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C:\Users\arisa-fukui\AppData\Local\Box\Box Edit\Documents\pMcm5a0UQEm4s+7voqAE5g==\"/>
    </mc:Choice>
  </mc:AlternateContent>
  <xr:revisionPtr revIDLastSave="0" documentId="13_ncr:1_{99B22B00-DD13-4B8B-BDC9-634B5A9C4727}" xr6:coauthVersionLast="47" xr6:coauthVersionMax="47" xr10:uidLastSave="{00000000-0000-0000-0000-000000000000}"/>
  <bookViews>
    <workbookView xWindow="34440" yWindow="-1575" windowWidth="29040" windowHeight="15720" xr2:uid="{00000000-000D-0000-FFFF-FFFF00000000}"/>
  </bookViews>
  <sheets>
    <sheet name="4_令和6年度修了認定の実施状況および標準修業年限以内" sheetId="5" r:id="rId1"/>
    <sheet name="集計" sheetId="4" state="hidden" r:id="rId2"/>
    <sheet name="昨年度" sheetId="2" state="hidden" r:id="rId3"/>
    <sheet name="昨年集計" sheetId="3" state="hidden" r:id="rId4"/>
  </sheets>
  <definedNames>
    <definedName name="_xlnm.Print_Area" localSheetId="0">'4_令和6年度修了認定の実施状況および標準修業年限以内'!$A$1:$DR$50</definedName>
    <definedName name="_xlnm.Print_Area" localSheetId="3">昨年集計!$A$1:$ZM$52</definedName>
    <definedName name="_xlnm.Print_Area" localSheetId="2">昨年度!$A$1:$DR$50</definedName>
    <definedName name="_xlnm.Print_Area" localSheetId="1">集計!$A$1:$SW$44</definedName>
    <definedName name="_xlnm.Print_Area">#REF!</definedName>
    <definedName name="_xlnm.Print_Titles" localSheetId="0">'4_令和6年度修了認定の実施状況および標準修業年限以内'!$A:$B</definedName>
    <definedName name="_xlnm.Print_Titles" localSheetId="2">昨年度!$A:$B</definedName>
    <definedName name="_xlnm.Print_Titles">#N/A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V50" i="4" l="1"/>
  <c r="QV49" i="4"/>
  <c r="QV48" i="4"/>
  <c r="QV47" i="4"/>
  <c r="QV46" i="4"/>
  <c r="DE11" i="5"/>
  <c r="DI44" i="5"/>
  <c r="DI43" i="5"/>
  <c r="DI42" i="5"/>
  <c r="DI41" i="5"/>
  <c r="DI40" i="5"/>
  <c r="DI39" i="5"/>
  <c r="DI38" i="5"/>
  <c r="DI37" i="5"/>
  <c r="DI36" i="5"/>
  <c r="DI35" i="5"/>
  <c r="DI34" i="5"/>
  <c r="DI33" i="5"/>
  <c r="DI32" i="5"/>
  <c r="DI31" i="5"/>
  <c r="DI30" i="5"/>
  <c r="DI29" i="5"/>
  <c r="DI28" i="5"/>
  <c r="DI27" i="5"/>
  <c r="DI26" i="5"/>
  <c r="DI25" i="5"/>
  <c r="DI24" i="5"/>
  <c r="DI23" i="5"/>
  <c r="DI22" i="5"/>
  <c r="DI21" i="5"/>
  <c r="DI20" i="5"/>
  <c r="DI19" i="5"/>
  <c r="DI18" i="5"/>
  <c r="DI17" i="5"/>
  <c r="DI16" i="5"/>
  <c r="DI15" i="5"/>
  <c r="DI14" i="5"/>
  <c r="DI13" i="5"/>
  <c r="DI12" i="5"/>
  <c r="DI11" i="5"/>
  <c r="DJ11" i="5"/>
  <c r="DQ40" i="5"/>
  <c r="DH11" i="5"/>
  <c r="RZ69" i="4"/>
  <c r="NU69" i="4"/>
  <c r="D69" i="4"/>
  <c r="E69" i="4"/>
  <c r="F69" i="4"/>
  <c r="G69" i="4"/>
  <c r="H69" i="4"/>
  <c r="I69" i="4"/>
  <c r="J69" i="4"/>
  <c r="K69" i="4"/>
  <c r="L69" i="4"/>
  <c r="M69" i="4"/>
  <c r="N69" i="4"/>
  <c r="O69" i="4"/>
  <c r="P69" i="4"/>
  <c r="Q69" i="4"/>
  <c r="R69" i="4"/>
  <c r="S69" i="4"/>
  <c r="T69" i="4"/>
  <c r="U69" i="4"/>
  <c r="V69" i="4"/>
  <c r="W69" i="4"/>
  <c r="X69" i="4"/>
  <c r="Y69" i="4"/>
  <c r="Z69" i="4"/>
  <c r="AA69" i="4"/>
  <c r="AB69" i="4"/>
  <c r="AC69" i="4"/>
  <c r="AD69" i="4"/>
  <c r="AE69" i="4"/>
  <c r="AF69" i="4"/>
  <c r="AG69" i="4"/>
  <c r="AH69" i="4"/>
  <c r="AI69" i="4"/>
  <c r="AJ69" i="4"/>
  <c r="AK69" i="4"/>
  <c r="AL69" i="4"/>
  <c r="AM69" i="4"/>
  <c r="AN69" i="4"/>
  <c r="AO69" i="4"/>
  <c r="AP69" i="4"/>
  <c r="AQ69" i="4"/>
  <c r="AR69" i="4"/>
  <c r="AS69" i="4"/>
  <c r="AT69" i="4"/>
  <c r="AU69" i="4"/>
  <c r="AV69" i="4"/>
  <c r="AW69" i="4"/>
  <c r="AX69" i="4"/>
  <c r="AY69" i="4"/>
  <c r="AZ69" i="4"/>
  <c r="BA69" i="4"/>
  <c r="BB69" i="4"/>
  <c r="BC69" i="4"/>
  <c r="BD69" i="4"/>
  <c r="BE69" i="4"/>
  <c r="BF69" i="4"/>
  <c r="BG69" i="4"/>
  <c r="BH69" i="4"/>
  <c r="BI69" i="4"/>
  <c r="BJ69" i="4"/>
  <c r="BK69" i="4"/>
  <c r="BL69" i="4"/>
  <c r="BM69" i="4"/>
  <c r="BN69" i="4"/>
  <c r="BO69" i="4"/>
  <c r="BP69" i="4"/>
  <c r="BQ69" i="4"/>
  <c r="BR69" i="4"/>
  <c r="BS69" i="4"/>
  <c r="BT69" i="4"/>
  <c r="BU69" i="4"/>
  <c r="BV69" i="4"/>
  <c r="BW69" i="4"/>
  <c r="BX69" i="4"/>
  <c r="BY69" i="4"/>
  <c r="BZ69" i="4"/>
  <c r="CA69" i="4"/>
  <c r="CB69" i="4"/>
  <c r="CC69" i="4"/>
  <c r="CD69" i="4"/>
  <c r="CE69" i="4"/>
  <c r="CF69" i="4"/>
  <c r="CG69" i="4"/>
  <c r="CH69" i="4"/>
  <c r="CI69" i="4"/>
  <c r="CJ69" i="4"/>
  <c r="CK69" i="4"/>
  <c r="CL69" i="4"/>
  <c r="CM69" i="4"/>
  <c r="CN69" i="4"/>
  <c r="CO69" i="4"/>
  <c r="CP69" i="4"/>
  <c r="CQ69" i="4"/>
  <c r="CR69" i="4"/>
  <c r="CS69" i="4"/>
  <c r="CT69" i="4"/>
  <c r="CU69" i="4"/>
  <c r="CV69" i="4"/>
  <c r="CW69" i="4"/>
  <c r="CX69" i="4"/>
  <c r="CY69" i="4"/>
  <c r="CZ69" i="4"/>
  <c r="DA69" i="4"/>
  <c r="DB69" i="4"/>
  <c r="DC69" i="4"/>
  <c r="DD69" i="4"/>
  <c r="DE69" i="4"/>
  <c r="DF69" i="4"/>
  <c r="DG69" i="4"/>
  <c r="DH69" i="4"/>
  <c r="DI69" i="4"/>
  <c r="DJ69" i="4"/>
  <c r="DK69" i="4"/>
  <c r="DL69" i="4"/>
  <c r="DM69" i="4"/>
  <c r="DN69" i="4"/>
  <c r="DO69" i="4"/>
  <c r="DP69" i="4"/>
  <c r="DQ69" i="4"/>
  <c r="DR69" i="4"/>
  <c r="DS69" i="4"/>
  <c r="DT69" i="4"/>
  <c r="DU69" i="4"/>
  <c r="DV69" i="4"/>
  <c r="DW69" i="4"/>
  <c r="DX69" i="4"/>
  <c r="DY69" i="4"/>
  <c r="DZ69" i="4"/>
  <c r="EA69" i="4"/>
  <c r="EB69" i="4"/>
  <c r="EC69" i="4"/>
  <c r="ED69" i="4"/>
  <c r="EE69" i="4"/>
  <c r="EF69" i="4"/>
  <c r="EG69" i="4"/>
  <c r="EH69" i="4"/>
  <c r="EI69" i="4"/>
  <c r="EJ69" i="4"/>
  <c r="EK69" i="4"/>
  <c r="EL69" i="4"/>
  <c r="EM69" i="4"/>
  <c r="EN69" i="4"/>
  <c r="EO69" i="4"/>
  <c r="EP69" i="4"/>
  <c r="EQ69" i="4"/>
  <c r="ER69" i="4"/>
  <c r="ES69" i="4"/>
  <c r="ET69" i="4"/>
  <c r="EU69" i="4"/>
  <c r="EV69" i="4"/>
  <c r="EW69" i="4"/>
  <c r="EX69" i="4"/>
  <c r="EY69" i="4"/>
  <c r="EZ69" i="4"/>
  <c r="FA69" i="4"/>
  <c r="FB69" i="4"/>
  <c r="FC69" i="4"/>
  <c r="FD69" i="4"/>
  <c r="FE69" i="4"/>
  <c r="FF69" i="4"/>
  <c r="FG69" i="4"/>
  <c r="FH69" i="4"/>
  <c r="FI69" i="4"/>
  <c r="FJ69" i="4"/>
  <c r="FK69" i="4"/>
  <c r="FL69" i="4"/>
  <c r="FM69" i="4"/>
  <c r="FN69" i="4"/>
  <c r="FO69" i="4"/>
  <c r="FP69" i="4"/>
  <c r="FQ69" i="4"/>
  <c r="FR69" i="4"/>
  <c r="FS69" i="4"/>
  <c r="FT69" i="4"/>
  <c r="FU69" i="4"/>
  <c r="FV69" i="4"/>
  <c r="FW69" i="4"/>
  <c r="FX69" i="4"/>
  <c r="FY69" i="4"/>
  <c r="FZ69" i="4"/>
  <c r="GA69" i="4"/>
  <c r="GB69" i="4"/>
  <c r="GC69" i="4"/>
  <c r="GD69" i="4"/>
  <c r="GE69" i="4"/>
  <c r="GF69" i="4"/>
  <c r="GG69" i="4"/>
  <c r="GH69" i="4"/>
  <c r="GI69" i="4"/>
  <c r="GJ69" i="4"/>
  <c r="GK69" i="4"/>
  <c r="GL69" i="4"/>
  <c r="GM69" i="4"/>
  <c r="GN69" i="4"/>
  <c r="GO69" i="4"/>
  <c r="GP69" i="4"/>
  <c r="GQ69" i="4"/>
  <c r="GR69" i="4"/>
  <c r="GS69" i="4"/>
  <c r="GT69" i="4"/>
  <c r="GU69" i="4"/>
  <c r="GV69" i="4"/>
  <c r="GW69" i="4"/>
  <c r="GX69" i="4"/>
  <c r="GY69" i="4"/>
  <c r="GZ69" i="4"/>
  <c r="HA69" i="4"/>
  <c r="HB69" i="4"/>
  <c r="HC69" i="4"/>
  <c r="HD69" i="4"/>
  <c r="HE69" i="4"/>
  <c r="HF69" i="4"/>
  <c r="HG69" i="4"/>
  <c r="HH69" i="4"/>
  <c r="HI69" i="4"/>
  <c r="HJ69" i="4"/>
  <c r="HK69" i="4"/>
  <c r="HL69" i="4"/>
  <c r="HM69" i="4"/>
  <c r="HN69" i="4"/>
  <c r="HO69" i="4"/>
  <c r="HP69" i="4"/>
  <c r="HQ69" i="4"/>
  <c r="HR69" i="4"/>
  <c r="HS69" i="4"/>
  <c r="HT69" i="4"/>
  <c r="HU69" i="4"/>
  <c r="HV69" i="4"/>
  <c r="HW69" i="4"/>
  <c r="HX69" i="4"/>
  <c r="HY69" i="4"/>
  <c r="HZ69" i="4"/>
  <c r="IA69" i="4"/>
  <c r="IB69" i="4"/>
  <c r="IC69" i="4"/>
  <c r="ID69" i="4"/>
  <c r="IE69" i="4"/>
  <c r="IF69" i="4"/>
  <c r="IG69" i="4"/>
  <c r="IH69" i="4"/>
  <c r="II69" i="4"/>
  <c r="IJ69" i="4"/>
  <c r="IK69" i="4"/>
  <c r="IL69" i="4"/>
  <c r="IM69" i="4"/>
  <c r="IN69" i="4"/>
  <c r="IO69" i="4"/>
  <c r="IP69" i="4"/>
  <c r="IQ69" i="4"/>
  <c r="IR69" i="4"/>
  <c r="IS69" i="4"/>
  <c r="IT69" i="4"/>
  <c r="IU69" i="4"/>
  <c r="IV69" i="4"/>
  <c r="IW69" i="4"/>
  <c r="IX69" i="4"/>
  <c r="IY69" i="4"/>
  <c r="IZ69" i="4"/>
  <c r="JA69" i="4"/>
  <c r="JB69" i="4"/>
  <c r="JC69" i="4"/>
  <c r="JD69" i="4"/>
  <c r="JE69" i="4"/>
  <c r="JF69" i="4"/>
  <c r="JG69" i="4"/>
  <c r="JH69" i="4"/>
  <c r="JI69" i="4"/>
  <c r="JJ69" i="4"/>
  <c r="JK69" i="4"/>
  <c r="JL69" i="4"/>
  <c r="JM69" i="4"/>
  <c r="JN69" i="4"/>
  <c r="JO69" i="4"/>
  <c r="JP69" i="4"/>
  <c r="JQ69" i="4"/>
  <c r="JR69" i="4"/>
  <c r="JS69" i="4"/>
  <c r="JT69" i="4"/>
  <c r="JU69" i="4"/>
  <c r="JV69" i="4"/>
  <c r="JW69" i="4"/>
  <c r="JX69" i="4"/>
  <c r="JY69" i="4"/>
  <c r="JZ69" i="4"/>
  <c r="KA69" i="4"/>
  <c r="KB69" i="4"/>
  <c r="KC69" i="4"/>
  <c r="KD69" i="4"/>
  <c r="KE69" i="4"/>
  <c r="KF69" i="4"/>
  <c r="KG69" i="4"/>
  <c r="KH69" i="4"/>
  <c r="KI69" i="4"/>
  <c r="KJ69" i="4"/>
  <c r="KK69" i="4"/>
  <c r="KL69" i="4"/>
  <c r="KM69" i="4"/>
  <c r="KN69" i="4"/>
  <c r="KO69" i="4"/>
  <c r="KP69" i="4"/>
  <c r="KQ69" i="4"/>
  <c r="KR69" i="4"/>
  <c r="KS69" i="4"/>
  <c r="KT69" i="4"/>
  <c r="KU69" i="4"/>
  <c r="KV69" i="4"/>
  <c r="KW69" i="4"/>
  <c r="KX69" i="4"/>
  <c r="KY69" i="4"/>
  <c r="KZ69" i="4"/>
  <c r="LA69" i="4"/>
  <c r="LB69" i="4"/>
  <c r="LC69" i="4"/>
  <c r="LD69" i="4"/>
  <c r="LE69" i="4"/>
  <c r="LF69" i="4"/>
  <c r="LG69" i="4"/>
  <c r="LH69" i="4"/>
  <c r="LI69" i="4"/>
  <c r="LJ69" i="4"/>
  <c r="LK69" i="4"/>
  <c r="LL69" i="4"/>
  <c r="LM69" i="4"/>
  <c r="LN69" i="4"/>
  <c r="LO69" i="4"/>
  <c r="LP69" i="4"/>
  <c r="LQ69" i="4"/>
  <c r="LR69" i="4"/>
  <c r="LS69" i="4"/>
  <c r="LT69" i="4"/>
  <c r="LU69" i="4"/>
  <c r="LV69" i="4"/>
  <c r="LW69" i="4"/>
  <c r="LX69" i="4"/>
  <c r="LY69" i="4"/>
  <c r="LZ69" i="4"/>
  <c r="MA69" i="4"/>
  <c r="MB69" i="4"/>
  <c r="MC69" i="4"/>
  <c r="MD69" i="4"/>
  <c r="ME69" i="4"/>
  <c r="MF69" i="4"/>
  <c r="MG69" i="4"/>
  <c r="MH69" i="4"/>
  <c r="MI69" i="4"/>
  <c r="MJ69" i="4"/>
  <c r="MK69" i="4"/>
  <c r="ML69" i="4"/>
  <c r="MM69" i="4"/>
  <c r="MN69" i="4"/>
  <c r="MO69" i="4"/>
  <c r="MP69" i="4"/>
  <c r="MQ69" i="4"/>
  <c r="MR69" i="4"/>
  <c r="MS69" i="4"/>
  <c r="MT69" i="4"/>
  <c r="MU69" i="4"/>
  <c r="MV69" i="4"/>
  <c r="MW69" i="4"/>
  <c r="MX69" i="4"/>
  <c r="MY69" i="4"/>
  <c r="MZ69" i="4"/>
  <c r="NA69" i="4"/>
  <c r="NB69" i="4"/>
  <c r="NC69" i="4"/>
  <c r="ND69" i="4"/>
  <c r="NE69" i="4"/>
  <c r="NF69" i="4"/>
  <c r="NG69" i="4"/>
  <c r="NH69" i="4"/>
  <c r="NI69" i="4"/>
  <c r="NJ69" i="4"/>
  <c r="NK69" i="4"/>
  <c r="NL69" i="4"/>
  <c r="NM69" i="4"/>
  <c r="NN69" i="4"/>
  <c r="NO69" i="4"/>
  <c r="NP69" i="4"/>
  <c r="NQ69" i="4"/>
  <c r="NR69" i="4"/>
  <c r="NS69" i="4"/>
  <c r="NT69" i="4"/>
  <c r="NV69" i="4"/>
  <c r="NW69" i="4"/>
  <c r="NX69" i="4"/>
  <c r="NY69" i="4"/>
  <c r="NZ69" i="4"/>
  <c r="OA69" i="4"/>
  <c r="OB69" i="4"/>
  <c r="OC69" i="4"/>
  <c r="OD69" i="4"/>
  <c r="OE69" i="4"/>
  <c r="OF69" i="4"/>
  <c r="OG69" i="4"/>
  <c r="OH69" i="4"/>
  <c r="OI69" i="4"/>
  <c r="OJ69" i="4"/>
  <c r="OK69" i="4"/>
  <c r="OL69" i="4"/>
  <c r="OM69" i="4"/>
  <c r="ON69" i="4"/>
  <c r="OO69" i="4"/>
  <c r="OP69" i="4"/>
  <c r="OQ69" i="4"/>
  <c r="OR69" i="4"/>
  <c r="OS69" i="4"/>
  <c r="OT69" i="4"/>
  <c r="OU69" i="4"/>
  <c r="OV69" i="4"/>
  <c r="OW69" i="4"/>
  <c r="OX69" i="4"/>
  <c r="OY69" i="4"/>
  <c r="OZ69" i="4"/>
  <c r="PA69" i="4"/>
  <c r="PB69" i="4"/>
  <c r="PC69" i="4"/>
  <c r="PD69" i="4"/>
  <c r="PE69" i="4"/>
  <c r="PF69" i="4"/>
  <c r="PG69" i="4"/>
  <c r="PH69" i="4"/>
  <c r="PI69" i="4"/>
  <c r="PJ69" i="4"/>
  <c r="PK69" i="4"/>
  <c r="PL69" i="4"/>
  <c r="PM69" i="4"/>
  <c r="PN69" i="4"/>
  <c r="PO69" i="4"/>
  <c r="PP69" i="4"/>
  <c r="PQ69" i="4"/>
  <c r="PR69" i="4"/>
  <c r="PS69" i="4"/>
  <c r="PT69" i="4"/>
  <c r="PU69" i="4"/>
  <c r="PV69" i="4"/>
  <c r="PW69" i="4"/>
  <c r="PX69" i="4"/>
  <c r="PY69" i="4"/>
  <c r="PZ69" i="4"/>
  <c r="QA69" i="4"/>
  <c r="QB69" i="4"/>
  <c r="QC69" i="4"/>
  <c r="QD69" i="4"/>
  <c r="QE69" i="4"/>
  <c r="QF69" i="4"/>
  <c r="QG69" i="4"/>
  <c r="QH69" i="4"/>
  <c r="QI69" i="4"/>
  <c r="QJ69" i="4"/>
  <c r="QK69" i="4"/>
  <c r="QL69" i="4"/>
  <c r="QM69" i="4"/>
  <c r="QN69" i="4"/>
  <c r="QO69" i="4"/>
  <c r="QP69" i="4"/>
  <c r="QQ69" i="4"/>
  <c r="QR69" i="4"/>
  <c r="QS69" i="4"/>
  <c r="QT69" i="4"/>
  <c r="QU69" i="4"/>
  <c r="QV69" i="4"/>
  <c r="QW69" i="4"/>
  <c r="QX69" i="4"/>
  <c r="QY69" i="4"/>
  <c r="QZ69" i="4"/>
  <c r="RA69" i="4"/>
  <c r="RB69" i="4"/>
  <c r="RC69" i="4"/>
  <c r="RD69" i="4"/>
  <c r="RE69" i="4"/>
  <c r="RF69" i="4"/>
  <c r="RG69" i="4"/>
  <c r="RH69" i="4"/>
  <c r="RI69" i="4"/>
  <c r="RJ69" i="4"/>
  <c r="RK69" i="4"/>
  <c r="RL69" i="4"/>
  <c r="RM69" i="4"/>
  <c r="RN69" i="4"/>
  <c r="RO69" i="4"/>
  <c r="RP69" i="4"/>
  <c r="RQ69" i="4"/>
  <c r="RR69" i="4"/>
  <c r="RS69" i="4"/>
  <c r="RT69" i="4"/>
  <c r="RU69" i="4"/>
  <c r="RV69" i="4"/>
  <c r="RW69" i="4"/>
  <c r="RX69" i="4"/>
  <c r="RY69" i="4"/>
  <c r="SA69" i="4"/>
  <c r="SB69" i="4"/>
  <c r="SC69" i="4"/>
  <c r="SD69" i="4"/>
  <c r="SE69" i="4"/>
  <c r="SF69" i="4"/>
  <c r="SG69" i="4"/>
  <c r="SH69" i="4"/>
  <c r="SI69" i="4"/>
  <c r="SJ69" i="4"/>
  <c r="SK69" i="4"/>
  <c r="SL69" i="4"/>
  <c r="SM69" i="4"/>
  <c r="SN69" i="4"/>
  <c r="SO69" i="4"/>
  <c r="SP69" i="4"/>
  <c r="SQ69" i="4"/>
  <c r="SR69" i="4"/>
  <c r="SS69" i="4"/>
  <c r="ST69" i="4"/>
  <c r="SU69" i="4"/>
  <c r="SV69" i="4"/>
  <c r="SW69" i="4"/>
  <c r="C69" i="4"/>
  <c r="C64" i="4" a="1"/>
  <c r="C64" i="4" s="1"/>
  <c r="D64" i="4" a="1"/>
  <c r="D64" i="4" s="1"/>
  <c r="E64" i="4" a="1"/>
  <c r="E64" i="4"/>
  <c r="F64" i="4" a="1"/>
  <c r="F64" i="4" s="1"/>
  <c r="G64" i="4" a="1"/>
  <c r="G64" i="4" s="1"/>
  <c r="H64" i="4" a="1"/>
  <c r="H64" i="4" s="1"/>
  <c r="I64" i="4" a="1"/>
  <c r="I64" i="4" s="1"/>
  <c r="J64" i="4" a="1"/>
  <c r="J64" i="4" s="1"/>
  <c r="K64" i="4" a="1"/>
  <c r="K64" i="4" s="1"/>
  <c r="L64" i="4" a="1"/>
  <c r="L64" i="4" s="1"/>
  <c r="M64" i="4" a="1"/>
  <c r="M64" i="4" s="1"/>
  <c r="N64" i="4" a="1"/>
  <c r="N64" i="4"/>
  <c r="O64" i="4" a="1"/>
  <c r="O64" i="4" s="1"/>
  <c r="P64" i="4" a="1"/>
  <c r="P64" i="4" s="1"/>
  <c r="Q64" i="4" a="1"/>
  <c r="Q64" i="4" s="1"/>
  <c r="R64" i="4" a="1"/>
  <c r="R64" i="4" s="1"/>
  <c r="S64" i="4" a="1"/>
  <c r="S64" i="4" s="1"/>
  <c r="T64" i="4" a="1"/>
  <c r="T64" i="4" s="1"/>
  <c r="U64" i="4" a="1"/>
  <c r="U64" i="4" s="1"/>
  <c r="V64" i="4" a="1"/>
  <c r="V64" i="4" s="1"/>
  <c r="W64" i="4" a="1"/>
  <c r="W64" i="4"/>
  <c r="X64" i="4" a="1"/>
  <c r="X64" i="4" s="1"/>
  <c r="Y64" i="4" a="1"/>
  <c r="Y64" i="4" s="1"/>
  <c r="Z64" i="4" a="1"/>
  <c r="Z64" i="4" s="1"/>
  <c r="AA64" i="4" a="1"/>
  <c r="AA64" i="4" s="1"/>
  <c r="AB64" i="4" a="1"/>
  <c r="AB64" i="4" s="1"/>
  <c r="AC64" i="4" a="1"/>
  <c r="AC64" i="4"/>
  <c r="AD64" i="4" a="1"/>
  <c r="AD64" i="4" s="1"/>
  <c r="AE64" i="4" a="1"/>
  <c r="AE64" i="4" s="1"/>
  <c r="AF64" i="4" a="1"/>
  <c r="AF64" i="4" s="1"/>
  <c r="AG64" i="4" a="1"/>
  <c r="AG64" i="4" s="1"/>
  <c r="AH64" i="4" a="1"/>
  <c r="AH64" i="4"/>
  <c r="AI64" i="4" a="1"/>
  <c r="AI64" i="4" s="1"/>
  <c r="AJ64" i="4" a="1"/>
  <c r="AJ64" i="4" s="1"/>
  <c r="AK64" i="4" a="1"/>
  <c r="AK64" i="4"/>
  <c r="AL64" i="4" a="1"/>
  <c r="AL64" i="4" s="1"/>
  <c r="AM64" i="4" a="1"/>
  <c r="AM64" i="4" s="1"/>
  <c r="AN64" i="4" a="1"/>
  <c r="AN64" i="4" s="1"/>
  <c r="AO64" i="4" a="1"/>
  <c r="AO64" i="4" s="1"/>
  <c r="AP64" i="4" a="1"/>
  <c r="AP64" i="4" s="1"/>
  <c r="AQ64" i="4" a="1"/>
  <c r="AQ64" i="4" s="1"/>
  <c r="AR64" i="4" a="1"/>
  <c r="AR64" i="4" s="1"/>
  <c r="AS64" i="4" a="1"/>
  <c r="AS64" i="4" s="1"/>
  <c r="AT64" i="4" a="1"/>
  <c r="AT64" i="4"/>
  <c r="AU64" i="4" a="1"/>
  <c r="AU64" i="4" s="1"/>
  <c r="AV64" i="4" a="1"/>
  <c r="AV64" i="4" s="1"/>
  <c r="AW64" i="4" a="1"/>
  <c r="AW64" i="4"/>
  <c r="AX64" i="4" a="1"/>
  <c r="AX64" i="4" s="1"/>
  <c r="AY64" i="4" a="1"/>
  <c r="AY64" i="4" s="1"/>
  <c r="AZ64" i="4" a="1"/>
  <c r="AZ64" i="4" s="1"/>
  <c r="BA64" i="4" a="1"/>
  <c r="BA64" i="4" s="1"/>
  <c r="BB64" i="4" a="1"/>
  <c r="BB64" i="4" s="1"/>
  <c r="BC64" i="4" a="1"/>
  <c r="BC64" i="4"/>
  <c r="BD64" i="4" a="1"/>
  <c r="BD64" i="4" s="1"/>
  <c r="BE64" i="4" a="1"/>
  <c r="BE64" i="4" s="1"/>
  <c r="BF64" i="4" a="1"/>
  <c r="BF64" i="4" s="1"/>
  <c r="BG64" i="4" a="1"/>
  <c r="BG64" i="4" s="1"/>
  <c r="BH64" i="4" a="1"/>
  <c r="BH64" i="4" s="1"/>
  <c r="BI64" i="4" a="1"/>
  <c r="BI64" i="4" s="1"/>
  <c r="BJ64" i="4" a="1"/>
  <c r="BJ64" i="4" s="1"/>
  <c r="BK64" i="4" a="1"/>
  <c r="BK64" i="4" s="1"/>
  <c r="BL64" i="4" a="1"/>
  <c r="BL64" i="4" s="1"/>
  <c r="BM64" i="4" a="1"/>
  <c r="BM64" i="4"/>
  <c r="BN64" i="4" a="1"/>
  <c r="BN64" i="4" s="1"/>
  <c r="BO64" i="4" a="1"/>
  <c r="BO64" i="4" s="1"/>
  <c r="BP64" i="4" a="1"/>
  <c r="BP64" i="4" s="1"/>
  <c r="BQ64" i="4" a="1"/>
  <c r="BQ64" i="4"/>
  <c r="BR64" i="4" a="1"/>
  <c r="BR64" i="4" s="1"/>
  <c r="BS64" i="4" a="1"/>
  <c r="BS64" i="4" s="1"/>
  <c r="BT64" i="4" a="1"/>
  <c r="BT64" i="4" s="1"/>
  <c r="BU64" i="4" a="1"/>
  <c r="BU64" i="4" s="1"/>
  <c r="BV64" i="4" a="1"/>
  <c r="BV64" i="4" s="1"/>
  <c r="BW64" i="4" a="1"/>
  <c r="BW64" i="4" s="1"/>
  <c r="BX64" i="4" a="1"/>
  <c r="BX64" i="4" s="1"/>
  <c r="BY64" i="4" a="1"/>
  <c r="BY64" i="4" s="1"/>
  <c r="BZ64" i="4" a="1"/>
  <c r="BZ64" i="4"/>
  <c r="CA64" i="4" a="1"/>
  <c r="CA64" i="4" s="1"/>
  <c r="CB64" i="4" a="1"/>
  <c r="CB64" i="4" s="1"/>
  <c r="CC64" i="4" a="1"/>
  <c r="CC64" i="4" s="1"/>
  <c r="CD64" i="4" a="1"/>
  <c r="CD64" i="4" s="1"/>
  <c r="CE64" i="4" a="1"/>
  <c r="CE64" i="4" s="1"/>
  <c r="CF64" i="4" a="1"/>
  <c r="CF64" i="4" s="1"/>
  <c r="CG64" i="4" a="1"/>
  <c r="CG64" i="4"/>
  <c r="CH64" i="4" a="1"/>
  <c r="CH64" i="4" s="1"/>
  <c r="CI64" i="4" a="1"/>
  <c r="CI64" i="4"/>
  <c r="CJ64" i="4" a="1"/>
  <c r="CJ64" i="4" s="1"/>
  <c r="CK64" i="4" a="1"/>
  <c r="CK64" i="4" s="1"/>
  <c r="CL64" i="4" a="1"/>
  <c r="CL64" i="4"/>
  <c r="CM64" i="4" a="1"/>
  <c r="CM64" i="4" s="1"/>
  <c r="CN64" i="4" a="1"/>
  <c r="CN64" i="4" s="1"/>
  <c r="CO64" i="4" a="1"/>
  <c r="CO64" i="4" s="1"/>
  <c r="CP64" i="4" a="1"/>
  <c r="CP64" i="4" s="1"/>
  <c r="CQ64" i="4" a="1"/>
  <c r="CQ64" i="4" s="1"/>
  <c r="CR64" i="4" a="1"/>
  <c r="CR64" i="4" s="1"/>
  <c r="CS64" i="4" a="1"/>
  <c r="CS64" i="4" s="1"/>
  <c r="CT64" i="4" a="1"/>
  <c r="CT64" i="4" s="1"/>
  <c r="CU64" i="4" a="1"/>
  <c r="CU64" i="4" s="1"/>
  <c r="CV64" i="4" a="1"/>
  <c r="CV64" i="4" s="1"/>
  <c r="CW64" i="4" a="1"/>
  <c r="CW64" i="4"/>
  <c r="CX64" i="4" a="1"/>
  <c r="CX64" i="4" s="1"/>
  <c r="CY64" i="4" a="1"/>
  <c r="CY64" i="4" s="1"/>
  <c r="CZ64" i="4" a="1"/>
  <c r="CZ64" i="4" s="1"/>
  <c r="DA64" i="4" a="1"/>
  <c r="DA64" i="4" s="1"/>
  <c r="DB64" i="4" a="1"/>
  <c r="DB64" i="4" s="1"/>
  <c r="DC64" i="4" a="1"/>
  <c r="DC64" i="4" s="1"/>
  <c r="DD64" i="4" a="1"/>
  <c r="DD64" i="4" s="1"/>
  <c r="DE64" i="4" a="1"/>
  <c r="DE64" i="4" s="1"/>
  <c r="DF64" i="4" a="1"/>
  <c r="DF64" i="4"/>
  <c r="DG64" i="4" a="1"/>
  <c r="DG64" i="4" s="1"/>
  <c r="DH64" i="4" a="1"/>
  <c r="DH64" i="4" s="1"/>
  <c r="DI64" i="4" a="1"/>
  <c r="DI64" i="4" s="1"/>
  <c r="DJ64" i="4" a="1"/>
  <c r="DJ64" i="4" s="1"/>
  <c r="DK64" i="4" a="1"/>
  <c r="DK64" i="4" s="1"/>
  <c r="DL64" i="4" a="1"/>
  <c r="DL64" i="4" s="1"/>
  <c r="DM64" i="4" a="1"/>
  <c r="DM64" i="4" s="1"/>
  <c r="DN64" i="4" a="1"/>
  <c r="DN64" i="4" s="1"/>
  <c r="DO64" i="4" a="1"/>
  <c r="DO64" i="4"/>
  <c r="DP64" i="4" a="1"/>
  <c r="DP64" i="4" s="1"/>
  <c r="DQ64" i="4" a="1"/>
  <c r="DQ64" i="4"/>
  <c r="DR64" i="4" a="1"/>
  <c r="DR64" i="4" s="1"/>
  <c r="DS64" i="4" a="1"/>
  <c r="DS64" i="4" s="1"/>
  <c r="DT64" i="4" a="1"/>
  <c r="DT64" i="4" s="1"/>
  <c r="DU64" i="4" a="1"/>
  <c r="DU64" i="4" s="1"/>
  <c r="DV64" i="4" a="1"/>
  <c r="DV64" i="4"/>
  <c r="DW64" i="4" a="1"/>
  <c r="DW64" i="4" s="1"/>
  <c r="DX64" i="4" a="1"/>
  <c r="DX64" i="4" s="1"/>
  <c r="DY64" i="4" a="1"/>
  <c r="DY64" i="4" s="1"/>
  <c r="DZ64" i="4" a="1"/>
  <c r="DZ64" i="4" s="1"/>
  <c r="EA64" i="4" a="1"/>
  <c r="EA64" i="4"/>
  <c r="EB64" i="4" a="1"/>
  <c r="EB64" i="4" s="1"/>
  <c r="EC64" i="4" a="1"/>
  <c r="EC64" i="4"/>
  <c r="ED64" i="4" a="1"/>
  <c r="ED64" i="4" s="1"/>
  <c r="EE64" i="4" a="1"/>
  <c r="EE64" i="4" s="1"/>
  <c r="EF64" i="4" a="1"/>
  <c r="EF64" i="4" s="1"/>
  <c r="EG64" i="4" a="1"/>
  <c r="EG64" i="4" s="1"/>
  <c r="EH64" i="4" a="1"/>
  <c r="EH64" i="4" s="1"/>
  <c r="EI64" i="4" a="1"/>
  <c r="EI64" i="4" s="1"/>
  <c r="EJ64" i="4" a="1"/>
  <c r="EJ64" i="4" s="1"/>
  <c r="EK64" i="4" a="1"/>
  <c r="EK64" i="4" s="1"/>
  <c r="EL64" i="4" a="1"/>
  <c r="EL64" i="4"/>
  <c r="EM64" i="4" a="1"/>
  <c r="EM64" i="4" s="1"/>
  <c r="EN64" i="4" a="1"/>
  <c r="EN64" i="4" s="1"/>
  <c r="EO64" i="4" a="1"/>
  <c r="EO64" i="4" s="1"/>
  <c r="EP64" i="4" a="1"/>
  <c r="EP64" i="4" s="1"/>
  <c r="EQ64" i="4" a="1"/>
  <c r="EQ64" i="4" s="1"/>
  <c r="ER64" i="4" a="1"/>
  <c r="ER64" i="4" s="1"/>
  <c r="ES64" i="4" a="1"/>
  <c r="ES64" i="4" s="1"/>
  <c r="ET64" i="4" a="1"/>
  <c r="ET64" i="4" s="1"/>
  <c r="EU64" i="4" a="1"/>
  <c r="EU64" i="4"/>
  <c r="EV64" i="4" a="1"/>
  <c r="EV64" i="4" s="1"/>
  <c r="EW64" i="4" a="1"/>
  <c r="EW64" i="4" s="1"/>
  <c r="EX64" i="4" a="1"/>
  <c r="EX64" i="4" s="1"/>
  <c r="EY64" i="4" a="1"/>
  <c r="EY64" i="4" s="1"/>
  <c r="EZ64" i="4" a="1"/>
  <c r="EZ64" i="4" s="1"/>
  <c r="FA64" i="4" a="1"/>
  <c r="FA64" i="4"/>
  <c r="FB64" i="4" a="1"/>
  <c r="FB64" i="4" s="1"/>
  <c r="FC64" i="4" a="1"/>
  <c r="FC64" i="4" s="1"/>
  <c r="FD64" i="4" a="1"/>
  <c r="FD64" i="4" s="1"/>
  <c r="FE64" i="4" a="1"/>
  <c r="FE64" i="4" s="1"/>
  <c r="FF64" i="4" a="1"/>
  <c r="FF64" i="4"/>
  <c r="FG64" i="4" a="1"/>
  <c r="FG64" i="4" s="1"/>
  <c r="FH64" i="4" a="1"/>
  <c r="FH64" i="4" s="1"/>
  <c r="FI64" i="4" a="1"/>
  <c r="FI64" i="4"/>
  <c r="FJ64" i="4" a="1"/>
  <c r="FJ64" i="4" s="1"/>
  <c r="FK64" i="4" a="1"/>
  <c r="FK64" i="4" s="1"/>
  <c r="FL64" i="4" a="1"/>
  <c r="FL64" i="4" s="1"/>
  <c r="FM64" i="4" a="1"/>
  <c r="FM64" i="4" s="1"/>
  <c r="FN64" i="4" a="1"/>
  <c r="FN64" i="4" s="1"/>
  <c r="FO64" i="4" a="1"/>
  <c r="FO64" i="4"/>
  <c r="FP64" i="4" a="1"/>
  <c r="FP64" i="4" s="1"/>
  <c r="FQ64" i="4" a="1"/>
  <c r="FQ64" i="4" s="1"/>
  <c r="FR64" i="4" a="1"/>
  <c r="FR64" i="4"/>
  <c r="FS64" i="4" a="1"/>
  <c r="FS64" i="4" s="1"/>
  <c r="FT64" i="4" a="1"/>
  <c r="FT64" i="4" s="1"/>
  <c r="FU64" i="4" a="1"/>
  <c r="FU64" i="4" s="1"/>
  <c r="FV64" i="4" a="1"/>
  <c r="FV64" i="4" s="1"/>
  <c r="FW64" i="4" a="1"/>
  <c r="FW64" i="4" s="1"/>
  <c r="FX64" i="4" a="1"/>
  <c r="FX64" i="4" s="1"/>
  <c r="FY64" i="4" a="1"/>
  <c r="FY64" i="4" s="1"/>
  <c r="FZ64" i="4" a="1"/>
  <c r="FZ64" i="4" s="1"/>
  <c r="GA64" i="4" a="1"/>
  <c r="GA64" i="4"/>
  <c r="GB64" i="4" a="1"/>
  <c r="GB64" i="4" s="1"/>
  <c r="GC64" i="4" a="1"/>
  <c r="GC64" i="4" s="1"/>
  <c r="GD64" i="4" a="1"/>
  <c r="GD64" i="4" s="1"/>
  <c r="GE64" i="4" a="1"/>
  <c r="GE64" i="4" s="1"/>
  <c r="GF64" i="4" a="1"/>
  <c r="GF64" i="4" s="1"/>
  <c r="GG64" i="4" a="1"/>
  <c r="GG64" i="4" s="1"/>
  <c r="GH64" i="4" a="1"/>
  <c r="GH64" i="4" s="1"/>
  <c r="GI64" i="4" a="1"/>
  <c r="GI64" i="4" s="1"/>
  <c r="GJ64" i="4" a="1"/>
  <c r="GJ64" i="4" s="1"/>
  <c r="GK64" i="4" a="1"/>
  <c r="GK64" i="4" s="1"/>
  <c r="GL64" i="4" a="1"/>
  <c r="GL64" i="4" s="1"/>
  <c r="GM64" i="4" a="1"/>
  <c r="GM64" i="4" s="1"/>
  <c r="GN64" i="4" a="1"/>
  <c r="GN64" i="4" s="1"/>
  <c r="GO64" i="4" a="1"/>
  <c r="GO64" i="4"/>
  <c r="GP64" i="4" a="1"/>
  <c r="GP64" i="4" s="1"/>
  <c r="GQ64" i="4" a="1"/>
  <c r="GQ64" i="4" s="1"/>
  <c r="GR64" i="4" a="1"/>
  <c r="GR64" i="4" s="1"/>
  <c r="GS64" i="4" a="1"/>
  <c r="GS64" i="4" s="1"/>
  <c r="GT64" i="4" a="1"/>
  <c r="GT64" i="4"/>
  <c r="GU64" i="4" a="1"/>
  <c r="GU64" i="4" s="1"/>
  <c r="GV64" i="4" a="1"/>
  <c r="GV64" i="4" s="1"/>
  <c r="GW64" i="4" a="1"/>
  <c r="GW64" i="4" s="1"/>
  <c r="GX64" i="4" a="1"/>
  <c r="GX64" i="4"/>
  <c r="GY64" i="4" a="1"/>
  <c r="GY64" i="4"/>
  <c r="GZ64" i="4" a="1"/>
  <c r="GZ64" i="4" s="1"/>
  <c r="HA64" i="4" a="1"/>
  <c r="HA64" i="4" s="1"/>
  <c r="HB64" i="4" a="1"/>
  <c r="HB64" i="4" s="1"/>
  <c r="HC64" i="4" a="1"/>
  <c r="HC64" i="4" s="1"/>
  <c r="HD64" i="4" a="1"/>
  <c r="HD64" i="4" s="1"/>
  <c r="HE64" i="4" a="1"/>
  <c r="HE64" i="4" s="1"/>
  <c r="HF64" i="4" a="1"/>
  <c r="HF64" i="4" s="1"/>
  <c r="HG64" i="4" a="1"/>
  <c r="HG64" i="4"/>
  <c r="HH64" i="4" a="1"/>
  <c r="HH64" i="4" s="1"/>
  <c r="HI64" i="4" a="1"/>
  <c r="HI64" i="4" s="1"/>
  <c r="HJ64" i="4" a="1"/>
  <c r="HJ64" i="4" s="1"/>
  <c r="HK64" i="4" a="1"/>
  <c r="HK64" i="4" s="1"/>
  <c r="HL64" i="4" a="1"/>
  <c r="HL64" i="4" s="1"/>
  <c r="HM64" i="4" a="1"/>
  <c r="HM64" i="4" s="1"/>
  <c r="HN64" i="4" a="1"/>
  <c r="HN64" i="4" s="1"/>
  <c r="HO64" i="4" a="1"/>
  <c r="HO64" i="4" s="1"/>
  <c r="HP64" i="4" a="1"/>
  <c r="HP64" i="4" s="1"/>
  <c r="HQ64" i="4" a="1"/>
  <c r="HQ64" i="4" s="1"/>
  <c r="HR64" i="4" a="1"/>
  <c r="HR64" i="4" s="1"/>
  <c r="HS64" i="4" a="1"/>
  <c r="HS64" i="4" s="1"/>
  <c r="HT64" i="4" a="1"/>
  <c r="HT64" i="4" s="1"/>
  <c r="HU64" i="4" a="1"/>
  <c r="HU64" i="4"/>
  <c r="HV64" i="4" a="1"/>
  <c r="HV64" i="4" s="1"/>
  <c r="HW64" i="4" a="1"/>
  <c r="HW64" i="4" s="1"/>
  <c r="HX64" i="4" a="1"/>
  <c r="HX64" i="4" s="1"/>
  <c r="HY64" i="4" a="1"/>
  <c r="HY64" i="4" s="1"/>
  <c r="HZ64" i="4" a="1"/>
  <c r="HZ64" i="4" s="1"/>
  <c r="IA64" i="4" a="1"/>
  <c r="IA64" i="4" s="1"/>
  <c r="IB64" i="4" a="1"/>
  <c r="IB64" i="4" s="1"/>
  <c r="IC64" i="4" a="1"/>
  <c r="IC64" i="4" s="1"/>
  <c r="ID64" i="4" a="1"/>
  <c r="ID64" i="4"/>
  <c r="IE64" i="4" a="1"/>
  <c r="IE64" i="4" s="1"/>
  <c r="IF64" i="4" a="1"/>
  <c r="IF64" i="4" s="1"/>
  <c r="IG64" i="4" a="1"/>
  <c r="IG64" i="4" s="1"/>
  <c r="IH64" i="4" a="1"/>
  <c r="IH64" i="4" s="1"/>
  <c r="II64" i="4" a="1"/>
  <c r="II64" i="4"/>
  <c r="IJ64" i="4" a="1"/>
  <c r="IJ64" i="4" s="1"/>
  <c r="IK64" i="4" a="1"/>
  <c r="IK64" i="4" s="1"/>
  <c r="IL64" i="4" a="1"/>
  <c r="IL64" i="4" s="1"/>
  <c r="IM64" i="4" a="1"/>
  <c r="IM64" i="4"/>
  <c r="IN64" i="4" a="1"/>
  <c r="IN64" i="4" s="1"/>
  <c r="IO64" i="4" a="1"/>
  <c r="IO64" i="4" s="1"/>
  <c r="IP64" i="4" a="1"/>
  <c r="IP64" i="4" s="1"/>
  <c r="IQ64" i="4" a="1"/>
  <c r="IQ64" i="4" s="1"/>
  <c r="IR64" i="4" a="1"/>
  <c r="IR64" i="4" s="1"/>
  <c r="IS64" i="4" a="1"/>
  <c r="IS64" i="4" s="1"/>
  <c r="IT64" i="4" a="1"/>
  <c r="IT64" i="4" s="1"/>
  <c r="IU64" i="4" a="1"/>
  <c r="IU64" i="4" s="1"/>
  <c r="IV64" i="4" a="1"/>
  <c r="IV64" i="4" s="1"/>
  <c r="IW64" i="4" a="1"/>
  <c r="IW64" i="4" s="1"/>
  <c r="IX64" i="4" a="1"/>
  <c r="IX64" i="4" s="1"/>
  <c r="IY64" i="4" a="1"/>
  <c r="IY64" i="4" s="1"/>
  <c r="IZ64" i="4" a="1"/>
  <c r="IZ64" i="4" s="1"/>
  <c r="JA64" i="4" a="1"/>
  <c r="JA64" i="4"/>
  <c r="JB64" i="4" a="1"/>
  <c r="JB64" i="4" s="1"/>
  <c r="JC64" i="4" a="1"/>
  <c r="JC64" i="4"/>
  <c r="JD64" i="4" a="1"/>
  <c r="JD64" i="4" s="1"/>
  <c r="JE64" i="4" a="1"/>
  <c r="JE64" i="4" s="1"/>
  <c r="JF64" i="4" a="1"/>
  <c r="JF64" i="4" s="1"/>
  <c r="JG64" i="4" a="1"/>
  <c r="JG64" i="4" s="1"/>
  <c r="JH64" i="4" a="1"/>
  <c r="JH64" i="4" s="1"/>
  <c r="JI64" i="4" a="1"/>
  <c r="JI64" i="4" s="1"/>
  <c r="JJ64" i="4" a="1"/>
  <c r="JJ64" i="4"/>
  <c r="JK64" i="4" a="1"/>
  <c r="JK64" i="4" s="1"/>
  <c r="JL64" i="4" a="1"/>
  <c r="JL64" i="4" s="1"/>
  <c r="JM64" i="4" a="1"/>
  <c r="JM64" i="4" s="1"/>
  <c r="JN64" i="4" a="1"/>
  <c r="JN64" i="4" s="1"/>
  <c r="JO64" i="4" a="1"/>
  <c r="JO64" i="4" s="1"/>
  <c r="JP64" i="4" a="1"/>
  <c r="JP64" i="4" s="1"/>
  <c r="JQ64" i="4" a="1"/>
  <c r="JQ64" i="4" s="1"/>
  <c r="JR64" i="4" a="1"/>
  <c r="JR64" i="4" s="1"/>
  <c r="JS64" i="4" a="1"/>
  <c r="JS64" i="4"/>
  <c r="JT64" i="4" a="1"/>
  <c r="JT64" i="4" s="1"/>
  <c r="JU64" i="4" a="1"/>
  <c r="JU64" i="4" s="1"/>
  <c r="JV64" i="4" a="1"/>
  <c r="JV64" i="4" s="1"/>
  <c r="JW64" i="4" a="1"/>
  <c r="JW64" i="4" s="1"/>
  <c r="JX64" i="4" a="1"/>
  <c r="JX64" i="4" s="1"/>
  <c r="JY64" i="4" a="1"/>
  <c r="JY64" i="4" s="1"/>
  <c r="JZ64" i="4" a="1"/>
  <c r="JZ64" i="4" s="1"/>
  <c r="KA64" i="4" a="1"/>
  <c r="KA64" i="4" s="1"/>
  <c r="KB64" i="4" a="1"/>
  <c r="KB64" i="4" s="1"/>
  <c r="KC64" i="4" a="1"/>
  <c r="KC64" i="4" s="1"/>
  <c r="KD64" i="4" a="1"/>
  <c r="KD64" i="4" s="1"/>
  <c r="KE64" i="4" a="1"/>
  <c r="KE64" i="4" s="1"/>
  <c r="KF64" i="4" a="1"/>
  <c r="KF64" i="4" s="1"/>
  <c r="KG64" i="4" a="1"/>
  <c r="KG64" i="4"/>
  <c r="KH64" i="4" a="1"/>
  <c r="KH64" i="4"/>
  <c r="KI64" i="4" a="1"/>
  <c r="KI64" i="4" s="1"/>
  <c r="KJ64" i="4" a="1"/>
  <c r="KJ64" i="4" s="1"/>
  <c r="KK64" i="4" a="1"/>
  <c r="KK64" i="4" s="1"/>
  <c r="KL64" i="4" a="1"/>
  <c r="KL64" i="4" s="1"/>
  <c r="KM64" i="4" a="1"/>
  <c r="KM64" i="4"/>
  <c r="KN64" i="4" a="1"/>
  <c r="KN64" i="4" s="1"/>
  <c r="KO64" i="4" a="1"/>
  <c r="KO64" i="4" s="1"/>
  <c r="KP64" i="4" a="1"/>
  <c r="KP64" i="4"/>
  <c r="KQ64" i="4" a="1"/>
  <c r="KQ64" i="4" s="1"/>
  <c r="KR64" i="4" a="1"/>
  <c r="KR64" i="4" s="1"/>
  <c r="KS64" i="4" a="1"/>
  <c r="KS64" i="4" s="1"/>
  <c r="KT64" i="4" a="1"/>
  <c r="KT64" i="4" s="1"/>
  <c r="KU64" i="4" a="1"/>
  <c r="KU64" i="4" s="1"/>
  <c r="KV64" i="4" a="1"/>
  <c r="KV64" i="4" s="1"/>
  <c r="KW64" i="4" a="1"/>
  <c r="KW64" i="4" s="1"/>
  <c r="KX64" i="4" a="1"/>
  <c r="KX64" i="4" s="1"/>
  <c r="KY64" i="4" a="1"/>
  <c r="KY64" i="4"/>
  <c r="KZ64" i="4" a="1"/>
  <c r="KZ64" i="4" s="1"/>
  <c r="LA64" i="4" a="1"/>
  <c r="LA64" i="4" s="1"/>
  <c r="LB64" i="4" a="1"/>
  <c r="LB64" i="4" s="1"/>
  <c r="LC64" i="4" a="1"/>
  <c r="LC64" i="4" s="1"/>
  <c r="LD64" i="4" a="1"/>
  <c r="LD64" i="4" s="1"/>
  <c r="LE64" i="4" a="1"/>
  <c r="LE64" i="4" s="1"/>
  <c r="LF64" i="4" a="1"/>
  <c r="LF64" i="4" s="1"/>
  <c r="LG64" i="4" a="1"/>
  <c r="LG64" i="4" s="1"/>
  <c r="LH64" i="4" a="1"/>
  <c r="LH64" i="4" s="1"/>
  <c r="LI64" i="4" a="1"/>
  <c r="LI64" i="4" s="1"/>
  <c r="LJ64" i="4" a="1"/>
  <c r="LJ64" i="4" s="1"/>
  <c r="LK64" i="4" a="1"/>
  <c r="LK64" i="4" s="1"/>
  <c r="LL64" i="4" a="1"/>
  <c r="LL64" i="4" s="1"/>
  <c r="LM64" i="4" a="1"/>
  <c r="LM64" i="4"/>
  <c r="LN64" i="4" a="1"/>
  <c r="LN64" i="4" s="1"/>
  <c r="LO64" i="4" a="1"/>
  <c r="LO64" i="4" s="1"/>
  <c r="LP64" i="4" a="1"/>
  <c r="LP64" i="4" s="1"/>
  <c r="LQ64" i="4" a="1"/>
  <c r="LQ64" i="4" s="1"/>
  <c r="LR64" i="4" a="1"/>
  <c r="LR64" i="4"/>
  <c r="LS64" i="4" a="1"/>
  <c r="LS64" i="4" s="1"/>
  <c r="LT64" i="4" a="1"/>
  <c r="LT64" i="4" s="1"/>
  <c r="LU64" i="4" a="1"/>
  <c r="LU64" i="4" s="1"/>
  <c r="LV64" i="4" a="1"/>
  <c r="LV64" i="4"/>
  <c r="LW64" i="4" a="1"/>
  <c r="LW64" i="4"/>
  <c r="LX64" i="4" a="1"/>
  <c r="LX64" i="4" s="1"/>
  <c r="LY64" i="4" a="1"/>
  <c r="LY64" i="4" s="1"/>
  <c r="LZ64" i="4" a="1"/>
  <c r="LZ64" i="4" s="1"/>
  <c r="MA64" i="4" a="1"/>
  <c r="MA64" i="4" s="1"/>
  <c r="MB64" i="4" a="1"/>
  <c r="MB64" i="4" s="1"/>
  <c r="MC64" i="4" a="1"/>
  <c r="MC64" i="4" s="1"/>
  <c r="MD64" i="4" a="1"/>
  <c r="MD64" i="4" s="1"/>
  <c r="ME64" i="4" a="1"/>
  <c r="ME64" i="4"/>
  <c r="MF64" i="4" a="1"/>
  <c r="MF64" i="4"/>
  <c r="MG64" i="4" a="1"/>
  <c r="MG64" i="4"/>
  <c r="MH64" i="4" a="1"/>
  <c r="MH64" i="4" s="1"/>
  <c r="MI64" i="4" a="1"/>
  <c r="MI64" i="4"/>
  <c r="MJ64" i="4" a="1"/>
  <c r="MJ64" i="4"/>
  <c r="MK64" i="4" a="1"/>
  <c r="MK64" i="4" s="1"/>
  <c r="ML64" i="4" a="1"/>
  <c r="ML64" i="4" s="1"/>
  <c r="MM64" i="4" a="1"/>
  <c r="MM64" i="4"/>
  <c r="MN64" i="4" a="1"/>
  <c r="MN64" i="4"/>
  <c r="MO64" i="4" a="1"/>
  <c r="MO64" i="4" s="1"/>
  <c r="MP64" i="4" a="1"/>
  <c r="MP64" i="4" s="1"/>
  <c r="MQ64" i="4" a="1"/>
  <c r="MQ64" i="4" s="1"/>
  <c r="MR64" i="4" a="1"/>
  <c r="MR64" i="4"/>
  <c r="MS64" i="4" a="1"/>
  <c r="MS64" i="4" s="1"/>
  <c r="MT64" i="4" a="1"/>
  <c r="MT64" i="4" s="1"/>
  <c r="MU64" i="4" a="1"/>
  <c r="MU64" i="4"/>
  <c r="MV64" i="4" a="1"/>
  <c r="MV64" i="4"/>
  <c r="MW64" i="4" a="1"/>
  <c r="MW64" i="4" s="1"/>
  <c r="MX64" i="4" a="1"/>
  <c r="MX64" i="4" s="1"/>
  <c r="MY64" i="4" a="1"/>
  <c r="MY64" i="4" s="1"/>
  <c r="MZ64" i="4" a="1"/>
  <c r="MZ64" i="4"/>
  <c r="NA64" i="4" a="1"/>
  <c r="NA64" i="4" s="1"/>
  <c r="NB64" i="4" a="1"/>
  <c r="NB64" i="4" s="1"/>
  <c r="NC64" i="4" a="1"/>
  <c r="NC64" i="4" s="1"/>
  <c r="ND64" i="4" a="1"/>
  <c r="ND64" i="4"/>
  <c r="NE64" i="4" a="1"/>
  <c r="NE64" i="4" s="1"/>
  <c r="NF64" i="4" a="1"/>
  <c r="NF64" i="4" s="1"/>
  <c r="NG64" i="4" a="1"/>
  <c r="NG64" i="4" s="1"/>
  <c r="NH64" i="4" a="1"/>
  <c r="NH64" i="4"/>
  <c r="NI64" i="4" a="1"/>
  <c r="NI64" i="4" s="1"/>
  <c r="NJ64" i="4" a="1"/>
  <c r="NJ64" i="4" s="1"/>
  <c r="NK64" i="4" a="1"/>
  <c r="NK64" i="4" s="1"/>
  <c r="NL64" i="4" a="1"/>
  <c r="NL64" i="4"/>
  <c r="NM64" i="4" a="1"/>
  <c r="NM64" i="4"/>
  <c r="NN64" i="4" a="1"/>
  <c r="NN64" i="4" s="1"/>
  <c r="NO64" i="4" a="1"/>
  <c r="NO64" i="4" s="1"/>
  <c r="NP64" i="4" a="1"/>
  <c r="NP64" i="4"/>
  <c r="NQ64" i="4" a="1"/>
  <c r="NQ64" i="4" s="1"/>
  <c r="NR64" i="4" a="1"/>
  <c r="NR64" i="4" s="1"/>
  <c r="NS64" i="4" a="1"/>
  <c r="NS64" i="4" s="1"/>
  <c r="NT64" i="4" a="1"/>
  <c r="NT64" i="4"/>
  <c r="NU64" i="4" a="1"/>
  <c r="NU64" i="4" s="1"/>
  <c r="NV64" i="4" a="1"/>
  <c r="NV64" i="4" s="1"/>
  <c r="NW64" i="4" a="1"/>
  <c r="NW64" i="4" s="1"/>
  <c r="NX64" i="4" a="1"/>
  <c r="NX64" i="4"/>
  <c r="NY64" i="4" a="1"/>
  <c r="NY64" i="4" s="1"/>
  <c r="NZ64" i="4" a="1"/>
  <c r="NZ64" i="4" s="1"/>
  <c r="OA64" i="4" a="1"/>
  <c r="OA64" i="4"/>
  <c r="OB64" i="4" a="1"/>
  <c r="OB64" i="4"/>
  <c r="OC64" i="4" a="1"/>
  <c r="OC64" i="4" s="1"/>
  <c r="OD64" i="4" a="1"/>
  <c r="OD64" i="4" s="1"/>
  <c r="OE64" i="4" a="1"/>
  <c r="OE64" i="4" s="1"/>
  <c r="OF64" i="4" a="1"/>
  <c r="OF64" i="4"/>
  <c r="OG64" i="4" a="1"/>
  <c r="OG64" i="4" s="1"/>
  <c r="OH64" i="4" a="1"/>
  <c r="OH64" i="4" s="1"/>
  <c r="OI64" i="4" a="1"/>
  <c r="OI64" i="4" s="1"/>
  <c r="OJ64" i="4" a="1"/>
  <c r="OJ64" i="4"/>
  <c r="OK64" i="4" a="1"/>
  <c r="OK64" i="4" s="1"/>
  <c r="OL64" i="4" a="1"/>
  <c r="OL64" i="4" s="1"/>
  <c r="OM64" i="4" a="1"/>
  <c r="OM64" i="4" s="1"/>
  <c r="ON64" i="4" a="1"/>
  <c r="ON64" i="4"/>
  <c r="OO64" i="4" a="1"/>
  <c r="OO64" i="4" s="1"/>
  <c r="OP64" i="4" a="1"/>
  <c r="OP64" i="4" s="1"/>
  <c r="OQ64" i="4" a="1"/>
  <c r="OQ64" i="4" s="1"/>
  <c r="OR64" i="4" a="1"/>
  <c r="OR64" i="4"/>
  <c r="OS64" i="4" a="1"/>
  <c r="OS64" i="4"/>
  <c r="OT64" i="4" a="1"/>
  <c r="OT64" i="4" s="1"/>
  <c r="OU64" i="4" a="1"/>
  <c r="OU64" i="4" s="1"/>
  <c r="OV64" i="4" a="1"/>
  <c r="OV64" i="4"/>
  <c r="OW64" i="4" a="1"/>
  <c r="OW64" i="4" s="1"/>
  <c r="OX64" i="4" a="1"/>
  <c r="OX64" i="4" s="1"/>
  <c r="OY64" i="4" a="1"/>
  <c r="OY64" i="4" s="1"/>
  <c r="OZ64" i="4" a="1"/>
  <c r="OZ64" i="4"/>
  <c r="PA64" i="4" a="1"/>
  <c r="PA64" i="4" s="1"/>
  <c r="PB64" i="4" a="1"/>
  <c r="PB64" i="4" s="1"/>
  <c r="PC64" i="4" a="1"/>
  <c r="PC64" i="4" s="1"/>
  <c r="PD64" i="4" a="1"/>
  <c r="PD64" i="4"/>
  <c r="PE64" i="4" a="1"/>
  <c r="PE64" i="4" s="1"/>
  <c r="PF64" i="4" a="1"/>
  <c r="PF64" i="4" s="1"/>
  <c r="PG64" i="4" a="1"/>
  <c r="PG64" i="4"/>
  <c r="PH64" i="4" a="1"/>
  <c r="PH64" i="4"/>
  <c r="PI64" i="4" a="1"/>
  <c r="PI64" i="4" s="1"/>
  <c r="PJ64" i="4" a="1"/>
  <c r="PJ64" i="4" s="1"/>
  <c r="PK64" i="4" a="1"/>
  <c r="PK64" i="4" s="1"/>
  <c r="PL64" i="4" a="1"/>
  <c r="PL64" i="4"/>
  <c r="PM64" i="4" a="1"/>
  <c r="PM64" i="4" s="1"/>
  <c r="PN64" i="4" a="1"/>
  <c r="PN64" i="4" s="1"/>
  <c r="PO64" i="4" a="1"/>
  <c r="PO64" i="4" s="1"/>
  <c r="PP64" i="4" a="1"/>
  <c r="PP64" i="4"/>
  <c r="PQ64" i="4" a="1"/>
  <c r="PQ64" i="4" s="1"/>
  <c r="PR64" i="4" a="1"/>
  <c r="PR64" i="4" s="1"/>
  <c r="PS64" i="4" a="1"/>
  <c r="PS64" i="4" s="1"/>
  <c r="PT64" i="4" a="1"/>
  <c r="PT64" i="4"/>
  <c r="PU64" i="4" a="1"/>
  <c r="PU64" i="4" s="1"/>
  <c r="PV64" i="4" a="1"/>
  <c r="PV64" i="4" s="1"/>
  <c r="PW64" i="4" a="1"/>
  <c r="PW64" i="4" s="1"/>
  <c r="PX64" i="4" a="1"/>
  <c r="PX64" i="4"/>
  <c r="PY64" i="4" a="1"/>
  <c r="PY64" i="4"/>
  <c r="PZ64" i="4" a="1"/>
  <c r="PZ64" i="4" s="1"/>
  <c r="QA64" i="4" a="1"/>
  <c r="QA64" i="4" s="1"/>
  <c r="QB64" i="4" a="1"/>
  <c r="QB64" i="4"/>
  <c r="QC64" i="4" a="1"/>
  <c r="QC64" i="4" s="1"/>
  <c r="QD64" i="4" a="1"/>
  <c r="QD64" i="4" s="1"/>
  <c r="QE64" i="4" a="1"/>
  <c r="QE64" i="4" s="1"/>
  <c r="QF64" i="4" a="1"/>
  <c r="QF64" i="4"/>
  <c r="QG64" i="4" a="1"/>
  <c r="QG64" i="4" s="1"/>
  <c r="QH64" i="4" a="1"/>
  <c r="QH64" i="4" s="1"/>
  <c r="QI64" i="4" a="1"/>
  <c r="QI64" i="4" s="1"/>
  <c r="QJ64" i="4" a="1"/>
  <c r="QJ64" i="4"/>
  <c r="QK64" i="4" a="1"/>
  <c r="QK64" i="4" s="1"/>
  <c r="QL64" i="4" a="1"/>
  <c r="QL64" i="4" s="1"/>
  <c r="QM64" i="4" a="1"/>
  <c r="QM64" i="4"/>
  <c r="QN64" i="4" a="1"/>
  <c r="QN64" i="4"/>
  <c r="QO64" i="4" a="1"/>
  <c r="QO64" i="4" s="1"/>
  <c r="QP64" i="4" a="1"/>
  <c r="QP64" i="4" s="1"/>
  <c r="QQ64" i="4" a="1"/>
  <c r="QQ64" i="4" s="1"/>
  <c r="QR64" i="4" a="1"/>
  <c r="QR64" i="4"/>
  <c r="QS64" i="4" a="1"/>
  <c r="QS64" i="4" s="1"/>
  <c r="QT64" i="4" a="1"/>
  <c r="QT64" i="4" s="1"/>
  <c r="QU64" i="4" a="1"/>
  <c r="QU64" i="4" s="1"/>
  <c r="QV64" i="4" a="1"/>
  <c r="QV64" i="4"/>
  <c r="QW64" i="4" a="1"/>
  <c r="QW64" i="4" s="1"/>
  <c r="QX64" i="4" a="1"/>
  <c r="QX64" i="4" s="1"/>
  <c r="QY64" i="4" a="1"/>
  <c r="QY64" i="4" s="1"/>
  <c r="QZ64" i="4" a="1"/>
  <c r="QZ64" i="4"/>
  <c r="RA64" i="4" a="1"/>
  <c r="RA64" i="4" s="1"/>
  <c r="RB64" i="4" a="1"/>
  <c r="RB64" i="4" s="1"/>
  <c r="RC64" i="4" a="1"/>
  <c r="RC64" i="4" s="1"/>
  <c r="RD64" i="4" a="1"/>
  <c r="RD64" i="4"/>
  <c r="RE64" i="4" a="1"/>
  <c r="RE64" i="4"/>
  <c r="RF64" i="4" a="1"/>
  <c r="RF64" i="4" s="1"/>
  <c r="RG64" i="4" a="1"/>
  <c r="RG64" i="4" s="1"/>
  <c r="RH64" i="4" a="1"/>
  <c r="RH64" i="4"/>
  <c r="RI64" i="4" a="1"/>
  <c r="RI64" i="4" s="1"/>
  <c r="RJ64" i="4" a="1"/>
  <c r="RJ64" i="4" s="1"/>
  <c r="RK64" i="4" a="1"/>
  <c r="RK64" i="4" s="1"/>
  <c r="RL64" i="4" a="1"/>
  <c r="RL64" i="4" s="1"/>
  <c r="RM64" i="4" a="1"/>
  <c r="RM64" i="4" s="1"/>
  <c r="RN64" i="4" a="1"/>
  <c r="RN64" i="4" s="1"/>
  <c r="RO64" i="4" a="1"/>
  <c r="RO64" i="4" s="1"/>
  <c r="RP64" i="4" a="1"/>
  <c r="RP64" i="4" s="1"/>
  <c r="RQ64" i="4" a="1"/>
  <c r="RQ64" i="4" s="1"/>
  <c r="RR64" i="4" a="1"/>
  <c r="RR64" i="4" s="1"/>
  <c r="RS64" i="4" a="1"/>
  <c r="RS64" i="4"/>
  <c r="RT64" i="4" a="1"/>
  <c r="RT64" i="4" s="1"/>
  <c r="RU64" i="4" a="1"/>
  <c r="RU64" i="4" s="1"/>
  <c r="RV64" i="4" a="1"/>
  <c r="RV64" i="4" s="1"/>
  <c r="RW64" i="4" a="1"/>
  <c r="RW64" i="4" s="1"/>
  <c r="RX64" i="4" a="1"/>
  <c r="RX64" i="4" s="1"/>
  <c r="RY64" i="4" a="1"/>
  <c r="RY64" i="4" s="1"/>
  <c r="RZ64" i="4" a="1"/>
  <c r="RZ64" i="4" s="1"/>
  <c r="SA64" i="4" a="1"/>
  <c r="SA64" i="4" s="1"/>
  <c r="SB64" i="4" a="1"/>
  <c r="SB64" i="4"/>
  <c r="SC64" i="4" a="1"/>
  <c r="SC64" i="4" s="1"/>
  <c r="SD64" i="4" a="1"/>
  <c r="SD64" i="4" s="1"/>
  <c r="SE64" i="4" a="1"/>
  <c r="SE64" i="4" s="1"/>
  <c r="SF64" i="4" a="1"/>
  <c r="SF64" i="4" s="1"/>
  <c r="SG64" i="4" a="1"/>
  <c r="SG64" i="4" s="1"/>
  <c r="SH64" i="4" a="1"/>
  <c r="SH64" i="4" s="1"/>
  <c r="SI64" i="4" a="1"/>
  <c r="SI64" i="4" s="1"/>
  <c r="SJ64" i="4" a="1"/>
  <c r="SJ64" i="4" s="1"/>
  <c r="SK64" i="4" a="1"/>
  <c r="SK64" i="4"/>
  <c r="SL64" i="4" a="1"/>
  <c r="SL64" i="4" s="1"/>
  <c r="SM64" i="4" a="1"/>
  <c r="SM64" i="4" s="1"/>
  <c r="SN64" i="4" a="1"/>
  <c r="SN64" i="4" s="1"/>
  <c r="SO64" i="4" a="1"/>
  <c r="SO64" i="4" s="1"/>
  <c r="SP64" i="4" a="1"/>
  <c r="SP64" i="4" s="1"/>
  <c r="SQ64" i="4" a="1"/>
  <c r="SQ64" i="4" s="1"/>
  <c r="SR64" i="4" a="1"/>
  <c r="SR64" i="4" s="1"/>
  <c r="SS64" i="4" a="1"/>
  <c r="SS64" i="4" s="1"/>
  <c r="ST64" i="4" a="1"/>
  <c r="ST64" i="4"/>
  <c r="SU64" i="4" a="1"/>
  <c r="SU64" i="4" s="1"/>
  <c r="SV64" i="4" a="1"/>
  <c r="SV64" i="4" s="1"/>
  <c r="SW64" i="4" a="1"/>
  <c r="SW64" i="4" s="1"/>
  <c r="RK57" i="4"/>
  <c r="RU57" i="4"/>
  <c r="SW50" i="4"/>
  <c r="SM50" i="4"/>
  <c r="SK46" i="4"/>
  <c r="SJ46" i="4"/>
  <c r="SH47" i="4"/>
  <c r="C50" i="4"/>
  <c r="F17" i="5"/>
  <c r="E48" i="2"/>
  <c r="S48" i="2"/>
  <c r="S49" i="2" s="1"/>
  <c r="DI45" i="5" l="1"/>
  <c r="AA13" i="2"/>
  <c r="DR44" i="5"/>
  <c r="DQ44" i="5"/>
  <c r="DP44" i="5"/>
  <c r="DO44" i="5"/>
  <c r="DN44" i="5"/>
  <c r="DM44" i="5"/>
  <c r="DL44" i="5"/>
  <c r="DJ44" i="5"/>
  <c r="DH44" i="5"/>
  <c r="DG44" i="5"/>
  <c r="DF44" i="5"/>
  <c r="DE44" i="5"/>
  <c r="DD44" i="5"/>
  <c r="DB44" i="5"/>
  <c r="DA44" i="5"/>
  <c r="CZ44" i="5"/>
  <c r="CW44" i="5" s="1"/>
  <c r="CY44" i="5"/>
  <c r="CV44" i="5" s="1"/>
  <c r="CX44" i="5"/>
  <c r="CT44" i="5"/>
  <c r="CS44" i="5"/>
  <c r="CR44" i="5"/>
  <c r="CQ44" i="5"/>
  <c r="CP44" i="5"/>
  <c r="CO44" i="5"/>
  <c r="CK44" i="5"/>
  <c r="CJ44" i="5"/>
  <c r="CI44" i="5"/>
  <c r="CH44" i="5"/>
  <c r="CG44" i="5"/>
  <c r="CF44" i="5"/>
  <c r="CB44" i="5"/>
  <c r="CA44" i="5"/>
  <c r="BZ44" i="5"/>
  <c r="BY44" i="5"/>
  <c r="BX44" i="5"/>
  <c r="BW44" i="5"/>
  <c r="BS44" i="5"/>
  <c r="BR44" i="5"/>
  <c r="BQ44" i="5"/>
  <c r="BP44" i="5"/>
  <c r="BO44" i="5"/>
  <c r="BN44" i="5"/>
  <c r="BI44" i="5"/>
  <c r="BH44" i="5"/>
  <c r="BG44" i="5"/>
  <c r="BF44" i="5"/>
  <c r="BD44" i="5"/>
  <c r="BC44" i="5"/>
  <c r="BB44" i="5"/>
  <c r="BA44" i="5"/>
  <c r="AY44" i="5"/>
  <c r="AX44" i="5"/>
  <c r="AW44" i="5"/>
  <c r="AV44" i="5"/>
  <c r="AT44" i="5"/>
  <c r="AS44" i="5"/>
  <c r="AR44" i="5"/>
  <c r="AQ44" i="5"/>
  <c r="AO44" i="5"/>
  <c r="U44" i="5" s="1"/>
  <c r="AN44" i="5"/>
  <c r="AM44" i="5"/>
  <c r="AL44" i="5"/>
  <c r="AJ44" i="5"/>
  <c r="AI44" i="5"/>
  <c r="AH44" i="5"/>
  <c r="AG44" i="5"/>
  <c r="AE44" i="5"/>
  <c r="AD44" i="5"/>
  <c r="J44" i="5" s="1"/>
  <c r="AC44" i="5"/>
  <c r="I44" i="5" s="1"/>
  <c r="AB44" i="5"/>
  <c r="H44" i="5" s="1"/>
  <c r="Z44" i="5"/>
  <c r="Y44" i="5"/>
  <c r="X44" i="5"/>
  <c r="W44" i="5"/>
  <c r="F44" i="5"/>
  <c r="E44" i="5"/>
  <c r="D44" i="5"/>
  <c r="C44" i="5"/>
  <c r="DR43" i="5"/>
  <c r="DQ43" i="5"/>
  <c r="DP43" i="5"/>
  <c r="DO43" i="5"/>
  <c r="DN43" i="5"/>
  <c r="DM43" i="5"/>
  <c r="DL43" i="5"/>
  <c r="DJ43" i="5"/>
  <c r="DH43" i="5"/>
  <c r="DG43" i="5"/>
  <c r="DF43" i="5"/>
  <c r="DE43" i="5"/>
  <c r="DD43" i="5"/>
  <c r="DB43" i="5"/>
  <c r="DA43" i="5"/>
  <c r="CZ43" i="5"/>
  <c r="CW43" i="5" s="1"/>
  <c r="CY43" i="5"/>
  <c r="CV43" i="5" s="1"/>
  <c r="CX43" i="5"/>
  <c r="CT43" i="5"/>
  <c r="CS43" i="5"/>
  <c r="CR43" i="5"/>
  <c r="CQ43" i="5"/>
  <c r="CP43" i="5"/>
  <c r="CO43" i="5"/>
  <c r="CK43" i="5"/>
  <c r="CJ43" i="5"/>
  <c r="CI43" i="5"/>
  <c r="CH43" i="5"/>
  <c r="CG43" i="5"/>
  <c r="CF43" i="5"/>
  <c r="CB43" i="5"/>
  <c r="CA43" i="5"/>
  <c r="BZ43" i="5"/>
  <c r="BY43" i="5"/>
  <c r="BX43" i="5"/>
  <c r="BW43" i="5"/>
  <c r="BS43" i="5"/>
  <c r="BR43" i="5"/>
  <c r="BQ43" i="5"/>
  <c r="BP43" i="5"/>
  <c r="BO43" i="5"/>
  <c r="BN43" i="5"/>
  <c r="BI43" i="5"/>
  <c r="BH43" i="5"/>
  <c r="BG43" i="5"/>
  <c r="BF43" i="5"/>
  <c r="BD43" i="5"/>
  <c r="BC43" i="5"/>
  <c r="BB43" i="5"/>
  <c r="BA43" i="5"/>
  <c r="AY43" i="5"/>
  <c r="AX43" i="5"/>
  <c r="AW43" i="5"/>
  <c r="AV43" i="5"/>
  <c r="AT43" i="5"/>
  <c r="AS43" i="5"/>
  <c r="AR43" i="5"/>
  <c r="AQ43" i="5"/>
  <c r="AO43" i="5"/>
  <c r="AN43" i="5"/>
  <c r="AM43" i="5"/>
  <c r="AL43" i="5"/>
  <c r="AJ43" i="5"/>
  <c r="AI43" i="5"/>
  <c r="AH43" i="5"/>
  <c r="AG43" i="5"/>
  <c r="AE43" i="5"/>
  <c r="AD43" i="5"/>
  <c r="J43" i="5" s="1"/>
  <c r="AC43" i="5"/>
  <c r="AB43" i="5"/>
  <c r="Z43" i="5"/>
  <c r="Y43" i="5"/>
  <c r="X43" i="5"/>
  <c r="W43" i="5"/>
  <c r="F43" i="5"/>
  <c r="E43" i="5"/>
  <c r="D43" i="5"/>
  <c r="C43" i="5"/>
  <c r="DR42" i="5"/>
  <c r="DQ42" i="5"/>
  <c r="DP42" i="5"/>
  <c r="DO42" i="5"/>
  <c r="DN42" i="5"/>
  <c r="DM42" i="5"/>
  <c r="DL42" i="5"/>
  <c r="DJ42" i="5"/>
  <c r="DH42" i="5"/>
  <c r="DG42" i="5"/>
  <c r="DF42" i="5"/>
  <c r="DE42" i="5"/>
  <c r="DD42" i="5"/>
  <c r="DB42" i="5"/>
  <c r="DA42" i="5"/>
  <c r="CZ42" i="5"/>
  <c r="CW42" i="5" s="1"/>
  <c r="CY42" i="5"/>
  <c r="CV42" i="5" s="1"/>
  <c r="CX42" i="5"/>
  <c r="CT42" i="5"/>
  <c r="CS42" i="5"/>
  <c r="CR42" i="5"/>
  <c r="CQ42" i="5"/>
  <c r="CP42" i="5"/>
  <c r="CO42" i="5"/>
  <c r="CK42" i="5"/>
  <c r="CJ42" i="5"/>
  <c r="CI42" i="5"/>
  <c r="CH42" i="5"/>
  <c r="CG42" i="5"/>
  <c r="CF42" i="5"/>
  <c r="CB42" i="5"/>
  <c r="CA42" i="5"/>
  <c r="BZ42" i="5"/>
  <c r="BY42" i="5"/>
  <c r="BX42" i="5"/>
  <c r="BW42" i="5"/>
  <c r="BS42" i="5"/>
  <c r="BR42" i="5"/>
  <c r="BQ42" i="5"/>
  <c r="BP42" i="5"/>
  <c r="BO42" i="5"/>
  <c r="BN42" i="5"/>
  <c r="BI42" i="5"/>
  <c r="BH42" i="5"/>
  <c r="BG42" i="5"/>
  <c r="BF42" i="5"/>
  <c r="BD42" i="5"/>
  <c r="BC42" i="5"/>
  <c r="BB42" i="5"/>
  <c r="BA42" i="5"/>
  <c r="AY42" i="5"/>
  <c r="AX42" i="5"/>
  <c r="AW42" i="5"/>
  <c r="AV42" i="5"/>
  <c r="AT42" i="5"/>
  <c r="AS42" i="5"/>
  <c r="AR42" i="5"/>
  <c r="AQ42" i="5"/>
  <c r="AO42" i="5"/>
  <c r="AN42" i="5"/>
  <c r="AM42" i="5"/>
  <c r="AL42" i="5"/>
  <c r="R42" i="5" s="1"/>
  <c r="AJ42" i="5"/>
  <c r="AI42" i="5"/>
  <c r="AH42" i="5"/>
  <c r="AG42" i="5"/>
  <c r="AE42" i="5"/>
  <c r="AD42" i="5"/>
  <c r="AC42" i="5"/>
  <c r="AB42" i="5"/>
  <c r="H42" i="5" s="1"/>
  <c r="Z42" i="5"/>
  <c r="Y42" i="5"/>
  <c r="X42" i="5"/>
  <c r="W42" i="5"/>
  <c r="F42" i="5"/>
  <c r="E42" i="5"/>
  <c r="D42" i="5"/>
  <c r="C42" i="5"/>
  <c r="DR41" i="5"/>
  <c r="DQ41" i="5"/>
  <c r="DP41" i="5"/>
  <c r="DO41" i="5"/>
  <c r="DN41" i="5"/>
  <c r="DM41" i="5"/>
  <c r="DL41" i="5"/>
  <c r="DJ41" i="5"/>
  <c r="DH41" i="5"/>
  <c r="DG41" i="5"/>
  <c r="DF41" i="5"/>
  <c r="DE41" i="5"/>
  <c r="DD41" i="5"/>
  <c r="DB41" i="5"/>
  <c r="DA41" i="5"/>
  <c r="CZ41" i="5"/>
  <c r="CW41" i="5" s="1"/>
  <c r="CY41" i="5"/>
  <c r="CV41" i="5" s="1"/>
  <c r="CX41" i="5"/>
  <c r="CT41" i="5"/>
  <c r="CS41" i="5"/>
  <c r="CR41" i="5"/>
  <c r="CQ41" i="5"/>
  <c r="CP41" i="5"/>
  <c r="CO41" i="5"/>
  <c r="CK41" i="5"/>
  <c r="CJ41" i="5"/>
  <c r="CI41" i="5"/>
  <c r="CH41" i="5"/>
  <c r="CG41" i="5"/>
  <c r="CF41" i="5"/>
  <c r="CB41" i="5"/>
  <c r="CA41" i="5"/>
  <c r="BZ41" i="5"/>
  <c r="BY41" i="5"/>
  <c r="BX41" i="5"/>
  <c r="BW41" i="5"/>
  <c r="BS41" i="5"/>
  <c r="BR41" i="5"/>
  <c r="BQ41" i="5"/>
  <c r="BP41" i="5"/>
  <c r="BO41" i="5"/>
  <c r="BN41" i="5"/>
  <c r="BI41" i="5"/>
  <c r="BH41" i="5"/>
  <c r="BG41" i="5"/>
  <c r="BF41" i="5"/>
  <c r="BD41" i="5"/>
  <c r="BC41" i="5"/>
  <c r="BB41" i="5"/>
  <c r="BA41" i="5"/>
  <c r="AY41" i="5"/>
  <c r="AX41" i="5"/>
  <c r="AW41" i="5"/>
  <c r="AV41" i="5"/>
  <c r="AT41" i="5"/>
  <c r="AS41" i="5"/>
  <c r="AR41" i="5"/>
  <c r="AQ41" i="5"/>
  <c r="AO41" i="5"/>
  <c r="AN41" i="5"/>
  <c r="AM41" i="5"/>
  <c r="AL41" i="5"/>
  <c r="AJ41" i="5"/>
  <c r="P41" i="5" s="1"/>
  <c r="AI41" i="5"/>
  <c r="AH41" i="5"/>
  <c r="AG41" i="5"/>
  <c r="AE41" i="5"/>
  <c r="K41" i="5" s="1"/>
  <c r="AD41" i="5"/>
  <c r="J41" i="5" s="1"/>
  <c r="AC41" i="5"/>
  <c r="AB41" i="5"/>
  <c r="H41" i="5" s="1"/>
  <c r="Z41" i="5"/>
  <c r="Y41" i="5"/>
  <c r="X41" i="5"/>
  <c r="W41" i="5"/>
  <c r="F41" i="5"/>
  <c r="E41" i="5"/>
  <c r="D41" i="5"/>
  <c r="C41" i="5"/>
  <c r="DR40" i="5"/>
  <c r="DP40" i="5"/>
  <c r="DO40" i="5"/>
  <c r="DN40" i="5"/>
  <c r="DM40" i="5"/>
  <c r="DL40" i="5"/>
  <c r="DJ40" i="5"/>
  <c r="DH40" i="5"/>
  <c r="DG40" i="5"/>
  <c r="DF40" i="5"/>
  <c r="DE40" i="5"/>
  <c r="DD40" i="5"/>
  <c r="DB40" i="5"/>
  <c r="DA40" i="5"/>
  <c r="CZ40" i="5"/>
  <c r="CW40" i="5" s="1"/>
  <c r="CY40" i="5"/>
  <c r="CV40" i="5" s="1"/>
  <c r="CX40" i="5"/>
  <c r="CT40" i="5"/>
  <c r="CS40" i="5"/>
  <c r="CR40" i="5"/>
  <c r="CQ40" i="5"/>
  <c r="CP40" i="5"/>
  <c r="CO40" i="5"/>
  <c r="CK40" i="5"/>
  <c r="CJ40" i="5"/>
  <c r="CI40" i="5"/>
  <c r="CH40" i="5"/>
  <c r="CG40" i="5"/>
  <c r="CF40" i="5"/>
  <c r="CB40" i="5"/>
  <c r="CA40" i="5"/>
  <c r="BZ40" i="5"/>
  <c r="BY40" i="5"/>
  <c r="BX40" i="5"/>
  <c r="BW40" i="5"/>
  <c r="BS40" i="5"/>
  <c r="BR40" i="5"/>
  <c r="BQ40" i="5"/>
  <c r="BP40" i="5"/>
  <c r="BO40" i="5"/>
  <c r="BN40" i="5"/>
  <c r="BI40" i="5"/>
  <c r="BH40" i="5"/>
  <c r="BG40" i="5"/>
  <c r="BF40" i="5"/>
  <c r="BD40" i="5"/>
  <c r="BC40" i="5"/>
  <c r="BB40" i="5"/>
  <c r="BA40" i="5"/>
  <c r="AY40" i="5"/>
  <c r="AX40" i="5"/>
  <c r="AW40" i="5"/>
  <c r="AV40" i="5"/>
  <c r="AT40" i="5"/>
  <c r="AS40" i="5"/>
  <c r="AR40" i="5"/>
  <c r="AQ40" i="5"/>
  <c r="AO40" i="5"/>
  <c r="AN40" i="5"/>
  <c r="AM40" i="5"/>
  <c r="AL40" i="5"/>
  <c r="R40" i="5" s="1"/>
  <c r="AJ40" i="5"/>
  <c r="AI40" i="5"/>
  <c r="AH40" i="5"/>
  <c r="AG40" i="5"/>
  <c r="AE40" i="5"/>
  <c r="AD40" i="5"/>
  <c r="AC40" i="5"/>
  <c r="AB40" i="5"/>
  <c r="Z40" i="5"/>
  <c r="Y40" i="5"/>
  <c r="X40" i="5"/>
  <c r="W40" i="5"/>
  <c r="F40" i="5"/>
  <c r="E40" i="5"/>
  <c r="D40" i="5"/>
  <c r="C40" i="5"/>
  <c r="DR39" i="5"/>
  <c r="DQ39" i="5"/>
  <c r="DP39" i="5"/>
  <c r="DO39" i="5"/>
  <c r="DN39" i="5"/>
  <c r="DM39" i="5"/>
  <c r="DL39" i="5"/>
  <c r="DJ39" i="5"/>
  <c r="DH39" i="5"/>
  <c r="DG39" i="5"/>
  <c r="DF39" i="5"/>
  <c r="DE39" i="5"/>
  <c r="DD39" i="5"/>
  <c r="DB39" i="5"/>
  <c r="DA39" i="5"/>
  <c r="CZ39" i="5"/>
  <c r="CW39" i="5" s="1"/>
  <c r="CY39" i="5"/>
  <c r="CV39" i="5" s="1"/>
  <c r="CX39" i="5"/>
  <c r="CT39" i="5"/>
  <c r="CS39" i="5"/>
  <c r="CR39" i="5"/>
  <c r="CQ39" i="5"/>
  <c r="CP39" i="5"/>
  <c r="CO39" i="5"/>
  <c r="CK39" i="5"/>
  <c r="CJ39" i="5"/>
  <c r="CI39" i="5"/>
  <c r="CH39" i="5"/>
  <c r="CG39" i="5"/>
  <c r="CF39" i="5"/>
  <c r="CB39" i="5"/>
  <c r="CA39" i="5"/>
  <c r="BZ39" i="5"/>
  <c r="BY39" i="5"/>
  <c r="BX39" i="5"/>
  <c r="BW39" i="5"/>
  <c r="BS39" i="5"/>
  <c r="BR39" i="5"/>
  <c r="BQ39" i="5"/>
  <c r="BP39" i="5"/>
  <c r="BO39" i="5"/>
  <c r="BN39" i="5"/>
  <c r="BI39" i="5"/>
  <c r="BH39" i="5"/>
  <c r="BG39" i="5"/>
  <c r="BF39" i="5"/>
  <c r="BD39" i="5"/>
  <c r="BC39" i="5"/>
  <c r="BB39" i="5"/>
  <c r="BA39" i="5"/>
  <c r="AY39" i="5"/>
  <c r="AX39" i="5"/>
  <c r="AW39" i="5"/>
  <c r="AV39" i="5"/>
  <c r="AT39" i="5"/>
  <c r="AS39" i="5"/>
  <c r="AR39" i="5"/>
  <c r="AQ39" i="5"/>
  <c r="AO39" i="5"/>
  <c r="AN39" i="5"/>
  <c r="AM39" i="5"/>
  <c r="AL39" i="5"/>
  <c r="AJ39" i="5"/>
  <c r="AI39" i="5"/>
  <c r="AH39" i="5"/>
  <c r="AG39" i="5"/>
  <c r="AE39" i="5"/>
  <c r="AD39" i="5"/>
  <c r="AC39" i="5"/>
  <c r="AB39" i="5"/>
  <c r="Z39" i="5"/>
  <c r="Y39" i="5"/>
  <c r="X39" i="5"/>
  <c r="W39" i="5"/>
  <c r="F39" i="5"/>
  <c r="E39" i="5"/>
  <c r="D39" i="5"/>
  <c r="C39" i="5"/>
  <c r="DR38" i="5"/>
  <c r="DQ38" i="5"/>
  <c r="DP38" i="5"/>
  <c r="DO38" i="5"/>
  <c r="DN38" i="5"/>
  <c r="DM38" i="5"/>
  <c r="DL38" i="5"/>
  <c r="DJ38" i="5"/>
  <c r="DH38" i="5"/>
  <c r="DG38" i="5"/>
  <c r="DF38" i="5"/>
  <c r="DE38" i="5"/>
  <c r="DD38" i="5"/>
  <c r="DB38" i="5"/>
  <c r="DA38" i="5"/>
  <c r="CZ38" i="5"/>
  <c r="CW38" i="5" s="1"/>
  <c r="CY38" i="5"/>
  <c r="CV38" i="5" s="1"/>
  <c r="CX38" i="5"/>
  <c r="CT38" i="5"/>
  <c r="CS38" i="5"/>
  <c r="CR38" i="5"/>
  <c r="CQ38" i="5"/>
  <c r="CP38" i="5"/>
  <c r="CO38" i="5"/>
  <c r="CK38" i="5"/>
  <c r="CJ38" i="5"/>
  <c r="CI38" i="5"/>
  <c r="CH38" i="5"/>
  <c r="CG38" i="5"/>
  <c r="CF38" i="5"/>
  <c r="CB38" i="5"/>
  <c r="CA38" i="5"/>
  <c r="BZ38" i="5"/>
  <c r="BY38" i="5"/>
  <c r="BX38" i="5"/>
  <c r="BW38" i="5"/>
  <c r="BS38" i="5"/>
  <c r="BR38" i="5"/>
  <c r="BQ38" i="5"/>
  <c r="BP38" i="5"/>
  <c r="BO38" i="5"/>
  <c r="BN38" i="5"/>
  <c r="BI38" i="5"/>
  <c r="BH38" i="5"/>
  <c r="BG38" i="5"/>
  <c r="BF38" i="5"/>
  <c r="BD38" i="5"/>
  <c r="BC38" i="5"/>
  <c r="BB38" i="5"/>
  <c r="BA38" i="5"/>
  <c r="AY38" i="5"/>
  <c r="AX38" i="5"/>
  <c r="AW38" i="5"/>
  <c r="AV38" i="5"/>
  <c r="AT38" i="5"/>
  <c r="AS38" i="5"/>
  <c r="AR38" i="5"/>
  <c r="AQ38" i="5"/>
  <c r="AO38" i="5"/>
  <c r="AN38" i="5"/>
  <c r="T38" i="5" s="1"/>
  <c r="AM38" i="5"/>
  <c r="AL38" i="5"/>
  <c r="AJ38" i="5"/>
  <c r="AI38" i="5"/>
  <c r="AH38" i="5"/>
  <c r="AG38" i="5"/>
  <c r="AE38" i="5"/>
  <c r="K38" i="5" s="1"/>
  <c r="AD38" i="5"/>
  <c r="AC38" i="5"/>
  <c r="AB38" i="5"/>
  <c r="Z38" i="5"/>
  <c r="Y38" i="5"/>
  <c r="X38" i="5"/>
  <c r="W38" i="5"/>
  <c r="F38" i="5"/>
  <c r="E38" i="5"/>
  <c r="D38" i="5"/>
  <c r="C38" i="5"/>
  <c r="DR37" i="5"/>
  <c r="DQ37" i="5"/>
  <c r="DP37" i="5"/>
  <c r="DO37" i="5"/>
  <c r="DN37" i="5"/>
  <c r="DM37" i="5"/>
  <c r="DL37" i="5"/>
  <c r="DJ37" i="5"/>
  <c r="DH37" i="5"/>
  <c r="DG37" i="5"/>
  <c r="DF37" i="5"/>
  <c r="DE37" i="5"/>
  <c r="DD37" i="5"/>
  <c r="DB37" i="5"/>
  <c r="DA37" i="5"/>
  <c r="CZ37" i="5"/>
  <c r="CW37" i="5" s="1"/>
  <c r="CY37" i="5"/>
  <c r="CV37" i="5" s="1"/>
  <c r="CX37" i="5"/>
  <c r="CT37" i="5"/>
  <c r="CS37" i="5"/>
  <c r="CR37" i="5"/>
  <c r="CQ37" i="5"/>
  <c r="CP37" i="5"/>
  <c r="CO37" i="5"/>
  <c r="CK37" i="5"/>
  <c r="CJ37" i="5"/>
  <c r="CI37" i="5"/>
  <c r="CH37" i="5"/>
  <c r="CG37" i="5"/>
  <c r="CF37" i="5"/>
  <c r="CB37" i="5"/>
  <c r="CA37" i="5"/>
  <c r="BZ37" i="5"/>
  <c r="BY37" i="5"/>
  <c r="BX37" i="5"/>
  <c r="BW37" i="5"/>
  <c r="BS37" i="5"/>
  <c r="BR37" i="5"/>
  <c r="BQ37" i="5"/>
  <c r="BP37" i="5"/>
  <c r="BO37" i="5"/>
  <c r="BN37" i="5"/>
  <c r="BI37" i="5"/>
  <c r="BH37" i="5"/>
  <c r="BG37" i="5"/>
  <c r="BF37" i="5"/>
  <c r="BD37" i="5"/>
  <c r="BC37" i="5"/>
  <c r="BB37" i="5"/>
  <c r="BA37" i="5"/>
  <c r="AY37" i="5"/>
  <c r="AX37" i="5"/>
  <c r="AW37" i="5"/>
  <c r="AV37" i="5"/>
  <c r="AT37" i="5"/>
  <c r="AS37" i="5"/>
  <c r="AR37" i="5"/>
  <c r="AQ37" i="5"/>
  <c r="AO37" i="5"/>
  <c r="AN37" i="5"/>
  <c r="AM37" i="5"/>
  <c r="AL37" i="5"/>
  <c r="R37" i="5" s="1"/>
  <c r="AJ37" i="5"/>
  <c r="AI37" i="5"/>
  <c r="O37" i="5" s="1"/>
  <c r="AH37" i="5"/>
  <c r="AG37" i="5"/>
  <c r="AE37" i="5"/>
  <c r="K37" i="5" s="1"/>
  <c r="AD37" i="5"/>
  <c r="AC37" i="5"/>
  <c r="AB37" i="5"/>
  <c r="Z37" i="5"/>
  <c r="Y37" i="5"/>
  <c r="X37" i="5"/>
  <c r="W37" i="5"/>
  <c r="F37" i="5"/>
  <c r="E37" i="5"/>
  <c r="D37" i="5"/>
  <c r="C37" i="5"/>
  <c r="DR36" i="5"/>
  <c r="DQ36" i="5"/>
  <c r="DP36" i="5"/>
  <c r="DO36" i="5"/>
  <c r="DN36" i="5"/>
  <c r="DM36" i="5"/>
  <c r="DL36" i="5"/>
  <c r="DJ36" i="5"/>
  <c r="DH36" i="5"/>
  <c r="DG36" i="5"/>
  <c r="DF36" i="5"/>
  <c r="DE36" i="5"/>
  <c r="DD36" i="5"/>
  <c r="DB36" i="5"/>
  <c r="DA36" i="5"/>
  <c r="CZ36" i="5"/>
  <c r="CW36" i="5" s="1"/>
  <c r="CY36" i="5"/>
  <c r="CV36" i="5" s="1"/>
  <c r="CX36" i="5"/>
  <c r="CT36" i="5"/>
  <c r="CS36" i="5"/>
  <c r="CR36" i="5"/>
  <c r="CQ36" i="5"/>
  <c r="CP36" i="5"/>
  <c r="CO36" i="5"/>
  <c r="CK36" i="5"/>
  <c r="CJ36" i="5"/>
  <c r="CI36" i="5"/>
  <c r="CH36" i="5"/>
  <c r="CG36" i="5"/>
  <c r="CF36" i="5"/>
  <c r="CB36" i="5"/>
  <c r="CA36" i="5"/>
  <c r="BZ36" i="5"/>
  <c r="BY36" i="5"/>
  <c r="BX36" i="5"/>
  <c r="BW36" i="5"/>
  <c r="BS36" i="5"/>
  <c r="BR36" i="5"/>
  <c r="BQ36" i="5"/>
  <c r="BP36" i="5"/>
  <c r="BO36" i="5"/>
  <c r="BN36" i="5"/>
  <c r="BI36" i="5"/>
  <c r="BH36" i="5"/>
  <c r="BG36" i="5"/>
  <c r="BF36" i="5"/>
  <c r="BD36" i="5"/>
  <c r="BC36" i="5"/>
  <c r="BB36" i="5"/>
  <c r="BA36" i="5"/>
  <c r="AY36" i="5"/>
  <c r="AX36" i="5"/>
  <c r="AW36" i="5"/>
  <c r="AV36" i="5"/>
  <c r="AT36" i="5"/>
  <c r="AS36" i="5"/>
  <c r="AR36" i="5"/>
  <c r="AQ36" i="5"/>
  <c r="AO36" i="5"/>
  <c r="AN36" i="5"/>
  <c r="AM36" i="5"/>
  <c r="AL36" i="5"/>
  <c r="AJ36" i="5"/>
  <c r="AI36" i="5"/>
  <c r="AH36" i="5"/>
  <c r="AG36" i="5"/>
  <c r="AE36" i="5"/>
  <c r="AD36" i="5"/>
  <c r="AC36" i="5"/>
  <c r="I36" i="5" s="1"/>
  <c r="AB36" i="5"/>
  <c r="Z36" i="5"/>
  <c r="Y36" i="5"/>
  <c r="X36" i="5"/>
  <c r="W36" i="5"/>
  <c r="F36" i="5"/>
  <c r="E36" i="5"/>
  <c r="D36" i="5"/>
  <c r="C36" i="5"/>
  <c r="DR35" i="5"/>
  <c r="DQ35" i="5"/>
  <c r="DP35" i="5"/>
  <c r="DO35" i="5"/>
  <c r="DN35" i="5"/>
  <c r="DM35" i="5"/>
  <c r="DL35" i="5"/>
  <c r="DJ35" i="5"/>
  <c r="DH35" i="5"/>
  <c r="DG35" i="5"/>
  <c r="DF35" i="5"/>
  <c r="DE35" i="5"/>
  <c r="DD35" i="5"/>
  <c r="DB35" i="5"/>
  <c r="DA35" i="5"/>
  <c r="CZ35" i="5"/>
  <c r="CW35" i="5" s="1"/>
  <c r="CY35" i="5"/>
  <c r="CV35" i="5" s="1"/>
  <c r="CX35" i="5"/>
  <c r="CT35" i="5"/>
  <c r="CS35" i="5"/>
  <c r="CR35" i="5"/>
  <c r="CQ35" i="5"/>
  <c r="CP35" i="5"/>
  <c r="CO35" i="5"/>
  <c r="CK35" i="5"/>
  <c r="CJ35" i="5"/>
  <c r="CI35" i="5"/>
  <c r="CH35" i="5"/>
  <c r="CG35" i="5"/>
  <c r="CF35" i="5"/>
  <c r="CB35" i="5"/>
  <c r="CA35" i="5"/>
  <c r="BZ35" i="5"/>
  <c r="BY35" i="5"/>
  <c r="BX35" i="5"/>
  <c r="BW35" i="5"/>
  <c r="BS35" i="5"/>
  <c r="BR35" i="5"/>
  <c r="BQ35" i="5"/>
  <c r="BP35" i="5"/>
  <c r="BO35" i="5"/>
  <c r="BN35" i="5"/>
  <c r="BI35" i="5"/>
  <c r="BH35" i="5"/>
  <c r="BG35" i="5"/>
  <c r="BF35" i="5"/>
  <c r="BD35" i="5"/>
  <c r="BC35" i="5"/>
  <c r="BB35" i="5"/>
  <c r="BA35" i="5"/>
  <c r="AY35" i="5"/>
  <c r="AX35" i="5"/>
  <c r="AW35" i="5"/>
  <c r="AV35" i="5"/>
  <c r="AT35" i="5"/>
  <c r="AS35" i="5"/>
  <c r="AR35" i="5"/>
  <c r="AQ35" i="5"/>
  <c r="AO35" i="5"/>
  <c r="U35" i="5" s="1"/>
  <c r="AN35" i="5"/>
  <c r="AM35" i="5"/>
  <c r="AL35" i="5"/>
  <c r="AJ35" i="5"/>
  <c r="P35" i="5" s="1"/>
  <c r="AI35" i="5"/>
  <c r="AH35" i="5"/>
  <c r="AG35" i="5"/>
  <c r="AE35" i="5"/>
  <c r="K35" i="5" s="1"/>
  <c r="AD35" i="5"/>
  <c r="AC35" i="5"/>
  <c r="AB35" i="5"/>
  <c r="Z35" i="5"/>
  <c r="Y35" i="5"/>
  <c r="X35" i="5"/>
  <c r="W35" i="5"/>
  <c r="F35" i="5"/>
  <c r="E35" i="5"/>
  <c r="D35" i="5"/>
  <c r="C35" i="5"/>
  <c r="DR34" i="5"/>
  <c r="DQ34" i="5"/>
  <c r="DP34" i="5"/>
  <c r="DO34" i="5"/>
  <c r="DN34" i="5"/>
  <c r="DM34" i="5"/>
  <c r="DL34" i="5"/>
  <c r="DJ34" i="5"/>
  <c r="DH34" i="5"/>
  <c r="DG34" i="5"/>
  <c r="DF34" i="5"/>
  <c r="DE34" i="5"/>
  <c r="DD34" i="5"/>
  <c r="DB34" i="5"/>
  <c r="DA34" i="5"/>
  <c r="CZ34" i="5"/>
  <c r="CW34" i="5" s="1"/>
  <c r="CY34" i="5"/>
  <c r="CV34" i="5" s="1"/>
  <c r="CX34" i="5"/>
  <c r="CT34" i="5"/>
  <c r="CS34" i="5"/>
  <c r="CR34" i="5"/>
  <c r="CQ34" i="5"/>
  <c r="CP34" i="5"/>
  <c r="CO34" i="5"/>
  <c r="CK34" i="5"/>
  <c r="CJ34" i="5"/>
  <c r="CI34" i="5"/>
  <c r="CH34" i="5"/>
  <c r="CG34" i="5"/>
  <c r="CF34" i="5"/>
  <c r="CB34" i="5"/>
  <c r="CA34" i="5"/>
  <c r="BZ34" i="5"/>
  <c r="BY34" i="5"/>
  <c r="BX34" i="5"/>
  <c r="BW34" i="5"/>
  <c r="BS34" i="5"/>
  <c r="BR34" i="5"/>
  <c r="BQ34" i="5"/>
  <c r="BP34" i="5"/>
  <c r="BO34" i="5"/>
  <c r="BN34" i="5"/>
  <c r="BI34" i="5"/>
  <c r="BH34" i="5"/>
  <c r="BG34" i="5"/>
  <c r="BF34" i="5"/>
  <c r="BD34" i="5"/>
  <c r="BC34" i="5"/>
  <c r="BB34" i="5"/>
  <c r="BA34" i="5"/>
  <c r="AY34" i="5"/>
  <c r="AX34" i="5"/>
  <c r="AW34" i="5"/>
  <c r="AV34" i="5"/>
  <c r="AT34" i="5"/>
  <c r="AS34" i="5"/>
  <c r="AR34" i="5"/>
  <c r="AQ34" i="5"/>
  <c r="AO34" i="5"/>
  <c r="AN34" i="5"/>
  <c r="AM34" i="5"/>
  <c r="AL34" i="5"/>
  <c r="AJ34" i="5"/>
  <c r="AI34" i="5"/>
  <c r="AH34" i="5"/>
  <c r="AG34" i="5"/>
  <c r="AE34" i="5"/>
  <c r="AD34" i="5"/>
  <c r="AC34" i="5"/>
  <c r="AB34" i="5"/>
  <c r="Z34" i="5"/>
  <c r="Y34" i="5"/>
  <c r="X34" i="5"/>
  <c r="W34" i="5"/>
  <c r="F34" i="5"/>
  <c r="E34" i="5"/>
  <c r="D34" i="5"/>
  <c r="C34" i="5"/>
  <c r="DR33" i="5"/>
  <c r="DQ33" i="5"/>
  <c r="DP33" i="5"/>
  <c r="DO33" i="5"/>
  <c r="DN33" i="5"/>
  <c r="DM33" i="5"/>
  <c r="DL33" i="5"/>
  <c r="DJ33" i="5"/>
  <c r="DH33" i="5"/>
  <c r="DG33" i="5"/>
  <c r="DF33" i="5"/>
  <c r="DE33" i="5"/>
  <c r="DD33" i="5"/>
  <c r="DB33" i="5"/>
  <c r="DA33" i="5"/>
  <c r="CZ33" i="5"/>
  <c r="CW33" i="5" s="1"/>
  <c r="CY33" i="5"/>
  <c r="CV33" i="5" s="1"/>
  <c r="CX33" i="5"/>
  <c r="CT33" i="5"/>
  <c r="CS33" i="5"/>
  <c r="CR33" i="5"/>
  <c r="CQ33" i="5"/>
  <c r="CP33" i="5"/>
  <c r="CO33" i="5"/>
  <c r="CK33" i="5"/>
  <c r="CJ33" i="5"/>
  <c r="CI33" i="5"/>
  <c r="CH33" i="5"/>
  <c r="CG33" i="5"/>
  <c r="CF33" i="5"/>
  <c r="CB33" i="5"/>
  <c r="CA33" i="5"/>
  <c r="BZ33" i="5"/>
  <c r="BY33" i="5"/>
  <c r="BX33" i="5"/>
  <c r="BW33" i="5"/>
  <c r="BS33" i="5"/>
  <c r="BR33" i="5"/>
  <c r="BQ33" i="5"/>
  <c r="BP33" i="5"/>
  <c r="BO33" i="5"/>
  <c r="BN33" i="5"/>
  <c r="BI33" i="5"/>
  <c r="BH33" i="5"/>
  <c r="BG33" i="5"/>
  <c r="BF33" i="5"/>
  <c r="BD33" i="5"/>
  <c r="BC33" i="5"/>
  <c r="BB33" i="5"/>
  <c r="BA33" i="5"/>
  <c r="AY33" i="5"/>
  <c r="AX33" i="5"/>
  <c r="AW33" i="5"/>
  <c r="AV33" i="5"/>
  <c r="AT33" i="5"/>
  <c r="AS33" i="5"/>
  <c r="AR33" i="5"/>
  <c r="AQ33" i="5"/>
  <c r="AO33" i="5"/>
  <c r="AN33" i="5"/>
  <c r="AM33" i="5"/>
  <c r="AL33" i="5"/>
  <c r="AJ33" i="5"/>
  <c r="AI33" i="5"/>
  <c r="AH33" i="5"/>
  <c r="AG33" i="5"/>
  <c r="M33" i="5" s="1"/>
  <c r="AE33" i="5"/>
  <c r="AD33" i="5"/>
  <c r="AC33" i="5"/>
  <c r="AB33" i="5"/>
  <c r="Z33" i="5"/>
  <c r="Y33" i="5"/>
  <c r="X33" i="5"/>
  <c r="W33" i="5"/>
  <c r="F33" i="5"/>
  <c r="E33" i="5"/>
  <c r="D33" i="5"/>
  <c r="C33" i="5"/>
  <c r="DR32" i="5"/>
  <c r="DQ32" i="5"/>
  <c r="DP32" i="5"/>
  <c r="DO32" i="5"/>
  <c r="DN32" i="5"/>
  <c r="DM32" i="5"/>
  <c r="DL32" i="5"/>
  <c r="DJ32" i="5"/>
  <c r="DH32" i="5"/>
  <c r="DG32" i="5"/>
  <c r="DF32" i="5"/>
  <c r="DE32" i="5"/>
  <c r="DD32" i="5"/>
  <c r="DB32" i="5"/>
  <c r="DA32" i="5"/>
  <c r="CZ32" i="5"/>
  <c r="CW32" i="5" s="1"/>
  <c r="CY32" i="5"/>
  <c r="CV32" i="5" s="1"/>
  <c r="CX32" i="5"/>
  <c r="CT32" i="5"/>
  <c r="CS32" i="5"/>
  <c r="CR32" i="5"/>
  <c r="CQ32" i="5"/>
  <c r="CP32" i="5"/>
  <c r="CO32" i="5"/>
  <c r="CK32" i="5"/>
  <c r="CJ32" i="5"/>
  <c r="CI32" i="5"/>
  <c r="CH32" i="5"/>
  <c r="CG32" i="5"/>
  <c r="CF32" i="5"/>
  <c r="CB32" i="5"/>
  <c r="CA32" i="5"/>
  <c r="BZ32" i="5"/>
  <c r="BY32" i="5"/>
  <c r="BX32" i="5"/>
  <c r="BW32" i="5"/>
  <c r="BS32" i="5"/>
  <c r="BR32" i="5"/>
  <c r="BQ32" i="5"/>
  <c r="BP32" i="5"/>
  <c r="BO32" i="5"/>
  <c r="BN32" i="5"/>
  <c r="BI32" i="5"/>
  <c r="BH32" i="5"/>
  <c r="BG32" i="5"/>
  <c r="BF32" i="5"/>
  <c r="BD32" i="5"/>
  <c r="BC32" i="5"/>
  <c r="BB32" i="5"/>
  <c r="BA32" i="5"/>
  <c r="AY32" i="5"/>
  <c r="AX32" i="5"/>
  <c r="AW32" i="5"/>
  <c r="AV32" i="5"/>
  <c r="AT32" i="5"/>
  <c r="AS32" i="5"/>
  <c r="AR32" i="5"/>
  <c r="AQ32" i="5"/>
  <c r="AO32" i="5"/>
  <c r="AN32" i="5"/>
  <c r="AM32" i="5"/>
  <c r="AL32" i="5"/>
  <c r="AJ32" i="5"/>
  <c r="P32" i="5" s="1"/>
  <c r="AI32" i="5"/>
  <c r="AH32" i="5"/>
  <c r="AG32" i="5"/>
  <c r="M32" i="5" s="1"/>
  <c r="AE32" i="5"/>
  <c r="K32" i="5" s="1"/>
  <c r="AD32" i="5"/>
  <c r="AC32" i="5"/>
  <c r="AB32" i="5"/>
  <c r="Z32" i="5"/>
  <c r="Y32" i="5"/>
  <c r="X32" i="5"/>
  <c r="W32" i="5"/>
  <c r="F32" i="5"/>
  <c r="E32" i="5"/>
  <c r="D32" i="5"/>
  <c r="C32" i="5"/>
  <c r="DR31" i="5"/>
  <c r="DQ31" i="5"/>
  <c r="DP31" i="5"/>
  <c r="DO31" i="5"/>
  <c r="DN31" i="5"/>
  <c r="DM31" i="5"/>
  <c r="DL31" i="5"/>
  <c r="DJ31" i="5"/>
  <c r="DH31" i="5"/>
  <c r="DG31" i="5"/>
  <c r="DF31" i="5"/>
  <c r="DE31" i="5"/>
  <c r="DD31" i="5"/>
  <c r="DB31" i="5"/>
  <c r="DA31" i="5"/>
  <c r="CZ31" i="5"/>
  <c r="CW31" i="5" s="1"/>
  <c r="CY31" i="5"/>
  <c r="CV31" i="5" s="1"/>
  <c r="CX31" i="5"/>
  <c r="CT31" i="5"/>
  <c r="CS31" i="5"/>
  <c r="CR31" i="5"/>
  <c r="CQ31" i="5"/>
  <c r="CP31" i="5"/>
  <c r="CO31" i="5"/>
  <c r="CK31" i="5"/>
  <c r="CJ31" i="5"/>
  <c r="CI31" i="5"/>
  <c r="CH31" i="5"/>
  <c r="CG31" i="5"/>
  <c r="CF31" i="5"/>
  <c r="CB31" i="5"/>
  <c r="CA31" i="5"/>
  <c r="BZ31" i="5"/>
  <c r="BY31" i="5"/>
  <c r="BX31" i="5"/>
  <c r="BW31" i="5"/>
  <c r="BS31" i="5"/>
  <c r="BR31" i="5"/>
  <c r="BQ31" i="5"/>
  <c r="BP31" i="5"/>
  <c r="BO31" i="5"/>
  <c r="BN31" i="5"/>
  <c r="BI31" i="5"/>
  <c r="BH31" i="5"/>
  <c r="BG31" i="5"/>
  <c r="BF31" i="5"/>
  <c r="BD31" i="5"/>
  <c r="BC31" i="5"/>
  <c r="BB31" i="5"/>
  <c r="BA31" i="5"/>
  <c r="AY31" i="5"/>
  <c r="AX31" i="5"/>
  <c r="AW31" i="5"/>
  <c r="AV31" i="5"/>
  <c r="AT31" i="5"/>
  <c r="AS31" i="5"/>
  <c r="AR31" i="5"/>
  <c r="AQ31" i="5"/>
  <c r="AO31" i="5"/>
  <c r="AN31" i="5"/>
  <c r="AM31" i="5"/>
  <c r="AL31" i="5"/>
  <c r="AJ31" i="5"/>
  <c r="AI31" i="5"/>
  <c r="AH31" i="5"/>
  <c r="AG31" i="5"/>
  <c r="M31" i="5" s="1"/>
  <c r="AE31" i="5"/>
  <c r="AD31" i="5"/>
  <c r="J31" i="5" s="1"/>
  <c r="AC31" i="5"/>
  <c r="AB31" i="5"/>
  <c r="Z31" i="5"/>
  <c r="Y31" i="5"/>
  <c r="X31" i="5"/>
  <c r="W31" i="5"/>
  <c r="F31" i="5"/>
  <c r="E31" i="5"/>
  <c r="D31" i="5"/>
  <c r="C31" i="5"/>
  <c r="DR30" i="5"/>
  <c r="DQ30" i="5"/>
  <c r="DP30" i="5"/>
  <c r="DO30" i="5"/>
  <c r="DN30" i="5"/>
  <c r="DM30" i="5"/>
  <c r="DL30" i="5"/>
  <c r="DJ30" i="5"/>
  <c r="DH30" i="5"/>
  <c r="DG30" i="5"/>
  <c r="DF30" i="5"/>
  <c r="DE30" i="5"/>
  <c r="DD30" i="5"/>
  <c r="DB30" i="5"/>
  <c r="DA30" i="5"/>
  <c r="CZ30" i="5"/>
  <c r="CW30" i="5" s="1"/>
  <c r="CY30" i="5"/>
  <c r="CV30" i="5" s="1"/>
  <c r="CX30" i="5"/>
  <c r="CT30" i="5"/>
  <c r="CS30" i="5"/>
  <c r="CR30" i="5"/>
  <c r="CQ30" i="5"/>
  <c r="CP30" i="5"/>
  <c r="CO30" i="5"/>
  <c r="CK30" i="5"/>
  <c r="CJ30" i="5"/>
  <c r="CI30" i="5"/>
  <c r="CH30" i="5"/>
  <c r="CG30" i="5"/>
  <c r="CF30" i="5"/>
  <c r="CB30" i="5"/>
  <c r="CA30" i="5"/>
  <c r="BZ30" i="5"/>
  <c r="BY30" i="5"/>
  <c r="BX30" i="5"/>
  <c r="BW30" i="5"/>
  <c r="BS30" i="5"/>
  <c r="BR30" i="5"/>
  <c r="BQ30" i="5"/>
  <c r="BP30" i="5"/>
  <c r="BO30" i="5"/>
  <c r="BN30" i="5"/>
  <c r="BI30" i="5"/>
  <c r="BH30" i="5"/>
  <c r="BG30" i="5"/>
  <c r="BF30" i="5"/>
  <c r="BD30" i="5"/>
  <c r="BC30" i="5"/>
  <c r="BB30" i="5"/>
  <c r="BA30" i="5"/>
  <c r="AY30" i="5"/>
  <c r="AX30" i="5"/>
  <c r="AW30" i="5"/>
  <c r="AV30" i="5"/>
  <c r="AT30" i="5"/>
  <c r="AS30" i="5"/>
  <c r="AR30" i="5"/>
  <c r="AQ30" i="5"/>
  <c r="AO30" i="5"/>
  <c r="AN30" i="5"/>
  <c r="AM30" i="5"/>
  <c r="AL30" i="5"/>
  <c r="AJ30" i="5"/>
  <c r="P30" i="5" s="1"/>
  <c r="AI30" i="5"/>
  <c r="AH30" i="5"/>
  <c r="AG30" i="5"/>
  <c r="AE30" i="5"/>
  <c r="AD30" i="5"/>
  <c r="AC30" i="5"/>
  <c r="AB30" i="5"/>
  <c r="Z30" i="5"/>
  <c r="Y30" i="5"/>
  <c r="X30" i="5"/>
  <c r="W30" i="5"/>
  <c r="F30" i="5"/>
  <c r="E30" i="5"/>
  <c r="D30" i="5"/>
  <c r="C30" i="5"/>
  <c r="DR29" i="5"/>
  <c r="DQ29" i="5"/>
  <c r="DP29" i="5"/>
  <c r="DO29" i="5"/>
  <c r="DN29" i="5"/>
  <c r="DM29" i="5"/>
  <c r="DL29" i="5"/>
  <c r="DJ29" i="5"/>
  <c r="DH29" i="5"/>
  <c r="DG29" i="5"/>
  <c r="DF29" i="5"/>
  <c r="DE29" i="5"/>
  <c r="DD29" i="5"/>
  <c r="DB29" i="5"/>
  <c r="DA29" i="5"/>
  <c r="CZ29" i="5"/>
  <c r="CW29" i="5" s="1"/>
  <c r="CY29" i="5"/>
  <c r="CV29" i="5" s="1"/>
  <c r="CX29" i="5"/>
  <c r="CT29" i="5"/>
  <c r="CS29" i="5"/>
  <c r="CR29" i="5"/>
  <c r="CQ29" i="5"/>
  <c r="CP29" i="5"/>
  <c r="CO29" i="5"/>
  <c r="CK29" i="5"/>
  <c r="CJ29" i="5"/>
  <c r="CI29" i="5"/>
  <c r="CH29" i="5"/>
  <c r="CG29" i="5"/>
  <c r="CF29" i="5"/>
  <c r="CB29" i="5"/>
  <c r="CA29" i="5"/>
  <c r="BZ29" i="5"/>
  <c r="BY29" i="5"/>
  <c r="BX29" i="5"/>
  <c r="BW29" i="5"/>
  <c r="BS29" i="5"/>
  <c r="BR29" i="5"/>
  <c r="BQ29" i="5"/>
  <c r="BP29" i="5"/>
  <c r="BO29" i="5"/>
  <c r="BN29" i="5"/>
  <c r="BI29" i="5"/>
  <c r="BH29" i="5"/>
  <c r="BG29" i="5"/>
  <c r="BF29" i="5"/>
  <c r="BD29" i="5"/>
  <c r="BC29" i="5"/>
  <c r="BB29" i="5"/>
  <c r="BA29" i="5"/>
  <c r="AY29" i="5"/>
  <c r="AX29" i="5"/>
  <c r="AW29" i="5"/>
  <c r="AV29" i="5"/>
  <c r="AT29" i="5"/>
  <c r="AS29" i="5"/>
  <c r="AR29" i="5"/>
  <c r="AQ29" i="5"/>
  <c r="AO29" i="5"/>
  <c r="AN29" i="5"/>
  <c r="AM29" i="5"/>
  <c r="AL29" i="5"/>
  <c r="AJ29" i="5"/>
  <c r="AI29" i="5"/>
  <c r="AH29" i="5"/>
  <c r="AG29" i="5"/>
  <c r="M29" i="5" s="1"/>
  <c r="AE29" i="5"/>
  <c r="AD29" i="5"/>
  <c r="AC29" i="5"/>
  <c r="AB29" i="5"/>
  <c r="H29" i="5" s="1"/>
  <c r="Z29" i="5"/>
  <c r="Y29" i="5"/>
  <c r="X29" i="5"/>
  <c r="W29" i="5"/>
  <c r="F29" i="5"/>
  <c r="E29" i="5"/>
  <c r="D29" i="5"/>
  <c r="C29" i="5"/>
  <c r="DR28" i="5"/>
  <c r="DQ28" i="5"/>
  <c r="DP28" i="5"/>
  <c r="DO28" i="5"/>
  <c r="DN28" i="5"/>
  <c r="DM28" i="5"/>
  <c r="DL28" i="5"/>
  <c r="DJ28" i="5"/>
  <c r="DH28" i="5"/>
  <c r="DG28" i="5"/>
  <c r="DF28" i="5"/>
  <c r="DE28" i="5"/>
  <c r="DD28" i="5"/>
  <c r="DB28" i="5"/>
  <c r="DA28" i="5"/>
  <c r="CZ28" i="5"/>
  <c r="CW28" i="5" s="1"/>
  <c r="CY28" i="5"/>
  <c r="CV28" i="5" s="1"/>
  <c r="CX28" i="5"/>
  <c r="CT28" i="5"/>
  <c r="CS28" i="5"/>
  <c r="CR28" i="5"/>
  <c r="CQ28" i="5"/>
  <c r="CP28" i="5"/>
  <c r="CO28" i="5"/>
  <c r="CK28" i="5"/>
  <c r="CJ28" i="5"/>
  <c r="CI28" i="5"/>
  <c r="CH28" i="5"/>
  <c r="CG28" i="5"/>
  <c r="CF28" i="5"/>
  <c r="CB28" i="5"/>
  <c r="CA28" i="5"/>
  <c r="BZ28" i="5"/>
  <c r="BY28" i="5"/>
  <c r="BX28" i="5"/>
  <c r="BW28" i="5"/>
  <c r="BS28" i="5"/>
  <c r="BR28" i="5"/>
  <c r="BQ28" i="5"/>
  <c r="BP28" i="5"/>
  <c r="BO28" i="5"/>
  <c r="BN28" i="5"/>
  <c r="BI28" i="5"/>
  <c r="BH28" i="5"/>
  <c r="BG28" i="5"/>
  <c r="BF28" i="5"/>
  <c r="BD28" i="5"/>
  <c r="BC28" i="5"/>
  <c r="BB28" i="5"/>
  <c r="BA28" i="5"/>
  <c r="AY28" i="5"/>
  <c r="AX28" i="5"/>
  <c r="AW28" i="5"/>
  <c r="AV28" i="5"/>
  <c r="AT28" i="5"/>
  <c r="AS28" i="5"/>
  <c r="AR28" i="5"/>
  <c r="AQ28" i="5"/>
  <c r="AO28" i="5"/>
  <c r="U28" i="5" s="1"/>
  <c r="AN28" i="5"/>
  <c r="AM28" i="5"/>
  <c r="AL28" i="5"/>
  <c r="AJ28" i="5"/>
  <c r="AI28" i="5"/>
  <c r="AH28" i="5"/>
  <c r="AG28" i="5"/>
  <c r="M28" i="5" s="1"/>
  <c r="AE28" i="5"/>
  <c r="K28" i="5" s="1"/>
  <c r="AD28" i="5"/>
  <c r="AC28" i="5"/>
  <c r="AB28" i="5"/>
  <c r="Z28" i="5"/>
  <c r="Y28" i="5"/>
  <c r="X28" i="5"/>
  <c r="W28" i="5"/>
  <c r="F28" i="5"/>
  <c r="E28" i="5"/>
  <c r="D28" i="5"/>
  <c r="C28" i="5"/>
  <c r="DR27" i="5"/>
  <c r="DQ27" i="5"/>
  <c r="DP27" i="5"/>
  <c r="DO27" i="5"/>
  <c r="DN27" i="5"/>
  <c r="DM27" i="5"/>
  <c r="DL27" i="5"/>
  <c r="DJ27" i="5"/>
  <c r="DH27" i="5"/>
  <c r="DG27" i="5"/>
  <c r="DF27" i="5"/>
  <c r="DE27" i="5"/>
  <c r="DD27" i="5"/>
  <c r="DB27" i="5"/>
  <c r="DA27" i="5"/>
  <c r="CZ27" i="5"/>
  <c r="CW27" i="5" s="1"/>
  <c r="CY27" i="5"/>
  <c r="CV27" i="5" s="1"/>
  <c r="CX27" i="5"/>
  <c r="CT27" i="5"/>
  <c r="CS27" i="5"/>
  <c r="CR27" i="5"/>
  <c r="CQ27" i="5"/>
  <c r="CP27" i="5"/>
  <c r="CO27" i="5"/>
  <c r="CK27" i="5"/>
  <c r="CJ27" i="5"/>
  <c r="CI27" i="5"/>
  <c r="CH27" i="5"/>
  <c r="CG27" i="5"/>
  <c r="CF27" i="5"/>
  <c r="CB27" i="5"/>
  <c r="CA27" i="5"/>
  <c r="BZ27" i="5"/>
  <c r="BY27" i="5"/>
  <c r="BX27" i="5"/>
  <c r="BW27" i="5"/>
  <c r="BS27" i="5"/>
  <c r="BR27" i="5"/>
  <c r="BQ27" i="5"/>
  <c r="BP27" i="5"/>
  <c r="BO27" i="5"/>
  <c r="BN27" i="5"/>
  <c r="BI27" i="5"/>
  <c r="BH27" i="5"/>
  <c r="BG27" i="5"/>
  <c r="BF27" i="5"/>
  <c r="BD27" i="5"/>
  <c r="BC27" i="5"/>
  <c r="BB27" i="5"/>
  <c r="BA27" i="5"/>
  <c r="AY27" i="5"/>
  <c r="AX27" i="5"/>
  <c r="AW27" i="5"/>
  <c r="AV27" i="5"/>
  <c r="AT27" i="5"/>
  <c r="AS27" i="5"/>
  <c r="AR27" i="5"/>
  <c r="AQ27" i="5"/>
  <c r="AO27" i="5"/>
  <c r="AN27" i="5"/>
  <c r="T27" i="5" s="1"/>
  <c r="AM27" i="5"/>
  <c r="AL27" i="5"/>
  <c r="AJ27" i="5"/>
  <c r="AI27" i="5"/>
  <c r="AH27" i="5"/>
  <c r="AG27" i="5"/>
  <c r="AE27" i="5"/>
  <c r="K27" i="5" s="1"/>
  <c r="AD27" i="5"/>
  <c r="J27" i="5" s="1"/>
  <c r="AC27" i="5"/>
  <c r="AB27" i="5"/>
  <c r="Z27" i="5"/>
  <c r="Y27" i="5"/>
  <c r="X27" i="5"/>
  <c r="W27" i="5"/>
  <c r="F27" i="5"/>
  <c r="E27" i="5"/>
  <c r="D27" i="5"/>
  <c r="C27" i="5"/>
  <c r="DR26" i="5"/>
  <c r="DQ26" i="5"/>
  <c r="DP26" i="5"/>
  <c r="DO26" i="5"/>
  <c r="DN26" i="5"/>
  <c r="DM26" i="5"/>
  <c r="DL26" i="5"/>
  <c r="DJ26" i="5"/>
  <c r="DH26" i="5"/>
  <c r="DG26" i="5"/>
  <c r="DF26" i="5"/>
  <c r="DE26" i="5"/>
  <c r="DD26" i="5"/>
  <c r="DB26" i="5"/>
  <c r="DA26" i="5"/>
  <c r="CZ26" i="5"/>
  <c r="CW26" i="5" s="1"/>
  <c r="CY26" i="5"/>
  <c r="CV26" i="5" s="1"/>
  <c r="CX26" i="5"/>
  <c r="CT26" i="5"/>
  <c r="CS26" i="5"/>
  <c r="CR26" i="5"/>
  <c r="CQ26" i="5"/>
  <c r="CP26" i="5"/>
  <c r="CO26" i="5"/>
  <c r="CK26" i="5"/>
  <c r="CJ26" i="5"/>
  <c r="CI26" i="5"/>
  <c r="CH26" i="5"/>
  <c r="CG26" i="5"/>
  <c r="CF26" i="5"/>
  <c r="CB26" i="5"/>
  <c r="CA26" i="5"/>
  <c r="BZ26" i="5"/>
  <c r="BY26" i="5"/>
  <c r="BX26" i="5"/>
  <c r="BW26" i="5"/>
  <c r="BS26" i="5"/>
  <c r="BR26" i="5"/>
  <c r="BQ26" i="5"/>
  <c r="BP26" i="5"/>
  <c r="BO26" i="5"/>
  <c r="BN26" i="5"/>
  <c r="BI26" i="5"/>
  <c r="BH26" i="5"/>
  <c r="BG26" i="5"/>
  <c r="BF26" i="5"/>
  <c r="BD26" i="5"/>
  <c r="BC26" i="5"/>
  <c r="BB26" i="5"/>
  <c r="BA26" i="5"/>
  <c r="AY26" i="5"/>
  <c r="AX26" i="5"/>
  <c r="AW26" i="5"/>
  <c r="AV26" i="5"/>
  <c r="AT26" i="5"/>
  <c r="AS26" i="5"/>
  <c r="AR26" i="5"/>
  <c r="AQ26" i="5"/>
  <c r="AO26" i="5"/>
  <c r="AN26" i="5"/>
  <c r="AM26" i="5"/>
  <c r="AL26" i="5"/>
  <c r="AJ26" i="5"/>
  <c r="AI26" i="5"/>
  <c r="AH26" i="5"/>
  <c r="AG26" i="5"/>
  <c r="AE26" i="5"/>
  <c r="K26" i="5" s="1"/>
  <c r="AD26" i="5"/>
  <c r="AC26" i="5"/>
  <c r="AB26" i="5"/>
  <c r="Z26" i="5"/>
  <c r="Y26" i="5"/>
  <c r="X26" i="5"/>
  <c r="W26" i="5"/>
  <c r="F26" i="5"/>
  <c r="E26" i="5"/>
  <c r="D26" i="5"/>
  <c r="C26" i="5"/>
  <c r="DR25" i="5"/>
  <c r="DQ25" i="5"/>
  <c r="DP25" i="5"/>
  <c r="DO25" i="5"/>
  <c r="DN25" i="5"/>
  <c r="DM25" i="5"/>
  <c r="DL25" i="5"/>
  <c r="DJ25" i="5"/>
  <c r="DH25" i="5"/>
  <c r="DG25" i="5"/>
  <c r="DF25" i="5"/>
  <c r="DE25" i="5"/>
  <c r="DD25" i="5"/>
  <c r="DB25" i="5"/>
  <c r="DA25" i="5"/>
  <c r="CZ25" i="5"/>
  <c r="CW25" i="5" s="1"/>
  <c r="CY25" i="5"/>
  <c r="CV25" i="5" s="1"/>
  <c r="CX25" i="5"/>
  <c r="CT25" i="5"/>
  <c r="CS25" i="5"/>
  <c r="CR25" i="5"/>
  <c r="CQ25" i="5"/>
  <c r="CP25" i="5"/>
  <c r="CO25" i="5"/>
  <c r="CK25" i="5"/>
  <c r="CJ25" i="5"/>
  <c r="CI25" i="5"/>
  <c r="CH25" i="5"/>
  <c r="CG25" i="5"/>
  <c r="CF25" i="5"/>
  <c r="CB25" i="5"/>
  <c r="CA25" i="5"/>
  <c r="BZ25" i="5"/>
  <c r="BY25" i="5"/>
  <c r="BX25" i="5"/>
  <c r="BW25" i="5"/>
  <c r="BS25" i="5"/>
  <c r="BR25" i="5"/>
  <c r="BQ25" i="5"/>
  <c r="BP25" i="5"/>
  <c r="BO25" i="5"/>
  <c r="BN25" i="5"/>
  <c r="BI25" i="5"/>
  <c r="BH25" i="5"/>
  <c r="BG25" i="5"/>
  <c r="BF25" i="5"/>
  <c r="BD25" i="5"/>
  <c r="BC25" i="5"/>
  <c r="BB25" i="5"/>
  <c r="BA25" i="5"/>
  <c r="AY25" i="5"/>
  <c r="AX25" i="5"/>
  <c r="AW25" i="5"/>
  <c r="AV25" i="5"/>
  <c r="AT25" i="5"/>
  <c r="AS25" i="5"/>
  <c r="AR25" i="5"/>
  <c r="AQ25" i="5"/>
  <c r="AO25" i="5"/>
  <c r="AN25" i="5"/>
  <c r="AM25" i="5"/>
  <c r="AL25" i="5"/>
  <c r="AJ25" i="5"/>
  <c r="AI25" i="5"/>
  <c r="O25" i="5" s="1"/>
  <c r="AH25" i="5"/>
  <c r="AG25" i="5"/>
  <c r="AE25" i="5"/>
  <c r="AD25" i="5"/>
  <c r="AC25" i="5"/>
  <c r="AB25" i="5"/>
  <c r="Z25" i="5"/>
  <c r="Y25" i="5"/>
  <c r="X25" i="5"/>
  <c r="W25" i="5"/>
  <c r="F25" i="5"/>
  <c r="E25" i="5"/>
  <c r="D25" i="5"/>
  <c r="C25" i="5"/>
  <c r="DR24" i="5"/>
  <c r="DQ24" i="5"/>
  <c r="DP24" i="5"/>
  <c r="DO24" i="5"/>
  <c r="DN24" i="5"/>
  <c r="DM24" i="5"/>
  <c r="DL24" i="5"/>
  <c r="DJ24" i="5"/>
  <c r="DH24" i="5"/>
  <c r="DG24" i="5"/>
  <c r="DF24" i="5"/>
  <c r="DE24" i="5"/>
  <c r="DD24" i="5"/>
  <c r="DB24" i="5"/>
  <c r="DA24" i="5"/>
  <c r="CZ24" i="5"/>
  <c r="CW24" i="5" s="1"/>
  <c r="CY24" i="5"/>
  <c r="CV24" i="5" s="1"/>
  <c r="CX24" i="5"/>
  <c r="CT24" i="5"/>
  <c r="CS24" i="5"/>
  <c r="CR24" i="5"/>
  <c r="CQ24" i="5"/>
  <c r="CP24" i="5"/>
  <c r="CO24" i="5"/>
  <c r="CK24" i="5"/>
  <c r="CJ24" i="5"/>
  <c r="CI24" i="5"/>
  <c r="CH24" i="5"/>
  <c r="CG24" i="5"/>
  <c r="CF24" i="5"/>
  <c r="CB24" i="5"/>
  <c r="CA24" i="5"/>
  <c r="BZ24" i="5"/>
  <c r="BY24" i="5"/>
  <c r="BX24" i="5"/>
  <c r="BW24" i="5"/>
  <c r="BS24" i="5"/>
  <c r="BR24" i="5"/>
  <c r="BQ24" i="5"/>
  <c r="BP24" i="5"/>
  <c r="BO24" i="5"/>
  <c r="BN24" i="5"/>
  <c r="BI24" i="5"/>
  <c r="BH24" i="5"/>
  <c r="BG24" i="5"/>
  <c r="BF24" i="5"/>
  <c r="BD24" i="5"/>
  <c r="BC24" i="5"/>
  <c r="BB24" i="5"/>
  <c r="BA24" i="5"/>
  <c r="AY24" i="5"/>
  <c r="AX24" i="5"/>
  <c r="AW24" i="5"/>
  <c r="AV24" i="5"/>
  <c r="AT24" i="5"/>
  <c r="AS24" i="5"/>
  <c r="AR24" i="5"/>
  <c r="AQ24" i="5"/>
  <c r="AO24" i="5"/>
  <c r="U24" i="5" s="1"/>
  <c r="AN24" i="5"/>
  <c r="AM24" i="5"/>
  <c r="AL24" i="5"/>
  <c r="R24" i="5" s="1"/>
  <c r="AJ24" i="5"/>
  <c r="AI24" i="5"/>
  <c r="AH24" i="5"/>
  <c r="AG24" i="5"/>
  <c r="M24" i="5" s="1"/>
  <c r="AE24" i="5"/>
  <c r="AD24" i="5"/>
  <c r="AC24" i="5"/>
  <c r="AB24" i="5"/>
  <c r="Z24" i="5"/>
  <c r="Y24" i="5"/>
  <c r="X24" i="5"/>
  <c r="W24" i="5"/>
  <c r="F24" i="5"/>
  <c r="E24" i="5"/>
  <c r="D24" i="5"/>
  <c r="C24" i="5"/>
  <c r="DR23" i="5"/>
  <c r="DQ23" i="5"/>
  <c r="DP23" i="5"/>
  <c r="DO23" i="5"/>
  <c r="DN23" i="5"/>
  <c r="DM23" i="5"/>
  <c r="DL23" i="5"/>
  <c r="DJ23" i="5"/>
  <c r="DH23" i="5"/>
  <c r="DG23" i="5"/>
  <c r="DF23" i="5"/>
  <c r="DE23" i="5"/>
  <c r="DD23" i="5"/>
  <c r="DB23" i="5"/>
  <c r="DA23" i="5"/>
  <c r="CZ23" i="5"/>
  <c r="CW23" i="5" s="1"/>
  <c r="CY23" i="5"/>
  <c r="CV23" i="5" s="1"/>
  <c r="CX23" i="5"/>
  <c r="CT23" i="5"/>
  <c r="CS23" i="5"/>
  <c r="CR23" i="5"/>
  <c r="CQ23" i="5"/>
  <c r="CP23" i="5"/>
  <c r="CO23" i="5"/>
  <c r="CK23" i="5"/>
  <c r="CJ23" i="5"/>
  <c r="CI23" i="5"/>
  <c r="CH23" i="5"/>
  <c r="CG23" i="5"/>
  <c r="CF23" i="5"/>
  <c r="CB23" i="5"/>
  <c r="CA23" i="5"/>
  <c r="BZ23" i="5"/>
  <c r="BY23" i="5"/>
  <c r="BX23" i="5"/>
  <c r="BW23" i="5"/>
  <c r="BS23" i="5"/>
  <c r="BR23" i="5"/>
  <c r="BQ23" i="5"/>
  <c r="BP23" i="5"/>
  <c r="BO23" i="5"/>
  <c r="BN23" i="5"/>
  <c r="BI23" i="5"/>
  <c r="BH23" i="5"/>
  <c r="BG23" i="5"/>
  <c r="BF23" i="5"/>
  <c r="BD23" i="5"/>
  <c r="BC23" i="5"/>
  <c r="BB23" i="5"/>
  <c r="BA23" i="5"/>
  <c r="AY23" i="5"/>
  <c r="AX23" i="5"/>
  <c r="AW23" i="5"/>
  <c r="AV23" i="5"/>
  <c r="AT23" i="5"/>
  <c r="AS23" i="5"/>
  <c r="AR23" i="5"/>
  <c r="AQ23" i="5"/>
  <c r="AO23" i="5"/>
  <c r="AN23" i="5"/>
  <c r="AM23" i="5"/>
  <c r="AL23" i="5"/>
  <c r="AJ23" i="5"/>
  <c r="P23" i="5" s="1"/>
  <c r="AI23" i="5"/>
  <c r="AH23" i="5"/>
  <c r="AG23" i="5"/>
  <c r="AE23" i="5"/>
  <c r="AD23" i="5"/>
  <c r="AC23" i="5"/>
  <c r="AB23" i="5"/>
  <c r="Z23" i="5"/>
  <c r="Y23" i="5"/>
  <c r="X23" i="5"/>
  <c r="W23" i="5"/>
  <c r="F23" i="5"/>
  <c r="E23" i="5"/>
  <c r="D23" i="5"/>
  <c r="C23" i="5"/>
  <c r="DR22" i="5"/>
  <c r="DQ22" i="5"/>
  <c r="DP22" i="5"/>
  <c r="DO22" i="5"/>
  <c r="DN22" i="5"/>
  <c r="DM22" i="5"/>
  <c r="DL22" i="5"/>
  <c r="DJ22" i="5"/>
  <c r="DH22" i="5"/>
  <c r="DG22" i="5"/>
  <c r="DF22" i="5"/>
  <c r="DE22" i="5"/>
  <c r="DD22" i="5"/>
  <c r="DB22" i="5"/>
  <c r="DA22" i="5"/>
  <c r="CZ22" i="5"/>
  <c r="CW22" i="5" s="1"/>
  <c r="CY22" i="5"/>
  <c r="CV22" i="5" s="1"/>
  <c r="CX22" i="5"/>
  <c r="CT22" i="5"/>
  <c r="CS22" i="5"/>
  <c r="CR22" i="5"/>
  <c r="CQ22" i="5"/>
  <c r="CP22" i="5"/>
  <c r="CO22" i="5"/>
  <c r="CK22" i="5"/>
  <c r="CJ22" i="5"/>
  <c r="CI22" i="5"/>
  <c r="CH22" i="5"/>
  <c r="CG22" i="5"/>
  <c r="CF22" i="5"/>
  <c r="CB22" i="5"/>
  <c r="CA22" i="5"/>
  <c r="BZ22" i="5"/>
  <c r="BY22" i="5"/>
  <c r="BX22" i="5"/>
  <c r="BW22" i="5"/>
  <c r="BS22" i="5"/>
  <c r="BR22" i="5"/>
  <c r="BQ22" i="5"/>
  <c r="BP22" i="5"/>
  <c r="BO22" i="5"/>
  <c r="BN22" i="5"/>
  <c r="BI22" i="5"/>
  <c r="BH22" i="5"/>
  <c r="BG22" i="5"/>
  <c r="BF22" i="5"/>
  <c r="BD22" i="5"/>
  <c r="BC22" i="5"/>
  <c r="BB22" i="5"/>
  <c r="BA22" i="5"/>
  <c r="AY22" i="5"/>
  <c r="AX22" i="5"/>
  <c r="AW22" i="5"/>
  <c r="AV22" i="5"/>
  <c r="AT22" i="5"/>
  <c r="AS22" i="5"/>
  <c r="AR22" i="5"/>
  <c r="AQ22" i="5"/>
  <c r="AO22" i="5"/>
  <c r="AN22" i="5"/>
  <c r="T22" i="5" s="1"/>
  <c r="AM22" i="5"/>
  <c r="AL22" i="5"/>
  <c r="AJ22" i="5"/>
  <c r="AI22" i="5"/>
  <c r="AH22" i="5"/>
  <c r="AG22" i="5"/>
  <c r="M22" i="5" s="1"/>
  <c r="AE22" i="5"/>
  <c r="AD22" i="5"/>
  <c r="J22" i="5" s="1"/>
  <c r="AC22" i="5"/>
  <c r="I22" i="5" s="1"/>
  <c r="AB22" i="5"/>
  <c r="Z22" i="5"/>
  <c r="Y22" i="5"/>
  <c r="X22" i="5"/>
  <c r="W22" i="5"/>
  <c r="F22" i="5"/>
  <c r="E22" i="5"/>
  <c r="D22" i="5"/>
  <c r="C22" i="5"/>
  <c r="DR21" i="5"/>
  <c r="DQ21" i="5"/>
  <c r="DP21" i="5"/>
  <c r="DO21" i="5"/>
  <c r="DN21" i="5"/>
  <c r="DM21" i="5"/>
  <c r="DL21" i="5"/>
  <c r="DJ21" i="5"/>
  <c r="DH21" i="5"/>
  <c r="DG21" i="5"/>
  <c r="DF21" i="5"/>
  <c r="DE21" i="5"/>
  <c r="DD21" i="5"/>
  <c r="DB21" i="5"/>
  <c r="DA21" i="5"/>
  <c r="CZ21" i="5"/>
  <c r="CW21" i="5" s="1"/>
  <c r="CY21" i="5"/>
  <c r="CV21" i="5" s="1"/>
  <c r="CX21" i="5"/>
  <c r="CT21" i="5"/>
  <c r="CS21" i="5"/>
  <c r="CR21" i="5"/>
  <c r="CQ21" i="5"/>
  <c r="CP21" i="5"/>
  <c r="CO21" i="5"/>
  <c r="CK21" i="5"/>
  <c r="CJ21" i="5"/>
  <c r="CI21" i="5"/>
  <c r="CH21" i="5"/>
  <c r="CG21" i="5"/>
  <c r="CF21" i="5"/>
  <c r="CB21" i="5"/>
  <c r="CA21" i="5"/>
  <c r="BZ21" i="5"/>
  <c r="BY21" i="5"/>
  <c r="BX21" i="5"/>
  <c r="BW21" i="5"/>
  <c r="BS21" i="5"/>
  <c r="BR21" i="5"/>
  <c r="BQ21" i="5"/>
  <c r="BP21" i="5"/>
  <c r="BO21" i="5"/>
  <c r="BN21" i="5"/>
  <c r="BI21" i="5"/>
  <c r="BH21" i="5"/>
  <c r="BG21" i="5"/>
  <c r="BF21" i="5"/>
  <c r="BD21" i="5"/>
  <c r="BC21" i="5"/>
  <c r="BB21" i="5"/>
  <c r="BA21" i="5"/>
  <c r="AY21" i="5"/>
  <c r="AX21" i="5"/>
  <c r="AW21" i="5"/>
  <c r="AV21" i="5"/>
  <c r="AT21" i="5"/>
  <c r="AS21" i="5"/>
  <c r="AR21" i="5"/>
  <c r="AQ21" i="5"/>
  <c r="AO21" i="5"/>
  <c r="AN21" i="5"/>
  <c r="AM21" i="5"/>
  <c r="AL21" i="5"/>
  <c r="AJ21" i="5"/>
  <c r="AI21" i="5"/>
  <c r="AH21" i="5"/>
  <c r="AG21" i="5"/>
  <c r="AE21" i="5"/>
  <c r="K21" i="5" s="1"/>
  <c r="AD21" i="5"/>
  <c r="AC21" i="5"/>
  <c r="AB21" i="5"/>
  <c r="Z21" i="5"/>
  <c r="Y21" i="5"/>
  <c r="X21" i="5"/>
  <c r="W21" i="5"/>
  <c r="F21" i="5"/>
  <c r="E21" i="5"/>
  <c r="D21" i="5"/>
  <c r="C21" i="5"/>
  <c r="DR20" i="5"/>
  <c r="DQ20" i="5"/>
  <c r="DP20" i="5"/>
  <c r="DO20" i="5"/>
  <c r="DN20" i="5"/>
  <c r="DM20" i="5"/>
  <c r="DL20" i="5"/>
  <c r="DJ20" i="5"/>
  <c r="DH20" i="5"/>
  <c r="DG20" i="5"/>
  <c r="DF20" i="5"/>
  <c r="DE20" i="5"/>
  <c r="DD20" i="5"/>
  <c r="DB20" i="5"/>
  <c r="DA20" i="5"/>
  <c r="CZ20" i="5"/>
  <c r="CW20" i="5" s="1"/>
  <c r="CY20" i="5"/>
  <c r="CV20" i="5" s="1"/>
  <c r="CX20" i="5"/>
  <c r="CT20" i="5"/>
  <c r="CS20" i="5"/>
  <c r="CR20" i="5"/>
  <c r="CQ20" i="5"/>
  <c r="CP20" i="5"/>
  <c r="CO20" i="5"/>
  <c r="CK20" i="5"/>
  <c r="CJ20" i="5"/>
  <c r="CI20" i="5"/>
  <c r="CH20" i="5"/>
  <c r="CG20" i="5"/>
  <c r="CF20" i="5"/>
  <c r="CB20" i="5"/>
  <c r="CA20" i="5"/>
  <c r="BZ20" i="5"/>
  <c r="BY20" i="5"/>
  <c r="BX20" i="5"/>
  <c r="BW20" i="5"/>
  <c r="BS20" i="5"/>
  <c r="BR20" i="5"/>
  <c r="BQ20" i="5"/>
  <c r="BP20" i="5"/>
  <c r="BO20" i="5"/>
  <c r="BN20" i="5"/>
  <c r="BI20" i="5"/>
  <c r="BH20" i="5"/>
  <c r="BG20" i="5"/>
  <c r="BF20" i="5"/>
  <c r="BD20" i="5"/>
  <c r="BC20" i="5"/>
  <c r="BB20" i="5"/>
  <c r="BA20" i="5"/>
  <c r="AY20" i="5"/>
  <c r="AX20" i="5"/>
  <c r="AW20" i="5"/>
  <c r="AV20" i="5"/>
  <c r="AT20" i="5"/>
  <c r="AS20" i="5"/>
  <c r="AR20" i="5"/>
  <c r="AQ20" i="5"/>
  <c r="AO20" i="5"/>
  <c r="AN20" i="5"/>
  <c r="AM20" i="5"/>
  <c r="AL20" i="5"/>
  <c r="AJ20" i="5"/>
  <c r="AI20" i="5"/>
  <c r="AH20" i="5"/>
  <c r="AG20" i="5"/>
  <c r="AE20" i="5"/>
  <c r="AD20" i="5"/>
  <c r="J20" i="5" s="1"/>
  <c r="AC20" i="5"/>
  <c r="AB20" i="5"/>
  <c r="Z20" i="5"/>
  <c r="Y20" i="5"/>
  <c r="X20" i="5"/>
  <c r="W20" i="5"/>
  <c r="F20" i="5"/>
  <c r="E20" i="5"/>
  <c r="D20" i="5"/>
  <c r="C20" i="5"/>
  <c r="DR19" i="5"/>
  <c r="DQ19" i="5"/>
  <c r="DP19" i="5"/>
  <c r="DO19" i="5"/>
  <c r="DN19" i="5"/>
  <c r="DM19" i="5"/>
  <c r="DL19" i="5"/>
  <c r="DJ19" i="5"/>
  <c r="DH19" i="5"/>
  <c r="DG19" i="5"/>
  <c r="DF19" i="5"/>
  <c r="DE19" i="5"/>
  <c r="DD19" i="5"/>
  <c r="DB19" i="5"/>
  <c r="DA19" i="5"/>
  <c r="CZ19" i="5"/>
  <c r="CW19" i="5" s="1"/>
  <c r="CY19" i="5"/>
  <c r="CV19" i="5" s="1"/>
  <c r="CX19" i="5"/>
  <c r="CT19" i="5"/>
  <c r="CS19" i="5"/>
  <c r="CR19" i="5"/>
  <c r="CQ19" i="5"/>
  <c r="CP19" i="5"/>
  <c r="CO19" i="5"/>
  <c r="CK19" i="5"/>
  <c r="CJ19" i="5"/>
  <c r="CI19" i="5"/>
  <c r="CH19" i="5"/>
  <c r="CG19" i="5"/>
  <c r="CF19" i="5"/>
  <c r="CB19" i="5"/>
  <c r="CA19" i="5"/>
  <c r="BZ19" i="5"/>
  <c r="BY19" i="5"/>
  <c r="BX19" i="5"/>
  <c r="BW19" i="5"/>
  <c r="BS19" i="5"/>
  <c r="BR19" i="5"/>
  <c r="BQ19" i="5"/>
  <c r="BP19" i="5"/>
  <c r="BO19" i="5"/>
  <c r="BN19" i="5"/>
  <c r="BI19" i="5"/>
  <c r="BH19" i="5"/>
  <c r="BG19" i="5"/>
  <c r="BF19" i="5"/>
  <c r="BD19" i="5"/>
  <c r="BC19" i="5"/>
  <c r="BB19" i="5"/>
  <c r="BA19" i="5"/>
  <c r="AY19" i="5"/>
  <c r="AX19" i="5"/>
  <c r="AW19" i="5"/>
  <c r="AV19" i="5"/>
  <c r="AT19" i="5"/>
  <c r="AS19" i="5"/>
  <c r="AR19" i="5"/>
  <c r="AQ19" i="5"/>
  <c r="AO19" i="5"/>
  <c r="AN19" i="5"/>
  <c r="AM19" i="5"/>
  <c r="AL19" i="5"/>
  <c r="AJ19" i="5"/>
  <c r="AI19" i="5"/>
  <c r="AH19" i="5"/>
  <c r="AG19" i="5"/>
  <c r="AE19" i="5"/>
  <c r="AD19" i="5"/>
  <c r="J19" i="5" s="1"/>
  <c r="AC19" i="5"/>
  <c r="AB19" i="5"/>
  <c r="Z19" i="5"/>
  <c r="Y19" i="5"/>
  <c r="X19" i="5"/>
  <c r="W19" i="5"/>
  <c r="F19" i="5"/>
  <c r="E19" i="5"/>
  <c r="D19" i="5"/>
  <c r="C19" i="5"/>
  <c r="DR18" i="5"/>
  <c r="DQ18" i="5"/>
  <c r="DP18" i="5"/>
  <c r="DO18" i="5"/>
  <c r="DN18" i="5"/>
  <c r="DM18" i="5"/>
  <c r="DL18" i="5"/>
  <c r="DJ18" i="5"/>
  <c r="DH18" i="5"/>
  <c r="DG18" i="5"/>
  <c r="DF18" i="5"/>
  <c r="DE18" i="5"/>
  <c r="DD18" i="5"/>
  <c r="DB18" i="5"/>
  <c r="DA18" i="5"/>
  <c r="CZ18" i="5"/>
  <c r="CW18" i="5" s="1"/>
  <c r="CY18" i="5"/>
  <c r="CV18" i="5" s="1"/>
  <c r="CX18" i="5"/>
  <c r="CT18" i="5"/>
  <c r="CS18" i="5"/>
  <c r="CR18" i="5"/>
  <c r="CQ18" i="5"/>
  <c r="CP18" i="5"/>
  <c r="CO18" i="5"/>
  <c r="CK18" i="5"/>
  <c r="CJ18" i="5"/>
  <c r="CI18" i="5"/>
  <c r="CH18" i="5"/>
  <c r="CG18" i="5"/>
  <c r="CF18" i="5"/>
  <c r="CB18" i="5"/>
  <c r="CA18" i="5"/>
  <c r="BZ18" i="5"/>
  <c r="BY18" i="5"/>
  <c r="BX18" i="5"/>
  <c r="BW18" i="5"/>
  <c r="BS18" i="5"/>
  <c r="BR18" i="5"/>
  <c r="BQ18" i="5"/>
  <c r="BP18" i="5"/>
  <c r="BO18" i="5"/>
  <c r="BN18" i="5"/>
  <c r="BI18" i="5"/>
  <c r="BH18" i="5"/>
  <c r="BG18" i="5"/>
  <c r="BF18" i="5"/>
  <c r="BD18" i="5"/>
  <c r="BC18" i="5"/>
  <c r="BB18" i="5"/>
  <c r="BA18" i="5"/>
  <c r="AY18" i="5"/>
  <c r="AX18" i="5"/>
  <c r="AW18" i="5"/>
  <c r="AV18" i="5"/>
  <c r="AT18" i="5"/>
  <c r="AS18" i="5"/>
  <c r="AR18" i="5"/>
  <c r="AQ18" i="5"/>
  <c r="AO18" i="5"/>
  <c r="AN18" i="5"/>
  <c r="AM18" i="5"/>
  <c r="AL18" i="5"/>
  <c r="AJ18" i="5"/>
  <c r="AI18" i="5"/>
  <c r="AH18" i="5"/>
  <c r="AG18" i="5"/>
  <c r="M18" i="5" s="1"/>
  <c r="AE18" i="5"/>
  <c r="AD18" i="5"/>
  <c r="AC18" i="5"/>
  <c r="AB18" i="5"/>
  <c r="Z18" i="5"/>
  <c r="Y18" i="5"/>
  <c r="X18" i="5"/>
  <c r="W18" i="5"/>
  <c r="F18" i="5"/>
  <c r="E18" i="5"/>
  <c r="D18" i="5"/>
  <c r="C18" i="5"/>
  <c r="DR17" i="5"/>
  <c r="DQ17" i="5"/>
  <c r="DP17" i="5"/>
  <c r="DO17" i="5"/>
  <c r="DN17" i="5"/>
  <c r="DM17" i="5"/>
  <c r="DL17" i="5"/>
  <c r="DJ17" i="5"/>
  <c r="DH17" i="5"/>
  <c r="DG17" i="5"/>
  <c r="DF17" i="5"/>
  <c r="DE17" i="5"/>
  <c r="DD17" i="5"/>
  <c r="DB17" i="5"/>
  <c r="DA17" i="5"/>
  <c r="CZ17" i="5"/>
  <c r="CW17" i="5" s="1"/>
  <c r="CY17" i="5"/>
  <c r="CV17" i="5" s="1"/>
  <c r="CX17" i="5"/>
  <c r="CT17" i="5"/>
  <c r="CS17" i="5"/>
  <c r="CR17" i="5"/>
  <c r="CQ17" i="5"/>
  <c r="CP17" i="5"/>
  <c r="CO17" i="5"/>
  <c r="CK17" i="5"/>
  <c r="CJ17" i="5"/>
  <c r="CI17" i="5"/>
  <c r="CH17" i="5"/>
  <c r="CG17" i="5"/>
  <c r="CF17" i="5"/>
  <c r="CB17" i="5"/>
  <c r="CA17" i="5"/>
  <c r="BZ17" i="5"/>
  <c r="BY17" i="5"/>
  <c r="BX17" i="5"/>
  <c r="BW17" i="5"/>
  <c r="BS17" i="5"/>
  <c r="BR17" i="5"/>
  <c r="BQ17" i="5"/>
  <c r="BP17" i="5"/>
  <c r="BO17" i="5"/>
  <c r="BN17" i="5"/>
  <c r="BI17" i="5"/>
  <c r="BH17" i="5"/>
  <c r="BG17" i="5"/>
  <c r="BF17" i="5"/>
  <c r="BD17" i="5"/>
  <c r="BC17" i="5"/>
  <c r="BB17" i="5"/>
  <c r="BA17" i="5"/>
  <c r="AY17" i="5"/>
  <c r="AX17" i="5"/>
  <c r="AW17" i="5"/>
  <c r="AV17" i="5"/>
  <c r="AT17" i="5"/>
  <c r="AS17" i="5"/>
  <c r="AR17" i="5"/>
  <c r="AQ17" i="5"/>
  <c r="AO17" i="5"/>
  <c r="AN17" i="5"/>
  <c r="AM17" i="5"/>
  <c r="AL17" i="5"/>
  <c r="AJ17" i="5"/>
  <c r="AI17" i="5"/>
  <c r="O17" i="5" s="1"/>
  <c r="AH17" i="5"/>
  <c r="AG17" i="5"/>
  <c r="AE17" i="5"/>
  <c r="AD17" i="5"/>
  <c r="AC17" i="5"/>
  <c r="AB17" i="5"/>
  <c r="H17" i="5" s="1"/>
  <c r="Z17" i="5"/>
  <c r="Y17" i="5"/>
  <c r="X17" i="5"/>
  <c r="W17" i="5"/>
  <c r="E17" i="5"/>
  <c r="D17" i="5"/>
  <c r="C17" i="5"/>
  <c r="DR16" i="5"/>
  <c r="DQ16" i="5"/>
  <c r="DP16" i="5"/>
  <c r="DO16" i="5"/>
  <c r="DN16" i="5"/>
  <c r="DM16" i="5"/>
  <c r="DL16" i="5"/>
  <c r="DJ16" i="5"/>
  <c r="DH16" i="5"/>
  <c r="DG16" i="5"/>
  <c r="DF16" i="5"/>
  <c r="DE16" i="5"/>
  <c r="DD16" i="5"/>
  <c r="DB16" i="5"/>
  <c r="DA16" i="5"/>
  <c r="CZ16" i="5"/>
  <c r="CW16" i="5" s="1"/>
  <c r="CY16" i="5"/>
  <c r="CV16" i="5" s="1"/>
  <c r="CX16" i="5"/>
  <c r="CT16" i="5"/>
  <c r="CS16" i="5"/>
  <c r="CR16" i="5"/>
  <c r="CQ16" i="5"/>
  <c r="CP16" i="5"/>
  <c r="CO16" i="5"/>
  <c r="CK16" i="5"/>
  <c r="CJ16" i="5"/>
  <c r="CI16" i="5"/>
  <c r="CH16" i="5"/>
  <c r="CG16" i="5"/>
  <c r="CF16" i="5"/>
  <c r="CB16" i="5"/>
  <c r="CA16" i="5"/>
  <c r="BZ16" i="5"/>
  <c r="BY16" i="5"/>
  <c r="BX16" i="5"/>
  <c r="BW16" i="5"/>
  <c r="BS16" i="5"/>
  <c r="BR16" i="5"/>
  <c r="BQ16" i="5"/>
  <c r="BP16" i="5"/>
  <c r="BO16" i="5"/>
  <c r="BN16" i="5"/>
  <c r="BI16" i="5"/>
  <c r="BH16" i="5"/>
  <c r="BG16" i="5"/>
  <c r="BF16" i="5"/>
  <c r="BD16" i="5"/>
  <c r="BC16" i="5"/>
  <c r="BB16" i="5"/>
  <c r="BA16" i="5"/>
  <c r="AY16" i="5"/>
  <c r="AX16" i="5"/>
  <c r="AW16" i="5"/>
  <c r="AV16" i="5"/>
  <c r="AT16" i="5"/>
  <c r="AS16" i="5"/>
  <c r="AR16" i="5"/>
  <c r="AQ16" i="5"/>
  <c r="AO16" i="5"/>
  <c r="AN16" i="5"/>
  <c r="AM16" i="5"/>
  <c r="AL16" i="5"/>
  <c r="AJ16" i="5"/>
  <c r="AI16" i="5"/>
  <c r="AH16" i="5"/>
  <c r="AG16" i="5"/>
  <c r="AE16" i="5"/>
  <c r="AD16" i="5"/>
  <c r="AC16" i="5"/>
  <c r="AB16" i="5"/>
  <c r="Z16" i="5"/>
  <c r="Y16" i="5"/>
  <c r="X16" i="5"/>
  <c r="W16" i="5"/>
  <c r="F16" i="5"/>
  <c r="E16" i="5"/>
  <c r="D16" i="5"/>
  <c r="C16" i="5"/>
  <c r="DR15" i="5"/>
  <c r="DQ15" i="5"/>
  <c r="DP15" i="5"/>
  <c r="DO15" i="5"/>
  <c r="DN15" i="5"/>
  <c r="DM15" i="5"/>
  <c r="DL15" i="5"/>
  <c r="DJ15" i="5"/>
  <c r="DH15" i="5"/>
  <c r="DG15" i="5"/>
  <c r="DF15" i="5"/>
  <c r="DE15" i="5"/>
  <c r="DD15" i="5"/>
  <c r="DB15" i="5"/>
  <c r="DA15" i="5"/>
  <c r="CZ15" i="5"/>
  <c r="CW15" i="5" s="1"/>
  <c r="CY15" i="5"/>
  <c r="CV15" i="5" s="1"/>
  <c r="CX15" i="5"/>
  <c r="CT15" i="5"/>
  <c r="CS15" i="5"/>
  <c r="CR15" i="5"/>
  <c r="CQ15" i="5"/>
  <c r="CP15" i="5"/>
  <c r="CO15" i="5"/>
  <c r="CK15" i="5"/>
  <c r="CJ15" i="5"/>
  <c r="CI15" i="5"/>
  <c r="CH15" i="5"/>
  <c r="CG15" i="5"/>
  <c r="CF15" i="5"/>
  <c r="CB15" i="5"/>
  <c r="CA15" i="5"/>
  <c r="BZ15" i="5"/>
  <c r="BY15" i="5"/>
  <c r="BX15" i="5"/>
  <c r="BW15" i="5"/>
  <c r="BS15" i="5"/>
  <c r="BR15" i="5"/>
  <c r="BQ15" i="5"/>
  <c r="BP15" i="5"/>
  <c r="BO15" i="5"/>
  <c r="BN15" i="5"/>
  <c r="BI15" i="5"/>
  <c r="BH15" i="5"/>
  <c r="BG15" i="5"/>
  <c r="BF15" i="5"/>
  <c r="BD15" i="5"/>
  <c r="BC15" i="5"/>
  <c r="BB15" i="5"/>
  <c r="BA15" i="5"/>
  <c r="AY15" i="5"/>
  <c r="AX15" i="5"/>
  <c r="AW15" i="5"/>
  <c r="AV15" i="5"/>
  <c r="AT15" i="5"/>
  <c r="AS15" i="5"/>
  <c r="AR15" i="5"/>
  <c r="AQ15" i="5"/>
  <c r="AO15" i="5"/>
  <c r="AN15" i="5"/>
  <c r="AM15" i="5"/>
  <c r="AL15" i="5"/>
  <c r="AJ15" i="5"/>
  <c r="AI15" i="5"/>
  <c r="AH15" i="5"/>
  <c r="AG15" i="5"/>
  <c r="AE15" i="5"/>
  <c r="AD15" i="5"/>
  <c r="J15" i="5" s="1"/>
  <c r="AC15" i="5"/>
  <c r="I15" i="5" s="1"/>
  <c r="AB15" i="5"/>
  <c r="Z15" i="5"/>
  <c r="Y15" i="5"/>
  <c r="X15" i="5"/>
  <c r="W15" i="5"/>
  <c r="F15" i="5"/>
  <c r="E15" i="5"/>
  <c r="D15" i="5"/>
  <c r="C15" i="5"/>
  <c r="DR14" i="5"/>
  <c r="DQ14" i="5"/>
  <c r="DP14" i="5"/>
  <c r="DO14" i="5"/>
  <c r="DN14" i="5"/>
  <c r="DM14" i="5"/>
  <c r="DL14" i="5"/>
  <c r="DJ14" i="5"/>
  <c r="DH14" i="5"/>
  <c r="DG14" i="5"/>
  <c r="DF14" i="5"/>
  <c r="DE14" i="5"/>
  <c r="DD14" i="5"/>
  <c r="DB14" i="5"/>
  <c r="DA14" i="5"/>
  <c r="CZ14" i="5"/>
  <c r="CW14" i="5" s="1"/>
  <c r="CY14" i="5"/>
  <c r="CV14" i="5" s="1"/>
  <c r="CX14" i="5"/>
  <c r="CT14" i="5"/>
  <c r="CS14" i="5"/>
  <c r="CR14" i="5"/>
  <c r="CQ14" i="5"/>
  <c r="CP14" i="5"/>
  <c r="CO14" i="5"/>
  <c r="CK14" i="5"/>
  <c r="CJ14" i="5"/>
  <c r="CI14" i="5"/>
  <c r="CH14" i="5"/>
  <c r="CG14" i="5"/>
  <c r="CF14" i="5"/>
  <c r="CB14" i="5"/>
  <c r="CA14" i="5"/>
  <c r="BZ14" i="5"/>
  <c r="BY14" i="5"/>
  <c r="BX14" i="5"/>
  <c r="BW14" i="5"/>
  <c r="BS14" i="5"/>
  <c r="BR14" i="5"/>
  <c r="BQ14" i="5"/>
  <c r="BP14" i="5"/>
  <c r="BO14" i="5"/>
  <c r="BN14" i="5"/>
  <c r="BI14" i="5"/>
  <c r="BH14" i="5"/>
  <c r="BG14" i="5"/>
  <c r="BF14" i="5"/>
  <c r="BD14" i="5"/>
  <c r="BC14" i="5"/>
  <c r="BB14" i="5"/>
  <c r="BA14" i="5"/>
  <c r="AY14" i="5"/>
  <c r="AX14" i="5"/>
  <c r="AW14" i="5"/>
  <c r="AV14" i="5"/>
  <c r="AT14" i="5"/>
  <c r="AS14" i="5"/>
  <c r="AR14" i="5"/>
  <c r="AQ14" i="5"/>
  <c r="AO14" i="5"/>
  <c r="U14" i="5" s="1"/>
  <c r="AN14" i="5"/>
  <c r="AM14" i="5"/>
  <c r="AL14" i="5"/>
  <c r="R14" i="5" s="1"/>
  <c r="AJ14" i="5"/>
  <c r="P14" i="5" s="1"/>
  <c r="AI14" i="5"/>
  <c r="AH14" i="5"/>
  <c r="AG14" i="5"/>
  <c r="AE14" i="5"/>
  <c r="K14" i="5" s="1"/>
  <c r="AD14" i="5"/>
  <c r="J14" i="5" s="1"/>
  <c r="AC14" i="5"/>
  <c r="I14" i="5" s="1"/>
  <c r="AB14" i="5"/>
  <c r="Z14" i="5"/>
  <c r="Y14" i="5"/>
  <c r="X14" i="5"/>
  <c r="W14" i="5"/>
  <c r="F14" i="5"/>
  <c r="E14" i="5"/>
  <c r="D14" i="5"/>
  <c r="C14" i="5"/>
  <c r="DR13" i="5"/>
  <c r="DQ13" i="5"/>
  <c r="DP13" i="5"/>
  <c r="DO13" i="5"/>
  <c r="DN13" i="5"/>
  <c r="DM13" i="5"/>
  <c r="DL13" i="5"/>
  <c r="DJ13" i="5"/>
  <c r="DH13" i="5"/>
  <c r="DG13" i="5"/>
  <c r="DF13" i="5"/>
  <c r="DE13" i="5"/>
  <c r="DD13" i="5"/>
  <c r="DB13" i="5"/>
  <c r="DA13" i="5"/>
  <c r="CZ13" i="5"/>
  <c r="CW13" i="5" s="1"/>
  <c r="CY13" i="5"/>
  <c r="CV13" i="5" s="1"/>
  <c r="CX13" i="5"/>
  <c r="CT13" i="5"/>
  <c r="CS13" i="5"/>
  <c r="CR13" i="5"/>
  <c r="CQ13" i="5"/>
  <c r="CP13" i="5"/>
  <c r="CO13" i="5"/>
  <c r="CK13" i="5"/>
  <c r="CJ13" i="5"/>
  <c r="CI13" i="5"/>
  <c r="CH13" i="5"/>
  <c r="CG13" i="5"/>
  <c r="CF13" i="5"/>
  <c r="CB13" i="5"/>
  <c r="CA13" i="5"/>
  <c r="BZ13" i="5"/>
  <c r="BY13" i="5"/>
  <c r="BX13" i="5"/>
  <c r="BW13" i="5"/>
  <c r="BS13" i="5"/>
  <c r="BR13" i="5"/>
  <c r="BQ13" i="5"/>
  <c r="BP13" i="5"/>
  <c r="BO13" i="5"/>
  <c r="BN13" i="5"/>
  <c r="BI13" i="5"/>
  <c r="BH13" i="5"/>
  <c r="BG13" i="5"/>
  <c r="BF13" i="5"/>
  <c r="BD13" i="5"/>
  <c r="BC13" i="5"/>
  <c r="BB13" i="5"/>
  <c r="BA13" i="5"/>
  <c r="AY13" i="5"/>
  <c r="AX13" i="5"/>
  <c r="AW13" i="5"/>
  <c r="AV13" i="5"/>
  <c r="AT13" i="5"/>
  <c r="AS13" i="5"/>
  <c r="AR13" i="5"/>
  <c r="AQ13" i="5"/>
  <c r="AO13" i="5"/>
  <c r="AN13" i="5"/>
  <c r="AM13" i="5"/>
  <c r="S13" i="5" s="1"/>
  <c r="AL13" i="5"/>
  <c r="AJ13" i="5"/>
  <c r="AI13" i="5"/>
  <c r="AH13" i="5"/>
  <c r="AG13" i="5"/>
  <c r="M13" i="5" s="1"/>
  <c r="AE13" i="5"/>
  <c r="AD13" i="5"/>
  <c r="J13" i="5" s="1"/>
  <c r="AC13" i="5"/>
  <c r="I13" i="5" s="1"/>
  <c r="AB13" i="5"/>
  <c r="Z13" i="5"/>
  <c r="Y13" i="5"/>
  <c r="X13" i="5"/>
  <c r="W13" i="5"/>
  <c r="F13" i="5"/>
  <c r="E13" i="5"/>
  <c r="D13" i="5"/>
  <c r="C13" i="5"/>
  <c r="DR12" i="5"/>
  <c r="DQ12" i="5"/>
  <c r="DP12" i="5"/>
  <c r="DO12" i="5"/>
  <c r="DN12" i="5"/>
  <c r="DM12" i="5"/>
  <c r="DL12" i="5"/>
  <c r="DJ12" i="5"/>
  <c r="DH12" i="5"/>
  <c r="DG12" i="5"/>
  <c r="DF12" i="5"/>
  <c r="DE12" i="5"/>
  <c r="DD12" i="5"/>
  <c r="DB12" i="5"/>
  <c r="DA12" i="5"/>
  <c r="CZ12" i="5"/>
  <c r="CW12" i="5" s="1"/>
  <c r="CY12" i="5"/>
  <c r="CV12" i="5" s="1"/>
  <c r="CX12" i="5"/>
  <c r="CT12" i="5"/>
  <c r="CS12" i="5"/>
  <c r="CR12" i="5"/>
  <c r="CQ12" i="5"/>
  <c r="CP12" i="5"/>
  <c r="CO12" i="5"/>
  <c r="CK12" i="5"/>
  <c r="CJ12" i="5"/>
  <c r="CI12" i="5"/>
  <c r="CH12" i="5"/>
  <c r="CG12" i="5"/>
  <c r="CF12" i="5"/>
  <c r="CB12" i="5"/>
  <c r="CA12" i="5"/>
  <c r="BZ12" i="5"/>
  <c r="BY12" i="5"/>
  <c r="BX12" i="5"/>
  <c r="BW12" i="5"/>
  <c r="BS12" i="5"/>
  <c r="BR12" i="5"/>
  <c r="BQ12" i="5"/>
  <c r="BP12" i="5"/>
  <c r="BO12" i="5"/>
  <c r="BN12" i="5"/>
  <c r="BI12" i="5"/>
  <c r="BH12" i="5"/>
  <c r="BG12" i="5"/>
  <c r="BF12" i="5"/>
  <c r="BD12" i="5"/>
  <c r="BC12" i="5"/>
  <c r="BB12" i="5"/>
  <c r="BA12" i="5"/>
  <c r="AY12" i="5"/>
  <c r="AX12" i="5"/>
  <c r="AW12" i="5"/>
  <c r="AV12" i="5"/>
  <c r="AT12" i="5"/>
  <c r="AS12" i="5"/>
  <c r="AR12" i="5"/>
  <c r="AQ12" i="5"/>
  <c r="AO12" i="5"/>
  <c r="U12" i="5" s="1"/>
  <c r="AN12" i="5"/>
  <c r="T12" i="5" s="1"/>
  <c r="AM12" i="5"/>
  <c r="AL12" i="5"/>
  <c r="AJ12" i="5"/>
  <c r="AI12" i="5"/>
  <c r="AH12" i="5"/>
  <c r="AG12" i="5"/>
  <c r="AE12" i="5"/>
  <c r="AD12" i="5"/>
  <c r="AC12" i="5"/>
  <c r="I12" i="5" s="1"/>
  <c r="AB12" i="5"/>
  <c r="Z12" i="5"/>
  <c r="Y12" i="5"/>
  <c r="X12" i="5"/>
  <c r="W12" i="5"/>
  <c r="F12" i="5"/>
  <c r="E12" i="5"/>
  <c r="D12" i="5"/>
  <c r="C12" i="5"/>
  <c r="DR11" i="5"/>
  <c r="DQ11" i="5"/>
  <c r="DP11" i="5"/>
  <c r="DO11" i="5"/>
  <c r="DN11" i="5"/>
  <c r="DM11" i="5"/>
  <c r="DL11" i="5"/>
  <c r="DG11" i="5"/>
  <c r="DF11" i="5"/>
  <c r="DD11" i="5"/>
  <c r="DB11" i="5"/>
  <c r="DA11" i="5"/>
  <c r="CZ11" i="5"/>
  <c r="CY11" i="5"/>
  <c r="CV11" i="5" s="1"/>
  <c r="CX11" i="5"/>
  <c r="CT11" i="5"/>
  <c r="CS11" i="5"/>
  <c r="CR11" i="5"/>
  <c r="CQ11" i="5"/>
  <c r="CP11" i="5"/>
  <c r="CO11" i="5"/>
  <c r="CK11" i="5"/>
  <c r="CJ11" i="5"/>
  <c r="CI11" i="5"/>
  <c r="CH11" i="5"/>
  <c r="CG11" i="5"/>
  <c r="CF11" i="5"/>
  <c r="CB11" i="5"/>
  <c r="CA11" i="5"/>
  <c r="BZ11" i="5"/>
  <c r="BY11" i="5"/>
  <c r="BX11" i="5"/>
  <c r="BW11" i="5"/>
  <c r="BS11" i="5"/>
  <c r="BR11" i="5"/>
  <c r="BQ11" i="5"/>
  <c r="BP11" i="5"/>
  <c r="BO11" i="5"/>
  <c r="BN11" i="5"/>
  <c r="BI11" i="5"/>
  <c r="BH11" i="5"/>
  <c r="BG11" i="5"/>
  <c r="BF11" i="5"/>
  <c r="BD11" i="5"/>
  <c r="BC11" i="5"/>
  <c r="BB11" i="5"/>
  <c r="BA11" i="5"/>
  <c r="AY11" i="5"/>
  <c r="AX11" i="5"/>
  <c r="AW11" i="5"/>
  <c r="AV11" i="5"/>
  <c r="AT11" i="5"/>
  <c r="AS11" i="5"/>
  <c r="AR11" i="5"/>
  <c r="AQ11" i="5"/>
  <c r="AO11" i="5"/>
  <c r="AN11" i="5"/>
  <c r="T11" i="5" s="1"/>
  <c r="AM11" i="5"/>
  <c r="AL11" i="5"/>
  <c r="AJ11" i="5"/>
  <c r="AI11" i="5"/>
  <c r="AH11" i="5"/>
  <c r="AG11" i="5"/>
  <c r="AE11" i="5"/>
  <c r="AD11" i="5"/>
  <c r="J11" i="5" s="1"/>
  <c r="AC11" i="5"/>
  <c r="AB11" i="5"/>
  <c r="Z11" i="5"/>
  <c r="Y11" i="5"/>
  <c r="X11" i="5"/>
  <c r="W11" i="5"/>
  <c r="F11" i="5"/>
  <c r="E11" i="5"/>
  <c r="D11" i="5"/>
  <c r="C11" i="5"/>
  <c r="K12" i="5" l="1"/>
  <c r="T36" i="5"/>
  <c r="CN43" i="5"/>
  <c r="I37" i="5"/>
  <c r="R43" i="5"/>
  <c r="AZ44" i="5"/>
  <c r="AZ15" i="5"/>
  <c r="G37" i="5"/>
  <c r="CD38" i="5"/>
  <c r="BV44" i="5"/>
  <c r="BK40" i="5"/>
  <c r="BV40" i="5"/>
  <c r="AZ32" i="5"/>
  <c r="R33" i="5"/>
  <c r="T35" i="5"/>
  <c r="T44" i="5"/>
  <c r="K17" i="5"/>
  <c r="AK44" i="5"/>
  <c r="U31" i="5"/>
  <c r="U26" i="5"/>
  <c r="J39" i="5"/>
  <c r="K22" i="5"/>
  <c r="S30" i="5"/>
  <c r="I27" i="5"/>
  <c r="M19" i="5"/>
  <c r="P37" i="5"/>
  <c r="I30" i="5"/>
  <c r="T39" i="5"/>
  <c r="K40" i="5"/>
  <c r="K39" i="5"/>
  <c r="M23" i="5"/>
  <c r="J42" i="5"/>
  <c r="K44" i="5"/>
  <c r="I21" i="5"/>
  <c r="R28" i="5"/>
  <c r="K29" i="5"/>
  <c r="H16" i="5"/>
  <c r="R31" i="5"/>
  <c r="K25" i="5"/>
  <c r="T40" i="5"/>
  <c r="T31" i="5"/>
  <c r="U40" i="5"/>
  <c r="R38" i="5"/>
  <c r="U42" i="5"/>
  <c r="T29" i="5"/>
  <c r="J21" i="5"/>
  <c r="K34" i="5"/>
  <c r="J37" i="5"/>
  <c r="K11" i="5"/>
  <c r="U34" i="5"/>
  <c r="T32" i="5"/>
  <c r="N35" i="5"/>
  <c r="T23" i="5"/>
  <c r="J38" i="5"/>
  <c r="T21" i="5"/>
  <c r="U38" i="5"/>
  <c r="I19" i="5"/>
  <c r="U23" i="5"/>
  <c r="K30" i="5"/>
  <c r="K43" i="5"/>
  <c r="R36" i="5"/>
  <c r="J32" i="5"/>
  <c r="J23" i="5"/>
  <c r="BK24" i="5"/>
  <c r="CU32" i="5"/>
  <c r="S39" i="5"/>
  <c r="T33" i="5"/>
  <c r="T42" i="5"/>
  <c r="R22" i="5"/>
  <c r="BE13" i="5"/>
  <c r="BU29" i="5"/>
  <c r="G30" i="5"/>
  <c r="U33" i="5"/>
  <c r="U21" i="5"/>
  <c r="J29" i="5"/>
  <c r="BV12" i="5"/>
  <c r="P44" i="5"/>
  <c r="CC29" i="5"/>
  <c r="BT25" i="5"/>
  <c r="BU26" i="5"/>
  <c r="BK28" i="5"/>
  <c r="BL29" i="5"/>
  <c r="AZ13" i="5"/>
  <c r="BU25" i="5"/>
  <c r="BK27" i="5"/>
  <c r="CU27" i="5"/>
  <c r="BM19" i="5"/>
  <c r="CL19" i="5"/>
  <c r="BT21" i="5"/>
  <c r="BU22" i="5"/>
  <c r="BK23" i="5"/>
  <c r="BE25" i="5"/>
  <c r="BK25" i="5"/>
  <c r="BL27" i="5"/>
  <c r="AU38" i="5"/>
  <c r="AU20" i="5"/>
  <c r="AP26" i="5"/>
  <c r="CN20" i="5"/>
  <c r="BK26" i="5"/>
  <c r="BV27" i="5"/>
  <c r="BL28" i="5"/>
  <c r="BM29" i="5"/>
  <c r="AA30" i="5"/>
  <c r="CL16" i="5"/>
  <c r="CC17" i="5"/>
  <c r="BT19" i="5"/>
  <c r="BK22" i="5"/>
  <c r="BV24" i="5"/>
  <c r="AF31" i="5"/>
  <c r="BK16" i="5"/>
  <c r="AA22" i="5"/>
  <c r="AF35" i="5"/>
  <c r="BE11" i="5"/>
  <c r="BL12" i="5"/>
  <c r="BU18" i="5"/>
  <c r="CU38" i="5"/>
  <c r="AA15" i="5"/>
  <c r="BT42" i="5"/>
  <c r="CD13" i="5"/>
  <c r="BV16" i="5"/>
  <c r="CL34" i="5"/>
  <c r="G35" i="5"/>
  <c r="CE11" i="5"/>
  <c r="BM12" i="5"/>
  <c r="CC25" i="5"/>
  <c r="CL29" i="5"/>
  <c r="BT33" i="5"/>
  <c r="BL38" i="5"/>
  <c r="BM39" i="5"/>
  <c r="BT11" i="5"/>
  <c r="AF13" i="5"/>
  <c r="R13" i="5"/>
  <c r="V13" i="5" s="1"/>
  <c r="AZ25" i="5"/>
  <c r="CD25" i="5"/>
  <c r="CL25" i="5"/>
  <c r="CM26" i="5"/>
  <c r="BT29" i="5"/>
  <c r="CM29" i="5"/>
  <c r="AZ30" i="5"/>
  <c r="AA14" i="5"/>
  <c r="BL15" i="5"/>
  <c r="BT16" i="5"/>
  <c r="AU22" i="5"/>
  <c r="BE22" i="5"/>
  <c r="BL22" i="5"/>
  <c r="BL24" i="5"/>
  <c r="BM27" i="5"/>
  <c r="CL27" i="5"/>
  <c r="CL32" i="5"/>
  <c r="O33" i="5"/>
  <c r="BM34" i="5"/>
  <c r="BL37" i="5"/>
  <c r="CU37" i="5"/>
  <c r="CC42" i="5"/>
  <c r="J28" i="5"/>
  <c r="P16" i="5"/>
  <c r="BV15" i="5"/>
  <c r="BT15" i="5"/>
  <c r="CE15" i="5"/>
  <c r="O20" i="5"/>
  <c r="CM23" i="5"/>
  <c r="CL24" i="5"/>
  <c r="AF28" i="5"/>
  <c r="CM33" i="5"/>
  <c r="CU35" i="5"/>
  <c r="AZ36" i="5"/>
  <c r="CN39" i="5"/>
  <c r="BK15" i="5"/>
  <c r="BT39" i="5"/>
  <c r="BL14" i="5"/>
  <c r="N38" i="5"/>
  <c r="BU39" i="5"/>
  <c r="CC12" i="5"/>
  <c r="U13" i="5"/>
  <c r="BT13" i="5"/>
  <c r="BU15" i="5"/>
  <c r="BL19" i="5"/>
  <c r="CU19" i="5"/>
  <c r="CM20" i="5"/>
  <c r="BL21" i="5"/>
  <c r="CL30" i="5"/>
  <c r="CM31" i="5"/>
  <c r="G32" i="5"/>
  <c r="CE37" i="5"/>
  <c r="CC38" i="5"/>
  <c r="AP18" i="5"/>
  <c r="P15" i="5"/>
  <c r="AU28" i="5"/>
  <c r="R15" i="5"/>
  <c r="AF16" i="5"/>
  <c r="AP16" i="5"/>
  <c r="AA23" i="5"/>
  <c r="BE23" i="5"/>
  <c r="AA24" i="5"/>
  <c r="AU34" i="5"/>
  <c r="O35" i="5"/>
  <c r="G22" i="5"/>
  <c r="AK43" i="5"/>
  <c r="AU12" i="5"/>
  <c r="AP15" i="5"/>
  <c r="S21" i="5"/>
  <c r="BE29" i="5"/>
  <c r="H35" i="5"/>
  <c r="R35" i="5"/>
  <c r="G36" i="5"/>
  <c r="DC18" i="5"/>
  <c r="BE28" i="5"/>
  <c r="CE28" i="5"/>
  <c r="BK33" i="5"/>
  <c r="DC34" i="5"/>
  <c r="CM37" i="5"/>
  <c r="CN18" i="5"/>
  <c r="BU28" i="5"/>
  <c r="BV33" i="5"/>
  <c r="CU33" i="5"/>
  <c r="CM35" i="5"/>
  <c r="CC37" i="5"/>
  <c r="BT14" i="5"/>
  <c r="BV17" i="5"/>
  <c r="CU18" i="5"/>
  <c r="DC20" i="5"/>
  <c r="CC22" i="5"/>
  <c r="P25" i="5"/>
  <c r="P26" i="5"/>
  <c r="BK30" i="5"/>
  <c r="CD30" i="5"/>
  <c r="AF33" i="5"/>
  <c r="BM33" i="5"/>
  <c r="CN33" i="5"/>
  <c r="BV34" i="5"/>
  <c r="BV37" i="5"/>
  <c r="G41" i="5"/>
  <c r="BJ43" i="5"/>
  <c r="AF11" i="5"/>
  <c r="BU14" i="5"/>
  <c r="AU15" i="5"/>
  <c r="AA17" i="5"/>
  <c r="BE17" i="5"/>
  <c r="BL17" i="5"/>
  <c r="O18" i="5"/>
  <c r="CE18" i="5"/>
  <c r="BE20" i="5"/>
  <c r="CE20" i="5"/>
  <c r="BE21" i="5"/>
  <c r="CL22" i="5"/>
  <c r="BJ24" i="5"/>
  <c r="AP25" i="5"/>
  <c r="R25" i="5"/>
  <c r="AF26" i="5"/>
  <c r="CN26" i="5"/>
  <c r="CC27" i="5"/>
  <c r="I28" i="5"/>
  <c r="AU30" i="5"/>
  <c r="BL30" i="5"/>
  <c r="CU30" i="5"/>
  <c r="BK32" i="5"/>
  <c r="BV32" i="5"/>
  <c r="I34" i="5"/>
  <c r="CC34" i="5"/>
  <c r="AU35" i="5"/>
  <c r="BE35" i="5"/>
  <c r="AA36" i="5"/>
  <c r="AA37" i="5"/>
  <c r="BT37" i="5"/>
  <c r="BU38" i="5"/>
  <c r="CN42" i="5"/>
  <c r="O11" i="5"/>
  <c r="CM15" i="5"/>
  <c r="CM18" i="5"/>
  <c r="CM21" i="5"/>
  <c r="AU27" i="5"/>
  <c r="BE27" i="5"/>
  <c r="BU33" i="5"/>
  <c r="AP35" i="5"/>
  <c r="BK43" i="5"/>
  <c r="P11" i="5"/>
  <c r="AU14" i="5"/>
  <c r="CM16" i="5"/>
  <c r="AP22" i="5"/>
  <c r="BL33" i="5"/>
  <c r="CE14" i="5"/>
  <c r="BK17" i="5"/>
  <c r="BK18" i="5"/>
  <c r="CN22" i="5"/>
  <c r="BV30" i="5"/>
  <c r="CC33" i="5"/>
  <c r="BT38" i="5"/>
  <c r="J12" i="5"/>
  <c r="BM13" i="5"/>
  <c r="BK14" i="5"/>
  <c r="CU16" i="5"/>
  <c r="BM17" i="5"/>
  <c r="CL18" i="5"/>
  <c r="BV19" i="5"/>
  <c r="BU20" i="5"/>
  <c r="BT22" i="5"/>
  <c r="CD24" i="5"/>
  <c r="T28" i="5"/>
  <c r="BT31" i="5"/>
  <c r="BL32" i="5"/>
  <c r="J34" i="5"/>
  <c r="T34" i="5"/>
  <c r="BM37" i="5"/>
  <c r="BU37" i="5"/>
  <c r="BK38" i="5"/>
  <c r="AA40" i="5"/>
  <c r="AK42" i="5"/>
  <c r="AU42" i="5"/>
  <c r="O24" i="5"/>
  <c r="P33" i="5"/>
  <c r="BE12" i="5"/>
  <c r="BJ14" i="5"/>
  <c r="P24" i="5"/>
  <c r="O34" i="5"/>
  <c r="G38" i="5"/>
  <c r="G42" i="5"/>
  <c r="AA32" i="5"/>
  <c r="BJ33" i="5"/>
  <c r="AF38" i="5"/>
  <c r="H38" i="5"/>
  <c r="I11" i="5"/>
  <c r="P12" i="5"/>
  <c r="AU18" i="5"/>
  <c r="CM19" i="5"/>
  <c r="I20" i="5"/>
  <c r="AF20" i="5"/>
  <c r="BV20" i="5"/>
  <c r="AA21" i="5"/>
  <c r="AU21" i="5"/>
  <c r="P27" i="5"/>
  <c r="DK28" i="5"/>
  <c r="AK31" i="5"/>
  <c r="BE31" i="5"/>
  <c r="AP34" i="5"/>
  <c r="CC35" i="5"/>
  <c r="P17" i="5"/>
  <c r="CC19" i="5"/>
  <c r="CD23" i="5"/>
  <c r="T24" i="5"/>
  <c r="DC24" i="5"/>
  <c r="AK40" i="5"/>
  <c r="CD12" i="5"/>
  <c r="BV18" i="5"/>
  <c r="BK19" i="5"/>
  <c r="K24" i="5"/>
  <c r="I25" i="5"/>
  <c r="CD26" i="5"/>
  <c r="BJ30" i="5"/>
  <c r="CM30" i="5"/>
  <c r="BK31" i="5"/>
  <c r="AF32" i="5"/>
  <c r="H32" i="5"/>
  <c r="AK36" i="5"/>
  <c r="CL38" i="5"/>
  <c r="CM38" i="5"/>
  <c r="DK38" i="5"/>
  <c r="BK39" i="5"/>
  <c r="CU39" i="5"/>
  <c r="N41" i="5"/>
  <c r="BL41" i="5"/>
  <c r="AP14" i="5"/>
  <c r="AZ14" i="5"/>
  <c r="H33" i="5"/>
  <c r="O12" i="5"/>
  <c r="AA13" i="5"/>
  <c r="O27" i="5"/>
  <c r="P34" i="5"/>
  <c r="AP41" i="5"/>
  <c r="CL15" i="5"/>
  <c r="BE18" i="5"/>
  <c r="AP20" i="5"/>
  <c r="CD28" i="5"/>
  <c r="AA29" i="5"/>
  <c r="AU29" i="5"/>
  <c r="H34" i="5"/>
  <c r="M40" i="5"/>
  <c r="AZ20" i="5"/>
  <c r="R20" i="5"/>
  <c r="O28" i="5"/>
  <c r="R30" i="5"/>
  <c r="O32" i="5"/>
  <c r="AP37" i="5"/>
  <c r="AZ37" i="5"/>
  <c r="AU40" i="5"/>
  <c r="CL12" i="5"/>
  <c r="BV13" i="5"/>
  <c r="CU13" i="5"/>
  <c r="R16" i="5"/>
  <c r="P18" i="5"/>
  <c r="AU19" i="5"/>
  <c r="BE19" i="5"/>
  <c r="O23" i="5"/>
  <c r="CE24" i="5"/>
  <c r="CD27" i="5"/>
  <c r="P31" i="5"/>
  <c r="BV31" i="5"/>
  <c r="CU31" i="5"/>
  <c r="CU41" i="5"/>
  <c r="T43" i="5"/>
  <c r="DK13" i="5"/>
  <c r="AZ16" i="5"/>
  <c r="AF18" i="5"/>
  <c r="R18" i="5"/>
  <c r="CC18" i="5"/>
  <c r="BM23" i="5"/>
  <c r="BU24" i="5"/>
  <c r="U25" i="5"/>
  <c r="J25" i="5"/>
  <c r="AU26" i="5"/>
  <c r="BE26" i="5"/>
  <c r="BT26" i="5"/>
  <c r="CE26" i="5"/>
  <c r="BT27" i="5"/>
  <c r="T30" i="5"/>
  <c r="CN30" i="5"/>
  <c r="G31" i="5"/>
  <c r="I32" i="5"/>
  <c r="R32" i="5"/>
  <c r="BU12" i="5"/>
  <c r="U16" i="5"/>
  <c r="J16" i="5"/>
  <c r="G17" i="5"/>
  <c r="CD17" i="5"/>
  <c r="CL17" i="5"/>
  <c r="AZ21" i="5"/>
  <c r="CU22" i="5"/>
  <c r="G23" i="5"/>
  <c r="AP23" i="5"/>
  <c r="BV23" i="5"/>
  <c r="BE24" i="5"/>
  <c r="M25" i="5"/>
  <c r="CU25" i="5"/>
  <c r="O26" i="5"/>
  <c r="BM26" i="5"/>
  <c r="BU27" i="5"/>
  <c r="AF29" i="5"/>
  <c r="AP29" i="5"/>
  <c r="AZ29" i="5"/>
  <c r="R29" i="5"/>
  <c r="CE30" i="5"/>
  <c r="BJ31" i="5"/>
  <c r="BM31" i="5"/>
  <c r="CL31" i="5"/>
  <c r="CD32" i="5"/>
  <c r="DC33" i="5"/>
  <c r="CN37" i="5"/>
  <c r="DC38" i="5"/>
  <c r="BM41" i="5"/>
  <c r="CL41" i="5"/>
  <c r="M43" i="5"/>
  <c r="CN34" i="5"/>
  <c r="O40" i="5"/>
  <c r="CU40" i="5"/>
  <c r="T41" i="5"/>
  <c r="CE41" i="5"/>
  <c r="CC43" i="5"/>
  <c r="BK11" i="5"/>
  <c r="H12" i="5"/>
  <c r="L12" i="5" s="1"/>
  <c r="CM12" i="5"/>
  <c r="CU12" i="5"/>
  <c r="BL13" i="5"/>
  <c r="T14" i="5"/>
  <c r="BV14" i="5"/>
  <c r="T15" i="5"/>
  <c r="CC15" i="5"/>
  <c r="CU15" i="5"/>
  <c r="CD16" i="5"/>
  <c r="BT17" i="5"/>
  <c r="I18" i="5"/>
  <c r="CD18" i="5"/>
  <c r="U20" i="5"/>
  <c r="O21" i="5"/>
  <c r="BK21" i="5"/>
  <c r="CD21" i="5"/>
  <c r="AZ22" i="5"/>
  <c r="CL23" i="5"/>
  <c r="G24" i="5"/>
  <c r="AF24" i="5"/>
  <c r="AZ24" i="5"/>
  <c r="CM24" i="5"/>
  <c r="CU24" i="5"/>
  <c r="H26" i="5"/>
  <c r="CM28" i="5"/>
  <c r="CM32" i="5"/>
  <c r="CD36" i="5"/>
  <c r="CE38" i="5"/>
  <c r="BU41" i="5"/>
  <c r="CU42" i="5"/>
  <c r="AF44" i="5"/>
  <c r="CD34" i="5"/>
  <c r="BV35" i="5"/>
  <c r="DK37" i="5"/>
  <c r="CN38" i="5"/>
  <c r="BL40" i="5"/>
  <c r="BT41" i="5"/>
  <c r="DK41" i="5"/>
  <c r="AU43" i="5"/>
  <c r="CM43" i="5"/>
  <c r="BU13" i="5"/>
  <c r="BM14" i="5"/>
  <c r="CC14" i="5"/>
  <c r="CN14" i="5"/>
  <c r="CU14" i="5"/>
  <c r="G15" i="5"/>
  <c r="CN15" i="5"/>
  <c r="CE16" i="5"/>
  <c r="BU17" i="5"/>
  <c r="U18" i="5"/>
  <c r="J18" i="5"/>
  <c r="BT18" i="5"/>
  <c r="DK18" i="5"/>
  <c r="M20" i="5"/>
  <c r="T20" i="5"/>
  <c r="BT20" i="5"/>
  <c r="AF21" i="5"/>
  <c r="R21" i="5"/>
  <c r="CD22" i="5"/>
  <c r="BU23" i="5"/>
  <c r="CC24" i="5"/>
  <c r="DK24" i="5"/>
  <c r="G25" i="5"/>
  <c r="AF25" i="5"/>
  <c r="R26" i="5"/>
  <c r="CC28" i="5"/>
  <c r="BT30" i="5"/>
  <c r="CC30" i="5"/>
  <c r="CC31" i="5"/>
  <c r="CN32" i="5"/>
  <c r="M34" i="5"/>
  <c r="BM35" i="5"/>
  <c r="BU35" i="5"/>
  <c r="U36" i="5"/>
  <c r="BT36" i="5"/>
  <c r="CE36" i="5"/>
  <c r="CD37" i="5"/>
  <c r="AK38" i="5"/>
  <c r="BM38" i="5"/>
  <c r="U39" i="5"/>
  <c r="J40" i="5"/>
  <c r="S40" i="5"/>
  <c r="V40" i="5" s="1"/>
  <c r="BJ40" i="5"/>
  <c r="AA41" i="5"/>
  <c r="AK41" i="5"/>
  <c r="BV41" i="5"/>
  <c r="CM42" i="5"/>
  <c r="O22" i="5"/>
  <c r="I26" i="5"/>
  <c r="AZ26" i="5"/>
  <c r="I29" i="5"/>
  <c r="L29" i="5" s="1"/>
  <c r="K13" i="5"/>
  <c r="BE14" i="5"/>
  <c r="J26" i="5"/>
  <c r="DC28" i="5"/>
  <c r="BS45" i="5"/>
  <c r="DK12" i="5"/>
  <c r="P19" i="5"/>
  <c r="AP24" i="5"/>
  <c r="H31" i="5"/>
  <c r="S34" i="5"/>
  <c r="O42" i="5"/>
  <c r="AU44" i="5"/>
  <c r="M44" i="5"/>
  <c r="AF12" i="5"/>
  <c r="AF17" i="5"/>
  <c r="I17" i="5"/>
  <c r="L17" i="5" s="1"/>
  <c r="AZ17" i="5"/>
  <c r="S20" i="5"/>
  <c r="AF23" i="5"/>
  <c r="H23" i="5"/>
  <c r="AA25" i="5"/>
  <c r="DC25" i="5"/>
  <c r="AA26" i="5"/>
  <c r="DK27" i="5"/>
  <c r="O38" i="5"/>
  <c r="BL39" i="5"/>
  <c r="G40" i="5"/>
  <c r="P42" i="5"/>
  <c r="Y45" i="5"/>
  <c r="CC13" i="5"/>
  <c r="AA16" i="5"/>
  <c r="M16" i="5"/>
  <c r="K16" i="5"/>
  <c r="K18" i="5"/>
  <c r="T18" i="5"/>
  <c r="T19" i="5"/>
  <c r="K20" i="5"/>
  <c r="AP21" i="5"/>
  <c r="BU21" i="5"/>
  <c r="DC27" i="5"/>
  <c r="AT45" i="5"/>
  <c r="K33" i="5"/>
  <c r="P36" i="5"/>
  <c r="P38" i="5"/>
  <c r="AZ39" i="5"/>
  <c r="AP12" i="5"/>
  <c r="DK21" i="5"/>
  <c r="R12" i="5"/>
  <c r="DK25" i="5"/>
  <c r="CR45" i="5"/>
  <c r="AU13" i="5"/>
  <c r="CM13" i="5"/>
  <c r="CE21" i="5"/>
  <c r="CM22" i="5"/>
  <c r="CC11" i="5"/>
  <c r="DK14" i="5"/>
  <c r="DK16" i="5"/>
  <c r="CU17" i="5"/>
  <c r="DC17" i="5"/>
  <c r="I23" i="5"/>
  <c r="AZ23" i="5"/>
  <c r="R23" i="5"/>
  <c r="BT24" i="5"/>
  <c r="BL26" i="5"/>
  <c r="BK29" i="5"/>
  <c r="DK29" i="5"/>
  <c r="DK35" i="5"/>
  <c r="N37" i="5"/>
  <c r="BE38" i="5"/>
  <c r="DE45" i="5"/>
  <c r="E45" i="5"/>
  <c r="AZ42" i="5"/>
  <c r="BJ42" i="5"/>
  <c r="DC13" i="5"/>
  <c r="DC21" i="5"/>
  <c r="AQ45" i="5"/>
  <c r="DC12" i="5"/>
  <c r="AJ45" i="5"/>
  <c r="BK13" i="5"/>
  <c r="CD11" i="5"/>
  <c r="CE13" i="5"/>
  <c r="DC14" i="5"/>
  <c r="BE15" i="5"/>
  <c r="G16" i="5"/>
  <c r="BE16" i="5"/>
  <c r="AA18" i="5"/>
  <c r="CN19" i="5"/>
  <c r="BM20" i="5"/>
  <c r="CU20" i="5"/>
  <c r="CC21" i="5"/>
  <c r="CN24" i="5"/>
  <c r="AF27" i="5"/>
  <c r="AP27" i="5"/>
  <c r="H27" i="5"/>
  <c r="BT28" i="5"/>
  <c r="P29" i="5"/>
  <c r="CD29" i="5"/>
  <c r="DC29" i="5"/>
  <c r="BJ36" i="5"/>
  <c r="S36" i="5"/>
  <c r="DC37" i="5"/>
  <c r="DC41" i="5"/>
  <c r="G18" i="5"/>
  <c r="O19" i="5"/>
  <c r="AU32" i="5"/>
  <c r="AY45" i="5"/>
  <c r="G13" i="5"/>
  <c r="BH45" i="5"/>
  <c r="AP28" i="5"/>
  <c r="AZ34" i="5"/>
  <c r="AA44" i="5"/>
  <c r="T16" i="5"/>
  <c r="AP17" i="5"/>
  <c r="BL11" i="5"/>
  <c r="BK12" i="5"/>
  <c r="BT12" i="5"/>
  <c r="AP13" i="5"/>
  <c r="M14" i="5"/>
  <c r="AF15" i="5"/>
  <c r="O15" i="5"/>
  <c r="O16" i="5"/>
  <c r="G21" i="5"/>
  <c r="K23" i="5"/>
  <c r="BT23" i="5"/>
  <c r="CE23" i="5"/>
  <c r="DK23" i="5"/>
  <c r="BV26" i="5"/>
  <c r="DK26" i="5"/>
  <c r="CE29" i="5"/>
  <c r="AU33" i="5"/>
  <c r="AZ40" i="5"/>
  <c r="M41" i="5"/>
  <c r="AA34" i="5"/>
  <c r="J35" i="5"/>
  <c r="K36" i="5"/>
  <c r="BJ39" i="5"/>
  <c r="AU41" i="5"/>
  <c r="BE41" i="5"/>
  <c r="AF14" i="5"/>
  <c r="CL14" i="5"/>
  <c r="DC16" i="5"/>
  <c r="U17" i="5"/>
  <c r="J17" i="5"/>
  <c r="R17" i="5"/>
  <c r="CM17" i="5"/>
  <c r="BL18" i="5"/>
  <c r="AF19" i="5"/>
  <c r="AP19" i="5"/>
  <c r="H19" i="5"/>
  <c r="CD19" i="5"/>
  <c r="CL21" i="5"/>
  <c r="BJ22" i="5"/>
  <c r="I24" i="5"/>
  <c r="BL25" i="5"/>
  <c r="BV25" i="5"/>
  <c r="CM25" i="5"/>
  <c r="G26" i="5"/>
  <c r="M26" i="5"/>
  <c r="CC26" i="5"/>
  <c r="DC26" i="5"/>
  <c r="R27" i="5"/>
  <c r="CM27" i="5"/>
  <c r="BV28" i="5"/>
  <c r="CU28" i="5"/>
  <c r="AU31" i="5"/>
  <c r="CE31" i="5"/>
  <c r="DK32" i="5"/>
  <c r="G33" i="5"/>
  <c r="N33" i="5"/>
  <c r="Q33" i="5" s="1"/>
  <c r="CL33" i="5"/>
  <c r="CE34" i="5"/>
  <c r="M35" i="5"/>
  <c r="M36" i="5"/>
  <c r="O41" i="5"/>
  <c r="H43" i="5"/>
  <c r="O43" i="5"/>
  <c r="U15" i="5"/>
  <c r="CD15" i="5"/>
  <c r="BL16" i="5"/>
  <c r="CN16" i="5"/>
  <c r="M17" i="5"/>
  <c r="CN17" i="5"/>
  <c r="BM18" i="5"/>
  <c r="R19" i="5"/>
  <c r="CE19" i="5"/>
  <c r="DK19" i="5"/>
  <c r="BK20" i="5"/>
  <c r="CC20" i="5"/>
  <c r="BM21" i="5"/>
  <c r="CU21" i="5"/>
  <c r="U22" i="5"/>
  <c r="CE22" i="5"/>
  <c r="DC22" i="5"/>
  <c r="AU23" i="5"/>
  <c r="J24" i="5"/>
  <c r="BM25" i="5"/>
  <c r="CN25" i="5"/>
  <c r="T26" i="5"/>
  <c r="CU26" i="5"/>
  <c r="U27" i="5"/>
  <c r="CN27" i="5"/>
  <c r="BV29" i="5"/>
  <c r="CU29" i="5"/>
  <c r="U30" i="5"/>
  <c r="DK30" i="5"/>
  <c r="DK31" i="5"/>
  <c r="BU32" i="5"/>
  <c r="CE32" i="5"/>
  <c r="BK34" i="5"/>
  <c r="CD35" i="5"/>
  <c r="P40" i="5"/>
  <c r="BU40" i="5"/>
  <c r="BK42" i="5"/>
  <c r="BT43" i="5"/>
  <c r="CE43" i="5"/>
  <c r="CM14" i="5"/>
  <c r="BM15" i="5"/>
  <c r="DD45" i="5"/>
  <c r="M12" i="5"/>
  <c r="CK45" i="5"/>
  <c r="AI45" i="5"/>
  <c r="CL13" i="5"/>
  <c r="G14" i="5"/>
  <c r="CD14" i="5"/>
  <c r="M15" i="5"/>
  <c r="K15" i="5"/>
  <c r="DG45" i="5"/>
  <c r="BM16" i="5"/>
  <c r="CE17" i="5"/>
  <c r="DK17" i="5"/>
  <c r="H18" i="5"/>
  <c r="K19" i="5"/>
  <c r="BL20" i="5"/>
  <c r="CD20" i="5"/>
  <c r="DK20" i="5"/>
  <c r="BM22" i="5"/>
  <c r="BV22" i="5"/>
  <c r="CN23" i="5"/>
  <c r="CU23" i="5"/>
  <c r="CE25" i="5"/>
  <c r="CL28" i="5"/>
  <c r="CN29" i="5"/>
  <c r="M30" i="5"/>
  <c r="DC30" i="5"/>
  <c r="O31" i="5"/>
  <c r="CD31" i="5"/>
  <c r="DC31" i="5"/>
  <c r="AF34" i="5"/>
  <c r="BL34" i="5"/>
  <c r="DK34" i="5"/>
  <c r="CE35" i="5"/>
  <c r="AA39" i="5"/>
  <c r="AK39" i="5"/>
  <c r="AU39" i="5"/>
  <c r="H40" i="5"/>
  <c r="DF45" i="5"/>
  <c r="BL42" i="5"/>
  <c r="CE42" i="5"/>
  <c r="BU43" i="5"/>
  <c r="L44" i="5"/>
  <c r="U19" i="5"/>
  <c r="BU19" i="5"/>
  <c r="DC19" i="5"/>
  <c r="H20" i="5"/>
  <c r="CL20" i="5"/>
  <c r="M21" i="5"/>
  <c r="BV21" i="5"/>
  <c r="AF22" i="5"/>
  <c r="P22" i="5"/>
  <c r="BL23" i="5"/>
  <c r="CL26" i="5"/>
  <c r="M27" i="5"/>
  <c r="CE27" i="5"/>
  <c r="BM28" i="5"/>
  <c r="CN28" i="5"/>
  <c r="G29" i="5"/>
  <c r="U29" i="5"/>
  <c r="AF30" i="5"/>
  <c r="BU30" i="5"/>
  <c r="BU31" i="5"/>
  <c r="AP32" i="5"/>
  <c r="BM32" i="5"/>
  <c r="CU34" i="5"/>
  <c r="H36" i="5"/>
  <c r="L36" i="5" s="1"/>
  <c r="BM36" i="5"/>
  <c r="CL36" i="5"/>
  <c r="T37" i="5"/>
  <c r="BK37" i="5"/>
  <c r="BJ38" i="5"/>
  <c r="M39" i="5"/>
  <c r="CE39" i="5"/>
  <c r="CM39" i="5"/>
  <c r="AF41" i="5"/>
  <c r="R41" i="5"/>
  <c r="BK41" i="5"/>
  <c r="CM41" i="5"/>
  <c r="BM42" i="5"/>
  <c r="CL42" i="5"/>
  <c r="DK43" i="5"/>
  <c r="R44" i="5"/>
  <c r="BK44" i="5"/>
  <c r="CM44" i="5"/>
  <c r="BK35" i="5"/>
  <c r="BK36" i="5"/>
  <c r="CM36" i="5"/>
  <c r="H39" i="5"/>
  <c r="CC39" i="5"/>
  <c r="DK39" i="5"/>
  <c r="CN40" i="5"/>
  <c r="CC41" i="5"/>
  <c r="CN41" i="5"/>
  <c r="DK42" i="5"/>
  <c r="BL43" i="5"/>
  <c r="DC43" i="5"/>
  <c r="CC44" i="5"/>
  <c r="CN44" i="5"/>
  <c r="J30" i="5"/>
  <c r="K31" i="5"/>
  <c r="BL31" i="5"/>
  <c r="CN31" i="5"/>
  <c r="U32" i="5"/>
  <c r="J33" i="5"/>
  <c r="CD33" i="5"/>
  <c r="DK33" i="5"/>
  <c r="CM34" i="5"/>
  <c r="CN35" i="5"/>
  <c r="J36" i="5"/>
  <c r="CC36" i="5"/>
  <c r="CN36" i="5"/>
  <c r="AK37" i="5"/>
  <c r="R39" i="5"/>
  <c r="O39" i="5"/>
  <c r="BV39" i="5"/>
  <c r="DC39" i="5"/>
  <c r="S41" i="5"/>
  <c r="BJ41" i="5"/>
  <c r="CD41" i="5"/>
  <c r="AA42" i="5"/>
  <c r="BE42" i="5"/>
  <c r="DC42" i="5"/>
  <c r="AA43" i="5"/>
  <c r="U43" i="5"/>
  <c r="BM43" i="5"/>
  <c r="CU43" i="5"/>
  <c r="AH45" i="5"/>
  <c r="N11" i="5"/>
  <c r="AK11" i="5"/>
  <c r="S12" i="5"/>
  <c r="N25" i="5"/>
  <c r="AK25" i="5"/>
  <c r="S27" i="5"/>
  <c r="S31" i="5"/>
  <c r="AP31" i="5"/>
  <c r="Z45" i="5"/>
  <c r="S15" i="5"/>
  <c r="G19" i="5"/>
  <c r="N24" i="5"/>
  <c r="Q24" i="5" s="1"/>
  <c r="AK24" i="5"/>
  <c r="AU25" i="5"/>
  <c r="N26" i="5"/>
  <c r="AK26" i="5"/>
  <c r="BE30" i="5"/>
  <c r="BB45" i="5"/>
  <c r="N30" i="5"/>
  <c r="AZ35" i="5"/>
  <c r="I35" i="5"/>
  <c r="C45" i="5"/>
  <c r="CA45" i="5"/>
  <c r="CQ45" i="5"/>
  <c r="DH45" i="5"/>
  <c r="CE12" i="5"/>
  <c r="BJ16" i="5"/>
  <c r="N17" i="5"/>
  <c r="Q17" i="5" s="1"/>
  <c r="AK17" i="5"/>
  <c r="S19" i="5"/>
  <c r="H21" i="5"/>
  <c r="P21" i="5"/>
  <c r="AU24" i="5"/>
  <c r="AZ27" i="5"/>
  <c r="G28" i="5"/>
  <c r="AL45" i="5"/>
  <c r="O30" i="5"/>
  <c r="F45" i="5"/>
  <c r="H37" i="5"/>
  <c r="L37" i="5" s="1"/>
  <c r="AF37" i="5"/>
  <c r="BE39" i="5"/>
  <c r="N39" i="5"/>
  <c r="BA45" i="5"/>
  <c r="D45" i="5"/>
  <c r="G11" i="5"/>
  <c r="CB45" i="5"/>
  <c r="AA12" i="5"/>
  <c r="O14" i="5"/>
  <c r="N16" i="5"/>
  <c r="AK16" i="5"/>
  <c r="AU17" i="5"/>
  <c r="BJ18" i="5"/>
  <c r="N23" i="5"/>
  <c r="AK23" i="5"/>
  <c r="DC23" i="5"/>
  <c r="BJ27" i="5"/>
  <c r="S33" i="5"/>
  <c r="AP33" i="5"/>
  <c r="AA35" i="5"/>
  <c r="AF39" i="5"/>
  <c r="AC45" i="5"/>
  <c r="BE43" i="5"/>
  <c r="AM45" i="5"/>
  <c r="BD45" i="5"/>
  <c r="BM11" i="5"/>
  <c r="BU11" i="5"/>
  <c r="CS45" i="5"/>
  <c r="DJ45" i="5"/>
  <c r="S14" i="5"/>
  <c r="V14" i="5" s="1"/>
  <c r="DK15" i="5"/>
  <c r="AZ18" i="5"/>
  <c r="AZ19" i="5"/>
  <c r="H30" i="5"/>
  <c r="DC32" i="5"/>
  <c r="G39" i="5"/>
  <c r="AN45" i="5"/>
  <c r="BN45" i="5"/>
  <c r="BV11" i="5"/>
  <c r="CL11" i="5"/>
  <c r="CN12" i="5"/>
  <c r="S24" i="5"/>
  <c r="V24" i="5" s="1"/>
  <c r="S26" i="5"/>
  <c r="H28" i="5"/>
  <c r="BJ32" i="5"/>
  <c r="BT34" i="5"/>
  <c r="AF43" i="5"/>
  <c r="I43" i="5"/>
  <c r="BJ44" i="5"/>
  <c r="S44" i="5"/>
  <c r="CD44" i="5"/>
  <c r="W45" i="5"/>
  <c r="AW45" i="5"/>
  <c r="AZ11" i="5"/>
  <c r="BO45" i="5"/>
  <c r="G12" i="5"/>
  <c r="BU16" i="5"/>
  <c r="N19" i="5"/>
  <c r="AK19" i="5"/>
  <c r="P20" i="5"/>
  <c r="N22" i="5"/>
  <c r="Q22" i="5" s="1"/>
  <c r="AK22" i="5"/>
  <c r="CC23" i="5"/>
  <c r="H24" i="5"/>
  <c r="BM24" i="5"/>
  <c r="H25" i="5"/>
  <c r="AZ28" i="5"/>
  <c r="BE32" i="5"/>
  <c r="N32" i="5"/>
  <c r="Q32" i="5" s="1"/>
  <c r="BT32" i="5"/>
  <c r="CC32" i="5"/>
  <c r="R34" i="5"/>
  <c r="BE34" i="5"/>
  <c r="N34" i="5"/>
  <c r="BU34" i="5"/>
  <c r="BT35" i="5"/>
  <c r="AZ38" i="5"/>
  <c r="BT40" i="5"/>
  <c r="CE40" i="5"/>
  <c r="DK40" i="5"/>
  <c r="AZ41" i="5"/>
  <c r="I41" i="5"/>
  <c r="L41" i="5" s="1"/>
  <c r="N43" i="5"/>
  <c r="N14" i="5"/>
  <c r="AK14" i="5"/>
  <c r="AF40" i="5"/>
  <c r="I40" i="5"/>
  <c r="CF45" i="5"/>
  <c r="DO45" i="5"/>
  <c r="I16" i="5"/>
  <c r="BJ17" i="5"/>
  <c r="S17" i="5"/>
  <c r="AA20" i="5"/>
  <c r="BJ26" i="5"/>
  <c r="CI45" i="5"/>
  <c r="CZ45" i="5"/>
  <c r="CW11" i="5"/>
  <c r="CW45" i="5" s="1"/>
  <c r="DP45" i="5"/>
  <c r="AZ12" i="5"/>
  <c r="H15" i="5"/>
  <c r="L15" i="5" s="1"/>
  <c r="S22" i="5"/>
  <c r="CX45" i="5"/>
  <c r="BJ34" i="5"/>
  <c r="S35" i="5"/>
  <c r="BJ35" i="5"/>
  <c r="CJ45" i="5"/>
  <c r="BC45" i="5"/>
  <c r="DA45" i="5"/>
  <c r="DQ45" i="5"/>
  <c r="O13" i="5"/>
  <c r="N18" i="5"/>
  <c r="Q18" i="5" s="1"/>
  <c r="AK18" i="5"/>
  <c r="H22" i="5"/>
  <c r="L22" i="5" s="1"/>
  <c r="BJ23" i="5"/>
  <c r="AA27" i="5"/>
  <c r="AP30" i="5"/>
  <c r="BE33" i="5"/>
  <c r="AB45" i="5"/>
  <c r="S11" i="5"/>
  <c r="AU11" i="5"/>
  <c r="DB45" i="5"/>
  <c r="DR45" i="5"/>
  <c r="H13" i="5"/>
  <c r="L13" i="5" s="1"/>
  <c r="T13" i="5"/>
  <c r="P13" i="5"/>
  <c r="AU16" i="5"/>
  <c r="G20" i="5"/>
  <c r="N27" i="5"/>
  <c r="AK27" i="5"/>
  <c r="S28" i="5"/>
  <c r="P28" i="5"/>
  <c r="BZ45" i="5"/>
  <c r="M42" i="5"/>
  <c r="AE45" i="5"/>
  <c r="AV45" i="5"/>
  <c r="H11" i="5"/>
  <c r="CT45" i="5"/>
  <c r="DC11" i="5"/>
  <c r="DK11" i="5"/>
  <c r="H14" i="5"/>
  <c r="L14" i="5" s="1"/>
  <c r="N15" i="5"/>
  <c r="AK15" i="5"/>
  <c r="BJ15" i="5"/>
  <c r="DC15" i="5"/>
  <c r="CC16" i="5"/>
  <c r="AA19" i="5"/>
  <c r="BJ19" i="5"/>
  <c r="CN21" i="5"/>
  <c r="T25" i="5"/>
  <c r="N31" i="5"/>
  <c r="Q31" i="5" s="1"/>
  <c r="CE33" i="5"/>
  <c r="G34" i="5"/>
  <c r="AP38" i="5"/>
  <c r="S38" i="5"/>
  <c r="CD40" i="5"/>
  <c r="U11" i="5"/>
  <c r="AO45" i="5"/>
  <c r="BF45" i="5"/>
  <c r="R11" i="5"/>
  <c r="BW45" i="5"/>
  <c r="CM11" i="5"/>
  <c r="CU11" i="5"/>
  <c r="DL45" i="5"/>
  <c r="X45" i="5"/>
  <c r="AA11" i="5"/>
  <c r="AG45" i="5"/>
  <c r="M11" i="5"/>
  <c r="AP11" i="5"/>
  <c r="AX45" i="5"/>
  <c r="BG45" i="5"/>
  <c r="BJ11" i="5"/>
  <c r="BP45" i="5"/>
  <c r="BX45" i="5"/>
  <c r="CN11" i="5"/>
  <c r="CV45" i="5"/>
  <c r="DM45" i="5"/>
  <c r="CN13" i="5"/>
  <c r="S16" i="5"/>
  <c r="T17" i="5"/>
  <c r="S18" i="5"/>
  <c r="DK22" i="5"/>
  <c r="S23" i="5"/>
  <c r="BJ25" i="5"/>
  <c r="S25" i="5"/>
  <c r="G27" i="5"/>
  <c r="AA28" i="5"/>
  <c r="S29" i="5"/>
  <c r="O29" i="5"/>
  <c r="S32" i="5"/>
  <c r="BL35" i="5"/>
  <c r="DC35" i="5"/>
  <c r="BI45" i="5"/>
  <c r="AU37" i="5"/>
  <c r="M37" i="5"/>
  <c r="BE37" i="5"/>
  <c r="I39" i="5"/>
  <c r="BE40" i="5"/>
  <c r="N40" i="5"/>
  <c r="DC40" i="5"/>
  <c r="AZ33" i="5"/>
  <c r="I33" i="5"/>
  <c r="AK34" i="5"/>
  <c r="BM40" i="5"/>
  <c r="CL40" i="5"/>
  <c r="N42" i="5"/>
  <c r="G44" i="5"/>
  <c r="CU44" i="5"/>
  <c r="AR45" i="5"/>
  <c r="BQ45" i="5"/>
  <c r="DN45" i="5"/>
  <c r="N12" i="5"/>
  <c r="AK12" i="5"/>
  <c r="BJ12" i="5"/>
  <c r="N20" i="5"/>
  <c r="AK20" i="5"/>
  <c r="BJ20" i="5"/>
  <c r="N28" i="5"/>
  <c r="Q28" i="5" s="1"/>
  <c r="AK28" i="5"/>
  <c r="BJ28" i="5"/>
  <c r="AZ31" i="5"/>
  <c r="I31" i="5"/>
  <c r="AK32" i="5"/>
  <c r="AA33" i="5"/>
  <c r="AU36" i="5"/>
  <c r="DC36" i="5"/>
  <c r="BJ37" i="5"/>
  <c r="S37" i="5"/>
  <c r="V37" i="5" s="1"/>
  <c r="CD42" i="5"/>
  <c r="AP43" i="5"/>
  <c r="S43" i="5"/>
  <c r="O44" i="5"/>
  <c r="BM44" i="5"/>
  <c r="CL44" i="5"/>
  <c r="BM30" i="5"/>
  <c r="AK35" i="5"/>
  <c r="DK36" i="5"/>
  <c r="AA38" i="5"/>
  <c r="P43" i="5"/>
  <c r="BL44" i="5"/>
  <c r="CO45" i="5"/>
  <c r="AS45" i="5"/>
  <c r="BR45" i="5"/>
  <c r="CY45" i="5"/>
  <c r="N13" i="5"/>
  <c r="Q13" i="5" s="1"/>
  <c r="AK13" i="5"/>
  <c r="BJ13" i="5"/>
  <c r="N21" i="5"/>
  <c r="AK21" i="5"/>
  <c r="BJ21" i="5"/>
  <c r="N29" i="5"/>
  <c r="Q29" i="5" s="1"/>
  <c r="AK29" i="5"/>
  <c r="BJ29" i="5"/>
  <c r="AK30" i="5"/>
  <c r="AA31" i="5"/>
  <c r="AK33" i="5"/>
  <c r="BE36" i="5"/>
  <c r="N36" i="5"/>
  <c r="BU36" i="5"/>
  <c r="U37" i="5"/>
  <c r="M38" i="5"/>
  <c r="I42" i="5"/>
  <c r="L42" i="5" s="1"/>
  <c r="AF42" i="5"/>
  <c r="BU42" i="5"/>
  <c r="AZ43" i="5"/>
  <c r="BY45" i="5"/>
  <c r="CG45" i="5"/>
  <c r="AF36" i="5"/>
  <c r="O36" i="5"/>
  <c r="BV36" i="5"/>
  <c r="CL37" i="5"/>
  <c r="AP39" i="5"/>
  <c r="P39" i="5"/>
  <c r="CM40" i="5"/>
  <c r="U41" i="5"/>
  <c r="K42" i="5"/>
  <c r="AP42" i="5"/>
  <c r="S42" i="5"/>
  <c r="V42" i="5" s="1"/>
  <c r="G43" i="5"/>
  <c r="BT44" i="5"/>
  <c r="CE44" i="5"/>
  <c r="DK44" i="5"/>
  <c r="AD45" i="5"/>
  <c r="CH45" i="5"/>
  <c r="CP45" i="5"/>
  <c r="BL36" i="5"/>
  <c r="CU36" i="5"/>
  <c r="I38" i="5"/>
  <c r="CC40" i="5"/>
  <c r="BV43" i="5"/>
  <c r="BE44" i="5"/>
  <c r="N44" i="5"/>
  <c r="BU44" i="5"/>
  <c r="DC44" i="5"/>
  <c r="CL35" i="5"/>
  <c r="AP36" i="5"/>
  <c r="BV38" i="5"/>
  <c r="CL39" i="5"/>
  <c r="AP40" i="5"/>
  <c r="BV42" i="5"/>
  <c r="CL43" i="5"/>
  <c r="AP44" i="5"/>
  <c r="CD39" i="5"/>
  <c r="CD43" i="5"/>
  <c r="L19" i="5" l="1"/>
  <c r="V43" i="5"/>
  <c r="V33" i="5"/>
  <c r="L27" i="5"/>
  <c r="Q19" i="5"/>
  <c r="L21" i="5"/>
  <c r="V30" i="5"/>
  <c r="L30" i="5"/>
  <c r="Q23" i="5"/>
  <c r="V28" i="5"/>
  <c r="L16" i="5"/>
  <c r="V38" i="5"/>
  <c r="V31" i="5"/>
  <c r="L23" i="5"/>
  <c r="Q35" i="5"/>
  <c r="V36" i="5"/>
  <c r="V39" i="5"/>
  <c r="V22" i="5"/>
  <c r="Q14" i="5"/>
  <c r="V26" i="5"/>
  <c r="L28" i="5"/>
  <c r="L32" i="5"/>
  <c r="V21" i="5"/>
  <c r="V16" i="5"/>
  <c r="Q26" i="5"/>
  <c r="L20" i="5"/>
  <c r="L18" i="5"/>
  <c r="L34" i="5"/>
  <c r="Q38" i="5"/>
  <c r="L35" i="5"/>
  <c r="V34" i="5"/>
  <c r="Q44" i="5"/>
  <c r="V17" i="5"/>
  <c r="Q20" i="5"/>
  <c r="Q40" i="5"/>
  <c r="Q25" i="5"/>
  <c r="V35" i="5"/>
  <c r="V15" i="5"/>
  <c r="V25" i="5"/>
  <c r="V19" i="5"/>
  <c r="L38" i="5"/>
  <c r="L31" i="5"/>
  <c r="K45" i="5"/>
  <c r="Q21" i="5"/>
  <c r="V27" i="5"/>
  <c r="V20" i="5"/>
  <c r="BL45" i="5"/>
  <c r="V32" i="5"/>
  <c r="L25" i="5"/>
  <c r="T45" i="5"/>
  <c r="L43" i="5"/>
  <c r="Q41" i="5"/>
  <c r="Q27" i="5"/>
  <c r="Q43" i="5"/>
  <c r="L39" i="5"/>
  <c r="V18" i="5"/>
  <c r="Q34" i="5"/>
  <c r="V29" i="5"/>
  <c r="Q15" i="5"/>
  <c r="Q36" i="5"/>
  <c r="L33" i="5"/>
  <c r="L40" i="5"/>
  <c r="J45" i="5"/>
  <c r="BK45" i="5"/>
  <c r="L26" i="5"/>
  <c r="Q37" i="5"/>
  <c r="V44" i="5"/>
  <c r="Q16" i="5"/>
  <c r="Q30" i="5"/>
  <c r="CD45" i="5"/>
  <c r="L24" i="5"/>
  <c r="Q39" i="5"/>
  <c r="CE45" i="5"/>
  <c r="V12" i="5"/>
  <c r="Q12" i="5"/>
  <c r="CU45" i="5"/>
  <c r="P45" i="5"/>
  <c r="V41" i="5"/>
  <c r="V23" i="5"/>
  <c r="CC45" i="5"/>
  <c r="BT45" i="5"/>
  <c r="AA45" i="5"/>
  <c r="BE45" i="5"/>
  <c r="AZ45" i="5"/>
  <c r="AF45" i="5"/>
  <c r="BJ45" i="5"/>
  <c r="V11" i="5"/>
  <c r="S45" i="5"/>
  <c r="AU45" i="5"/>
  <c r="M45" i="5"/>
  <c r="O45" i="5"/>
  <c r="BM45" i="5"/>
  <c r="I45" i="5"/>
  <c r="CN45" i="5"/>
  <c r="DC45" i="5"/>
  <c r="CL45" i="5"/>
  <c r="G45" i="5"/>
  <c r="H45" i="5"/>
  <c r="L11" i="5"/>
  <c r="U45" i="5"/>
  <c r="Q11" i="5"/>
  <c r="N45" i="5"/>
  <c r="BU45" i="5"/>
  <c r="AK45" i="5"/>
  <c r="CM45" i="5"/>
  <c r="DK45" i="5"/>
  <c r="Q42" i="5"/>
  <c r="R45" i="5"/>
  <c r="BV45" i="5"/>
  <c r="AP45" i="5"/>
  <c r="Q45" i="5" l="1"/>
  <c r="V45" i="5"/>
  <c r="L45" i="5"/>
  <c r="C48" i="2" l="1"/>
  <c r="D49" i="2"/>
  <c r="E49" i="2"/>
  <c r="F49" i="2"/>
  <c r="G49" i="2"/>
  <c r="H49" i="2"/>
  <c r="I49" i="2"/>
  <c r="J49" i="2"/>
  <c r="K49" i="2"/>
  <c r="L49" i="2"/>
  <c r="M49" i="2"/>
  <c r="N49" i="2"/>
  <c r="O49" i="2"/>
  <c r="P49" i="2"/>
  <c r="Q49" i="2"/>
  <c r="R49" i="2"/>
  <c r="T49" i="2"/>
  <c r="U49" i="2"/>
  <c r="V49" i="2"/>
  <c r="W49" i="2"/>
  <c r="X49" i="2"/>
  <c r="Y49" i="2"/>
  <c r="Z49" i="2"/>
  <c r="AA49" i="2"/>
  <c r="AB49" i="2"/>
  <c r="AC49" i="2"/>
  <c r="AD49" i="2"/>
  <c r="AE49" i="2"/>
  <c r="AF49" i="2"/>
  <c r="AG49" i="2"/>
  <c r="AH49" i="2"/>
  <c r="AI49" i="2"/>
  <c r="AJ49" i="2"/>
  <c r="AK49" i="2"/>
  <c r="AL49" i="2"/>
  <c r="AM49" i="2"/>
  <c r="AN49" i="2"/>
  <c r="AO49" i="2"/>
  <c r="AP49" i="2"/>
  <c r="AQ49" i="2"/>
  <c r="AR49" i="2"/>
  <c r="AS49" i="2"/>
  <c r="AT49" i="2"/>
  <c r="AU49" i="2"/>
  <c r="AV49" i="2"/>
  <c r="AW49" i="2"/>
  <c r="AX49" i="2"/>
  <c r="AY49" i="2"/>
  <c r="AZ49" i="2"/>
  <c r="BA49" i="2"/>
  <c r="BB49" i="2"/>
  <c r="BC49" i="2"/>
  <c r="BD49" i="2"/>
  <c r="BE49" i="2"/>
  <c r="BF49" i="2"/>
  <c r="BG49" i="2"/>
  <c r="BH49" i="2"/>
  <c r="BI49" i="2"/>
  <c r="BJ49" i="2"/>
  <c r="BK49" i="2"/>
  <c r="BL49" i="2"/>
  <c r="BM49" i="2"/>
  <c r="BN49" i="2"/>
  <c r="BO49" i="2"/>
  <c r="BP49" i="2"/>
  <c r="BQ49" i="2"/>
  <c r="BR49" i="2"/>
  <c r="BS49" i="2"/>
  <c r="BT49" i="2"/>
  <c r="BU49" i="2"/>
  <c r="BV49" i="2"/>
  <c r="BW49" i="2"/>
  <c r="BX49" i="2"/>
  <c r="BY49" i="2"/>
  <c r="BZ49" i="2"/>
  <c r="CA49" i="2"/>
  <c r="CB49" i="2"/>
  <c r="CC49" i="2"/>
  <c r="CD49" i="2"/>
  <c r="CE49" i="2"/>
  <c r="CF49" i="2"/>
  <c r="CG49" i="2"/>
  <c r="CH49" i="2"/>
  <c r="CI49" i="2"/>
  <c r="CJ49" i="2"/>
  <c r="CK49" i="2"/>
  <c r="CL49" i="2"/>
  <c r="CM49" i="2"/>
  <c r="CN49" i="2"/>
  <c r="CO49" i="2"/>
  <c r="CP49" i="2"/>
  <c r="CQ49" i="2"/>
  <c r="CR49" i="2"/>
  <c r="CS49" i="2"/>
  <c r="CT49" i="2"/>
  <c r="CU49" i="2"/>
  <c r="CV49" i="2"/>
  <c r="CW49" i="2"/>
  <c r="CX49" i="2"/>
  <c r="CY49" i="2"/>
  <c r="CZ49" i="2"/>
  <c r="DA49" i="2"/>
  <c r="DB49" i="2"/>
  <c r="DC49" i="2"/>
  <c r="DD49" i="2"/>
  <c r="DE49" i="2"/>
  <c r="DF49" i="2"/>
  <c r="DG49" i="2"/>
  <c r="DH49" i="2"/>
  <c r="DI49" i="2"/>
  <c r="DJ49" i="2"/>
  <c r="DK49" i="2"/>
  <c r="DL49" i="2"/>
  <c r="DM49" i="2"/>
  <c r="DN49" i="2"/>
  <c r="DO49" i="2"/>
  <c r="DP49" i="2"/>
  <c r="DQ49" i="2"/>
  <c r="DR49" i="2"/>
  <c r="C49" i="2"/>
  <c r="D48" i="2"/>
  <c r="F48" i="2"/>
  <c r="G48" i="2"/>
  <c r="H48" i="2"/>
  <c r="I48" i="2"/>
  <c r="J48" i="2"/>
  <c r="K48" i="2"/>
  <c r="L48" i="2"/>
  <c r="M48" i="2"/>
  <c r="N48" i="2"/>
  <c r="O48" i="2"/>
  <c r="P48" i="2"/>
  <c r="Q48" i="2"/>
  <c r="R48" i="2"/>
  <c r="T48" i="2"/>
  <c r="U48" i="2"/>
  <c r="V48" i="2"/>
  <c r="W48" i="2"/>
  <c r="X48" i="2"/>
  <c r="Y48" i="2"/>
  <c r="Z48" i="2"/>
  <c r="AA48" i="2"/>
  <c r="AB48" i="2"/>
  <c r="AC48" i="2"/>
  <c r="AD48" i="2"/>
  <c r="AE48" i="2"/>
  <c r="AF48" i="2"/>
  <c r="AG48" i="2"/>
  <c r="AH48" i="2"/>
  <c r="AI48" i="2"/>
  <c r="AJ48" i="2"/>
  <c r="AK48" i="2"/>
  <c r="AL48" i="2"/>
  <c r="AM48" i="2"/>
  <c r="AN48" i="2"/>
  <c r="AO48" i="2"/>
  <c r="AP48" i="2"/>
  <c r="AQ48" i="2"/>
  <c r="AR48" i="2"/>
  <c r="AS48" i="2"/>
  <c r="AT48" i="2"/>
  <c r="AU48" i="2"/>
  <c r="AV48" i="2"/>
  <c r="AW48" i="2"/>
  <c r="AX48" i="2"/>
  <c r="AY48" i="2"/>
  <c r="AZ48" i="2"/>
  <c r="BA48" i="2"/>
  <c r="BB48" i="2"/>
  <c r="BC48" i="2"/>
  <c r="BD48" i="2"/>
  <c r="BE48" i="2"/>
  <c r="BF48" i="2"/>
  <c r="BG48" i="2"/>
  <c r="BH48" i="2"/>
  <c r="BI48" i="2"/>
  <c r="BJ48" i="2"/>
  <c r="BK48" i="2"/>
  <c r="BL48" i="2"/>
  <c r="BM48" i="2"/>
  <c r="BN48" i="2"/>
  <c r="BO48" i="2"/>
  <c r="BP48" i="2"/>
  <c r="BQ48" i="2"/>
  <c r="BR48" i="2"/>
  <c r="BS48" i="2"/>
  <c r="BT48" i="2"/>
  <c r="BU48" i="2"/>
  <c r="BV48" i="2"/>
  <c r="BW48" i="2"/>
  <c r="BX48" i="2"/>
  <c r="BY48" i="2"/>
  <c r="BZ48" i="2"/>
  <c r="CA48" i="2"/>
  <c r="CB48" i="2"/>
  <c r="CC48" i="2"/>
  <c r="CD48" i="2"/>
  <c r="CE48" i="2"/>
  <c r="CF48" i="2"/>
  <c r="CG48" i="2"/>
  <c r="CH48" i="2"/>
  <c r="CI48" i="2"/>
  <c r="CJ48" i="2"/>
  <c r="CK48" i="2"/>
  <c r="CL48" i="2"/>
  <c r="CM48" i="2"/>
  <c r="CN48" i="2"/>
  <c r="CO48" i="2"/>
  <c r="CP48" i="2"/>
  <c r="CQ48" i="2"/>
  <c r="CR48" i="2"/>
  <c r="CS48" i="2"/>
  <c r="CT48" i="2"/>
  <c r="CU48" i="2"/>
  <c r="CV48" i="2"/>
  <c r="CW48" i="2"/>
  <c r="CX48" i="2"/>
  <c r="CY48" i="2"/>
  <c r="CZ48" i="2"/>
  <c r="DA48" i="2"/>
  <c r="DB48" i="2"/>
  <c r="DC48" i="2"/>
  <c r="DD48" i="2"/>
  <c r="DE48" i="2"/>
  <c r="DF48" i="2"/>
  <c r="DG48" i="2"/>
  <c r="DH48" i="2"/>
  <c r="DI48" i="2"/>
  <c r="DJ48" i="2"/>
  <c r="DK48" i="2"/>
  <c r="DL48" i="2"/>
  <c r="DM48" i="2"/>
  <c r="DN48" i="2"/>
  <c r="DO48" i="2"/>
  <c r="DP48" i="2"/>
  <c r="DQ48" i="2"/>
  <c r="DR48" i="2"/>
  <c r="RK58" i="4"/>
  <c r="RU56" i="4"/>
  <c r="RK56" i="4"/>
  <c r="RU55" i="4"/>
  <c r="RK55" i="4"/>
  <c r="SW48" i="4"/>
  <c r="SV48" i="4"/>
  <c r="SU48" i="4"/>
  <c r="ST48" i="4"/>
  <c r="SS48" i="4"/>
  <c r="SR48" i="4"/>
  <c r="SQ48" i="4"/>
  <c r="SP48" i="4"/>
  <c r="SO48" i="4"/>
  <c r="SN48" i="4"/>
  <c r="SM48" i="4"/>
  <c r="SL48" i="4"/>
  <c r="SK48" i="4"/>
  <c r="SJ48" i="4"/>
  <c r="SI48" i="4"/>
  <c r="SH48" i="4"/>
  <c r="SG48" i="4"/>
  <c r="SF48" i="4"/>
  <c r="SE48" i="4"/>
  <c r="SD48" i="4"/>
  <c r="SC48" i="4"/>
  <c r="SB48" i="4"/>
  <c r="SA48" i="4"/>
  <c r="RZ48" i="4"/>
  <c r="RY48" i="4"/>
  <c r="RX48" i="4"/>
  <c r="RW48" i="4"/>
  <c r="RV48" i="4"/>
  <c r="RU48" i="4"/>
  <c r="RT48" i="4"/>
  <c r="RS48" i="4"/>
  <c r="RR48" i="4"/>
  <c r="RQ48" i="4"/>
  <c r="RP48" i="4"/>
  <c r="RO48" i="4"/>
  <c r="RN48" i="4"/>
  <c r="RM48" i="4"/>
  <c r="RL48" i="4"/>
  <c r="RK48" i="4"/>
  <c r="RJ48" i="4"/>
  <c r="RI48" i="4"/>
  <c r="RH48" i="4"/>
  <c r="RG48" i="4"/>
  <c r="RF48" i="4"/>
  <c r="RE48" i="4"/>
  <c r="RD48" i="4"/>
  <c r="RC48" i="4"/>
  <c r="RB48" i="4"/>
  <c r="RA48" i="4"/>
  <c r="QZ48" i="4"/>
  <c r="QY48" i="4"/>
  <c r="QX48" i="4"/>
  <c r="QW48" i="4"/>
  <c r="QU48" i="4"/>
  <c r="QT48" i="4"/>
  <c r="QS48" i="4"/>
  <c r="QR48" i="4"/>
  <c r="QQ48" i="4"/>
  <c r="QP48" i="4"/>
  <c r="QO48" i="4"/>
  <c r="QN48" i="4"/>
  <c r="QM48" i="4"/>
  <c r="QL48" i="4"/>
  <c r="QK48" i="4"/>
  <c r="QJ48" i="4"/>
  <c r="QI48" i="4"/>
  <c r="QH48" i="4"/>
  <c r="QG48" i="4"/>
  <c r="QF48" i="4"/>
  <c r="QE48" i="4"/>
  <c r="QD48" i="4"/>
  <c r="QC48" i="4"/>
  <c r="QB48" i="4"/>
  <c r="QA48" i="4"/>
  <c r="PZ48" i="4"/>
  <c r="PY48" i="4"/>
  <c r="PX48" i="4"/>
  <c r="PW48" i="4"/>
  <c r="PV48" i="4"/>
  <c r="PU48" i="4"/>
  <c r="PT48" i="4"/>
  <c r="PS48" i="4"/>
  <c r="PR48" i="4"/>
  <c r="PQ48" i="4"/>
  <c r="PP48" i="4"/>
  <c r="PO48" i="4"/>
  <c r="PN48" i="4"/>
  <c r="PM48" i="4"/>
  <c r="PL48" i="4"/>
  <c r="PK48" i="4"/>
  <c r="PJ48" i="4"/>
  <c r="PI48" i="4"/>
  <c r="PH48" i="4"/>
  <c r="PG48" i="4"/>
  <c r="PF48" i="4"/>
  <c r="PE48" i="4"/>
  <c r="PD48" i="4"/>
  <c r="PC48" i="4"/>
  <c r="PB48" i="4"/>
  <c r="PA48" i="4"/>
  <c r="OZ48" i="4"/>
  <c r="OY48" i="4"/>
  <c r="OX48" i="4"/>
  <c r="OW48" i="4"/>
  <c r="OV48" i="4"/>
  <c r="OU48" i="4"/>
  <c r="OT48" i="4"/>
  <c r="OS48" i="4"/>
  <c r="OR48" i="4"/>
  <c r="OQ48" i="4"/>
  <c r="OP48" i="4"/>
  <c r="OO48" i="4"/>
  <c r="ON48" i="4"/>
  <c r="OM48" i="4"/>
  <c r="OL48" i="4"/>
  <c r="OK48" i="4"/>
  <c r="OJ48" i="4"/>
  <c r="OI48" i="4"/>
  <c r="OH48" i="4"/>
  <c r="OG48" i="4"/>
  <c r="OF48" i="4"/>
  <c r="OE48" i="4"/>
  <c r="OD48" i="4"/>
  <c r="OC48" i="4"/>
  <c r="OB48" i="4"/>
  <c r="OA48" i="4"/>
  <c r="NZ48" i="4"/>
  <c r="NY48" i="4"/>
  <c r="NX48" i="4"/>
  <c r="NW48" i="4"/>
  <c r="NV48" i="4"/>
  <c r="NU48" i="4"/>
  <c r="NT48" i="4"/>
  <c r="NS48" i="4"/>
  <c r="NR48" i="4"/>
  <c r="NQ48" i="4"/>
  <c r="NP48" i="4"/>
  <c r="NO48" i="4"/>
  <c r="NN48" i="4"/>
  <c r="NM48" i="4"/>
  <c r="NL48" i="4"/>
  <c r="NK48" i="4"/>
  <c r="NJ48" i="4"/>
  <c r="NI48" i="4"/>
  <c r="NH48" i="4"/>
  <c r="NG48" i="4"/>
  <c r="NF48" i="4"/>
  <c r="NE48" i="4"/>
  <c r="ND48" i="4"/>
  <c r="NC48" i="4"/>
  <c r="NB48" i="4"/>
  <c r="NA48" i="4"/>
  <c r="MZ48" i="4"/>
  <c r="MY48" i="4"/>
  <c r="MX48" i="4"/>
  <c r="MW48" i="4"/>
  <c r="MV48" i="4"/>
  <c r="MU48" i="4"/>
  <c r="MT48" i="4"/>
  <c r="MS48" i="4"/>
  <c r="MR48" i="4"/>
  <c r="MQ48" i="4"/>
  <c r="MP48" i="4"/>
  <c r="MO48" i="4"/>
  <c r="MN48" i="4"/>
  <c r="MM48" i="4"/>
  <c r="ML48" i="4"/>
  <c r="MK48" i="4"/>
  <c r="MJ48" i="4"/>
  <c r="MI48" i="4"/>
  <c r="MH48" i="4"/>
  <c r="MG48" i="4"/>
  <c r="MF48" i="4"/>
  <c r="ME48" i="4"/>
  <c r="MD48" i="4"/>
  <c r="MC48" i="4"/>
  <c r="MB48" i="4"/>
  <c r="MA48" i="4"/>
  <c r="LZ48" i="4"/>
  <c r="LY48" i="4"/>
  <c r="LX48" i="4"/>
  <c r="LW48" i="4"/>
  <c r="LV48" i="4"/>
  <c r="LU48" i="4"/>
  <c r="LT48" i="4"/>
  <c r="LS48" i="4"/>
  <c r="LR48" i="4"/>
  <c r="LQ48" i="4"/>
  <c r="LP48" i="4"/>
  <c r="LO48" i="4"/>
  <c r="LN48" i="4"/>
  <c r="LM48" i="4"/>
  <c r="LL48" i="4"/>
  <c r="LK48" i="4"/>
  <c r="LJ48" i="4"/>
  <c r="LI48" i="4"/>
  <c r="LH48" i="4"/>
  <c r="LG48" i="4"/>
  <c r="LF48" i="4"/>
  <c r="LE48" i="4"/>
  <c r="LD48" i="4"/>
  <c r="LC48" i="4"/>
  <c r="LB48" i="4"/>
  <c r="LA48" i="4"/>
  <c r="KZ48" i="4"/>
  <c r="KY48" i="4"/>
  <c r="KX48" i="4"/>
  <c r="KW48" i="4"/>
  <c r="KV48" i="4"/>
  <c r="KU48" i="4"/>
  <c r="KT48" i="4"/>
  <c r="KS48" i="4"/>
  <c r="KR48" i="4"/>
  <c r="KQ48" i="4"/>
  <c r="KP48" i="4"/>
  <c r="KO48" i="4"/>
  <c r="KN48" i="4"/>
  <c r="KM48" i="4"/>
  <c r="KL48" i="4"/>
  <c r="KK48" i="4"/>
  <c r="KJ48" i="4"/>
  <c r="KI48" i="4"/>
  <c r="KH48" i="4"/>
  <c r="KG48" i="4"/>
  <c r="KF48" i="4"/>
  <c r="KE48" i="4"/>
  <c r="KD48" i="4"/>
  <c r="KC48" i="4"/>
  <c r="KB48" i="4"/>
  <c r="KA48" i="4"/>
  <c r="JZ48" i="4"/>
  <c r="JY48" i="4"/>
  <c r="JX48" i="4"/>
  <c r="JW48" i="4"/>
  <c r="JV48" i="4"/>
  <c r="JU48" i="4"/>
  <c r="JT48" i="4"/>
  <c r="JS48" i="4"/>
  <c r="JR48" i="4"/>
  <c r="JQ48" i="4"/>
  <c r="JP48" i="4"/>
  <c r="JO48" i="4"/>
  <c r="JM48" i="4"/>
  <c r="JL48" i="4"/>
  <c r="JK48" i="4"/>
  <c r="JJ48" i="4"/>
  <c r="JI48" i="4"/>
  <c r="JH48" i="4"/>
  <c r="JG48" i="4"/>
  <c r="JF48" i="4"/>
  <c r="JE48" i="4"/>
  <c r="JD48" i="4"/>
  <c r="JC48" i="4"/>
  <c r="JB48" i="4"/>
  <c r="JA48" i="4"/>
  <c r="IZ48" i="4"/>
  <c r="IY48" i="4"/>
  <c r="IX48" i="4"/>
  <c r="IW48" i="4"/>
  <c r="IV48" i="4"/>
  <c r="IU48" i="4"/>
  <c r="IT48" i="4"/>
  <c r="IS48" i="4"/>
  <c r="IR48" i="4"/>
  <c r="IQ48" i="4"/>
  <c r="IP48" i="4"/>
  <c r="IO48" i="4"/>
  <c r="IN48" i="4"/>
  <c r="IM48" i="4"/>
  <c r="IL48" i="4"/>
  <c r="IK48" i="4"/>
  <c r="IJ48" i="4"/>
  <c r="II48" i="4"/>
  <c r="IH48" i="4"/>
  <c r="IG48" i="4"/>
  <c r="IF48" i="4"/>
  <c r="IE48" i="4"/>
  <c r="ID48" i="4"/>
  <c r="IC48" i="4"/>
  <c r="IB48" i="4"/>
  <c r="IA48" i="4"/>
  <c r="HZ48" i="4"/>
  <c r="HY48" i="4"/>
  <c r="HX48" i="4"/>
  <c r="HW48" i="4"/>
  <c r="HV48" i="4"/>
  <c r="HU48" i="4"/>
  <c r="HT48" i="4"/>
  <c r="HS48" i="4"/>
  <c r="HR48" i="4"/>
  <c r="HQ48" i="4"/>
  <c r="HP48" i="4"/>
  <c r="HO48" i="4"/>
  <c r="HN48" i="4"/>
  <c r="HM48" i="4"/>
  <c r="HL48" i="4"/>
  <c r="HK48" i="4"/>
  <c r="HJ48" i="4"/>
  <c r="HI48" i="4"/>
  <c r="HH48" i="4"/>
  <c r="HG48" i="4"/>
  <c r="HF48" i="4"/>
  <c r="HE48" i="4"/>
  <c r="HD48" i="4"/>
  <c r="HC48" i="4"/>
  <c r="HB48" i="4"/>
  <c r="HA48" i="4"/>
  <c r="GZ48" i="4"/>
  <c r="GY48" i="4"/>
  <c r="GX48" i="4"/>
  <c r="GW48" i="4"/>
  <c r="GV48" i="4"/>
  <c r="GU48" i="4"/>
  <c r="GT48" i="4"/>
  <c r="GS48" i="4"/>
  <c r="GR48" i="4"/>
  <c r="GQ48" i="4"/>
  <c r="GP48" i="4"/>
  <c r="GO48" i="4"/>
  <c r="GN48" i="4"/>
  <c r="GM48" i="4"/>
  <c r="GL48" i="4"/>
  <c r="GK48" i="4"/>
  <c r="GJ48" i="4"/>
  <c r="GI48" i="4"/>
  <c r="GH48" i="4"/>
  <c r="GG48" i="4"/>
  <c r="GF48" i="4"/>
  <c r="GE48" i="4"/>
  <c r="GD48" i="4"/>
  <c r="GC48" i="4"/>
  <c r="GB48" i="4"/>
  <c r="GA48" i="4"/>
  <c r="FZ48" i="4"/>
  <c r="FY48" i="4"/>
  <c r="FX48" i="4"/>
  <c r="FW48" i="4"/>
  <c r="FV48" i="4"/>
  <c r="FU48" i="4"/>
  <c r="FT48" i="4"/>
  <c r="FS48" i="4"/>
  <c r="FR48" i="4"/>
  <c r="FQ48" i="4"/>
  <c r="FP48" i="4"/>
  <c r="FO48" i="4"/>
  <c r="FN48" i="4"/>
  <c r="FM48" i="4"/>
  <c r="FL48" i="4"/>
  <c r="FK48" i="4"/>
  <c r="FJ48" i="4"/>
  <c r="FI48" i="4"/>
  <c r="FH48" i="4"/>
  <c r="FG48" i="4"/>
  <c r="FF48" i="4"/>
  <c r="FE48" i="4"/>
  <c r="FD48" i="4"/>
  <c r="FC48" i="4"/>
  <c r="FB48" i="4"/>
  <c r="FA48" i="4"/>
  <c r="EZ48" i="4"/>
  <c r="EY48" i="4"/>
  <c r="EX48" i="4"/>
  <c r="EW48" i="4"/>
  <c r="EV48" i="4"/>
  <c r="EU48" i="4"/>
  <c r="ET48" i="4"/>
  <c r="ES48" i="4"/>
  <c r="ER48" i="4"/>
  <c r="EQ48" i="4"/>
  <c r="EP48" i="4"/>
  <c r="EO48" i="4"/>
  <c r="EN48" i="4"/>
  <c r="EM48" i="4"/>
  <c r="EL48" i="4"/>
  <c r="EK48" i="4"/>
  <c r="EJ48" i="4"/>
  <c r="EI48" i="4"/>
  <c r="EH48" i="4"/>
  <c r="EG48" i="4"/>
  <c r="EF48" i="4"/>
  <c r="EE48" i="4"/>
  <c r="ED48" i="4"/>
  <c r="EC48" i="4"/>
  <c r="EB48" i="4"/>
  <c r="EA48" i="4"/>
  <c r="DZ48" i="4"/>
  <c r="DY48" i="4"/>
  <c r="DX48" i="4"/>
  <c r="DW48" i="4"/>
  <c r="DV48" i="4"/>
  <c r="DU48" i="4"/>
  <c r="DT48" i="4"/>
  <c r="DS48" i="4"/>
  <c r="BJ48" i="4"/>
  <c r="BI48" i="4"/>
  <c r="BH48" i="4"/>
  <c r="BG48" i="4"/>
  <c r="BF48" i="4"/>
  <c r="BE48" i="4"/>
  <c r="BD48" i="4"/>
  <c r="BC48" i="4"/>
  <c r="BB48" i="4"/>
  <c r="BA48" i="4"/>
  <c r="AZ48" i="4"/>
  <c r="AY48" i="4"/>
  <c r="AX48" i="4"/>
  <c r="AW48" i="4"/>
  <c r="AV48" i="4"/>
  <c r="AU48" i="4"/>
  <c r="AT48" i="4"/>
  <c r="AS48" i="4"/>
  <c r="AR48" i="4"/>
  <c r="AQ48" i="4"/>
  <c r="AP48" i="4"/>
  <c r="AO48" i="4"/>
  <c r="AN48" i="4"/>
  <c r="AM48" i="4"/>
  <c r="AL48" i="4"/>
  <c r="AK48" i="4"/>
  <c r="AJ48" i="4"/>
  <c r="AI48" i="4"/>
  <c r="AH48" i="4"/>
  <c r="AG48" i="4"/>
  <c r="AF48" i="4"/>
  <c r="AE48" i="4"/>
  <c r="AD48" i="4"/>
  <c r="AC48" i="4"/>
  <c r="AB48" i="4"/>
  <c r="AA48" i="4"/>
  <c r="Z48" i="4"/>
  <c r="Y48" i="4"/>
  <c r="X48" i="4"/>
  <c r="W48" i="4"/>
  <c r="V48" i="4"/>
  <c r="U48" i="4"/>
  <c r="T48" i="4"/>
  <c r="S48" i="4"/>
  <c r="R48" i="4"/>
  <c r="Q48" i="4"/>
  <c r="P48" i="4"/>
  <c r="O48" i="4"/>
  <c r="N48" i="4"/>
  <c r="M48" i="4"/>
  <c r="L48" i="4"/>
  <c r="K48" i="4"/>
  <c r="J48" i="4"/>
  <c r="I48" i="4"/>
  <c r="H48" i="4"/>
  <c r="G48" i="4"/>
  <c r="F48" i="4"/>
  <c r="E48" i="4"/>
  <c r="D48" i="4"/>
  <c r="C48" i="4"/>
  <c r="DR48" i="4"/>
  <c r="DQ48" i="4"/>
  <c r="DP48" i="4"/>
  <c r="DO48" i="4"/>
  <c r="DN48" i="4"/>
  <c r="DM48" i="4"/>
  <c r="DL48" i="4"/>
  <c r="DK48" i="4"/>
  <c r="DJ48" i="4"/>
  <c r="DI48" i="4"/>
  <c r="DH48" i="4"/>
  <c r="DG48" i="4"/>
  <c r="DF48" i="4"/>
  <c r="DE48" i="4"/>
  <c r="DD48" i="4"/>
  <c r="DC48" i="4"/>
  <c r="DB48" i="4"/>
  <c r="DA48" i="4"/>
  <c r="CZ48" i="4"/>
  <c r="CY48" i="4"/>
  <c r="CX48" i="4"/>
  <c r="CW48" i="4"/>
  <c r="CV48" i="4"/>
  <c r="CU48" i="4"/>
  <c r="CT48" i="4"/>
  <c r="CS48" i="4"/>
  <c r="CR48" i="4"/>
  <c r="CQ48" i="4"/>
  <c r="CP48" i="4"/>
  <c r="CO48" i="4"/>
  <c r="CN48" i="4"/>
  <c r="CM48" i="4"/>
  <c r="CL48" i="4"/>
  <c r="CK48" i="4"/>
  <c r="CJ48" i="4"/>
  <c r="CI48" i="4"/>
  <c r="CH48" i="4"/>
  <c r="CG48" i="4"/>
  <c r="CF48" i="4"/>
  <c r="CE48" i="4"/>
  <c r="CD48" i="4"/>
  <c r="CC48" i="4"/>
  <c r="CB48" i="4"/>
  <c r="CA48" i="4"/>
  <c r="BZ48" i="4"/>
  <c r="BY48" i="4"/>
  <c r="BX48" i="4"/>
  <c r="BW48" i="4"/>
  <c r="BV48" i="4"/>
  <c r="BU48" i="4"/>
  <c r="BT48" i="4"/>
  <c r="BS48" i="4"/>
  <c r="BR48" i="4"/>
  <c r="BQ48" i="4"/>
  <c r="BP48" i="4"/>
  <c r="BO48" i="4"/>
  <c r="BN48" i="4"/>
  <c r="BM48" i="4"/>
  <c r="BL48" i="4"/>
  <c r="BK48" i="4"/>
  <c r="SW47" i="4"/>
  <c r="SV47" i="4"/>
  <c r="SU47" i="4"/>
  <c r="ST47" i="4"/>
  <c r="SS47" i="4"/>
  <c r="SR47" i="4"/>
  <c r="SQ47" i="4"/>
  <c r="SP47" i="4"/>
  <c r="SO47" i="4"/>
  <c r="SN47" i="4"/>
  <c r="SM47" i="4"/>
  <c r="SL47" i="4"/>
  <c r="SK47" i="4"/>
  <c r="SJ47" i="4"/>
  <c r="SI47" i="4"/>
  <c r="SG47" i="4"/>
  <c r="SF47" i="4"/>
  <c r="SE47" i="4"/>
  <c r="SD47" i="4"/>
  <c r="SC47" i="4"/>
  <c r="SB47" i="4"/>
  <c r="SA47" i="4"/>
  <c r="RZ47" i="4"/>
  <c r="RY47" i="4"/>
  <c r="RX47" i="4"/>
  <c r="RW47" i="4"/>
  <c r="RV47" i="4"/>
  <c r="RU47" i="4"/>
  <c r="RT47" i="4"/>
  <c r="RS47" i="4"/>
  <c r="RR47" i="4"/>
  <c r="RQ47" i="4"/>
  <c r="RP47" i="4"/>
  <c r="RO47" i="4"/>
  <c r="RN47" i="4"/>
  <c r="RM47" i="4"/>
  <c r="RL47" i="4"/>
  <c r="RK47" i="4"/>
  <c r="RJ47" i="4"/>
  <c r="RI47" i="4"/>
  <c r="RH47" i="4"/>
  <c r="RG47" i="4"/>
  <c r="RF47" i="4"/>
  <c r="RE47" i="4"/>
  <c r="RD47" i="4"/>
  <c r="RC47" i="4"/>
  <c r="RB47" i="4"/>
  <c r="RA47" i="4"/>
  <c r="QZ47" i="4"/>
  <c r="QY47" i="4"/>
  <c r="QX47" i="4"/>
  <c r="QW47" i="4"/>
  <c r="QU47" i="4"/>
  <c r="QT47" i="4"/>
  <c r="QS47" i="4"/>
  <c r="QR47" i="4"/>
  <c r="QQ47" i="4"/>
  <c r="QP47" i="4"/>
  <c r="QO47" i="4"/>
  <c r="QN47" i="4"/>
  <c r="QM47" i="4"/>
  <c r="QL47" i="4"/>
  <c r="QK47" i="4"/>
  <c r="QJ47" i="4"/>
  <c r="QI47" i="4"/>
  <c r="QH47" i="4"/>
  <c r="QG47" i="4"/>
  <c r="QF47" i="4"/>
  <c r="QE47" i="4"/>
  <c r="QD47" i="4"/>
  <c r="QC47" i="4"/>
  <c r="QB47" i="4"/>
  <c r="QA47" i="4"/>
  <c r="PZ47" i="4"/>
  <c r="PY47" i="4"/>
  <c r="PX47" i="4"/>
  <c r="PW47" i="4"/>
  <c r="PV47" i="4"/>
  <c r="PU47" i="4"/>
  <c r="PT47" i="4"/>
  <c r="PS47" i="4"/>
  <c r="PR47" i="4"/>
  <c r="PQ47" i="4"/>
  <c r="PP47" i="4"/>
  <c r="PO47" i="4"/>
  <c r="PN47" i="4"/>
  <c r="PM47" i="4"/>
  <c r="PL47" i="4"/>
  <c r="PK47" i="4"/>
  <c r="PJ47" i="4"/>
  <c r="PI47" i="4"/>
  <c r="PH47" i="4"/>
  <c r="PG47" i="4"/>
  <c r="PF47" i="4"/>
  <c r="PE47" i="4"/>
  <c r="PD47" i="4"/>
  <c r="PC47" i="4"/>
  <c r="PB47" i="4"/>
  <c r="PA47" i="4"/>
  <c r="OZ47" i="4"/>
  <c r="OY47" i="4"/>
  <c r="OX47" i="4"/>
  <c r="OW47" i="4"/>
  <c r="OV47" i="4"/>
  <c r="OU47" i="4"/>
  <c r="OT47" i="4"/>
  <c r="OS47" i="4"/>
  <c r="OR47" i="4"/>
  <c r="OQ47" i="4"/>
  <c r="OP47" i="4"/>
  <c r="OO47" i="4"/>
  <c r="ON47" i="4"/>
  <c r="OM47" i="4"/>
  <c r="OL47" i="4"/>
  <c r="OK47" i="4"/>
  <c r="OJ47" i="4"/>
  <c r="OI47" i="4"/>
  <c r="OH47" i="4"/>
  <c r="OG47" i="4"/>
  <c r="OF47" i="4"/>
  <c r="OE47" i="4"/>
  <c r="OD47" i="4"/>
  <c r="OC47" i="4"/>
  <c r="OB47" i="4"/>
  <c r="OA47" i="4"/>
  <c r="NZ47" i="4"/>
  <c r="NY47" i="4"/>
  <c r="NX47" i="4"/>
  <c r="NW47" i="4"/>
  <c r="NV47" i="4"/>
  <c r="NU47" i="4"/>
  <c r="NT47" i="4"/>
  <c r="NS47" i="4"/>
  <c r="NR47" i="4"/>
  <c r="NQ47" i="4"/>
  <c r="NP47" i="4"/>
  <c r="NO47" i="4"/>
  <c r="NN47" i="4"/>
  <c r="NM47" i="4"/>
  <c r="NL47" i="4"/>
  <c r="NK47" i="4"/>
  <c r="NJ47" i="4"/>
  <c r="NI47" i="4"/>
  <c r="NH47" i="4"/>
  <c r="NG47" i="4"/>
  <c r="NF47" i="4"/>
  <c r="NE47" i="4"/>
  <c r="ND47" i="4"/>
  <c r="NC47" i="4"/>
  <c r="NB47" i="4"/>
  <c r="NA47" i="4"/>
  <c r="MZ47" i="4"/>
  <c r="MY47" i="4"/>
  <c r="MX47" i="4"/>
  <c r="MW47" i="4"/>
  <c r="MV47" i="4"/>
  <c r="MU47" i="4"/>
  <c r="MT47" i="4"/>
  <c r="MS47" i="4"/>
  <c r="MR47" i="4"/>
  <c r="MQ47" i="4"/>
  <c r="MP47" i="4"/>
  <c r="MO47" i="4"/>
  <c r="MN47" i="4"/>
  <c r="MM47" i="4"/>
  <c r="ML47" i="4"/>
  <c r="MK47" i="4"/>
  <c r="MJ47" i="4"/>
  <c r="MI47" i="4"/>
  <c r="MH47" i="4"/>
  <c r="MG47" i="4"/>
  <c r="MF47" i="4"/>
  <c r="ME47" i="4"/>
  <c r="MD47" i="4"/>
  <c r="MC47" i="4"/>
  <c r="MB47" i="4"/>
  <c r="MA47" i="4"/>
  <c r="LZ47" i="4"/>
  <c r="LY47" i="4"/>
  <c r="LX47" i="4"/>
  <c r="LW47" i="4"/>
  <c r="LV47" i="4"/>
  <c r="LU47" i="4"/>
  <c r="LT47" i="4"/>
  <c r="LS47" i="4"/>
  <c r="LR47" i="4"/>
  <c r="LQ47" i="4"/>
  <c r="LP47" i="4"/>
  <c r="LO47" i="4"/>
  <c r="LN47" i="4"/>
  <c r="LM47" i="4"/>
  <c r="LL47" i="4"/>
  <c r="LK47" i="4"/>
  <c r="LJ47" i="4"/>
  <c r="LI47" i="4"/>
  <c r="LH47" i="4"/>
  <c r="LG47" i="4"/>
  <c r="LF47" i="4"/>
  <c r="LE47" i="4"/>
  <c r="LD47" i="4"/>
  <c r="LC47" i="4"/>
  <c r="LB47" i="4"/>
  <c r="LA47" i="4"/>
  <c r="KZ47" i="4"/>
  <c r="KY47" i="4"/>
  <c r="KX47" i="4"/>
  <c r="KW47" i="4"/>
  <c r="KV47" i="4"/>
  <c r="KU47" i="4"/>
  <c r="KT47" i="4"/>
  <c r="KS47" i="4"/>
  <c r="KR47" i="4"/>
  <c r="KQ47" i="4"/>
  <c r="KP47" i="4"/>
  <c r="KO47" i="4"/>
  <c r="KN47" i="4"/>
  <c r="KM47" i="4"/>
  <c r="KL47" i="4"/>
  <c r="KK47" i="4"/>
  <c r="KJ47" i="4"/>
  <c r="KI47" i="4"/>
  <c r="KH47" i="4"/>
  <c r="KG47" i="4"/>
  <c r="KF47" i="4"/>
  <c r="KE47" i="4"/>
  <c r="KD47" i="4"/>
  <c r="KC47" i="4"/>
  <c r="KB47" i="4"/>
  <c r="KA47" i="4"/>
  <c r="JZ47" i="4"/>
  <c r="JY47" i="4"/>
  <c r="JX47" i="4"/>
  <c r="JW47" i="4"/>
  <c r="JV47" i="4"/>
  <c r="JU47" i="4"/>
  <c r="JT47" i="4"/>
  <c r="JS47" i="4"/>
  <c r="JR47" i="4"/>
  <c r="JQ47" i="4"/>
  <c r="JP47" i="4"/>
  <c r="JO47" i="4"/>
  <c r="JM47" i="4"/>
  <c r="JL47" i="4"/>
  <c r="JK47" i="4"/>
  <c r="JJ47" i="4"/>
  <c r="JI47" i="4"/>
  <c r="JH47" i="4"/>
  <c r="JG47" i="4"/>
  <c r="JF47" i="4"/>
  <c r="JE47" i="4"/>
  <c r="JD47" i="4"/>
  <c r="JC47" i="4"/>
  <c r="JB47" i="4"/>
  <c r="JA47" i="4"/>
  <c r="IZ47" i="4"/>
  <c r="IY47" i="4"/>
  <c r="IX47" i="4"/>
  <c r="IW47" i="4"/>
  <c r="IV47" i="4"/>
  <c r="IU47" i="4"/>
  <c r="IT47" i="4"/>
  <c r="IS47" i="4"/>
  <c r="IR47" i="4"/>
  <c r="IQ47" i="4"/>
  <c r="IP47" i="4"/>
  <c r="IO47" i="4"/>
  <c r="IN47" i="4"/>
  <c r="IM47" i="4"/>
  <c r="IL47" i="4"/>
  <c r="IK47" i="4"/>
  <c r="IJ47" i="4"/>
  <c r="II47" i="4"/>
  <c r="IH47" i="4"/>
  <c r="IG47" i="4"/>
  <c r="IF47" i="4"/>
  <c r="IE47" i="4"/>
  <c r="ID47" i="4"/>
  <c r="IC47" i="4"/>
  <c r="IB47" i="4"/>
  <c r="IA47" i="4"/>
  <c r="HZ47" i="4"/>
  <c r="HY47" i="4"/>
  <c r="HX47" i="4"/>
  <c r="HW47" i="4"/>
  <c r="HV47" i="4"/>
  <c r="HU47" i="4"/>
  <c r="HT47" i="4"/>
  <c r="HS47" i="4"/>
  <c r="HR47" i="4"/>
  <c r="HQ47" i="4"/>
  <c r="HP47" i="4"/>
  <c r="HO47" i="4"/>
  <c r="HN47" i="4"/>
  <c r="HM47" i="4"/>
  <c r="HL47" i="4"/>
  <c r="HK47" i="4"/>
  <c r="HJ47" i="4"/>
  <c r="HI47" i="4"/>
  <c r="HH47" i="4"/>
  <c r="HG47" i="4"/>
  <c r="HF47" i="4"/>
  <c r="HE47" i="4"/>
  <c r="HD47" i="4"/>
  <c r="HC47" i="4"/>
  <c r="HB47" i="4"/>
  <c r="HA47" i="4"/>
  <c r="GZ47" i="4"/>
  <c r="GY47" i="4"/>
  <c r="GX47" i="4"/>
  <c r="GW47" i="4"/>
  <c r="GV47" i="4"/>
  <c r="GU47" i="4"/>
  <c r="GT47" i="4"/>
  <c r="GS47" i="4"/>
  <c r="GR47" i="4"/>
  <c r="GQ47" i="4"/>
  <c r="GP47" i="4"/>
  <c r="GO47" i="4"/>
  <c r="GN47" i="4"/>
  <c r="GM47" i="4"/>
  <c r="GL47" i="4"/>
  <c r="GK47" i="4"/>
  <c r="GJ47" i="4"/>
  <c r="GI47" i="4"/>
  <c r="GH47" i="4"/>
  <c r="GG47" i="4"/>
  <c r="GF47" i="4"/>
  <c r="GE47" i="4"/>
  <c r="GD47" i="4"/>
  <c r="GC47" i="4"/>
  <c r="GB47" i="4"/>
  <c r="GA47" i="4"/>
  <c r="FZ47" i="4"/>
  <c r="FY47" i="4"/>
  <c r="FX47" i="4"/>
  <c r="FW47" i="4"/>
  <c r="FV47" i="4"/>
  <c r="FU47" i="4"/>
  <c r="FT47" i="4"/>
  <c r="FS47" i="4"/>
  <c r="FR47" i="4"/>
  <c r="FQ47" i="4"/>
  <c r="FP47" i="4"/>
  <c r="FO47" i="4"/>
  <c r="FN47" i="4"/>
  <c r="FM47" i="4"/>
  <c r="FL47" i="4"/>
  <c r="FK47" i="4"/>
  <c r="FJ47" i="4"/>
  <c r="FI47" i="4"/>
  <c r="FH47" i="4"/>
  <c r="FG47" i="4"/>
  <c r="FF47" i="4"/>
  <c r="FE47" i="4"/>
  <c r="FD47" i="4"/>
  <c r="FC47" i="4"/>
  <c r="FB47" i="4"/>
  <c r="FA47" i="4"/>
  <c r="EZ47" i="4"/>
  <c r="EY47" i="4"/>
  <c r="EX47" i="4"/>
  <c r="EW47" i="4"/>
  <c r="EV47" i="4"/>
  <c r="EU47" i="4"/>
  <c r="ET47" i="4"/>
  <c r="ES47" i="4"/>
  <c r="ER47" i="4"/>
  <c r="EQ47" i="4"/>
  <c r="EP47" i="4"/>
  <c r="EO47" i="4"/>
  <c r="EN47" i="4"/>
  <c r="EM47" i="4"/>
  <c r="EL47" i="4"/>
  <c r="EK47" i="4"/>
  <c r="EJ47" i="4"/>
  <c r="EI47" i="4"/>
  <c r="EH47" i="4"/>
  <c r="EG47" i="4"/>
  <c r="EF47" i="4"/>
  <c r="EE47" i="4"/>
  <c r="ED47" i="4"/>
  <c r="EC47" i="4"/>
  <c r="EB47" i="4"/>
  <c r="EA47" i="4"/>
  <c r="DZ47" i="4"/>
  <c r="DY47" i="4"/>
  <c r="DX47" i="4"/>
  <c r="DW47" i="4"/>
  <c r="DV47" i="4"/>
  <c r="DU47" i="4"/>
  <c r="DT47" i="4"/>
  <c r="DS47" i="4"/>
  <c r="BJ47" i="4"/>
  <c r="BI47" i="4"/>
  <c r="BH47" i="4"/>
  <c r="BG47" i="4"/>
  <c r="BF47" i="4"/>
  <c r="BE47" i="4"/>
  <c r="BD47" i="4"/>
  <c r="BC47" i="4"/>
  <c r="BB47" i="4"/>
  <c r="BA47" i="4"/>
  <c r="AZ47" i="4"/>
  <c r="AY47" i="4"/>
  <c r="AX47" i="4"/>
  <c r="AW47" i="4"/>
  <c r="AV47" i="4"/>
  <c r="AU47" i="4"/>
  <c r="AT47" i="4"/>
  <c r="AS47" i="4"/>
  <c r="AR47" i="4"/>
  <c r="AQ47" i="4"/>
  <c r="AP47" i="4"/>
  <c r="AO47" i="4"/>
  <c r="AN47" i="4"/>
  <c r="AM47" i="4"/>
  <c r="AL47" i="4"/>
  <c r="AK47" i="4"/>
  <c r="AJ47" i="4"/>
  <c r="AI47" i="4"/>
  <c r="AH47" i="4"/>
  <c r="AG47" i="4"/>
  <c r="AF47" i="4"/>
  <c r="AE47" i="4"/>
  <c r="AD47" i="4"/>
  <c r="AC47" i="4"/>
  <c r="AB47" i="4"/>
  <c r="AA47" i="4"/>
  <c r="Z47" i="4"/>
  <c r="Y47" i="4"/>
  <c r="X47" i="4"/>
  <c r="W47" i="4"/>
  <c r="V47" i="4"/>
  <c r="U47" i="4"/>
  <c r="T47" i="4"/>
  <c r="S47" i="4"/>
  <c r="R47" i="4"/>
  <c r="Q47" i="4"/>
  <c r="P47" i="4"/>
  <c r="O47" i="4"/>
  <c r="N47" i="4"/>
  <c r="M47" i="4"/>
  <c r="L47" i="4"/>
  <c r="K47" i="4"/>
  <c r="J47" i="4"/>
  <c r="I47" i="4"/>
  <c r="H47" i="4"/>
  <c r="G47" i="4"/>
  <c r="F47" i="4"/>
  <c r="E47" i="4"/>
  <c r="D47" i="4"/>
  <c r="C47" i="4"/>
  <c r="DR47" i="4"/>
  <c r="DQ47" i="4"/>
  <c r="DP47" i="4"/>
  <c r="DO47" i="4"/>
  <c r="DN47" i="4"/>
  <c r="DM47" i="4"/>
  <c r="DL47" i="4"/>
  <c r="DK47" i="4"/>
  <c r="DJ47" i="4"/>
  <c r="DI47" i="4"/>
  <c r="DH47" i="4"/>
  <c r="DG47" i="4"/>
  <c r="DF47" i="4"/>
  <c r="DE47" i="4"/>
  <c r="DD47" i="4"/>
  <c r="DC47" i="4"/>
  <c r="DB47" i="4"/>
  <c r="DA47" i="4"/>
  <c r="CZ47" i="4"/>
  <c r="CY47" i="4"/>
  <c r="CX47" i="4"/>
  <c r="CW47" i="4"/>
  <c r="CV47" i="4"/>
  <c r="CU47" i="4"/>
  <c r="CT47" i="4"/>
  <c r="CS47" i="4"/>
  <c r="CR47" i="4"/>
  <c r="CQ47" i="4"/>
  <c r="CP47" i="4"/>
  <c r="CO47" i="4"/>
  <c r="CN47" i="4"/>
  <c r="CM47" i="4"/>
  <c r="CL47" i="4"/>
  <c r="CK47" i="4"/>
  <c r="CJ47" i="4"/>
  <c r="CI47" i="4"/>
  <c r="CH47" i="4"/>
  <c r="CG47" i="4"/>
  <c r="CF47" i="4"/>
  <c r="CE47" i="4"/>
  <c r="CD47" i="4"/>
  <c r="CC47" i="4"/>
  <c r="CB47" i="4"/>
  <c r="CA47" i="4"/>
  <c r="BZ47" i="4"/>
  <c r="BY47" i="4"/>
  <c r="BX47" i="4"/>
  <c r="BW47" i="4"/>
  <c r="BV47" i="4"/>
  <c r="BU47" i="4"/>
  <c r="BT47" i="4"/>
  <c r="BS47" i="4"/>
  <c r="BR47" i="4"/>
  <c r="BQ47" i="4"/>
  <c r="BP47" i="4"/>
  <c r="BO47" i="4"/>
  <c r="BN47" i="4"/>
  <c r="BM47" i="4"/>
  <c r="BL47" i="4"/>
  <c r="BK47" i="4"/>
  <c r="SW46" i="4"/>
  <c r="SV46" i="4"/>
  <c r="SU46" i="4"/>
  <c r="ST46" i="4"/>
  <c r="SS46" i="4"/>
  <c r="SR46" i="4"/>
  <c r="SQ46" i="4"/>
  <c r="SP46" i="4"/>
  <c r="SO46" i="4"/>
  <c r="SN46" i="4"/>
  <c r="SM46" i="4"/>
  <c r="SL46" i="4"/>
  <c r="SI46" i="4"/>
  <c r="SH46" i="4"/>
  <c r="SG46" i="4"/>
  <c r="SF46" i="4"/>
  <c r="SE46" i="4"/>
  <c r="SD46" i="4"/>
  <c r="SC46" i="4"/>
  <c r="SB46" i="4"/>
  <c r="SA46" i="4"/>
  <c r="RZ46" i="4"/>
  <c r="RY46" i="4"/>
  <c r="RX46" i="4"/>
  <c r="RW46" i="4"/>
  <c r="RV46" i="4"/>
  <c r="RU46" i="4"/>
  <c r="RT46" i="4"/>
  <c r="RS46" i="4"/>
  <c r="RR46" i="4"/>
  <c r="RQ46" i="4"/>
  <c r="RP46" i="4"/>
  <c r="RO46" i="4"/>
  <c r="RN46" i="4"/>
  <c r="RM46" i="4"/>
  <c r="RL46" i="4"/>
  <c r="RK46" i="4"/>
  <c r="RJ46" i="4"/>
  <c r="RI46" i="4"/>
  <c r="RH46" i="4"/>
  <c r="RG46" i="4"/>
  <c r="RF46" i="4"/>
  <c r="RE46" i="4"/>
  <c r="RD46" i="4"/>
  <c r="RC46" i="4"/>
  <c r="RB46" i="4"/>
  <c r="RA46" i="4"/>
  <c r="QZ46" i="4"/>
  <c r="QY46" i="4"/>
  <c r="QX46" i="4"/>
  <c r="QW46" i="4"/>
  <c r="QU46" i="4"/>
  <c r="QT46" i="4"/>
  <c r="QS46" i="4"/>
  <c r="QR46" i="4"/>
  <c r="QQ46" i="4"/>
  <c r="QP46" i="4"/>
  <c r="QO46" i="4"/>
  <c r="QN46" i="4"/>
  <c r="QM46" i="4"/>
  <c r="QL46" i="4"/>
  <c r="QK46" i="4"/>
  <c r="QJ46" i="4"/>
  <c r="QI46" i="4"/>
  <c r="QH46" i="4"/>
  <c r="QG46" i="4"/>
  <c r="QF46" i="4"/>
  <c r="QE46" i="4"/>
  <c r="QD46" i="4"/>
  <c r="QC46" i="4"/>
  <c r="QB46" i="4"/>
  <c r="QA46" i="4"/>
  <c r="PZ46" i="4"/>
  <c r="PY46" i="4"/>
  <c r="PX46" i="4"/>
  <c r="PW46" i="4"/>
  <c r="PV46" i="4"/>
  <c r="PU46" i="4"/>
  <c r="PT46" i="4"/>
  <c r="PS46" i="4"/>
  <c r="PR46" i="4"/>
  <c r="PQ46" i="4"/>
  <c r="PP46" i="4"/>
  <c r="PO46" i="4"/>
  <c r="PN46" i="4"/>
  <c r="PM46" i="4"/>
  <c r="PL46" i="4"/>
  <c r="PK46" i="4"/>
  <c r="PJ46" i="4"/>
  <c r="PI46" i="4"/>
  <c r="PH46" i="4"/>
  <c r="PG46" i="4"/>
  <c r="PF46" i="4"/>
  <c r="PE46" i="4"/>
  <c r="PD46" i="4"/>
  <c r="PC46" i="4"/>
  <c r="PB46" i="4"/>
  <c r="PA46" i="4"/>
  <c r="OZ46" i="4"/>
  <c r="OY46" i="4"/>
  <c r="OX46" i="4"/>
  <c r="OW46" i="4"/>
  <c r="OV46" i="4"/>
  <c r="OU46" i="4"/>
  <c r="OT46" i="4"/>
  <c r="OS46" i="4"/>
  <c r="OR46" i="4"/>
  <c r="OQ46" i="4"/>
  <c r="OP46" i="4"/>
  <c r="OO46" i="4"/>
  <c r="ON46" i="4"/>
  <c r="OM46" i="4"/>
  <c r="OL46" i="4"/>
  <c r="OK46" i="4"/>
  <c r="OJ46" i="4"/>
  <c r="OI46" i="4"/>
  <c r="OH46" i="4"/>
  <c r="OG46" i="4"/>
  <c r="OF46" i="4"/>
  <c r="OE46" i="4"/>
  <c r="OD46" i="4"/>
  <c r="OC46" i="4"/>
  <c r="OB46" i="4"/>
  <c r="OA46" i="4"/>
  <c r="NZ46" i="4"/>
  <c r="NY46" i="4"/>
  <c r="NX46" i="4"/>
  <c r="NW46" i="4"/>
  <c r="NV46" i="4"/>
  <c r="NU46" i="4"/>
  <c r="NT46" i="4"/>
  <c r="NS46" i="4"/>
  <c r="NR46" i="4"/>
  <c r="NQ46" i="4"/>
  <c r="NP46" i="4"/>
  <c r="NO46" i="4"/>
  <c r="NN46" i="4"/>
  <c r="NM46" i="4"/>
  <c r="NL46" i="4"/>
  <c r="NK46" i="4"/>
  <c r="NJ46" i="4"/>
  <c r="NI46" i="4"/>
  <c r="NH46" i="4"/>
  <c r="NG46" i="4"/>
  <c r="NF46" i="4"/>
  <c r="NE46" i="4"/>
  <c r="ND46" i="4"/>
  <c r="NC46" i="4"/>
  <c r="NB46" i="4"/>
  <c r="NA46" i="4"/>
  <c r="MZ46" i="4"/>
  <c r="MY46" i="4"/>
  <c r="MX46" i="4"/>
  <c r="MW46" i="4"/>
  <c r="MV46" i="4"/>
  <c r="MU46" i="4"/>
  <c r="MT46" i="4"/>
  <c r="MS46" i="4"/>
  <c r="MR46" i="4"/>
  <c r="MQ46" i="4"/>
  <c r="MP46" i="4"/>
  <c r="MO46" i="4"/>
  <c r="MN46" i="4"/>
  <c r="MM46" i="4"/>
  <c r="ML46" i="4"/>
  <c r="MK46" i="4"/>
  <c r="MJ46" i="4"/>
  <c r="MI46" i="4"/>
  <c r="MH46" i="4"/>
  <c r="MG46" i="4"/>
  <c r="MF46" i="4"/>
  <c r="ME46" i="4"/>
  <c r="MD46" i="4"/>
  <c r="MC46" i="4"/>
  <c r="MB46" i="4"/>
  <c r="MA46" i="4"/>
  <c r="LZ46" i="4"/>
  <c r="LY46" i="4"/>
  <c r="LX46" i="4"/>
  <c r="LW46" i="4"/>
  <c r="LV46" i="4"/>
  <c r="LU46" i="4"/>
  <c r="LT46" i="4"/>
  <c r="LS46" i="4"/>
  <c r="LR46" i="4"/>
  <c r="LQ46" i="4"/>
  <c r="LP46" i="4"/>
  <c r="LO46" i="4"/>
  <c r="LN46" i="4"/>
  <c r="LM46" i="4"/>
  <c r="LL46" i="4"/>
  <c r="LK46" i="4"/>
  <c r="LJ46" i="4"/>
  <c r="LI46" i="4"/>
  <c r="LH46" i="4"/>
  <c r="LG46" i="4"/>
  <c r="LF46" i="4"/>
  <c r="LE46" i="4"/>
  <c r="LD46" i="4"/>
  <c r="LC46" i="4"/>
  <c r="LB46" i="4"/>
  <c r="LA46" i="4"/>
  <c r="KZ46" i="4"/>
  <c r="KY46" i="4"/>
  <c r="KX46" i="4"/>
  <c r="KW46" i="4"/>
  <c r="KV46" i="4"/>
  <c r="KU46" i="4"/>
  <c r="KT46" i="4"/>
  <c r="KS46" i="4"/>
  <c r="KR46" i="4"/>
  <c r="KQ46" i="4"/>
  <c r="KP46" i="4"/>
  <c r="KO46" i="4"/>
  <c r="KN46" i="4"/>
  <c r="KM46" i="4"/>
  <c r="KL46" i="4"/>
  <c r="KK46" i="4"/>
  <c r="KJ46" i="4"/>
  <c r="KI46" i="4"/>
  <c r="KH46" i="4"/>
  <c r="KG46" i="4"/>
  <c r="KF46" i="4"/>
  <c r="KE46" i="4"/>
  <c r="KD46" i="4"/>
  <c r="KC46" i="4"/>
  <c r="KB46" i="4"/>
  <c r="KA46" i="4"/>
  <c r="JZ46" i="4"/>
  <c r="JY46" i="4"/>
  <c r="JX46" i="4"/>
  <c r="JW46" i="4"/>
  <c r="JV46" i="4"/>
  <c r="JU46" i="4"/>
  <c r="JT46" i="4"/>
  <c r="JS46" i="4"/>
  <c r="JR46" i="4"/>
  <c r="JQ46" i="4"/>
  <c r="JP46" i="4"/>
  <c r="JO46" i="4"/>
  <c r="JM46" i="4"/>
  <c r="JL46" i="4"/>
  <c r="JK46" i="4"/>
  <c r="JJ46" i="4"/>
  <c r="JI46" i="4"/>
  <c r="JH46" i="4"/>
  <c r="JG46" i="4"/>
  <c r="JF46" i="4"/>
  <c r="JE46" i="4"/>
  <c r="JD46" i="4"/>
  <c r="JC46" i="4"/>
  <c r="JB46" i="4"/>
  <c r="JA46" i="4"/>
  <c r="IZ46" i="4"/>
  <c r="IY46" i="4"/>
  <c r="IX46" i="4"/>
  <c r="IW46" i="4"/>
  <c r="IV46" i="4"/>
  <c r="IU46" i="4"/>
  <c r="IT46" i="4"/>
  <c r="IS46" i="4"/>
  <c r="IR46" i="4"/>
  <c r="IQ46" i="4"/>
  <c r="IP46" i="4"/>
  <c r="IO46" i="4"/>
  <c r="IN46" i="4"/>
  <c r="IM46" i="4"/>
  <c r="IL46" i="4"/>
  <c r="IK46" i="4"/>
  <c r="IJ46" i="4"/>
  <c r="II46" i="4"/>
  <c r="IH46" i="4"/>
  <c r="IG46" i="4"/>
  <c r="IF46" i="4"/>
  <c r="IE46" i="4"/>
  <c r="ID46" i="4"/>
  <c r="IC46" i="4"/>
  <c r="IB46" i="4"/>
  <c r="IA46" i="4"/>
  <c r="HZ46" i="4"/>
  <c r="HY46" i="4"/>
  <c r="HX46" i="4"/>
  <c r="HW46" i="4"/>
  <c r="HV46" i="4"/>
  <c r="HU46" i="4"/>
  <c r="HT46" i="4"/>
  <c r="HS46" i="4"/>
  <c r="HR46" i="4"/>
  <c r="HQ46" i="4"/>
  <c r="HP46" i="4"/>
  <c r="HO46" i="4"/>
  <c r="HN46" i="4"/>
  <c r="HM46" i="4"/>
  <c r="HL46" i="4"/>
  <c r="HK46" i="4"/>
  <c r="HJ46" i="4"/>
  <c r="HI46" i="4"/>
  <c r="HH46" i="4"/>
  <c r="HG46" i="4"/>
  <c r="HF46" i="4"/>
  <c r="HE46" i="4"/>
  <c r="HD46" i="4"/>
  <c r="HC46" i="4"/>
  <c r="HB46" i="4"/>
  <c r="HA46" i="4"/>
  <c r="GZ46" i="4"/>
  <c r="GY46" i="4"/>
  <c r="GX46" i="4"/>
  <c r="GW46" i="4"/>
  <c r="GV46" i="4"/>
  <c r="GU46" i="4"/>
  <c r="GT46" i="4"/>
  <c r="GS46" i="4"/>
  <c r="GR46" i="4"/>
  <c r="GQ46" i="4"/>
  <c r="GP46" i="4"/>
  <c r="GO46" i="4"/>
  <c r="GN46" i="4"/>
  <c r="GM46" i="4"/>
  <c r="GL46" i="4"/>
  <c r="GK46" i="4"/>
  <c r="GJ46" i="4"/>
  <c r="GI46" i="4"/>
  <c r="GH46" i="4"/>
  <c r="GG46" i="4"/>
  <c r="GF46" i="4"/>
  <c r="GE46" i="4"/>
  <c r="GD46" i="4"/>
  <c r="GC46" i="4"/>
  <c r="GB46" i="4"/>
  <c r="GA46" i="4"/>
  <c r="FZ46" i="4"/>
  <c r="FY46" i="4"/>
  <c r="FX46" i="4"/>
  <c r="FW46" i="4"/>
  <c r="FV46" i="4"/>
  <c r="FU46" i="4"/>
  <c r="FT46" i="4"/>
  <c r="FS46" i="4"/>
  <c r="FR46" i="4"/>
  <c r="FQ46" i="4"/>
  <c r="FP46" i="4"/>
  <c r="FO46" i="4"/>
  <c r="FN46" i="4"/>
  <c r="FM46" i="4"/>
  <c r="FL46" i="4"/>
  <c r="FK46" i="4"/>
  <c r="FJ46" i="4"/>
  <c r="FI46" i="4"/>
  <c r="FH46" i="4"/>
  <c r="FG46" i="4"/>
  <c r="FF46" i="4"/>
  <c r="FE46" i="4"/>
  <c r="FD46" i="4"/>
  <c r="FC46" i="4"/>
  <c r="FB46" i="4"/>
  <c r="FA46" i="4"/>
  <c r="EZ46" i="4"/>
  <c r="EY46" i="4"/>
  <c r="EX46" i="4"/>
  <c r="EW46" i="4"/>
  <c r="EV46" i="4"/>
  <c r="EU46" i="4"/>
  <c r="ET46" i="4"/>
  <c r="ES46" i="4"/>
  <c r="ER46" i="4"/>
  <c r="EQ46" i="4"/>
  <c r="EP46" i="4"/>
  <c r="EO46" i="4"/>
  <c r="EN46" i="4"/>
  <c r="EM46" i="4"/>
  <c r="EL46" i="4"/>
  <c r="EK46" i="4"/>
  <c r="EJ46" i="4"/>
  <c r="EI46" i="4"/>
  <c r="EH46" i="4"/>
  <c r="EG46" i="4"/>
  <c r="EF46" i="4"/>
  <c r="EE46" i="4"/>
  <c r="ED46" i="4"/>
  <c r="EC46" i="4"/>
  <c r="EB46" i="4"/>
  <c r="EA46" i="4"/>
  <c r="DZ46" i="4"/>
  <c r="DY46" i="4"/>
  <c r="DX46" i="4"/>
  <c r="DW46" i="4"/>
  <c r="DV46" i="4"/>
  <c r="DU46" i="4"/>
  <c r="DT46" i="4"/>
  <c r="DS46" i="4"/>
  <c r="BJ46" i="4"/>
  <c r="BI46" i="4"/>
  <c r="BH46" i="4"/>
  <c r="BG46" i="4"/>
  <c r="BF46" i="4"/>
  <c r="BE46" i="4"/>
  <c r="BD46" i="4"/>
  <c r="BC46" i="4"/>
  <c r="BB46" i="4"/>
  <c r="BA46" i="4"/>
  <c r="AZ46" i="4"/>
  <c r="AY46" i="4"/>
  <c r="AX46" i="4"/>
  <c r="AW46" i="4"/>
  <c r="AV46" i="4"/>
  <c r="AU46" i="4"/>
  <c r="AT46" i="4"/>
  <c r="AS46" i="4"/>
  <c r="AR46" i="4"/>
  <c r="AQ46" i="4"/>
  <c r="AP46" i="4"/>
  <c r="AO46" i="4"/>
  <c r="AN46" i="4"/>
  <c r="AM46" i="4"/>
  <c r="AL46" i="4"/>
  <c r="AK46" i="4"/>
  <c r="AJ46" i="4"/>
  <c r="AI46" i="4"/>
  <c r="AH46" i="4"/>
  <c r="AG46" i="4"/>
  <c r="AF46" i="4"/>
  <c r="AE46" i="4"/>
  <c r="AD46" i="4"/>
  <c r="AC46" i="4"/>
  <c r="AB46" i="4"/>
  <c r="AA46" i="4"/>
  <c r="Z46" i="4"/>
  <c r="Y46" i="4"/>
  <c r="X46" i="4"/>
  <c r="W46" i="4"/>
  <c r="V46" i="4"/>
  <c r="U46" i="4"/>
  <c r="T46" i="4"/>
  <c r="S46" i="4"/>
  <c r="R46" i="4"/>
  <c r="Q46" i="4"/>
  <c r="P46" i="4"/>
  <c r="O46" i="4"/>
  <c r="N46" i="4"/>
  <c r="M46" i="4"/>
  <c r="L46" i="4"/>
  <c r="K46" i="4"/>
  <c r="J46" i="4"/>
  <c r="I46" i="4"/>
  <c r="H46" i="4"/>
  <c r="G46" i="4"/>
  <c r="F46" i="4"/>
  <c r="E46" i="4"/>
  <c r="D46" i="4"/>
  <c r="C46" i="4"/>
  <c r="DR46" i="4"/>
  <c r="DQ46" i="4"/>
  <c r="DP46" i="4"/>
  <c r="DO46" i="4"/>
  <c r="DN46" i="4"/>
  <c r="DM46" i="4"/>
  <c r="DL46" i="4"/>
  <c r="DK46" i="4"/>
  <c r="DJ46" i="4"/>
  <c r="DI46" i="4"/>
  <c r="DH46" i="4"/>
  <c r="DG46" i="4"/>
  <c r="DF46" i="4"/>
  <c r="DE46" i="4"/>
  <c r="DD46" i="4"/>
  <c r="DC46" i="4"/>
  <c r="DB46" i="4"/>
  <c r="DA46" i="4"/>
  <c r="CZ46" i="4"/>
  <c r="CY46" i="4"/>
  <c r="CX46" i="4"/>
  <c r="CW46" i="4"/>
  <c r="CV46" i="4"/>
  <c r="CU46" i="4"/>
  <c r="CT46" i="4"/>
  <c r="CS46" i="4"/>
  <c r="CR46" i="4"/>
  <c r="CQ46" i="4"/>
  <c r="CP46" i="4"/>
  <c r="CO46" i="4"/>
  <c r="CN46" i="4"/>
  <c r="CM46" i="4"/>
  <c r="CL46" i="4"/>
  <c r="CK46" i="4"/>
  <c r="CJ46" i="4"/>
  <c r="CI46" i="4"/>
  <c r="CH46" i="4"/>
  <c r="CG46" i="4"/>
  <c r="CF46" i="4"/>
  <c r="CE46" i="4"/>
  <c r="CD46" i="4"/>
  <c r="CC46" i="4"/>
  <c r="CB46" i="4"/>
  <c r="CA46" i="4"/>
  <c r="BZ46" i="4"/>
  <c r="BY46" i="4"/>
  <c r="BX46" i="4"/>
  <c r="BW46" i="4"/>
  <c r="BV46" i="4"/>
  <c r="BU46" i="4"/>
  <c r="BT46" i="4"/>
  <c r="BS46" i="4"/>
  <c r="BR46" i="4"/>
  <c r="BQ46" i="4"/>
  <c r="BP46" i="4"/>
  <c r="BO46" i="4"/>
  <c r="BN46" i="4"/>
  <c r="BM46" i="4"/>
  <c r="BL46" i="4"/>
  <c r="BK46" i="4"/>
  <c r="SW43" i="4"/>
  <c r="SV43" i="4"/>
  <c r="SU43" i="4"/>
  <c r="ST43" i="4"/>
  <c r="SS43" i="4"/>
  <c r="SR43" i="4"/>
  <c r="SQ43" i="4"/>
  <c r="SP43" i="4"/>
  <c r="SO43" i="4"/>
  <c r="SN43" i="4"/>
  <c r="SM43" i="4"/>
  <c r="SL43" i="4"/>
  <c r="SK43" i="4"/>
  <c r="SJ43" i="4"/>
  <c r="SI43" i="4"/>
  <c r="SH43" i="4"/>
  <c r="SG43" i="4"/>
  <c r="SF43" i="4"/>
  <c r="SE43" i="4"/>
  <c r="SD43" i="4"/>
  <c r="SC43" i="4"/>
  <c r="SB43" i="4"/>
  <c r="SA43" i="4"/>
  <c r="RZ43" i="4"/>
  <c r="RY43" i="4"/>
  <c r="RX43" i="4"/>
  <c r="RW43" i="4"/>
  <c r="RV43" i="4"/>
  <c r="RU43" i="4"/>
  <c r="RT43" i="4"/>
  <c r="RS43" i="4"/>
  <c r="RR43" i="4"/>
  <c r="RQ43" i="4"/>
  <c r="RP43" i="4"/>
  <c r="RO43" i="4"/>
  <c r="RN43" i="4"/>
  <c r="RM43" i="4"/>
  <c r="RL43" i="4"/>
  <c r="RK43" i="4"/>
  <c r="RJ43" i="4"/>
  <c r="RI43" i="4"/>
  <c r="RH43" i="4"/>
  <c r="RG43" i="4"/>
  <c r="RF43" i="4"/>
  <c r="RE43" i="4"/>
  <c r="RD43" i="4"/>
  <c r="RC43" i="4"/>
  <c r="RB43" i="4"/>
  <c r="RA43" i="4"/>
  <c r="QZ43" i="4"/>
  <c r="QY43" i="4"/>
  <c r="QX43" i="4"/>
  <c r="QW43" i="4"/>
  <c r="QV43" i="4"/>
  <c r="QU43" i="4"/>
  <c r="QT43" i="4"/>
  <c r="QS43" i="4"/>
  <c r="QR43" i="4"/>
  <c r="QQ43" i="4"/>
  <c r="QP43" i="4"/>
  <c r="QO43" i="4"/>
  <c r="QN43" i="4"/>
  <c r="QM43" i="4"/>
  <c r="QL43" i="4"/>
  <c r="QK43" i="4"/>
  <c r="QJ43" i="4"/>
  <c r="QI43" i="4"/>
  <c r="QH43" i="4"/>
  <c r="QG43" i="4"/>
  <c r="QF43" i="4"/>
  <c r="QE43" i="4"/>
  <c r="QD43" i="4"/>
  <c r="QC43" i="4"/>
  <c r="QB43" i="4"/>
  <c r="QA43" i="4"/>
  <c r="PZ43" i="4"/>
  <c r="PY43" i="4"/>
  <c r="PX43" i="4"/>
  <c r="PW43" i="4"/>
  <c r="PV43" i="4"/>
  <c r="PU43" i="4"/>
  <c r="PT43" i="4"/>
  <c r="PS43" i="4"/>
  <c r="PR43" i="4"/>
  <c r="PQ43" i="4"/>
  <c r="PP43" i="4"/>
  <c r="PO43" i="4"/>
  <c r="PN43" i="4"/>
  <c r="PM43" i="4"/>
  <c r="PL43" i="4"/>
  <c r="PK43" i="4"/>
  <c r="PJ43" i="4"/>
  <c r="PI43" i="4"/>
  <c r="PH43" i="4"/>
  <c r="PG43" i="4"/>
  <c r="PF43" i="4"/>
  <c r="PE43" i="4"/>
  <c r="PD43" i="4"/>
  <c r="PC43" i="4"/>
  <c r="PB43" i="4"/>
  <c r="PA43" i="4"/>
  <c r="OZ43" i="4"/>
  <c r="OY43" i="4"/>
  <c r="OX43" i="4"/>
  <c r="OW43" i="4"/>
  <c r="OV43" i="4"/>
  <c r="OU43" i="4"/>
  <c r="OT43" i="4"/>
  <c r="OS43" i="4"/>
  <c r="OR43" i="4"/>
  <c r="OQ43" i="4"/>
  <c r="OP43" i="4"/>
  <c r="OO43" i="4"/>
  <c r="ON43" i="4"/>
  <c r="OM43" i="4"/>
  <c r="OL43" i="4"/>
  <c r="OK43" i="4"/>
  <c r="OJ43" i="4"/>
  <c r="OI43" i="4"/>
  <c r="OH43" i="4"/>
  <c r="OG43" i="4"/>
  <c r="OF43" i="4"/>
  <c r="OE43" i="4"/>
  <c r="OD43" i="4"/>
  <c r="OC43" i="4"/>
  <c r="OB43" i="4"/>
  <c r="OA43" i="4"/>
  <c r="NZ43" i="4"/>
  <c r="NY43" i="4"/>
  <c r="NX43" i="4"/>
  <c r="NW43" i="4"/>
  <c r="NV43" i="4"/>
  <c r="NU43" i="4"/>
  <c r="NT43" i="4"/>
  <c r="NS43" i="4"/>
  <c r="NR43" i="4"/>
  <c r="NQ43" i="4"/>
  <c r="NP43" i="4"/>
  <c r="NO43" i="4"/>
  <c r="NN43" i="4"/>
  <c r="NM43" i="4"/>
  <c r="NL43" i="4"/>
  <c r="NK43" i="4"/>
  <c r="NJ43" i="4"/>
  <c r="NI43" i="4"/>
  <c r="NH43" i="4"/>
  <c r="NG43" i="4"/>
  <c r="NF43" i="4"/>
  <c r="NE43" i="4"/>
  <c r="ND43" i="4"/>
  <c r="NC43" i="4"/>
  <c r="NB43" i="4"/>
  <c r="NA43" i="4"/>
  <c r="MZ43" i="4"/>
  <c r="MY43" i="4"/>
  <c r="MX43" i="4"/>
  <c r="MW43" i="4"/>
  <c r="MV43" i="4"/>
  <c r="MU43" i="4"/>
  <c r="MT43" i="4"/>
  <c r="MS43" i="4"/>
  <c r="MR43" i="4"/>
  <c r="MQ43" i="4"/>
  <c r="MP43" i="4"/>
  <c r="MO43" i="4"/>
  <c r="MN43" i="4"/>
  <c r="MM43" i="4"/>
  <c r="ML43" i="4"/>
  <c r="MK43" i="4"/>
  <c r="MJ43" i="4"/>
  <c r="MI43" i="4"/>
  <c r="MH43" i="4"/>
  <c r="MG43" i="4"/>
  <c r="MF43" i="4"/>
  <c r="ME43" i="4"/>
  <c r="MD43" i="4"/>
  <c r="MC43" i="4"/>
  <c r="MB43" i="4"/>
  <c r="MA43" i="4"/>
  <c r="LZ43" i="4"/>
  <c r="LY43" i="4"/>
  <c r="LX43" i="4"/>
  <c r="LW43" i="4"/>
  <c r="LV43" i="4"/>
  <c r="LU43" i="4"/>
  <c r="LT43" i="4"/>
  <c r="LS43" i="4"/>
  <c r="LR43" i="4"/>
  <c r="LQ43" i="4"/>
  <c r="LP43" i="4"/>
  <c r="LO43" i="4"/>
  <c r="LN43" i="4"/>
  <c r="LM43" i="4"/>
  <c r="LL43" i="4"/>
  <c r="LK43" i="4"/>
  <c r="LJ43" i="4"/>
  <c r="LI43" i="4"/>
  <c r="LH43" i="4"/>
  <c r="LG43" i="4"/>
  <c r="LF43" i="4"/>
  <c r="LE43" i="4"/>
  <c r="LD43" i="4"/>
  <c r="LC43" i="4"/>
  <c r="LB43" i="4"/>
  <c r="LA43" i="4"/>
  <c r="KZ43" i="4"/>
  <c r="KY43" i="4"/>
  <c r="KX43" i="4"/>
  <c r="KW43" i="4"/>
  <c r="KV43" i="4"/>
  <c r="KU43" i="4"/>
  <c r="KT43" i="4"/>
  <c r="KS43" i="4"/>
  <c r="KR43" i="4"/>
  <c r="KQ43" i="4"/>
  <c r="KP43" i="4"/>
  <c r="KO43" i="4"/>
  <c r="KN43" i="4"/>
  <c r="KM43" i="4"/>
  <c r="KL43" i="4"/>
  <c r="KK43" i="4"/>
  <c r="KJ43" i="4"/>
  <c r="KI43" i="4"/>
  <c r="KH43" i="4"/>
  <c r="KG43" i="4"/>
  <c r="KF43" i="4"/>
  <c r="KE43" i="4"/>
  <c r="KD43" i="4"/>
  <c r="KC43" i="4"/>
  <c r="KB43" i="4"/>
  <c r="KA43" i="4"/>
  <c r="JZ43" i="4"/>
  <c r="JY43" i="4"/>
  <c r="JX43" i="4"/>
  <c r="JW43" i="4"/>
  <c r="JV43" i="4"/>
  <c r="JU43" i="4"/>
  <c r="JT43" i="4"/>
  <c r="JS43" i="4"/>
  <c r="JR43" i="4"/>
  <c r="JQ43" i="4"/>
  <c r="JP43" i="4"/>
  <c r="JO43" i="4"/>
  <c r="JN43" i="4"/>
  <c r="JM43" i="4"/>
  <c r="JL43" i="4"/>
  <c r="JK43" i="4"/>
  <c r="JJ43" i="4"/>
  <c r="JI43" i="4"/>
  <c r="JH43" i="4"/>
  <c r="JG43" i="4"/>
  <c r="JF43" i="4"/>
  <c r="JE43" i="4"/>
  <c r="JD43" i="4"/>
  <c r="JC43" i="4"/>
  <c r="JB43" i="4"/>
  <c r="JA43" i="4"/>
  <c r="IZ43" i="4"/>
  <c r="IY43" i="4"/>
  <c r="IX43" i="4"/>
  <c r="IW43" i="4"/>
  <c r="IV43" i="4"/>
  <c r="IU43" i="4"/>
  <c r="IT43" i="4"/>
  <c r="IS43" i="4"/>
  <c r="IR43" i="4"/>
  <c r="IQ43" i="4"/>
  <c r="IP43" i="4"/>
  <c r="IO43" i="4"/>
  <c r="IN43" i="4"/>
  <c r="IM43" i="4"/>
  <c r="IL43" i="4"/>
  <c r="IK43" i="4"/>
  <c r="IJ43" i="4"/>
  <c r="II43" i="4"/>
  <c r="IH43" i="4"/>
  <c r="IG43" i="4"/>
  <c r="IF43" i="4"/>
  <c r="IE43" i="4"/>
  <c r="ID43" i="4"/>
  <c r="IC43" i="4"/>
  <c r="IB43" i="4"/>
  <c r="IA43" i="4"/>
  <c r="HZ43" i="4"/>
  <c r="HY43" i="4"/>
  <c r="HX43" i="4"/>
  <c r="HW43" i="4"/>
  <c r="HV43" i="4"/>
  <c r="HU43" i="4"/>
  <c r="HT43" i="4"/>
  <c r="HS43" i="4"/>
  <c r="HR43" i="4"/>
  <c r="HQ43" i="4"/>
  <c r="HP43" i="4"/>
  <c r="HO43" i="4"/>
  <c r="HN43" i="4"/>
  <c r="HM43" i="4"/>
  <c r="HL43" i="4"/>
  <c r="HK43" i="4"/>
  <c r="HJ43" i="4"/>
  <c r="HI43" i="4"/>
  <c r="HH43" i="4"/>
  <c r="HG43" i="4"/>
  <c r="HF43" i="4"/>
  <c r="HE43" i="4"/>
  <c r="HD43" i="4"/>
  <c r="HC43" i="4"/>
  <c r="HB43" i="4"/>
  <c r="HA43" i="4"/>
  <c r="GZ43" i="4"/>
  <c r="GY43" i="4"/>
  <c r="GX43" i="4"/>
  <c r="GW43" i="4"/>
  <c r="GV43" i="4"/>
  <c r="GU43" i="4"/>
  <c r="GT43" i="4"/>
  <c r="GS43" i="4"/>
  <c r="GR43" i="4"/>
  <c r="GQ43" i="4"/>
  <c r="GP43" i="4"/>
  <c r="GO43" i="4"/>
  <c r="GN43" i="4"/>
  <c r="GM43" i="4"/>
  <c r="GL43" i="4"/>
  <c r="GK43" i="4"/>
  <c r="GJ43" i="4"/>
  <c r="GI43" i="4"/>
  <c r="GH43" i="4"/>
  <c r="GG43" i="4"/>
  <c r="GF43" i="4"/>
  <c r="GE43" i="4"/>
  <c r="GD43" i="4"/>
  <c r="GC43" i="4"/>
  <c r="GB43" i="4"/>
  <c r="GA43" i="4"/>
  <c r="FZ43" i="4"/>
  <c r="FY43" i="4"/>
  <c r="FX43" i="4"/>
  <c r="FW43" i="4"/>
  <c r="FV43" i="4"/>
  <c r="FU43" i="4"/>
  <c r="FT43" i="4"/>
  <c r="FS43" i="4"/>
  <c r="FR43" i="4"/>
  <c r="FQ43" i="4"/>
  <c r="FP43" i="4"/>
  <c r="FO43" i="4"/>
  <c r="FN43" i="4"/>
  <c r="FM43" i="4"/>
  <c r="FL43" i="4"/>
  <c r="FK43" i="4"/>
  <c r="FJ43" i="4"/>
  <c r="FI43" i="4"/>
  <c r="FH43" i="4"/>
  <c r="FG43" i="4"/>
  <c r="FF43" i="4"/>
  <c r="FE43" i="4"/>
  <c r="FD43" i="4"/>
  <c r="FC43" i="4"/>
  <c r="FB43" i="4"/>
  <c r="FA43" i="4"/>
  <c r="EZ43" i="4"/>
  <c r="EY43" i="4"/>
  <c r="EX43" i="4"/>
  <c r="EW43" i="4"/>
  <c r="EV43" i="4"/>
  <c r="EU43" i="4"/>
  <c r="ET43" i="4"/>
  <c r="ES43" i="4"/>
  <c r="ER43" i="4"/>
  <c r="EQ43" i="4"/>
  <c r="EP43" i="4"/>
  <c r="EO43" i="4"/>
  <c r="EN43" i="4"/>
  <c r="EM43" i="4"/>
  <c r="EL43" i="4"/>
  <c r="EK43" i="4"/>
  <c r="EJ43" i="4"/>
  <c r="EI43" i="4"/>
  <c r="EH43" i="4"/>
  <c r="EG43" i="4"/>
  <c r="EF43" i="4"/>
  <c r="EE43" i="4"/>
  <c r="ED43" i="4"/>
  <c r="EC43" i="4"/>
  <c r="EB43" i="4"/>
  <c r="EA43" i="4"/>
  <c r="DZ43" i="4"/>
  <c r="DY43" i="4"/>
  <c r="DX43" i="4"/>
  <c r="DW43" i="4"/>
  <c r="DV43" i="4"/>
  <c r="DU43" i="4"/>
  <c r="DT43" i="4"/>
  <c r="DS43" i="4"/>
  <c r="BJ43" i="4"/>
  <c r="BI43" i="4"/>
  <c r="BH43" i="4"/>
  <c r="BG43" i="4"/>
  <c r="BF43" i="4"/>
  <c r="BE43" i="4"/>
  <c r="BD43" i="4"/>
  <c r="BC43" i="4"/>
  <c r="BB43" i="4"/>
  <c r="BA43" i="4"/>
  <c r="AZ43" i="4"/>
  <c r="AY43" i="4"/>
  <c r="AX43" i="4"/>
  <c r="AW43" i="4"/>
  <c r="AV43" i="4"/>
  <c r="AU43" i="4"/>
  <c r="AT43" i="4"/>
  <c r="AS43" i="4"/>
  <c r="AR43" i="4"/>
  <c r="AQ43" i="4"/>
  <c r="AP43" i="4"/>
  <c r="AO43" i="4"/>
  <c r="AN43" i="4"/>
  <c r="AM43" i="4"/>
  <c r="AL43" i="4"/>
  <c r="AK43" i="4"/>
  <c r="AJ43" i="4"/>
  <c r="AI43" i="4"/>
  <c r="AH43" i="4"/>
  <c r="AG43" i="4"/>
  <c r="AF43" i="4"/>
  <c r="AE43" i="4"/>
  <c r="AD43" i="4"/>
  <c r="AC43" i="4"/>
  <c r="AB43" i="4"/>
  <c r="AA43" i="4"/>
  <c r="Z43" i="4"/>
  <c r="Y43" i="4"/>
  <c r="X43" i="4"/>
  <c r="W43" i="4"/>
  <c r="V43" i="4"/>
  <c r="U43" i="4"/>
  <c r="T43" i="4"/>
  <c r="S43" i="4"/>
  <c r="R43" i="4"/>
  <c r="Q43" i="4"/>
  <c r="P43" i="4"/>
  <c r="O43" i="4"/>
  <c r="N43" i="4"/>
  <c r="M43" i="4"/>
  <c r="L43" i="4"/>
  <c r="K43" i="4"/>
  <c r="J43" i="4"/>
  <c r="I43" i="4"/>
  <c r="H43" i="4"/>
  <c r="G43" i="4"/>
  <c r="F43" i="4"/>
  <c r="E43" i="4"/>
  <c r="D43" i="4"/>
  <c r="C43" i="4"/>
  <c r="DR43" i="4"/>
  <c r="DQ43" i="4"/>
  <c r="DP43" i="4"/>
  <c r="DO43" i="4"/>
  <c r="DN43" i="4"/>
  <c r="DM43" i="4"/>
  <c r="DL43" i="4"/>
  <c r="DK43" i="4"/>
  <c r="DJ43" i="4"/>
  <c r="DI43" i="4"/>
  <c r="DH43" i="4"/>
  <c r="DG43" i="4"/>
  <c r="DF43" i="4"/>
  <c r="DE43" i="4"/>
  <c r="DD43" i="4"/>
  <c r="DC43" i="4"/>
  <c r="DB43" i="4"/>
  <c r="DA43" i="4"/>
  <c r="CZ43" i="4"/>
  <c r="CY43" i="4"/>
  <c r="CX43" i="4"/>
  <c r="CW43" i="4"/>
  <c r="CV43" i="4"/>
  <c r="CU43" i="4"/>
  <c r="CT43" i="4"/>
  <c r="CS43" i="4"/>
  <c r="CR43" i="4"/>
  <c r="CQ43" i="4"/>
  <c r="CP43" i="4"/>
  <c r="CO43" i="4"/>
  <c r="CN43" i="4"/>
  <c r="CM43" i="4"/>
  <c r="CL43" i="4"/>
  <c r="CK43" i="4"/>
  <c r="CJ43" i="4"/>
  <c r="CI43" i="4"/>
  <c r="CH43" i="4"/>
  <c r="CG43" i="4"/>
  <c r="CF43" i="4"/>
  <c r="CE43" i="4"/>
  <c r="CD43" i="4"/>
  <c r="CC43" i="4"/>
  <c r="CB43" i="4"/>
  <c r="CA43" i="4"/>
  <c r="BZ43" i="4"/>
  <c r="BY43" i="4"/>
  <c r="BX43" i="4"/>
  <c r="BW43" i="4"/>
  <c r="BV43" i="4"/>
  <c r="BU43" i="4"/>
  <c r="BT43" i="4"/>
  <c r="BS43" i="4"/>
  <c r="BR43" i="4"/>
  <c r="BQ43" i="4"/>
  <c r="BP43" i="4"/>
  <c r="BO43" i="4"/>
  <c r="BN43" i="4"/>
  <c r="BM43" i="4"/>
  <c r="BL43" i="4"/>
  <c r="BK43" i="4"/>
  <c r="SW42" i="4"/>
  <c r="SV42" i="4"/>
  <c r="SU42" i="4"/>
  <c r="ST42" i="4"/>
  <c r="SS42" i="4"/>
  <c r="SR42" i="4"/>
  <c r="SQ42" i="4"/>
  <c r="SP42" i="4"/>
  <c r="SO42" i="4"/>
  <c r="SN42" i="4"/>
  <c r="SM42" i="4"/>
  <c r="SL42" i="4"/>
  <c r="SK42" i="4"/>
  <c r="SJ42" i="4"/>
  <c r="SI42" i="4"/>
  <c r="SH42" i="4"/>
  <c r="SG42" i="4"/>
  <c r="SF42" i="4"/>
  <c r="SE42" i="4"/>
  <c r="SD42" i="4"/>
  <c r="SC42" i="4"/>
  <c r="SB42" i="4"/>
  <c r="SA42" i="4"/>
  <c r="RZ42" i="4"/>
  <c r="RY42" i="4"/>
  <c r="RX42" i="4"/>
  <c r="RW42" i="4"/>
  <c r="RV42" i="4"/>
  <c r="RU42" i="4"/>
  <c r="RT42" i="4"/>
  <c r="RS42" i="4"/>
  <c r="RR42" i="4"/>
  <c r="RQ42" i="4"/>
  <c r="RP42" i="4"/>
  <c r="RO42" i="4"/>
  <c r="RN42" i="4"/>
  <c r="RM42" i="4"/>
  <c r="RL42" i="4"/>
  <c r="RK42" i="4"/>
  <c r="RJ42" i="4"/>
  <c r="RI42" i="4"/>
  <c r="RH42" i="4"/>
  <c r="RG42" i="4"/>
  <c r="RF42" i="4"/>
  <c r="RE42" i="4"/>
  <c r="RD42" i="4"/>
  <c r="RC42" i="4"/>
  <c r="RB42" i="4"/>
  <c r="RA42" i="4"/>
  <c r="QZ42" i="4"/>
  <c r="QY42" i="4"/>
  <c r="QX42" i="4"/>
  <c r="QW42" i="4"/>
  <c r="QV42" i="4"/>
  <c r="QU42" i="4"/>
  <c r="QT42" i="4"/>
  <c r="QS42" i="4"/>
  <c r="QR42" i="4"/>
  <c r="QQ42" i="4"/>
  <c r="QP42" i="4"/>
  <c r="QO42" i="4"/>
  <c r="QN42" i="4"/>
  <c r="QM42" i="4"/>
  <c r="QL42" i="4"/>
  <c r="QK42" i="4"/>
  <c r="QJ42" i="4"/>
  <c r="QI42" i="4"/>
  <c r="QH42" i="4"/>
  <c r="QG42" i="4"/>
  <c r="QF42" i="4"/>
  <c r="QE42" i="4"/>
  <c r="QD42" i="4"/>
  <c r="QC42" i="4"/>
  <c r="QB42" i="4"/>
  <c r="QA42" i="4"/>
  <c r="PZ42" i="4"/>
  <c r="PY42" i="4"/>
  <c r="PX42" i="4"/>
  <c r="PW42" i="4"/>
  <c r="PV42" i="4"/>
  <c r="PU42" i="4"/>
  <c r="PT42" i="4"/>
  <c r="PS42" i="4"/>
  <c r="PR42" i="4"/>
  <c r="PQ42" i="4"/>
  <c r="PP42" i="4"/>
  <c r="PO42" i="4"/>
  <c r="PN42" i="4"/>
  <c r="PM42" i="4"/>
  <c r="PL42" i="4"/>
  <c r="PK42" i="4"/>
  <c r="PJ42" i="4"/>
  <c r="PI42" i="4"/>
  <c r="PH42" i="4"/>
  <c r="PG42" i="4"/>
  <c r="PF42" i="4"/>
  <c r="PE42" i="4"/>
  <c r="PD42" i="4"/>
  <c r="PC42" i="4"/>
  <c r="PB42" i="4"/>
  <c r="PA42" i="4"/>
  <c r="OZ42" i="4"/>
  <c r="OY42" i="4"/>
  <c r="OX42" i="4"/>
  <c r="OW42" i="4"/>
  <c r="OV42" i="4"/>
  <c r="OU42" i="4"/>
  <c r="OT42" i="4"/>
  <c r="OS42" i="4"/>
  <c r="OR42" i="4"/>
  <c r="OQ42" i="4"/>
  <c r="OP42" i="4"/>
  <c r="OO42" i="4"/>
  <c r="ON42" i="4"/>
  <c r="OM42" i="4"/>
  <c r="OL42" i="4"/>
  <c r="OK42" i="4"/>
  <c r="OJ42" i="4"/>
  <c r="OI42" i="4"/>
  <c r="OH42" i="4"/>
  <c r="OG42" i="4"/>
  <c r="OF42" i="4"/>
  <c r="OE42" i="4"/>
  <c r="OD42" i="4"/>
  <c r="OC42" i="4"/>
  <c r="OB42" i="4"/>
  <c r="OA42" i="4"/>
  <c r="NZ42" i="4"/>
  <c r="NY42" i="4"/>
  <c r="NX42" i="4"/>
  <c r="NW42" i="4"/>
  <c r="NV42" i="4"/>
  <c r="NU42" i="4"/>
  <c r="NT42" i="4"/>
  <c r="NS42" i="4"/>
  <c r="NR42" i="4"/>
  <c r="NQ42" i="4"/>
  <c r="NP42" i="4"/>
  <c r="NO42" i="4"/>
  <c r="NN42" i="4"/>
  <c r="NM42" i="4"/>
  <c r="NL42" i="4"/>
  <c r="NK42" i="4"/>
  <c r="NJ42" i="4"/>
  <c r="NI42" i="4"/>
  <c r="NH42" i="4"/>
  <c r="NG42" i="4"/>
  <c r="NF42" i="4"/>
  <c r="NE42" i="4"/>
  <c r="ND42" i="4"/>
  <c r="NC42" i="4"/>
  <c r="NB42" i="4"/>
  <c r="NA42" i="4"/>
  <c r="MZ42" i="4"/>
  <c r="MY42" i="4"/>
  <c r="MX42" i="4"/>
  <c r="MW42" i="4"/>
  <c r="MV42" i="4"/>
  <c r="MU42" i="4"/>
  <c r="MT42" i="4"/>
  <c r="MS42" i="4"/>
  <c r="MR42" i="4"/>
  <c r="MQ42" i="4"/>
  <c r="MP42" i="4"/>
  <c r="MO42" i="4"/>
  <c r="MN42" i="4"/>
  <c r="MM42" i="4"/>
  <c r="ML42" i="4"/>
  <c r="MK42" i="4"/>
  <c r="MJ42" i="4"/>
  <c r="MI42" i="4"/>
  <c r="MH42" i="4"/>
  <c r="MG42" i="4"/>
  <c r="MF42" i="4"/>
  <c r="ME42" i="4"/>
  <c r="MD42" i="4"/>
  <c r="MC42" i="4"/>
  <c r="MB42" i="4"/>
  <c r="MA42" i="4"/>
  <c r="LZ42" i="4"/>
  <c r="LY42" i="4"/>
  <c r="LX42" i="4"/>
  <c r="LW42" i="4"/>
  <c r="LV42" i="4"/>
  <c r="LU42" i="4"/>
  <c r="LT42" i="4"/>
  <c r="LS42" i="4"/>
  <c r="LR42" i="4"/>
  <c r="LQ42" i="4"/>
  <c r="LP42" i="4"/>
  <c r="LO42" i="4"/>
  <c r="LN42" i="4"/>
  <c r="LM42" i="4"/>
  <c r="LL42" i="4"/>
  <c r="LK42" i="4"/>
  <c r="LJ42" i="4"/>
  <c r="LI42" i="4"/>
  <c r="LH42" i="4"/>
  <c r="LG42" i="4"/>
  <c r="LF42" i="4"/>
  <c r="LE42" i="4"/>
  <c r="LD42" i="4"/>
  <c r="LC42" i="4"/>
  <c r="LB42" i="4"/>
  <c r="LA42" i="4"/>
  <c r="KZ42" i="4"/>
  <c r="KY42" i="4"/>
  <c r="KX42" i="4"/>
  <c r="KW42" i="4"/>
  <c r="KV42" i="4"/>
  <c r="KU42" i="4"/>
  <c r="KT42" i="4"/>
  <c r="KS42" i="4"/>
  <c r="KR42" i="4"/>
  <c r="KQ42" i="4"/>
  <c r="KP42" i="4"/>
  <c r="KO42" i="4"/>
  <c r="KN42" i="4"/>
  <c r="KM42" i="4"/>
  <c r="KL42" i="4"/>
  <c r="KK42" i="4"/>
  <c r="KJ42" i="4"/>
  <c r="KI42" i="4"/>
  <c r="KH42" i="4"/>
  <c r="KG42" i="4"/>
  <c r="KF42" i="4"/>
  <c r="KE42" i="4"/>
  <c r="KD42" i="4"/>
  <c r="KC42" i="4"/>
  <c r="KB42" i="4"/>
  <c r="KA42" i="4"/>
  <c r="JZ42" i="4"/>
  <c r="JY42" i="4"/>
  <c r="JX42" i="4"/>
  <c r="JW42" i="4"/>
  <c r="JV42" i="4"/>
  <c r="JU42" i="4"/>
  <c r="JT42" i="4"/>
  <c r="JS42" i="4"/>
  <c r="JR42" i="4"/>
  <c r="JQ42" i="4"/>
  <c r="JP42" i="4"/>
  <c r="JO42" i="4"/>
  <c r="JN42" i="4"/>
  <c r="JM42" i="4"/>
  <c r="JL42" i="4"/>
  <c r="JK42" i="4"/>
  <c r="JJ42" i="4"/>
  <c r="JI42" i="4"/>
  <c r="JH42" i="4"/>
  <c r="JG42" i="4"/>
  <c r="JF42" i="4"/>
  <c r="JE42" i="4"/>
  <c r="JD42" i="4"/>
  <c r="JC42" i="4"/>
  <c r="JB42" i="4"/>
  <c r="JA42" i="4"/>
  <c r="IZ42" i="4"/>
  <c r="IY42" i="4"/>
  <c r="IX42" i="4"/>
  <c r="IW42" i="4"/>
  <c r="IV42" i="4"/>
  <c r="IU42" i="4"/>
  <c r="IT42" i="4"/>
  <c r="IS42" i="4"/>
  <c r="IR42" i="4"/>
  <c r="IQ42" i="4"/>
  <c r="IP42" i="4"/>
  <c r="IO42" i="4"/>
  <c r="IN42" i="4"/>
  <c r="IM42" i="4"/>
  <c r="IL42" i="4"/>
  <c r="IK42" i="4"/>
  <c r="IJ42" i="4"/>
  <c r="II42" i="4"/>
  <c r="IH42" i="4"/>
  <c r="IG42" i="4"/>
  <c r="IF42" i="4"/>
  <c r="IE42" i="4"/>
  <c r="ID42" i="4"/>
  <c r="IC42" i="4"/>
  <c r="IB42" i="4"/>
  <c r="IA42" i="4"/>
  <c r="HZ42" i="4"/>
  <c r="HY42" i="4"/>
  <c r="HX42" i="4"/>
  <c r="HW42" i="4"/>
  <c r="HV42" i="4"/>
  <c r="HU42" i="4"/>
  <c r="HT42" i="4"/>
  <c r="HS42" i="4"/>
  <c r="HR42" i="4"/>
  <c r="HQ42" i="4"/>
  <c r="HP42" i="4"/>
  <c r="HO42" i="4"/>
  <c r="HN42" i="4"/>
  <c r="HM42" i="4"/>
  <c r="HL42" i="4"/>
  <c r="HK42" i="4"/>
  <c r="HJ42" i="4"/>
  <c r="HI42" i="4"/>
  <c r="HH42" i="4"/>
  <c r="HG42" i="4"/>
  <c r="HF42" i="4"/>
  <c r="HE42" i="4"/>
  <c r="HD42" i="4"/>
  <c r="HC42" i="4"/>
  <c r="HB42" i="4"/>
  <c r="HA42" i="4"/>
  <c r="GZ42" i="4"/>
  <c r="GY42" i="4"/>
  <c r="GX42" i="4"/>
  <c r="GW42" i="4"/>
  <c r="GV42" i="4"/>
  <c r="GU42" i="4"/>
  <c r="GT42" i="4"/>
  <c r="GS42" i="4"/>
  <c r="GR42" i="4"/>
  <c r="GQ42" i="4"/>
  <c r="GP42" i="4"/>
  <c r="GO42" i="4"/>
  <c r="GN42" i="4"/>
  <c r="GM42" i="4"/>
  <c r="GL42" i="4"/>
  <c r="GK42" i="4"/>
  <c r="GJ42" i="4"/>
  <c r="GI42" i="4"/>
  <c r="GH42" i="4"/>
  <c r="GG42" i="4"/>
  <c r="GF42" i="4"/>
  <c r="GE42" i="4"/>
  <c r="GD42" i="4"/>
  <c r="GC42" i="4"/>
  <c r="GB42" i="4"/>
  <c r="GA42" i="4"/>
  <c r="FZ42" i="4"/>
  <c r="FY42" i="4"/>
  <c r="FX42" i="4"/>
  <c r="FW42" i="4"/>
  <c r="FV42" i="4"/>
  <c r="FU42" i="4"/>
  <c r="FT42" i="4"/>
  <c r="FS42" i="4"/>
  <c r="FR42" i="4"/>
  <c r="FQ42" i="4"/>
  <c r="FP42" i="4"/>
  <c r="FO42" i="4"/>
  <c r="FN42" i="4"/>
  <c r="FM42" i="4"/>
  <c r="FL42" i="4"/>
  <c r="FK42" i="4"/>
  <c r="FJ42" i="4"/>
  <c r="FI42" i="4"/>
  <c r="FH42" i="4"/>
  <c r="FG42" i="4"/>
  <c r="FF42" i="4"/>
  <c r="FE42" i="4"/>
  <c r="FD42" i="4"/>
  <c r="FC42" i="4"/>
  <c r="FB42" i="4"/>
  <c r="FA42" i="4"/>
  <c r="EZ42" i="4"/>
  <c r="EY42" i="4"/>
  <c r="EX42" i="4"/>
  <c r="EW42" i="4"/>
  <c r="EV42" i="4"/>
  <c r="EU42" i="4"/>
  <c r="ET42" i="4"/>
  <c r="ES42" i="4"/>
  <c r="ER42" i="4"/>
  <c r="EQ42" i="4"/>
  <c r="EP42" i="4"/>
  <c r="EO42" i="4"/>
  <c r="EN42" i="4"/>
  <c r="EM42" i="4"/>
  <c r="EL42" i="4"/>
  <c r="EK42" i="4"/>
  <c r="EJ42" i="4"/>
  <c r="EI42" i="4"/>
  <c r="EH42" i="4"/>
  <c r="EG42" i="4"/>
  <c r="EF42" i="4"/>
  <c r="EE42" i="4"/>
  <c r="ED42" i="4"/>
  <c r="EC42" i="4"/>
  <c r="EB42" i="4"/>
  <c r="EA42" i="4"/>
  <c r="DZ42" i="4"/>
  <c r="DY42" i="4"/>
  <c r="DX42" i="4"/>
  <c r="DW42" i="4"/>
  <c r="DV42" i="4"/>
  <c r="DU42" i="4"/>
  <c r="DT42" i="4"/>
  <c r="DS42" i="4"/>
  <c r="BJ42" i="4"/>
  <c r="BI42" i="4"/>
  <c r="BH42" i="4"/>
  <c r="BG42" i="4"/>
  <c r="BF42" i="4"/>
  <c r="BE42" i="4"/>
  <c r="BD42" i="4"/>
  <c r="BC42" i="4"/>
  <c r="BB42" i="4"/>
  <c r="BA42" i="4"/>
  <c r="AZ42" i="4"/>
  <c r="AY42" i="4"/>
  <c r="AX42" i="4"/>
  <c r="AW42" i="4"/>
  <c r="AV42" i="4"/>
  <c r="AU42" i="4"/>
  <c r="AT42" i="4"/>
  <c r="AS42" i="4"/>
  <c r="AR42" i="4"/>
  <c r="AQ42" i="4"/>
  <c r="AP42" i="4"/>
  <c r="AO42" i="4"/>
  <c r="AN42" i="4"/>
  <c r="AM42" i="4"/>
  <c r="AL42" i="4"/>
  <c r="AK42" i="4"/>
  <c r="AJ42" i="4"/>
  <c r="AI42" i="4"/>
  <c r="AH42" i="4"/>
  <c r="AG42" i="4"/>
  <c r="AF42" i="4"/>
  <c r="AE42" i="4"/>
  <c r="AD42" i="4"/>
  <c r="AC42" i="4"/>
  <c r="AB42" i="4"/>
  <c r="AA42" i="4"/>
  <c r="Z42" i="4"/>
  <c r="Y42" i="4"/>
  <c r="X42" i="4"/>
  <c r="W42" i="4"/>
  <c r="V42" i="4"/>
  <c r="U42" i="4"/>
  <c r="T42" i="4"/>
  <c r="S42" i="4"/>
  <c r="R42" i="4"/>
  <c r="Q42" i="4"/>
  <c r="P42" i="4"/>
  <c r="O42" i="4"/>
  <c r="N42" i="4"/>
  <c r="M42" i="4"/>
  <c r="L42" i="4"/>
  <c r="K42" i="4"/>
  <c r="J42" i="4"/>
  <c r="I42" i="4"/>
  <c r="H42" i="4"/>
  <c r="G42" i="4"/>
  <c r="F42" i="4"/>
  <c r="E42" i="4"/>
  <c r="D42" i="4"/>
  <c r="C42" i="4"/>
  <c r="DR42" i="4"/>
  <c r="DQ42" i="4"/>
  <c r="DP42" i="4"/>
  <c r="DO42" i="4"/>
  <c r="DN42" i="4"/>
  <c r="DM42" i="4"/>
  <c r="DL42" i="4"/>
  <c r="DK42" i="4"/>
  <c r="DJ42" i="4"/>
  <c r="DI42" i="4"/>
  <c r="DH42" i="4"/>
  <c r="DG42" i="4"/>
  <c r="DF42" i="4"/>
  <c r="DE42" i="4"/>
  <c r="DD42" i="4"/>
  <c r="DC42" i="4"/>
  <c r="DB42" i="4"/>
  <c r="DA42" i="4"/>
  <c r="CZ42" i="4"/>
  <c r="CY42" i="4"/>
  <c r="CX42" i="4"/>
  <c r="CW42" i="4"/>
  <c r="CV42" i="4"/>
  <c r="CU42" i="4"/>
  <c r="CT42" i="4"/>
  <c r="CS42" i="4"/>
  <c r="CR42" i="4"/>
  <c r="CQ42" i="4"/>
  <c r="CP42" i="4"/>
  <c r="CO42" i="4"/>
  <c r="CN42" i="4"/>
  <c r="CM42" i="4"/>
  <c r="CL42" i="4"/>
  <c r="CK42" i="4"/>
  <c r="CJ42" i="4"/>
  <c r="CI42" i="4"/>
  <c r="CH42" i="4"/>
  <c r="CG42" i="4"/>
  <c r="CF42" i="4"/>
  <c r="CE42" i="4"/>
  <c r="CD42" i="4"/>
  <c r="CC42" i="4"/>
  <c r="CB42" i="4"/>
  <c r="CA42" i="4"/>
  <c r="BZ42" i="4"/>
  <c r="BY42" i="4"/>
  <c r="BX42" i="4"/>
  <c r="BW42" i="4"/>
  <c r="BV42" i="4"/>
  <c r="BU42" i="4"/>
  <c r="BT42" i="4"/>
  <c r="BS42" i="4"/>
  <c r="BR42" i="4"/>
  <c r="BQ42" i="4"/>
  <c r="BP42" i="4"/>
  <c r="BO42" i="4"/>
  <c r="BN42" i="4"/>
  <c r="BM42" i="4"/>
  <c r="BL42" i="4"/>
  <c r="BK42" i="4"/>
  <c r="CW44" i="2"/>
  <c r="CW43" i="2"/>
  <c r="CW42" i="2"/>
  <c r="CW41" i="2"/>
  <c r="CW40" i="2"/>
  <c r="CW39" i="2"/>
  <c r="CW38" i="2"/>
  <c r="CW37" i="2"/>
  <c r="CW36" i="2"/>
  <c r="CW35" i="2"/>
  <c r="CW34" i="2"/>
  <c r="CW33" i="2"/>
  <c r="CW32" i="2"/>
  <c r="CW31" i="2"/>
  <c r="CW30" i="2"/>
  <c r="CW29" i="2"/>
  <c r="CW28" i="2"/>
  <c r="CW27" i="2"/>
  <c r="CW26" i="2"/>
  <c r="CW25" i="2"/>
  <c r="CW24" i="2"/>
  <c r="CW23" i="2"/>
  <c r="CW22" i="2"/>
  <c r="CW21" i="2"/>
  <c r="CW20" i="2"/>
  <c r="CW19" i="2"/>
  <c r="CW18" i="2"/>
  <c r="CW17" i="2"/>
  <c r="CW16" i="2"/>
  <c r="CW15" i="2"/>
  <c r="CW14" i="2"/>
  <c r="CW13" i="2"/>
  <c r="CW12" i="2"/>
  <c r="CW11" i="2"/>
  <c r="CM11" i="2"/>
  <c r="CV44" i="2"/>
  <c r="CV43" i="2"/>
  <c r="CV42" i="2"/>
  <c r="CV41" i="2"/>
  <c r="CV40" i="2"/>
  <c r="CV39" i="2"/>
  <c r="CV38" i="2"/>
  <c r="CV37" i="2"/>
  <c r="CV36" i="2"/>
  <c r="CV35" i="2"/>
  <c r="CV34" i="2"/>
  <c r="CV33" i="2"/>
  <c r="CV32" i="2"/>
  <c r="CV31" i="2"/>
  <c r="CV30" i="2"/>
  <c r="CV29" i="2"/>
  <c r="CV28" i="2"/>
  <c r="CV27" i="2"/>
  <c r="CV26" i="2"/>
  <c r="CV25" i="2"/>
  <c r="CV24" i="2"/>
  <c r="CV23" i="2"/>
  <c r="CV22" i="2"/>
  <c r="CV21" i="2"/>
  <c r="CV20" i="2"/>
  <c r="CV19" i="2"/>
  <c r="CV18" i="2"/>
  <c r="CV17" i="2"/>
  <c r="CV16" i="2"/>
  <c r="CV15" i="2"/>
  <c r="CV14" i="2"/>
  <c r="CV13" i="2"/>
  <c r="CV12" i="2"/>
  <c r="CV11" i="2"/>
  <c r="G47" i="2"/>
  <c r="H47" i="2"/>
  <c r="I47" i="2"/>
  <c r="J47" i="2"/>
  <c r="K47" i="2"/>
  <c r="L47" i="2"/>
  <c r="M47" i="2"/>
  <c r="N47" i="2"/>
  <c r="O47" i="2"/>
  <c r="P47" i="2"/>
  <c r="Q47" i="2"/>
  <c r="R47" i="2"/>
  <c r="S47" i="2"/>
  <c r="T47" i="2"/>
  <c r="U47" i="2"/>
  <c r="V47" i="2"/>
  <c r="W47" i="2"/>
  <c r="X47" i="2"/>
  <c r="AB47" i="2"/>
  <c r="AC47" i="2"/>
  <c r="AH47" i="2"/>
  <c r="AQ47" i="2"/>
  <c r="AT47" i="2"/>
  <c r="AV47" i="2"/>
  <c r="AW47" i="2"/>
  <c r="BA47" i="2"/>
  <c r="CX47" i="2"/>
  <c r="DB47" i="2"/>
  <c r="D47" i="2"/>
  <c r="F47" i="2"/>
  <c r="C47" i="2"/>
  <c r="C46" i="2"/>
  <c r="SD51" i="3"/>
  <c r="CA46" i="2"/>
  <c r="D46" i="2"/>
  <c r="E46" i="2"/>
  <c r="F46" i="2"/>
  <c r="G46" i="2"/>
  <c r="H46" i="2"/>
  <c r="I46" i="2"/>
  <c r="J46" i="2"/>
  <c r="K46" i="2"/>
  <c r="L46" i="2"/>
  <c r="M46" i="2"/>
  <c r="N46" i="2"/>
  <c r="O46" i="2"/>
  <c r="P46" i="2"/>
  <c r="Q46" i="2"/>
  <c r="R46" i="2"/>
  <c r="S46" i="2"/>
  <c r="T46" i="2"/>
  <c r="U46" i="2"/>
  <c r="V46" i="2"/>
  <c r="W46" i="2"/>
  <c r="X46" i="2"/>
  <c r="Y46" i="2"/>
  <c r="Z46" i="2"/>
  <c r="AA46" i="2"/>
  <c r="AB46" i="2"/>
  <c r="AC46" i="2"/>
  <c r="AD46" i="2"/>
  <c r="AE46" i="2"/>
  <c r="AF46" i="2"/>
  <c r="AG46" i="2"/>
  <c r="AH46" i="2"/>
  <c r="AI46" i="2"/>
  <c r="AJ46" i="2"/>
  <c r="AK46" i="2"/>
  <c r="AL46" i="2"/>
  <c r="AM46" i="2"/>
  <c r="AN46" i="2"/>
  <c r="AO46" i="2"/>
  <c r="AP46" i="2"/>
  <c r="AQ46" i="2"/>
  <c r="AR46" i="2"/>
  <c r="AS46" i="2"/>
  <c r="AT46" i="2"/>
  <c r="AU46" i="2"/>
  <c r="AV46" i="2"/>
  <c r="AW46" i="2"/>
  <c r="AX46" i="2"/>
  <c r="AY46" i="2"/>
  <c r="AZ46" i="2"/>
  <c r="BA46" i="2"/>
  <c r="BB46" i="2"/>
  <c r="BC46" i="2"/>
  <c r="BD46" i="2"/>
  <c r="BE46" i="2"/>
  <c r="BF46" i="2"/>
  <c r="BG46" i="2"/>
  <c r="BH46" i="2"/>
  <c r="BI46" i="2"/>
  <c r="BJ46" i="2"/>
  <c r="BK46" i="2"/>
  <c r="BL46" i="2"/>
  <c r="BM46" i="2"/>
  <c r="BN46" i="2"/>
  <c r="BO46" i="2"/>
  <c r="BP46" i="2"/>
  <c r="BQ46" i="2"/>
  <c r="BR46" i="2"/>
  <c r="BS46" i="2"/>
  <c r="BT46" i="2"/>
  <c r="BU46" i="2"/>
  <c r="BV46" i="2"/>
  <c r="BW46" i="2"/>
  <c r="BX46" i="2"/>
  <c r="BY46" i="2"/>
  <c r="BZ46" i="2"/>
  <c r="CB46" i="2"/>
  <c r="CC46" i="2"/>
  <c r="CD46" i="2"/>
  <c r="CE46" i="2"/>
  <c r="CF46" i="2"/>
  <c r="CG46" i="2"/>
  <c r="CH46" i="2"/>
  <c r="CI46" i="2"/>
  <c r="CJ46" i="2"/>
  <c r="CK46" i="2"/>
  <c r="CL46" i="2"/>
  <c r="CN46" i="2"/>
  <c r="CO46" i="2"/>
  <c r="CP46" i="2"/>
  <c r="CQ46" i="2"/>
  <c r="CR46" i="2"/>
  <c r="CS46" i="2"/>
  <c r="CT46" i="2"/>
  <c r="CU46" i="2"/>
  <c r="CX46" i="2"/>
  <c r="CY46" i="2"/>
  <c r="CZ46" i="2"/>
  <c r="DA46" i="2"/>
  <c r="DB46" i="2"/>
  <c r="DC46" i="2"/>
  <c r="DD46" i="2"/>
  <c r="DE46" i="2"/>
  <c r="DF46" i="2"/>
  <c r="DG46" i="2"/>
  <c r="DH46" i="2"/>
  <c r="DI46" i="2"/>
  <c r="DJ46" i="2"/>
  <c r="DK46" i="2"/>
  <c r="DL46" i="2"/>
  <c r="DM46" i="2"/>
  <c r="DN46" i="2"/>
  <c r="DO46" i="2"/>
  <c r="DP46" i="2"/>
  <c r="DQ46" i="2"/>
  <c r="DR46" i="2"/>
  <c r="QU60" i="3"/>
  <c r="QU59" i="3"/>
  <c r="QU58" i="3"/>
  <c r="QU57" i="3"/>
  <c r="QU55" i="3"/>
  <c r="RS54" i="3"/>
  <c r="QU54" i="3"/>
  <c r="RS53" i="3"/>
  <c r="QU53" i="3"/>
  <c r="RS52" i="3"/>
  <c r="QU52" i="3"/>
  <c r="TH51" i="3"/>
  <c r="ST51" i="3"/>
  <c r="RP51" i="3"/>
  <c r="RE51" i="3"/>
  <c r="QE51" i="3"/>
  <c r="PQ51" i="3"/>
  <c r="OS51" i="3"/>
  <c r="OE51" i="3"/>
  <c r="NE51" i="3"/>
  <c r="MS51" i="3"/>
  <c r="LS51" i="3"/>
  <c r="LH51" i="3"/>
  <c r="KD51" i="3"/>
  <c r="JP51" i="3"/>
  <c r="IP51" i="3"/>
  <c r="IE51" i="3"/>
  <c r="HD51" i="3"/>
  <c r="GS51" i="3"/>
  <c r="FS51" i="3"/>
  <c r="FG51" i="3"/>
  <c r="EG51" i="3"/>
  <c r="DU51" i="3"/>
  <c r="CO51" i="3"/>
  <c r="CD51" i="3"/>
  <c r="BD51" i="3"/>
  <c r="AR51" i="3"/>
  <c r="R51" i="3"/>
  <c r="G51" i="3"/>
  <c r="SC49" i="3"/>
  <c r="RE49" i="3"/>
  <c r="QQ49" i="3"/>
  <c r="PU49" i="3"/>
  <c r="PT49" i="3"/>
  <c r="PM49" i="3"/>
  <c r="PB49" i="3"/>
  <c r="OA49" i="3"/>
  <c r="NN49" i="3"/>
  <c r="MS49" i="3"/>
  <c r="MG49" i="3"/>
  <c r="LM49" i="3"/>
  <c r="KZ49" i="3"/>
  <c r="KG49" i="3"/>
  <c r="KF49" i="3"/>
  <c r="JV49" i="3"/>
  <c r="JH49" i="3"/>
  <c r="JE49" i="3"/>
  <c r="IW49" i="3"/>
  <c r="IK49" i="3"/>
  <c r="IJ49" i="3"/>
  <c r="HL49" i="3"/>
  <c r="HI49" i="3"/>
  <c r="HA49" i="3"/>
  <c r="GB49" i="3"/>
  <c r="FP49" i="3"/>
  <c r="FK49" i="3"/>
  <c r="ES49" i="3"/>
  <c r="ER49" i="3"/>
  <c r="EO49" i="3"/>
  <c r="DV49" i="3"/>
  <c r="DU49" i="3"/>
  <c r="DE49" i="3"/>
  <c r="DD49" i="3"/>
  <c r="CW49" i="3"/>
  <c r="CK49" i="3"/>
  <c r="CJ49" i="3"/>
  <c r="BY49" i="3"/>
  <c r="BX49" i="3"/>
  <c r="BR49" i="3"/>
  <c r="BC49" i="3"/>
  <c r="AS49" i="3"/>
  <c r="AR49" i="3"/>
  <c r="AL49" i="3"/>
  <c r="AK49" i="3"/>
  <c r="X49" i="3"/>
  <c r="V49" i="3"/>
  <c r="L49" i="3"/>
  <c r="D49" i="3"/>
  <c r="TL48" i="3"/>
  <c r="TL49" i="3" s="1"/>
  <c r="TK48" i="3"/>
  <c r="TJ48" i="3"/>
  <c r="TI48" i="3"/>
  <c r="TH48" i="3"/>
  <c r="TG48" i="3"/>
  <c r="TF48" i="3"/>
  <c r="TE48" i="3"/>
  <c r="TD48" i="3"/>
  <c r="TC48" i="3"/>
  <c r="TB48" i="3"/>
  <c r="TA48" i="3"/>
  <c r="SZ48" i="3"/>
  <c r="SY48" i="3"/>
  <c r="SX48" i="3"/>
  <c r="SW48" i="3"/>
  <c r="SV48" i="3"/>
  <c r="SU48" i="3"/>
  <c r="ST48" i="3"/>
  <c r="SS48" i="3"/>
  <c r="SR48" i="3"/>
  <c r="SQ48" i="3"/>
  <c r="SQ49" i="3" s="1"/>
  <c r="SP48" i="3"/>
  <c r="SP49" i="3" s="1"/>
  <c r="SO48" i="3"/>
  <c r="SN48" i="3"/>
  <c r="SM48" i="3"/>
  <c r="SL48" i="3"/>
  <c r="SK48" i="3"/>
  <c r="SJ48" i="3"/>
  <c r="SI48" i="3"/>
  <c r="SH48" i="3"/>
  <c r="SG48" i="3"/>
  <c r="SF48" i="3"/>
  <c r="SF49" i="3" s="1"/>
  <c r="SE48" i="3"/>
  <c r="SD48" i="3"/>
  <c r="SC48" i="3"/>
  <c r="SB48" i="3"/>
  <c r="SA48" i="3"/>
  <c r="RZ48" i="3"/>
  <c r="RY48" i="3"/>
  <c r="RX48" i="3"/>
  <c r="RW48" i="3"/>
  <c r="RV48" i="3"/>
  <c r="RU48" i="3"/>
  <c r="RT48" i="3"/>
  <c r="RS48" i="3"/>
  <c r="RR48" i="3"/>
  <c r="RQ48" i="3"/>
  <c r="RP48" i="3"/>
  <c r="RO48" i="3"/>
  <c r="RN48" i="3"/>
  <c r="RM48" i="3"/>
  <c r="RL48" i="3"/>
  <c r="RK48" i="3"/>
  <c r="RJ48" i="3"/>
  <c r="RI48" i="3"/>
  <c r="RH48" i="3"/>
  <c r="RH49" i="3" s="1"/>
  <c r="RG48" i="3"/>
  <c r="RF48" i="3"/>
  <c r="RE48" i="3"/>
  <c r="RD48" i="3"/>
  <c r="RC48" i="3"/>
  <c r="RB48" i="3"/>
  <c r="RA48" i="3"/>
  <c r="QZ48" i="3"/>
  <c r="QY48" i="3"/>
  <c r="QX48" i="3"/>
  <c r="QW48" i="3"/>
  <c r="QV48" i="3"/>
  <c r="QU48" i="3"/>
  <c r="QT48" i="3"/>
  <c r="QS48" i="3"/>
  <c r="QR48" i="3"/>
  <c r="QR49" i="3" s="1"/>
  <c r="QQ48" i="3"/>
  <c r="QP48" i="3"/>
  <c r="QO48" i="3"/>
  <c r="QN48" i="3"/>
  <c r="QM48" i="3"/>
  <c r="QL48" i="3"/>
  <c r="QK48" i="3"/>
  <c r="QJ48" i="3"/>
  <c r="QI48" i="3"/>
  <c r="QH48" i="3"/>
  <c r="QG48" i="3"/>
  <c r="QF48" i="3"/>
  <c r="QE48" i="3"/>
  <c r="QD48" i="3"/>
  <c r="QC48" i="3"/>
  <c r="QB48" i="3"/>
  <c r="QA48" i="3"/>
  <c r="PZ48" i="3"/>
  <c r="PY48" i="3"/>
  <c r="PX48" i="3"/>
  <c r="PW48" i="3"/>
  <c r="PV48" i="3"/>
  <c r="PU48" i="3"/>
  <c r="PT48" i="3"/>
  <c r="PS48" i="3"/>
  <c r="PR48" i="3"/>
  <c r="PQ48" i="3"/>
  <c r="PP48" i="3"/>
  <c r="PO48" i="3"/>
  <c r="PN48" i="3"/>
  <c r="PM48" i="3"/>
  <c r="PL48" i="3"/>
  <c r="PK48" i="3"/>
  <c r="PJ48" i="3"/>
  <c r="PI48" i="3"/>
  <c r="PH48" i="3"/>
  <c r="PG48" i="3"/>
  <c r="PF48" i="3"/>
  <c r="PE48" i="3"/>
  <c r="PD48" i="3"/>
  <c r="PC48" i="3"/>
  <c r="PB48" i="3"/>
  <c r="PA48" i="3"/>
  <c r="OZ48" i="3"/>
  <c r="OY48" i="3"/>
  <c r="OX48" i="3"/>
  <c r="OW48" i="3"/>
  <c r="OV48" i="3"/>
  <c r="OV49" i="3" s="1"/>
  <c r="OU48" i="3"/>
  <c r="OT48" i="3"/>
  <c r="OS48" i="3"/>
  <c r="OR48" i="3"/>
  <c r="OQ48" i="3"/>
  <c r="OP48" i="3"/>
  <c r="OO48" i="3"/>
  <c r="ON48" i="3"/>
  <c r="OM48" i="3"/>
  <c r="OL48" i="3"/>
  <c r="OK48" i="3"/>
  <c r="OJ48" i="3"/>
  <c r="OI48" i="3"/>
  <c r="OI49" i="3" s="1"/>
  <c r="OH48" i="3"/>
  <c r="OG48" i="3"/>
  <c r="OF48" i="3"/>
  <c r="OE48" i="3"/>
  <c r="OD48" i="3"/>
  <c r="OC48" i="3"/>
  <c r="OB48" i="3"/>
  <c r="OA48" i="3"/>
  <c r="NZ48" i="3"/>
  <c r="NY48" i="3"/>
  <c r="NX48" i="3"/>
  <c r="NW48" i="3"/>
  <c r="NV48" i="3"/>
  <c r="NU48" i="3"/>
  <c r="NT48" i="3"/>
  <c r="NS48" i="3"/>
  <c r="NR48" i="3"/>
  <c r="NQ48" i="3"/>
  <c r="NP48" i="3"/>
  <c r="NO48" i="3"/>
  <c r="NN48" i="3"/>
  <c r="NM48" i="3"/>
  <c r="NL48" i="3"/>
  <c r="NK48" i="3"/>
  <c r="NJ48" i="3"/>
  <c r="NI48" i="3"/>
  <c r="NH48" i="3"/>
  <c r="NG48" i="3"/>
  <c r="NF48" i="3"/>
  <c r="NE48" i="3"/>
  <c r="ND48" i="3"/>
  <c r="NC48" i="3"/>
  <c r="NB48" i="3"/>
  <c r="NA48" i="3"/>
  <c r="MZ48" i="3"/>
  <c r="MY48" i="3"/>
  <c r="MX48" i="3"/>
  <c r="MW48" i="3"/>
  <c r="MV48" i="3"/>
  <c r="MU48" i="3"/>
  <c r="MU49" i="3" s="1"/>
  <c r="MT48" i="3"/>
  <c r="MT49" i="3" s="1"/>
  <c r="MS48" i="3"/>
  <c r="MR48" i="3"/>
  <c r="MQ48" i="3"/>
  <c r="MP48" i="3"/>
  <c r="MO48" i="3"/>
  <c r="MN48" i="3"/>
  <c r="MM48" i="3"/>
  <c r="ML48" i="3"/>
  <c r="MK48" i="3"/>
  <c r="MJ48" i="3"/>
  <c r="MI48" i="3"/>
  <c r="MH48" i="3"/>
  <c r="MG48" i="3"/>
  <c r="MF48" i="3"/>
  <c r="ME48" i="3"/>
  <c r="MD48" i="3"/>
  <c r="MC48" i="3"/>
  <c r="MB48" i="3"/>
  <c r="MA48" i="3"/>
  <c r="LZ48" i="3"/>
  <c r="LY48" i="3"/>
  <c r="LX48" i="3"/>
  <c r="LW48" i="3"/>
  <c r="LV48" i="3"/>
  <c r="LU48" i="3"/>
  <c r="LT48" i="3"/>
  <c r="LS48" i="3"/>
  <c r="LR48" i="3"/>
  <c r="LQ48" i="3"/>
  <c r="LP48" i="3"/>
  <c r="LO48" i="3"/>
  <c r="LN48" i="3"/>
  <c r="LN49" i="3" s="1"/>
  <c r="LM48" i="3"/>
  <c r="LL48" i="3"/>
  <c r="LK48" i="3"/>
  <c r="LJ48" i="3"/>
  <c r="LI48" i="3"/>
  <c r="LH48" i="3"/>
  <c r="LG48" i="3"/>
  <c r="LF48" i="3"/>
  <c r="LE48" i="3"/>
  <c r="LD48" i="3"/>
  <c r="LC48" i="3"/>
  <c r="LB48" i="3"/>
  <c r="LA48" i="3"/>
  <c r="KZ48" i="3"/>
  <c r="KY48" i="3"/>
  <c r="KX48" i="3"/>
  <c r="KW48" i="3"/>
  <c r="KV48" i="3"/>
  <c r="KU48" i="3"/>
  <c r="KT48" i="3"/>
  <c r="KS48" i="3"/>
  <c r="KR48" i="3"/>
  <c r="KQ48" i="3"/>
  <c r="KP48" i="3"/>
  <c r="KO48" i="3"/>
  <c r="KN48" i="3"/>
  <c r="KM48" i="3"/>
  <c r="KL48" i="3"/>
  <c r="KK48" i="3"/>
  <c r="KJ48" i="3"/>
  <c r="KI48" i="3"/>
  <c r="KH48" i="3"/>
  <c r="KG48" i="3"/>
  <c r="KF48" i="3"/>
  <c r="KE48" i="3"/>
  <c r="KD48" i="3"/>
  <c r="KC48" i="3"/>
  <c r="KB48" i="3"/>
  <c r="KA48" i="3"/>
  <c r="JZ48" i="3"/>
  <c r="JY48" i="3"/>
  <c r="JX48" i="3"/>
  <c r="JX49" i="3" s="1"/>
  <c r="JW48" i="3"/>
  <c r="JV48" i="3"/>
  <c r="JU48" i="3"/>
  <c r="JT48" i="3"/>
  <c r="JS48" i="3"/>
  <c r="JR48" i="3"/>
  <c r="JQ48" i="3"/>
  <c r="JP48" i="3"/>
  <c r="JO48" i="3"/>
  <c r="JN48" i="3"/>
  <c r="JM48" i="3"/>
  <c r="JL48" i="3"/>
  <c r="JK48" i="3"/>
  <c r="JJ48" i="3"/>
  <c r="JI48" i="3"/>
  <c r="JH48" i="3"/>
  <c r="JG48" i="3"/>
  <c r="JF48" i="3"/>
  <c r="JE48" i="3"/>
  <c r="JD48" i="3"/>
  <c r="JC48" i="3"/>
  <c r="JB48" i="3"/>
  <c r="JA48" i="3"/>
  <c r="IZ48" i="3"/>
  <c r="IY48" i="3"/>
  <c r="IX48" i="3"/>
  <c r="IW48" i="3"/>
  <c r="IV48" i="3"/>
  <c r="IU48" i="3"/>
  <c r="IT48" i="3"/>
  <c r="IS48" i="3"/>
  <c r="IR48" i="3"/>
  <c r="IQ48" i="3"/>
  <c r="IP48" i="3"/>
  <c r="IO48" i="3"/>
  <c r="IN48" i="3"/>
  <c r="IM48" i="3"/>
  <c r="IL48" i="3"/>
  <c r="IK48" i="3"/>
  <c r="IJ48" i="3"/>
  <c r="II48" i="3"/>
  <c r="IH48" i="3"/>
  <c r="IG48" i="3"/>
  <c r="IF48" i="3"/>
  <c r="IE48" i="3"/>
  <c r="ID48" i="3"/>
  <c r="IC48" i="3"/>
  <c r="IB48" i="3"/>
  <c r="IB49" i="3" s="1"/>
  <c r="IA48" i="3"/>
  <c r="HZ48" i="3"/>
  <c r="HY48" i="3"/>
  <c r="HX48" i="3"/>
  <c r="HW48" i="3"/>
  <c r="HV48" i="3"/>
  <c r="HU48" i="3"/>
  <c r="HT48" i="3"/>
  <c r="HS48" i="3"/>
  <c r="HR48" i="3"/>
  <c r="HQ48" i="3"/>
  <c r="HP48" i="3"/>
  <c r="HO48" i="3"/>
  <c r="HN48" i="3"/>
  <c r="HM48" i="3"/>
  <c r="HL48" i="3"/>
  <c r="HK48" i="3"/>
  <c r="HJ48" i="3"/>
  <c r="HI48" i="3"/>
  <c r="HH48" i="3"/>
  <c r="HG48" i="3"/>
  <c r="HF48" i="3"/>
  <c r="HE48" i="3"/>
  <c r="HD48" i="3"/>
  <c r="HC48" i="3"/>
  <c r="HB48" i="3"/>
  <c r="HA48" i="3"/>
  <c r="GZ48" i="3"/>
  <c r="GY48" i="3"/>
  <c r="GX48" i="3"/>
  <c r="GW48" i="3"/>
  <c r="GV48" i="3"/>
  <c r="GV49" i="3" s="1"/>
  <c r="GU48" i="3"/>
  <c r="GT48" i="3"/>
  <c r="GS48" i="3"/>
  <c r="GR48" i="3"/>
  <c r="GQ48" i="3"/>
  <c r="GP48" i="3"/>
  <c r="GO48" i="3"/>
  <c r="GN48" i="3"/>
  <c r="GM48" i="3"/>
  <c r="GL48" i="3"/>
  <c r="GK48" i="3"/>
  <c r="GJ48" i="3"/>
  <c r="GI48" i="3"/>
  <c r="GH48" i="3"/>
  <c r="GG48" i="3"/>
  <c r="GF48" i="3"/>
  <c r="GE48" i="3"/>
  <c r="GD48" i="3"/>
  <c r="GC48" i="3"/>
  <c r="GB48" i="3"/>
  <c r="GA48" i="3"/>
  <c r="FZ48" i="3"/>
  <c r="FY48" i="3"/>
  <c r="FX48" i="3"/>
  <c r="FW48" i="3"/>
  <c r="FV48" i="3"/>
  <c r="FU48" i="3"/>
  <c r="FT48" i="3"/>
  <c r="FS48" i="3"/>
  <c r="FR48" i="3"/>
  <c r="FQ48" i="3"/>
  <c r="FP48" i="3"/>
  <c r="FO48" i="3"/>
  <c r="FN48" i="3"/>
  <c r="FM48" i="3"/>
  <c r="FL48" i="3"/>
  <c r="FK48" i="3"/>
  <c r="FJ48" i="3"/>
  <c r="FI48" i="3"/>
  <c r="FH48" i="3"/>
  <c r="FG48" i="3"/>
  <c r="FF48" i="3"/>
  <c r="FE48" i="3"/>
  <c r="FD48" i="3"/>
  <c r="FC48" i="3"/>
  <c r="FB48" i="3"/>
  <c r="FA48" i="3"/>
  <c r="EZ48" i="3"/>
  <c r="EZ49" i="3" s="1"/>
  <c r="EY48" i="3"/>
  <c r="EX48" i="3"/>
  <c r="EW48" i="3"/>
  <c r="EV48" i="3"/>
  <c r="EU48" i="3"/>
  <c r="ET48" i="3"/>
  <c r="ES48" i="3"/>
  <c r="ER48" i="3"/>
  <c r="EQ48" i="3"/>
  <c r="EP48" i="3"/>
  <c r="EO48" i="3"/>
  <c r="EN48" i="3"/>
  <c r="EM48" i="3"/>
  <c r="EL48" i="3"/>
  <c r="EK48" i="3"/>
  <c r="EJ48" i="3"/>
  <c r="EI48" i="3"/>
  <c r="EH48" i="3"/>
  <c r="EG48" i="3"/>
  <c r="EF48" i="3"/>
  <c r="EE48" i="3"/>
  <c r="ED48" i="3"/>
  <c r="ED49" i="3" s="1"/>
  <c r="EC48" i="3"/>
  <c r="EB48" i="3"/>
  <c r="EA48" i="3"/>
  <c r="DZ48" i="3"/>
  <c r="DY48" i="3"/>
  <c r="DX48" i="3"/>
  <c r="DW48" i="3"/>
  <c r="DV48" i="3"/>
  <c r="DU48" i="3"/>
  <c r="DT48" i="3"/>
  <c r="DS48" i="3"/>
  <c r="DR48" i="3"/>
  <c r="DQ48" i="3"/>
  <c r="DP48" i="3"/>
  <c r="DO48" i="3"/>
  <c r="DN48" i="3"/>
  <c r="DM48" i="3"/>
  <c r="DL48" i="3"/>
  <c r="DK48" i="3"/>
  <c r="DJ48" i="3"/>
  <c r="DI48" i="3"/>
  <c r="DH48" i="3"/>
  <c r="DG48" i="3"/>
  <c r="DG49" i="3" s="1"/>
  <c r="DF48" i="3"/>
  <c r="DF49" i="3" s="1"/>
  <c r="DE48" i="3"/>
  <c r="DD48" i="3"/>
  <c r="DC48" i="3"/>
  <c r="DB48" i="3"/>
  <c r="DA48" i="3"/>
  <c r="CZ48" i="3"/>
  <c r="CY48" i="3"/>
  <c r="CX48" i="3"/>
  <c r="CW48" i="3"/>
  <c r="CV48" i="3"/>
  <c r="CV49" i="3" s="1"/>
  <c r="CU48" i="3"/>
  <c r="CT48" i="3"/>
  <c r="CS48" i="3"/>
  <c r="CR48" i="3"/>
  <c r="CQ48" i="3"/>
  <c r="CQ49" i="3" s="1"/>
  <c r="CP48" i="3"/>
  <c r="CO48" i="3"/>
  <c r="CN48" i="3"/>
  <c r="CM48" i="3"/>
  <c r="CL48" i="3"/>
  <c r="CK48" i="3"/>
  <c r="CJ48" i="3"/>
  <c r="CI48" i="3"/>
  <c r="CH48" i="3"/>
  <c r="CG48" i="3"/>
  <c r="CF48" i="3"/>
  <c r="CE48" i="3"/>
  <c r="CD48" i="3"/>
  <c r="CC48" i="3"/>
  <c r="CB48" i="3"/>
  <c r="CA48" i="3"/>
  <c r="BZ48" i="3"/>
  <c r="BY48" i="3"/>
  <c r="BX48" i="3"/>
  <c r="BW48" i="3"/>
  <c r="BV48" i="3"/>
  <c r="BU48" i="3"/>
  <c r="BT48" i="3"/>
  <c r="BS48" i="3"/>
  <c r="BR48" i="3"/>
  <c r="BQ48" i="3"/>
  <c r="BP48" i="3"/>
  <c r="BP49" i="3" s="1"/>
  <c r="BO48" i="3"/>
  <c r="BN48" i="3"/>
  <c r="BM48" i="3"/>
  <c r="BL48" i="3"/>
  <c r="BK48" i="3"/>
  <c r="BJ48" i="3"/>
  <c r="BI48" i="3"/>
  <c r="BH48" i="3"/>
  <c r="BG48" i="3"/>
  <c r="BF48" i="3"/>
  <c r="BE48" i="3"/>
  <c r="BD48" i="3"/>
  <c r="BC48" i="3"/>
  <c r="BB48" i="3"/>
  <c r="BA48" i="3"/>
  <c r="AZ48" i="3"/>
  <c r="AY48" i="3"/>
  <c r="AX48" i="3"/>
  <c r="AW48" i="3"/>
  <c r="AV48" i="3"/>
  <c r="AU48" i="3"/>
  <c r="AT48" i="3"/>
  <c r="AS48" i="3"/>
  <c r="AR48" i="3"/>
  <c r="AQ48" i="3"/>
  <c r="AP48" i="3"/>
  <c r="AO48" i="3"/>
  <c r="AN48" i="3"/>
  <c r="AM48" i="3"/>
  <c r="AL48" i="3"/>
  <c r="AK48" i="3"/>
  <c r="AJ48" i="3"/>
  <c r="AJ49" i="3" s="1"/>
  <c r="AI48" i="3"/>
  <c r="AH48" i="3"/>
  <c r="AG48" i="3"/>
  <c r="AF48" i="3"/>
  <c r="AE48" i="3"/>
  <c r="AD48" i="3"/>
  <c r="AC48" i="3"/>
  <c r="AB48" i="3"/>
  <c r="AB49" i="3" s="1"/>
  <c r="AA48" i="3"/>
  <c r="Z48" i="3"/>
  <c r="Y48" i="3"/>
  <c r="X48" i="3"/>
  <c r="W48" i="3"/>
  <c r="V48" i="3"/>
  <c r="U48" i="3"/>
  <c r="T48" i="3"/>
  <c r="S48" i="3"/>
  <c r="R48" i="3"/>
  <c r="Q48" i="3"/>
  <c r="P48" i="3"/>
  <c r="O48" i="3"/>
  <c r="N48" i="3"/>
  <c r="M48" i="3"/>
  <c r="L48" i="3"/>
  <c r="K48" i="3"/>
  <c r="J48" i="3"/>
  <c r="I48" i="3"/>
  <c r="H48" i="3"/>
  <c r="G48" i="3"/>
  <c r="G49" i="3" s="1"/>
  <c r="F48" i="3"/>
  <c r="F49" i="3" s="1"/>
  <c r="E48" i="3"/>
  <c r="D48" i="3"/>
  <c r="C48" i="3"/>
  <c r="TL47" i="3"/>
  <c r="TK47" i="3"/>
  <c r="TJ47" i="3"/>
  <c r="TI47" i="3"/>
  <c r="TI49" i="3" s="1"/>
  <c r="TH47" i="3"/>
  <c r="TG47" i="3"/>
  <c r="TF47" i="3"/>
  <c r="TE47" i="3"/>
  <c r="TD47" i="3"/>
  <c r="TC47" i="3"/>
  <c r="TB47" i="3"/>
  <c r="TA47" i="3"/>
  <c r="TA49" i="3" s="1"/>
  <c r="SZ47" i="3"/>
  <c r="SY47" i="3"/>
  <c r="SX47" i="3"/>
  <c r="SW47" i="3"/>
  <c r="SV47" i="3"/>
  <c r="SU47" i="3"/>
  <c r="ST47" i="3"/>
  <c r="SS47" i="3"/>
  <c r="SS49" i="3" s="1"/>
  <c r="SR47" i="3"/>
  <c r="SQ47" i="3"/>
  <c r="SP47" i="3"/>
  <c r="SO47" i="3"/>
  <c r="SN47" i="3"/>
  <c r="SM47" i="3"/>
  <c r="SL47" i="3"/>
  <c r="SK47" i="3"/>
  <c r="SK49" i="3" s="1"/>
  <c r="SJ47" i="3"/>
  <c r="SI47" i="3"/>
  <c r="SH47" i="3"/>
  <c r="SG47" i="3"/>
  <c r="SF47" i="3"/>
  <c r="SE47" i="3"/>
  <c r="SD47" i="3"/>
  <c r="SC47" i="3"/>
  <c r="SB47" i="3"/>
  <c r="SA47" i="3"/>
  <c r="RZ47" i="3"/>
  <c r="RY47" i="3"/>
  <c r="RX47" i="3"/>
  <c r="RW47" i="3"/>
  <c r="RV47" i="3"/>
  <c r="RU47" i="3"/>
  <c r="RT47" i="3"/>
  <c r="RS47" i="3"/>
  <c r="RR47" i="3"/>
  <c r="RQ47" i="3"/>
  <c r="RP47" i="3"/>
  <c r="RO47" i="3"/>
  <c r="RN47" i="3"/>
  <c r="RM47" i="3"/>
  <c r="RM49" i="3" s="1"/>
  <c r="RL47" i="3"/>
  <c r="RK47" i="3"/>
  <c r="RJ47" i="3"/>
  <c r="RI47" i="3"/>
  <c r="RI49" i="3" s="1"/>
  <c r="RH47" i="3"/>
  <c r="RG47" i="3"/>
  <c r="RF47" i="3"/>
  <c r="RE47" i="3"/>
  <c r="RD47" i="3"/>
  <c r="RC47" i="3"/>
  <c r="RB47" i="3"/>
  <c r="RA47" i="3"/>
  <c r="QZ47" i="3"/>
  <c r="QY47" i="3"/>
  <c r="QX47" i="3"/>
  <c r="QW47" i="3"/>
  <c r="QW49" i="3" s="1"/>
  <c r="QV47" i="3"/>
  <c r="QU47" i="3"/>
  <c r="QT47" i="3"/>
  <c r="QS47" i="3"/>
  <c r="QR47" i="3"/>
  <c r="QQ47" i="3"/>
  <c r="QP47" i="3"/>
  <c r="QO47" i="3"/>
  <c r="QO49" i="3" s="1"/>
  <c r="QN47" i="3"/>
  <c r="QM47" i="3"/>
  <c r="QL47" i="3"/>
  <c r="QL49" i="3" s="1"/>
  <c r="QK47" i="3"/>
  <c r="QJ47" i="3"/>
  <c r="QI47" i="3"/>
  <c r="QH47" i="3"/>
  <c r="QG47" i="3"/>
  <c r="QG49" i="3" s="1"/>
  <c r="QF47" i="3"/>
  <c r="QE47" i="3"/>
  <c r="QD47" i="3"/>
  <c r="QC47" i="3"/>
  <c r="QB47" i="3"/>
  <c r="QA47" i="3"/>
  <c r="PZ47" i="3"/>
  <c r="PY47" i="3"/>
  <c r="PY49" i="3" s="1"/>
  <c r="PX47" i="3"/>
  <c r="PW47" i="3"/>
  <c r="PV47" i="3"/>
  <c r="PV49" i="3" s="1"/>
  <c r="PU47" i="3"/>
  <c r="PT47" i="3"/>
  <c r="PS47" i="3"/>
  <c r="PR47" i="3"/>
  <c r="PQ47" i="3"/>
  <c r="PQ49" i="3" s="1"/>
  <c r="PP47" i="3"/>
  <c r="PO47" i="3"/>
  <c r="PN47" i="3"/>
  <c r="PM47" i="3"/>
  <c r="PL47" i="3"/>
  <c r="PK47" i="3"/>
  <c r="PJ47" i="3"/>
  <c r="PI47" i="3"/>
  <c r="PH47" i="3"/>
  <c r="PG47" i="3"/>
  <c r="PF47" i="3"/>
  <c r="PE47" i="3"/>
  <c r="PD47" i="3"/>
  <c r="PC47" i="3"/>
  <c r="PB47" i="3"/>
  <c r="PA47" i="3"/>
  <c r="PA49" i="3" s="1"/>
  <c r="OZ47" i="3"/>
  <c r="OY47" i="3"/>
  <c r="OX47" i="3"/>
  <c r="OX49" i="3" s="1"/>
  <c r="OW47" i="3"/>
  <c r="OW49" i="3" s="1"/>
  <c r="OV47" i="3"/>
  <c r="OU47" i="3"/>
  <c r="OT47" i="3"/>
  <c r="OS47" i="3"/>
  <c r="OS49" i="3" s="1"/>
  <c r="OR47" i="3"/>
  <c r="OQ47" i="3"/>
  <c r="OP47" i="3"/>
  <c r="OO47" i="3"/>
  <c r="ON47" i="3"/>
  <c r="OM47" i="3"/>
  <c r="OL47" i="3"/>
  <c r="OK47" i="3"/>
  <c r="OK49" i="3" s="1"/>
  <c r="OJ47" i="3"/>
  <c r="OI47" i="3"/>
  <c r="OH47" i="3"/>
  <c r="OG47" i="3"/>
  <c r="OF47" i="3"/>
  <c r="OE47" i="3"/>
  <c r="OD47" i="3"/>
  <c r="OC47" i="3"/>
  <c r="OC49" i="3" s="1"/>
  <c r="OB47" i="3"/>
  <c r="OA47" i="3"/>
  <c r="NZ47" i="3"/>
  <c r="NY47" i="3"/>
  <c r="NX47" i="3"/>
  <c r="NW47" i="3"/>
  <c r="NV47" i="3"/>
  <c r="NU47" i="3"/>
  <c r="NU49" i="3" s="1"/>
  <c r="NT47" i="3"/>
  <c r="NS47" i="3"/>
  <c r="NR47" i="3"/>
  <c r="NQ47" i="3"/>
  <c r="NQ49" i="3" s="1"/>
  <c r="NP47" i="3"/>
  <c r="NO47" i="3"/>
  <c r="NN47" i="3"/>
  <c r="NM47" i="3"/>
  <c r="NM49" i="3" s="1"/>
  <c r="NL47" i="3"/>
  <c r="NK47" i="3"/>
  <c r="NJ47" i="3"/>
  <c r="NI47" i="3"/>
  <c r="NH47" i="3"/>
  <c r="NG47" i="3"/>
  <c r="NF47" i="3"/>
  <c r="NE47" i="3"/>
  <c r="NE49" i="3" s="1"/>
  <c r="ND47" i="3"/>
  <c r="NC47" i="3"/>
  <c r="NB47" i="3"/>
  <c r="NA47" i="3"/>
  <c r="NA49" i="3" s="1"/>
  <c r="MZ47" i="3"/>
  <c r="MY47" i="3"/>
  <c r="MX47" i="3"/>
  <c r="MW47" i="3"/>
  <c r="MW49" i="3" s="1"/>
  <c r="MV47" i="3"/>
  <c r="MU47" i="3"/>
  <c r="MT47" i="3"/>
  <c r="MS47" i="3"/>
  <c r="MR47" i="3"/>
  <c r="MQ47" i="3"/>
  <c r="MP47" i="3"/>
  <c r="MO47" i="3"/>
  <c r="MO49" i="3" s="1"/>
  <c r="MN47" i="3"/>
  <c r="MM47" i="3"/>
  <c r="ML47" i="3"/>
  <c r="MK47" i="3"/>
  <c r="MJ47" i="3"/>
  <c r="MI47" i="3"/>
  <c r="MH47" i="3"/>
  <c r="MG47" i="3"/>
  <c r="MF47" i="3"/>
  <c r="ME47" i="3"/>
  <c r="MD47" i="3"/>
  <c r="MC47" i="3"/>
  <c r="MB47" i="3"/>
  <c r="MA47" i="3"/>
  <c r="LZ47" i="3"/>
  <c r="LY47" i="3"/>
  <c r="LY49" i="3" s="1"/>
  <c r="LX47" i="3"/>
  <c r="LW47" i="3"/>
  <c r="LV47" i="3"/>
  <c r="LU47" i="3"/>
  <c r="LU49" i="3" s="1"/>
  <c r="LT47" i="3"/>
  <c r="LS47" i="3"/>
  <c r="LR47" i="3"/>
  <c r="LQ47" i="3"/>
  <c r="LQ49" i="3" s="1"/>
  <c r="LP47" i="3"/>
  <c r="LO47" i="3"/>
  <c r="LN47" i="3"/>
  <c r="LM47" i="3"/>
  <c r="LL47" i="3"/>
  <c r="LK47" i="3"/>
  <c r="LJ47" i="3"/>
  <c r="LI47" i="3"/>
  <c r="LI49" i="3" s="1"/>
  <c r="LH47" i="3"/>
  <c r="LG47" i="3"/>
  <c r="LF47" i="3"/>
  <c r="LE47" i="3"/>
  <c r="LD47" i="3"/>
  <c r="LC47" i="3"/>
  <c r="LB47" i="3"/>
  <c r="LA47" i="3"/>
  <c r="LA49" i="3" s="1"/>
  <c r="KZ47" i="3"/>
  <c r="KY47" i="3"/>
  <c r="KX47" i="3"/>
  <c r="KW47" i="3"/>
  <c r="KV47" i="3"/>
  <c r="KU47" i="3"/>
  <c r="KT47" i="3"/>
  <c r="KS47" i="3"/>
  <c r="KS49" i="3" s="1"/>
  <c r="KR47" i="3"/>
  <c r="KQ47" i="3"/>
  <c r="KP47" i="3"/>
  <c r="KO47" i="3"/>
  <c r="KN47" i="3"/>
  <c r="KM47" i="3"/>
  <c r="KL47" i="3"/>
  <c r="KK47" i="3"/>
  <c r="KK49" i="3" s="1"/>
  <c r="KJ47" i="3"/>
  <c r="KI47" i="3"/>
  <c r="KH47" i="3"/>
  <c r="KH49" i="3" s="1"/>
  <c r="KG47" i="3"/>
  <c r="KF47" i="3"/>
  <c r="KE47" i="3"/>
  <c r="KD47" i="3"/>
  <c r="KC47" i="3"/>
  <c r="KC49" i="3" s="1"/>
  <c r="KB47" i="3"/>
  <c r="KA47" i="3"/>
  <c r="JZ47" i="3"/>
  <c r="JY47" i="3"/>
  <c r="JX47" i="3"/>
  <c r="JW47" i="3"/>
  <c r="JV47" i="3"/>
  <c r="JU47" i="3"/>
  <c r="JU49" i="3" s="1"/>
  <c r="JT47" i="3"/>
  <c r="JS47" i="3"/>
  <c r="JR47" i="3"/>
  <c r="JQ47" i="3"/>
  <c r="JQ49" i="3" s="1"/>
  <c r="JP47" i="3"/>
  <c r="JO47" i="3"/>
  <c r="JN47" i="3"/>
  <c r="JM47" i="3"/>
  <c r="JM49" i="3" s="1"/>
  <c r="JL47" i="3"/>
  <c r="JK47" i="3"/>
  <c r="JJ47" i="3"/>
  <c r="JI47" i="3"/>
  <c r="JH47" i="3"/>
  <c r="JG47" i="3"/>
  <c r="JF47" i="3"/>
  <c r="JE47" i="3"/>
  <c r="JD47" i="3"/>
  <c r="JC47" i="3"/>
  <c r="JB47" i="3"/>
  <c r="JA47" i="3"/>
  <c r="IZ47" i="3"/>
  <c r="IY47" i="3"/>
  <c r="IX47" i="3"/>
  <c r="IW47" i="3"/>
  <c r="IV47" i="3"/>
  <c r="IU47" i="3"/>
  <c r="IT47" i="3"/>
  <c r="IT49" i="3" s="1"/>
  <c r="IS47" i="3"/>
  <c r="IR47" i="3"/>
  <c r="IQ47" i="3"/>
  <c r="IP47" i="3"/>
  <c r="IO47" i="3"/>
  <c r="IO49" i="3" s="1"/>
  <c r="IN47" i="3"/>
  <c r="IM47" i="3"/>
  <c r="IL47" i="3"/>
  <c r="IL49" i="3" s="1"/>
  <c r="IK47" i="3"/>
  <c r="IJ47" i="3"/>
  <c r="II47" i="3"/>
  <c r="IH47" i="3"/>
  <c r="IG47" i="3"/>
  <c r="IG49" i="3" s="1"/>
  <c r="IF47" i="3"/>
  <c r="IF49" i="3" s="1"/>
  <c r="IE47" i="3"/>
  <c r="ID47" i="3"/>
  <c r="IC47" i="3"/>
  <c r="IB47" i="3"/>
  <c r="IA47" i="3"/>
  <c r="HZ47" i="3"/>
  <c r="HY47" i="3"/>
  <c r="HY49" i="3" s="1"/>
  <c r="HX47" i="3"/>
  <c r="HW47" i="3"/>
  <c r="HV47" i="3"/>
  <c r="HV49" i="3" s="1"/>
  <c r="HU47" i="3"/>
  <c r="HU49" i="3" s="1"/>
  <c r="HT47" i="3"/>
  <c r="HS47" i="3"/>
  <c r="HR47" i="3"/>
  <c r="HQ47" i="3"/>
  <c r="HQ49" i="3" s="1"/>
  <c r="HP47" i="3"/>
  <c r="HO47" i="3"/>
  <c r="HN47" i="3"/>
  <c r="HM47" i="3"/>
  <c r="HM49" i="3" s="1"/>
  <c r="HL47" i="3"/>
  <c r="HK47" i="3"/>
  <c r="HJ47" i="3"/>
  <c r="HI47" i="3"/>
  <c r="HH47" i="3"/>
  <c r="HG47" i="3"/>
  <c r="HF47" i="3"/>
  <c r="HE47" i="3"/>
  <c r="HD47" i="3"/>
  <c r="HC47" i="3"/>
  <c r="HB47" i="3"/>
  <c r="HA47" i="3"/>
  <c r="GZ47" i="3"/>
  <c r="GY47" i="3"/>
  <c r="GX47" i="3"/>
  <c r="GW47" i="3"/>
  <c r="GV47" i="3"/>
  <c r="GU47" i="3"/>
  <c r="GT47" i="3"/>
  <c r="GS47" i="3"/>
  <c r="GS49" i="3" s="1"/>
  <c r="GR47" i="3"/>
  <c r="GQ47" i="3"/>
  <c r="GP47" i="3"/>
  <c r="GP49" i="3" s="1"/>
  <c r="GO47" i="3"/>
  <c r="GN47" i="3"/>
  <c r="GM47" i="3"/>
  <c r="GL47" i="3"/>
  <c r="GK47" i="3"/>
  <c r="GK49" i="3" s="1"/>
  <c r="GJ47" i="3"/>
  <c r="GJ49" i="3" s="1"/>
  <c r="GI47" i="3"/>
  <c r="GH47" i="3"/>
  <c r="GG47" i="3"/>
  <c r="GF47" i="3"/>
  <c r="GE47" i="3"/>
  <c r="GD47" i="3"/>
  <c r="GC47" i="3"/>
  <c r="GC49" i="3" s="1"/>
  <c r="GB47" i="3"/>
  <c r="GA47" i="3"/>
  <c r="FZ47" i="3"/>
  <c r="FZ49" i="3" s="1"/>
  <c r="FY47" i="3"/>
  <c r="FY49" i="3" s="1"/>
  <c r="FX47" i="3"/>
  <c r="FW47" i="3"/>
  <c r="FV47" i="3"/>
  <c r="FU47" i="3"/>
  <c r="FU49" i="3" s="1"/>
  <c r="FT47" i="3"/>
  <c r="FS47" i="3"/>
  <c r="FR47" i="3"/>
  <c r="FQ47" i="3"/>
  <c r="FQ49" i="3" s="1"/>
  <c r="FP47" i="3"/>
  <c r="FO47" i="3"/>
  <c r="FN47" i="3"/>
  <c r="FM47" i="3"/>
  <c r="FM49" i="3" s="1"/>
  <c r="FL47" i="3"/>
  <c r="FK47" i="3"/>
  <c r="FJ47" i="3"/>
  <c r="FI47" i="3"/>
  <c r="FH47" i="3"/>
  <c r="FG47" i="3"/>
  <c r="FF47" i="3"/>
  <c r="FE47" i="3"/>
  <c r="FE49" i="3" s="1"/>
  <c r="FD47" i="3"/>
  <c r="FC47" i="3"/>
  <c r="FB47" i="3"/>
  <c r="FB49" i="3" s="1"/>
  <c r="FA47" i="3"/>
  <c r="FA49" i="3" s="1"/>
  <c r="EZ47" i="3"/>
  <c r="EY47" i="3"/>
  <c r="EX47" i="3"/>
  <c r="EW47" i="3"/>
  <c r="EW49" i="3" s="1"/>
  <c r="EV47" i="3"/>
  <c r="EU47" i="3"/>
  <c r="ET47" i="3"/>
  <c r="ES47" i="3"/>
  <c r="ER47" i="3"/>
  <c r="EQ47" i="3"/>
  <c r="EP47" i="3"/>
  <c r="EO47" i="3"/>
  <c r="EN47" i="3"/>
  <c r="EM47" i="3"/>
  <c r="EL47" i="3"/>
  <c r="EK47" i="3"/>
  <c r="EJ47" i="3"/>
  <c r="EI47" i="3"/>
  <c r="EH47" i="3"/>
  <c r="EG47" i="3"/>
  <c r="EG49" i="3" s="1"/>
  <c r="EF47" i="3"/>
  <c r="EE47" i="3"/>
  <c r="ED47" i="3"/>
  <c r="EC47" i="3"/>
  <c r="EB47" i="3"/>
  <c r="EA47" i="3"/>
  <c r="DZ47" i="3"/>
  <c r="DY47" i="3"/>
  <c r="DY49" i="3" s="1"/>
  <c r="DX47" i="3"/>
  <c r="DW47" i="3"/>
  <c r="DV47" i="3"/>
  <c r="DU47" i="3"/>
  <c r="DT47" i="3"/>
  <c r="DS47" i="3"/>
  <c r="DR47" i="3"/>
  <c r="DQ47" i="3"/>
  <c r="DQ49" i="3" s="1"/>
  <c r="DP47" i="3"/>
  <c r="DO47" i="3"/>
  <c r="DN47" i="3"/>
  <c r="DM47" i="3"/>
  <c r="DL47" i="3"/>
  <c r="DK47" i="3"/>
  <c r="DJ47" i="3"/>
  <c r="DI47" i="3"/>
  <c r="DI49" i="3" s="1"/>
  <c r="DH47" i="3"/>
  <c r="DG47" i="3"/>
  <c r="DF47" i="3"/>
  <c r="DE47" i="3"/>
  <c r="DD47" i="3"/>
  <c r="DC47" i="3"/>
  <c r="DB47" i="3"/>
  <c r="DA47" i="3"/>
  <c r="DA49" i="3" s="1"/>
  <c r="CZ47" i="3"/>
  <c r="CY47" i="3"/>
  <c r="CX47" i="3"/>
  <c r="CW47" i="3"/>
  <c r="CV47" i="3"/>
  <c r="CU47" i="3"/>
  <c r="CT47" i="3"/>
  <c r="CS47" i="3"/>
  <c r="CS49" i="3" s="1"/>
  <c r="CR47" i="3"/>
  <c r="CQ47" i="3"/>
  <c r="CP47" i="3"/>
  <c r="CO47" i="3"/>
  <c r="CN47" i="3"/>
  <c r="CM47" i="3"/>
  <c r="CL47" i="3"/>
  <c r="CK47" i="3"/>
  <c r="CJ47" i="3"/>
  <c r="CI47" i="3"/>
  <c r="CH47" i="3"/>
  <c r="CH49" i="3" s="1"/>
  <c r="CG47" i="3"/>
  <c r="CG49" i="3" s="1"/>
  <c r="CF47" i="3"/>
  <c r="CE47" i="3"/>
  <c r="CD47" i="3"/>
  <c r="CC47" i="3"/>
  <c r="CC49" i="3" s="1"/>
  <c r="CB47" i="3"/>
  <c r="CA47" i="3"/>
  <c r="BZ47" i="3"/>
  <c r="BY47" i="3"/>
  <c r="BX47" i="3"/>
  <c r="BW47" i="3"/>
  <c r="BV47" i="3"/>
  <c r="BU47" i="3"/>
  <c r="BU49" i="3" s="1"/>
  <c r="BT47" i="3"/>
  <c r="BS47" i="3"/>
  <c r="BR47" i="3"/>
  <c r="BQ47" i="3"/>
  <c r="BP47" i="3"/>
  <c r="BO47" i="3"/>
  <c r="BN47" i="3"/>
  <c r="BM47" i="3"/>
  <c r="BM49" i="3" s="1"/>
  <c r="BL47" i="3"/>
  <c r="BK47" i="3"/>
  <c r="BJ47" i="3"/>
  <c r="BI47" i="3"/>
  <c r="BH47" i="3"/>
  <c r="BG47" i="3"/>
  <c r="BF47" i="3"/>
  <c r="BE47" i="3"/>
  <c r="BE49" i="3" s="1"/>
  <c r="BD47" i="3"/>
  <c r="BD49" i="3" s="1"/>
  <c r="BC47" i="3"/>
  <c r="BB47" i="3"/>
  <c r="BB49" i="3" s="1"/>
  <c r="BA47" i="3"/>
  <c r="AZ47" i="3"/>
  <c r="AY47" i="3"/>
  <c r="AX47" i="3"/>
  <c r="AW47" i="3"/>
  <c r="AW49" i="3" s="1"/>
  <c r="AV47" i="3"/>
  <c r="AU47" i="3"/>
  <c r="AT47" i="3"/>
  <c r="AT49" i="3" s="1"/>
  <c r="AS47" i="3"/>
  <c r="AR47" i="3"/>
  <c r="AQ47" i="3"/>
  <c r="AP47" i="3"/>
  <c r="AO47" i="3"/>
  <c r="AO49" i="3" s="1"/>
  <c r="AN47" i="3"/>
  <c r="AM47" i="3"/>
  <c r="AL47" i="3"/>
  <c r="AK47" i="3"/>
  <c r="AJ47" i="3"/>
  <c r="AI47" i="3"/>
  <c r="AH47" i="3"/>
  <c r="AG47" i="3"/>
  <c r="AG49" i="3" s="1"/>
  <c r="AF47" i="3"/>
  <c r="AE47" i="3"/>
  <c r="AD47" i="3"/>
  <c r="AC47" i="3"/>
  <c r="AB47" i="3"/>
  <c r="AA47" i="3"/>
  <c r="Z47" i="3"/>
  <c r="Y47" i="3"/>
  <c r="Y49" i="3" s="1"/>
  <c r="X47" i="3"/>
  <c r="W47" i="3"/>
  <c r="V47" i="3"/>
  <c r="U47" i="3"/>
  <c r="T47" i="3"/>
  <c r="S47" i="3"/>
  <c r="R47" i="3"/>
  <c r="Q47" i="3"/>
  <c r="Q49" i="3" s="1"/>
  <c r="P47" i="3"/>
  <c r="O47" i="3"/>
  <c r="N47" i="3"/>
  <c r="M47" i="3"/>
  <c r="M49" i="3" s="1"/>
  <c r="L47" i="3"/>
  <c r="K47" i="3"/>
  <c r="J47" i="3"/>
  <c r="I47" i="3"/>
  <c r="I49" i="3" s="1"/>
  <c r="H47" i="3"/>
  <c r="G47" i="3"/>
  <c r="F47" i="3"/>
  <c r="E47" i="3"/>
  <c r="D47" i="3"/>
  <c r="C47" i="3"/>
  <c r="TL46" i="3"/>
  <c r="TK46" i="3"/>
  <c r="TK49" i="3" s="1"/>
  <c r="TJ46" i="3"/>
  <c r="TJ49" i="3" s="1"/>
  <c r="TI46" i="3"/>
  <c r="TH46" i="3"/>
  <c r="TG46" i="3"/>
  <c r="TG49" i="3" s="1"/>
  <c r="TF46" i="3"/>
  <c r="TE46" i="3"/>
  <c r="TD46" i="3"/>
  <c r="TC46" i="3"/>
  <c r="TC49" i="3" s="1"/>
  <c r="TB46" i="3"/>
  <c r="TB49" i="3" s="1"/>
  <c r="TA46" i="3"/>
  <c r="SZ46" i="3"/>
  <c r="SY46" i="3"/>
  <c r="SX46" i="3"/>
  <c r="SW46" i="3"/>
  <c r="SV46" i="3"/>
  <c r="SU46" i="3"/>
  <c r="SU49" i="3" s="1"/>
  <c r="ST46" i="3"/>
  <c r="ST49" i="3" s="1"/>
  <c r="SS46" i="3"/>
  <c r="SR46" i="3"/>
  <c r="SQ46" i="3"/>
  <c r="SP46" i="3"/>
  <c r="SO46" i="3"/>
  <c r="SO49" i="3" s="1"/>
  <c r="SN46" i="3"/>
  <c r="SM46" i="3"/>
  <c r="SM49" i="3" s="1"/>
  <c r="SL46" i="3"/>
  <c r="SL49" i="3" s="1"/>
  <c r="SK46" i="3"/>
  <c r="SJ46" i="3"/>
  <c r="SI46" i="3"/>
  <c r="SH46" i="3"/>
  <c r="SG46" i="3"/>
  <c r="SG49" i="3" s="1"/>
  <c r="SF46" i="3"/>
  <c r="SE46" i="3"/>
  <c r="SE49" i="3" s="1"/>
  <c r="SD46" i="3"/>
  <c r="SD49" i="3" s="1"/>
  <c r="SC46" i="3"/>
  <c r="SB46" i="3"/>
  <c r="SA46" i="3"/>
  <c r="SA49" i="3" s="1"/>
  <c r="RZ46" i="3"/>
  <c r="RY46" i="3"/>
  <c r="RX46" i="3"/>
  <c r="RW46" i="3"/>
  <c r="RW49" i="3" s="1"/>
  <c r="RV46" i="3"/>
  <c r="RV49" i="3" s="1"/>
  <c r="RU46" i="3"/>
  <c r="RU49" i="3" s="1"/>
  <c r="RT46" i="3"/>
  <c r="RS46" i="3"/>
  <c r="RS49" i="3" s="1"/>
  <c r="RR46" i="3"/>
  <c r="RQ46" i="3"/>
  <c r="RQ49" i="3" s="1"/>
  <c r="RP46" i="3"/>
  <c r="RP49" i="3" s="1"/>
  <c r="RO46" i="3"/>
  <c r="RO49" i="3" s="1"/>
  <c r="RN46" i="3"/>
  <c r="RN49" i="3" s="1"/>
  <c r="RM46" i="3"/>
  <c r="RL46" i="3"/>
  <c r="RK46" i="3"/>
  <c r="RJ46" i="3"/>
  <c r="RI46" i="3"/>
  <c r="RH46" i="3"/>
  <c r="RG46" i="3"/>
  <c r="RG49" i="3" s="1"/>
  <c r="RF46" i="3"/>
  <c r="RF49" i="3" s="1"/>
  <c r="RE46" i="3"/>
  <c r="RD46" i="3"/>
  <c r="RC46" i="3"/>
  <c r="RB46" i="3"/>
  <c r="RA46" i="3"/>
  <c r="QZ46" i="3"/>
  <c r="QY46" i="3"/>
  <c r="QY49" i="3" s="1"/>
  <c r="QX46" i="3"/>
  <c r="QX49" i="3" s="1"/>
  <c r="QW46" i="3"/>
  <c r="QV46" i="3"/>
  <c r="QU46" i="3"/>
  <c r="QT46" i="3"/>
  <c r="QS46" i="3"/>
  <c r="QR46" i="3"/>
  <c r="QQ46" i="3"/>
  <c r="QP46" i="3"/>
  <c r="QP49" i="3" s="1"/>
  <c r="QO46" i="3"/>
  <c r="QN46" i="3"/>
  <c r="QM46" i="3"/>
  <c r="QL46" i="3"/>
  <c r="QK46" i="3"/>
  <c r="QJ46" i="3"/>
  <c r="QI46" i="3"/>
  <c r="QI49" i="3" s="1"/>
  <c r="QH46" i="3"/>
  <c r="QH49" i="3" s="1"/>
  <c r="QG46" i="3"/>
  <c r="QF46" i="3"/>
  <c r="QE46" i="3"/>
  <c r="QD46" i="3"/>
  <c r="QC46" i="3"/>
  <c r="QB46" i="3"/>
  <c r="QA46" i="3"/>
  <c r="QA49" i="3" s="1"/>
  <c r="PZ46" i="3"/>
  <c r="PZ49" i="3" s="1"/>
  <c r="PY46" i="3"/>
  <c r="PX46" i="3"/>
  <c r="PW46" i="3"/>
  <c r="PV46" i="3"/>
  <c r="PU46" i="3"/>
  <c r="PT46" i="3"/>
  <c r="PS46" i="3"/>
  <c r="PS49" i="3" s="1"/>
  <c r="PR46" i="3"/>
  <c r="PR49" i="3" s="1"/>
  <c r="PQ46" i="3"/>
  <c r="PP46" i="3"/>
  <c r="PO46" i="3"/>
  <c r="PN46" i="3"/>
  <c r="PM46" i="3"/>
  <c r="PL46" i="3"/>
  <c r="PK46" i="3"/>
  <c r="PK49" i="3" s="1"/>
  <c r="PJ46" i="3"/>
  <c r="PJ49" i="3" s="1"/>
  <c r="PI46" i="3"/>
  <c r="PI49" i="3" s="1"/>
  <c r="PH46" i="3"/>
  <c r="PG46" i="3"/>
  <c r="PF46" i="3"/>
  <c r="PE46" i="3"/>
  <c r="PD46" i="3"/>
  <c r="PC46" i="3"/>
  <c r="PC49" i="3" s="1"/>
  <c r="PB46" i="3"/>
  <c r="PA46" i="3"/>
  <c r="OZ46" i="3"/>
  <c r="OY46" i="3"/>
  <c r="OX46" i="3"/>
  <c r="OW46" i="3"/>
  <c r="OV46" i="3"/>
  <c r="OU46" i="3"/>
  <c r="OU49" i="3" s="1"/>
  <c r="OT46" i="3"/>
  <c r="OT49" i="3" s="1"/>
  <c r="OS46" i="3"/>
  <c r="OR46" i="3"/>
  <c r="OQ46" i="3"/>
  <c r="OP46" i="3"/>
  <c r="OO46" i="3"/>
  <c r="ON46" i="3"/>
  <c r="ON49" i="3" s="1"/>
  <c r="OM46" i="3"/>
  <c r="OM49" i="3" s="1"/>
  <c r="OL46" i="3"/>
  <c r="OL49" i="3" s="1"/>
  <c r="OK46" i="3"/>
  <c r="OJ46" i="3"/>
  <c r="OI46" i="3"/>
  <c r="OH46" i="3"/>
  <c r="OG46" i="3"/>
  <c r="OF46" i="3"/>
  <c r="OE46" i="3"/>
  <c r="OE49" i="3" s="1"/>
  <c r="OD46" i="3"/>
  <c r="OD49" i="3" s="1"/>
  <c r="OC46" i="3"/>
  <c r="OB46" i="3"/>
  <c r="OA46" i="3"/>
  <c r="NZ46" i="3"/>
  <c r="NY46" i="3"/>
  <c r="NX46" i="3"/>
  <c r="NW46" i="3"/>
  <c r="NW49" i="3" s="1"/>
  <c r="NV46" i="3"/>
  <c r="NV49" i="3" s="1"/>
  <c r="NU46" i="3"/>
  <c r="NT46" i="3"/>
  <c r="NS46" i="3"/>
  <c r="NR46" i="3"/>
  <c r="NQ46" i="3"/>
  <c r="NP46" i="3"/>
  <c r="NO46" i="3"/>
  <c r="NO49" i="3" s="1"/>
  <c r="NN46" i="3"/>
  <c r="NM46" i="3"/>
  <c r="NL46" i="3"/>
  <c r="NL49" i="3" s="1"/>
  <c r="NK46" i="3"/>
  <c r="NK49" i="3" s="1"/>
  <c r="NJ46" i="3"/>
  <c r="NI46" i="3"/>
  <c r="NH46" i="3"/>
  <c r="NG46" i="3"/>
  <c r="NG49" i="3" s="1"/>
  <c r="NF46" i="3"/>
  <c r="NF49" i="3" s="1"/>
  <c r="NE46" i="3"/>
  <c r="ND46" i="3"/>
  <c r="NC46" i="3"/>
  <c r="NB46" i="3"/>
  <c r="NA46" i="3"/>
  <c r="MZ46" i="3"/>
  <c r="MY46" i="3"/>
  <c r="MY49" i="3" s="1"/>
  <c r="MX46" i="3"/>
  <c r="MX49" i="3" s="1"/>
  <c r="MW46" i="3"/>
  <c r="MV46" i="3"/>
  <c r="MU46" i="3"/>
  <c r="MT46" i="3"/>
  <c r="MS46" i="3"/>
  <c r="MR46" i="3"/>
  <c r="MQ46" i="3"/>
  <c r="MQ49" i="3" s="1"/>
  <c r="MP46" i="3"/>
  <c r="MP49" i="3" s="1"/>
  <c r="MO46" i="3"/>
  <c r="MN46" i="3"/>
  <c r="MM46" i="3"/>
  <c r="ML46" i="3"/>
  <c r="MK46" i="3"/>
  <c r="MK49" i="3" s="1"/>
  <c r="MJ46" i="3"/>
  <c r="MI46" i="3"/>
  <c r="MI49" i="3" s="1"/>
  <c r="MH46" i="3"/>
  <c r="MH49" i="3" s="1"/>
  <c r="MG46" i="3"/>
  <c r="MF46" i="3"/>
  <c r="MF49" i="3" s="1"/>
  <c r="ME46" i="3"/>
  <c r="ME49" i="3" s="1"/>
  <c r="MD46" i="3"/>
  <c r="MC46" i="3"/>
  <c r="MB46" i="3"/>
  <c r="MA46" i="3"/>
  <c r="MA49" i="3" s="1"/>
  <c r="LZ46" i="3"/>
  <c r="LZ49" i="3" s="1"/>
  <c r="LY46" i="3"/>
  <c r="LX46" i="3"/>
  <c r="LW46" i="3"/>
  <c r="LV46" i="3"/>
  <c r="LU46" i="3"/>
  <c r="LT46" i="3"/>
  <c r="LS46" i="3"/>
  <c r="LS49" i="3" s="1"/>
  <c r="LR46" i="3"/>
  <c r="LR49" i="3" s="1"/>
  <c r="LQ46" i="3"/>
  <c r="LP46" i="3"/>
  <c r="LO46" i="3"/>
  <c r="LO49" i="3" s="1"/>
  <c r="LN46" i="3"/>
  <c r="LM46" i="3"/>
  <c r="LL46" i="3"/>
  <c r="LK46" i="3"/>
  <c r="LK49" i="3" s="1"/>
  <c r="LJ46" i="3"/>
  <c r="LJ49" i="3" s="1"/>
  <c r="LI46" i="3"/>
  <c r="LH46" i="3"/>
  <c r="LG46" i="3"/>
  <c r="LF46" i="3"/>
  <c r="LE46" i="3"/>
  <c r="LE49" i="3" s="1"/>
  <c r="LD46" i="3"/>
  <c r="LC46" i="3"/>
  <c r="LC49" i="3" s="1"/>
  <c r="LB46" i="3"/>
  <c r="LB49" i="3" s="1"/>
  <c r="LA46" i="3"/>
  <c r="KZ46" i="3"/>
  <c r="KY46" i="3"/>
  <c r="KY49" i="3" s="1"/>
  <c r="KX46" i="3"/>
  <c r="KW46" i="3"/>
  <c r="KV46" i="3"/>
  <c r="KU46" i="3"/>
  <c r="KU49" i="3" s="1"/>
  <c r="KT46" i="3"/>
  <c r="KT49" i="3" s="1"/>
  <c r="KS46" i="3"/>
  <c r="KR46" i="3"/>
  <c r="KR49" i="3" s="1"/>
  <c r="KQ46" i="3"/>
  <c r="KP46" i="3"/>
  <c r="KO46" i="3"/>
  <c r="KO49" i="3" s="1"/>
  <c r="KN46" i="3"/>
  <c r="KM46" i="3"/>
  <c r="KM49" i="3" s="1"/>
  <c r="KL46" i="3"/>
  <c r="KL49" i="3" s="1"/>
  <c r="KK46" i="3"/>
  <c r="KJ46" i="3"/>
  <c r="KI46" i="3"/>
  <c r="KH46" i="3"/>
  <c r="KG46" i="3"/>
  <c r="KF46" i="3"/>
  <c r="KE46" i="3"/>
  <c r="KE49" i="3" s="1"/>
  <c r="KD46" i="3"/>
  <c r="KD49" i="3" s="1"/>
  <c r="KC46" i="3"/>
  <c r="KB46" i="3"/>
  <c r="KA46" i="3"/>
  <c r="JZ46" i="3"/>
  <c r="JY46" i="3"/>
  <c r="JY49" i="3" s="1"/>
  <c r="JX46" i="3"/>
  <c r="JW46" i="3"/>
  <c r="JW49" i="3" s="1"/>
  <c r="JV46" i="3"/>
  <c r="JU46" i="3"/>
  <c r="JT46" i="3"/>
  <c r="JT49" i="3" s="1"/>
  <c r="JS46" i="3"/>
  <c r="JR46" i="3"/>
  <c r="JQ46" i="3"/>
  <c r="JP46" i="3"/>
  <c r="JP49" i="3" s="1"/>
  <c r="JO46" i="3"/>
  <c r="JO49" i="3" s="1"/>
  <c r="JN46" i="3"/>
  <c r="JN49" i="3" s="1"/>
  <c r="JM46" i="3"/>
  <c r="JL46" i="3"/>
  <c r="JK46" i="3"/>
  <c r="JK49" i="3" s="1"/>
  <c r="JJ46" i="3"/>
  <c r="JI46" i="3"/>
  <c r="JH46" i="3"/>
  <c r="JG46" i="3"/>
  <c r="JG49" i="3" s="1"/>
  <c r="JF46" i="3"/>
  <c r="JF49" i="3" s="1"/>
  <c r="JE46" i="3"/>
  <c r="JD46" i="3"/>
  <c r="JC46" i="3"/>
  <c r="JB46" i="3"/>
  <c r="JA46" i="3"/>
  <c r="IZ46" i="3"/>
  <c r="IY46" i="3"/>
  <c r="IY49" i="3" s="1"/>
  <c r="IX46" i="3"/>
  <c r="IX49" i="3" s="1"/>
  <c r="IW46" i="3"/>
  <c r="IV46" i="3"/>
  <c r="IV49" i="3" s="1"/>
  <c r="IU46" i="3"/>
  <c r="IU49" i="3" s="1"/>
  <c r="IT46" i="3"/>
  <c r="IS46" i="3"/>
  <c r="IS49" i="3" s="1"/>
  <c r="IR46" i="3"/>
  <c r="IQ46" i="3"/>
  <c r="IQ49" i="3" s="1"/>
  <c r="IP46" i="3"/>
  <c r="IP49" i="3" s="1"/>
  <c r="IO46" i="3"/>
  <c r="IN46" i="3"/>
  <c r="IM46" i="3"/>
  <c r="IL46" i="3"/>
  <c r="IK46" i="3"/>
  <c r="IJ46" i="3"/>
  <c r="II46" i="3"/>
  <c r="II49" i="3" s="1"/>
  <c r="IH46" i="3"/>
  <c r="IH49" i="3" s="1"/>
  <c r="IG46" i="3"/>
  <c r="IF46" i="3"/>
  <c r="IE46" i="3"/>
  <c r="ID46" i="3"/>
  <c r="IC46" i="3"/>
  <c r="IC49" i="3" s="1"/>
  <c r="IB46" i="3"/>
  <c r="IA46" i="3"/>
  <c r="IA49" i="3" s="1"/>
  <c r="HZ46" i="3"/>
  <c r="HZ49" i="3" s="1"/>
  <c r="HY46" i="3"/>
  <c r="HX46" i="3"/>
  <c r="HW46" i="3"/>
  <c r="HW49" i="3" s="1"/>
  <c r="HV46" i="3"/>
  <c r="HU46" i="3"/>
  <c r="HT46" i="3"/>
  <c r="HT49" i="3" s="1"/>
  <c r="HS46" i="3"/>
  <c r="HS49" i="3" s="1"/>
  <c r="HR46" i="3"/>
  <c r="HR49" i="3" s="1"/>
  <c r="HQ46" i="3"/>
  <c r="HP46" i="3"/>
  <c r="HO46" i="3"/>
  <c r="HN46" i="3"/>
  <c r="HM46" i="3"/>
  <c r="HL46" i="3"/>
  <c r="HK46" i="3"/>
  <c r="HK49" i="3" s="1"/>
  <c r="HJ46" i="3"/>
  <c r="HJ49" i="3" s="1"/>
  <c r="HI46" i="3"/>
  <c r="HH46" i="3"/>
  <c r="HG46" i="3"/>
  <c r="HF46" i="3"/>
  <c r="HE46" i="3"/>
  <c r="HE49" i="3" s="1"/>
  <c r="HD46" i="3"/>
  <c r="HD49" i="3" s="1"/>
  <c r="HC46" i="3"/>
  <c r="HC49" i="3" s="1"/>
  <c r="HB46" i="3"/>
  <c r="HB49" i="3" s="1"/>
  <c r="HA46" i="3"/>
  <c r="GZ46" i="3"/>
  <c r="GZ49" i="3" s="1"/>
  <c r="GY46" i="3"/>
  <c r="GY49" i="3" s="1"/>
  <c r="GX46" i="3"/>
  <c r="GW46" i="3"/>
  <c r="GV46" i="3"/>
  <c r="GU46" i="3"/>
  <c r="GU49" i="3" s="1"/>
  <c r="GT46" i="3"/>
  <c r="GT49" i="3" s="1"/>
  <c r="GS46" i="3"/>
  <c r="GR46" i="3"/>
  <c r="GQ46" i="3"/>
  <c r="GP46" i="3"/>
  <c r="GO46" i="3"/>
  <c r="GN46" i="3"/>
  <c r="GM46" i="3"/>
  <c r="GM49" i="3" s="1"/>
  <c r="GL46" i="3"/>
  <c r="GL49" i="3" s="1"/>
  <c r="GK46" i="3"/>
  <c r="GJ46" i="3"/>
  <c r="GI46" i="3"/>
  <c r="GH46" i="3"/>
  <c r="GG46" i="3"/>
  <c r="GG49" i="3" s="1"/>
  <c r="GF46" i="3"/>
  <c r="GE46" i="3"/>
  <c r="GE49" i="3" s="1"/>
  <c r="GD46" i="3"/>
  <c r="GD49" i="3" s="1"/>
  <c r="GC46" i="3"/>
  <c r="GB46" i="3"/>
  <c r="GA46" i="3"/>
  <c r="GA49" i="3" s="1"/>
  <c r="FZ46" i="3"/>
  <c r="FY46" i="3"/>
  <c r="FX46" i="3"/>
  <c r="FX49" i="3" s="1"/>
  <c r="FW46" i="3"/>
  <c r="FW49" i="3" s="1"/>
  <c r="FV46" i="3"/>
  <c r="FV49" i="3" s="1"/>
  <c r="FU46" i="3"/>
  <c r="FT46" i="3"/>
  <c r="FS46" i="3"/>
  <c r="FR46" i="3"/>
  <c r="FQ46" i="3"/>
  <c r="FP46" i="3"/>
  <c r="FO46" i="3"/>
  <c r="FO49" i="3" s="1"/>
  <c r="FN46" i="3"/>
  <c r="FN49" i="3" s="1"/>
  <c r="FM46" i="3"/>
  <c r="FL46" i="3"/>
  <c r="FK46" i="3"/>
  <c r="FJ46" i="3"/>
  <c r="FI46" i="3"/>
  <c r="FI49" i="3" s="1"/>
  <c r="FH46" i="3"/>
  <c r="FH49" i="3" s="1"/>
  <c r="FG46" i="3"/>
  <c r="FG49" i="3" s="1"/>
  <c r="FF46" i="3"/>
  <c r="FF49" i="3" s="1"/>
  <c r="FE46" i="3"/>
  <c r="FD46" i="3"/>
  <c r="FC46" i="3"/>
  <c r="FB46" i="3"/>
  <c r="FA46" i="3"/>
  <c r="EZ46" i="3"/>
  <c r="EY46" i="3"/>
  <c r="EY49" i="3" s="1"/>
  <c r="EX46" i="3"/>
  <c r="EX49" i="3" s="1"/>
  <c r="EW46" i="3"/>
  <c r="EV46" i="3"/>
  <c r="EU46" i="3"/>
  <c r="ET46" i="3"/>
  <c r="ES46" i="3"/>
  <c r="ER46" i="3"/>
  <c r="EQ46" i="3"/>
  <c r="EQ49" i="3" s="1"/>
  <c r="EP46" i="3"/>
  <c r="EP49" i="3" s="1"/>
  <c r="EO46" i="3"/>
  <c r="EN46" i="3"/>
  <c r="EN49" i="3" s="1"/>
  <c r="EM46" i="3"/>
  <c r="EL46" i="3"/>
  <c r="EK46" i="3"/>
  <c r="EJ46" i="3"/>
  <c r="EJ49" i="3" s="1"/>
  <c r="EI46" i="3"/>
  <c r="EI49" i="3" s="1"/>
  <c r="EH46" i="3"/>
  <c r="EH49" i="3" s="1"/>
  <c r="EG46" i="3"/>
  <c r="EF46" i="3"/>
  <c r="EF49" i="3" s="1"/>
  <c r="EE46" i="3"/>
  <c r="EE49" i="3" s="1"/>
  <c r="ED46" i="3"/>
  <c r="EC46" i="3"/>
  <c r="EB46" i="3"/>
  <c r="EA46" i="3"/>
  <c r="EA49" i="3" s="1"/>
  <c r="DZ46" i="3"/>
  <c r="DZ49" i="3" s="1"/>
  <c r="DY46" i="3"/>
  <c r="DX46" i="3"/>
  <c r="DW46" i="3"/>
  <c r="DV46" i="3"/>
  <c r="DU46" i="3"/>
  <c r="DT46" i="3"/>
  <c r="DS46" i="3"/>
  <c r="DS49" i="3" s="1"/>
  <c r="DR46" i="3"/>
  <c r="DR49" i="3" s="1"/>
  <c r="DQ46" i="3"/>
  <c r="DP46" i="3"/>
  <c r="DP49" i="3" s="1"/>
  <c r="DO46" i="3"/>
  <c r="DO49" i="3" s="1"/>
  <c r="DN46" i="3"/>
  <c r="DM46" i="3"/>
  <c r="DM49" i="3" s="1"/>
  <c r="DL46" i="3"/>
  <c r="DL49" i="3" s="1"/>
  <c r="DK46" i="3"/>
  <c r="DK49" i="3" s="1"/>
  <c r="DJ46" i="3"/>
  <c r="DJ49" i="3" s="1"/>
  <c r="DI46" i="3"/>
  <c r="DH46" i="3"/>
  <c r="DH49" i="3" s="1"/>
  <c r="DG46" i="3"/>
  <c r="DF46" i="3"/>
  <c r="DE46" i="3"/>
  <c r="DD46" i="3"/>
  <c r="DC46" i="3"/>
  <c r="DC49" i="3" s="1"/>
  <c r="DB46" i="3"/>
  <c r="DB49" i="3" s="1"/>
  <c r="DA46" i="3"/>
  <c r="CZ46" i="3"/>
  <c r="CY46" i="3"/>
  <c r="CX46" i="3"/>
  <c r="CW46" i="3"/>
  <c r="CV46" i="3"/>
  <c r="CU46" i="3"/>
  <c r="CU49" i="3" s="1"/>
  <c r="CT46" i="3"/>
  <c r="CT49" i="3" s="1"/>
  <c r="CS46" i="3"/>
  <c r="CR46" i="3"/>
  <c r="CQ46" i="3"/>
  <c r="CP46" i="3"/>
  <c r="CO46" i="3"/>
  <c r="CO49" i="3" s="1"/>
  <c r="CN46" i="3"/>
  <c r="CN49" i="3" s="1"/>
  <c r="CM46" i="3"/>
  <c r="CM49" i="3" s="1"/>
  <c r="CL46" i="3"/>
  <c r="CL49" i="3" s="1"/>
  <c r="CK46" i="3"/>
  <c r="CJ46" i="3"/>
  <c r="CI46" i="3"/>
  <c r="CH46" i="3"/>
  <c r="CG46" i="3"/>
  <c r="CF46" i="3"/>
  <c r="CF49" i="3" s="1"/>
  <c r="CE46" i="3"/>
  <c r="CE49" i="3" s="1"/>
  <c r="CD46" i="3"/>
  <c r="CD49" i="3" s="1"/>
  <c r="CC46" i="3"/>
  <c r="CB46" i="3"/>
  <c r="CB49" i="3" s="1"/>
  <c r="CA46" i="3"/>
  <c r="CA49" i="3" s="1"/>
  <c r="BZ46" i="3"/>
  <c r="BY46" i="3"/>
  <c r="BX46" i="3"/>
  <c r="BW46" i="3"/>
  <c r="BW49" i="3" s="1"/>
  <c r="BV46" i="3"/>
  <c r="BV49" i="3" s="1"/>
  <c r="BU46" i="3"/>
  <c r="BT46" i="3"/>
  <c r="BS46" i="3"/>
  <c r="BR46" i="3"/>
  <c r="BQ46" i="3"/>
  <c r="BP46" i="3"/>
  <c r="BO46" i="3"/>
  <c r="BO49" i="3" s="1"/>
  <c r="BN46" i="3"/>
  <c r="BN49" i="3" s="1"/>
  <c r="BM46" i="3"/>
  <c r="BL46" i="3"/>
  <c r="BL49" i="3" s="1"/>
  <c r="BK46" i="3"/>
  <c r="BJ46" i="3"/>
  <c r="BI46" i="3"/>
  <c r="BI49" i="3" s="1"/>
  <c r="BH46" i="3"/>
  <c r="BG46" i="3"/>
  <c r="BG49" i="3" s="1"/>
  <c r="BF46" i="3"/>
  <c r="BF49" i="3" s="1"/>
  <c r="BE46" i="3"/>
  <c r="BD46" i="3"/>
  <c r="BC46" i="3"/>
  <c r="BB46" i="3"/>
  <c r="BA46" i="3"/>
  <c r="BA49" i="3" s="1"/>
  <c r="AZ46" i="3"/>
  <c r="AZ49" i="3" s="1"/>
  <c r="AY46" i="3"/>
  <c r="AY49" i="3" s="1"/>
  <c r="AX46" i="3"/>
  <c r="AX49" i="3" s="1"/>
  <c r="AW46" i="3"/>
  <c r="AV46" i="3"/>
  <c r="AV49" i="3" s="1"/>
  <c r="AU46" i="3"/>
  <c r="AU49" i="3" s="1"/>
  <c r="AT46" i="3"/>
  <c r="AS46" i="3"/>
  <c r="AR46" i="3"/>
  <c r="AQ46" i="3"/>
  <c r="AQ49" i="3" s="1"/>
  <c r="AP46" i="3"/>
  <c r="AP49" i="3" s="1"/>
  <c r="AO46" i="3"/>
  <c r="AN46" i="3"/>
  <c r="AM46" i="3"/>
  <c r="AL46" i="3"/>
  <c r="AK46" i="3"/>
  <c r="AJ46" i="3"/>
  <c r="AI46" i="3"/>
  <c r="AI49" i="3" s="1"/>
  <c r="AH46" i="3"/>
  <c r="AH49" i="3" s="1"/>
  <c r="AG46" i="3"/>
  <c r="AF46" i="3"/>
  <c r="AE46" i="3"/>
  <c r="AD46" i="3"/>
  <c r="AC46" i="3"/>
  <c r="AC49" i="3" s="1"/>
  <c r="AB46" i="3"/>
  <c r="AA46" i="3"/>
  <c r="AA49" i="3" s="1"/>
  <c r="Z46" i="3"/>
  <c r="Z49" i="3" s="1"/>
  <c r="Y46" i="3"/>
  <c r="X46" i="3"/>
  <c r="W46" i="3"/>
  <c r="V46" i="3"/>
  <c r="U46" i="3"/>
  <c r="U49" i="3" s="1"/>
  <c r="T46" i="3"/>
  <c r="T49" i="3" s="1"/>
  <c r="S46" i="3"/>
  <c r="S49" i="3" s="1"/>
  <c r="R46" i="3"/>
  <c r="R49" i="3" s="1"/>
  <c r="Q46" i="3"/>
  <c r="P46" i="3"/>
  <c r="P49" i="3" s="1"/>
  <c r="O46" i="3"/>
  <c r="O49" i="3" s="1"/>
  <c r="N46" i="3"/>
  <c r="M46" i="3"/>
  <c r="L46" i="3"/>
  <c r="K46" i="3"/>
  <c r="K49" i="3" s="1"/>
  <c r="J46" i="3"/>
  <c r="J49" i="3" s="1"/>
  <c r="I46" i="3"/>
  <c r="H46" i="3"/>
  <c r="G46" i="3"/>
  <c r="F46" i="3"/>
  <c r="E46" i="3"/>
  <c r="D46" i="3"/>
  <c r="C46" i="3"/>
  <c r="C49" i="3" s="1"/>
  <c r="TL44" i="3"/>
  <c r="TK44" i="3"/>
  <c r="TJ44" i="3"/>
  <c r="TI44" i="3"/>
  <c r="TH44" i="3"/>
  <c r="TG44" i="3"/>
  <c r="TF44" i="3"/>
  <c r="TE44" i="3"/>
  <c r="TD44" i="3"/>
  <c r="TC44" i="3"/>
  <c r="TB44" i="3"/>
  <c r="TA44" i="3"/>
  <c r="SZ44" i="3"/>
  <c r="SY44" i="3"/>
  <c r="SX44" i="3"/>
  <c r="SW44" i="3"/>
  <c r="SV44" i="3"/>
  <c r="SU44" i="3"/>
  <c r="ST44" i="3"/>
  <c r="SS44" i="3"/>
  <c r="SR44" i="3"/>
  <c r="SQ44" i="3"/>
  <c r="SP44" i="3"/>
  <c r="SO44" i="3"/>
  <c r="SN44" i="3"/>
  <c r="SM44" i="3"/>
  <c r="SL44" i="3"/>
  <c r="SK44" i="3"/>
  <c r="SJ44" i="3"/>
  <c r="SI44" i="3"/>
  <c r="SH44" i="3"/>
  <c r="SG44" i="3"/>
  <c r="SF44" i="3"/>
  <c r="SE44" i="3"/>
  <c r="SD44" i="3"/>
  <c r="SC44" i="3"/>
  <c r="SB44" i="3"/>
  <c r="SA44" i="3"/>
  <c r="RZ44" i="3"/>
  <c r="RY44" i="3"/>
  <c r="RX44" i="3"/>
  <c r="RW44" i="3"/>
  <c r="RV44" i="3"/>
  <c r="RU44" i="3"/>
  <c r="RT44" i="3"/>
  <c r="RS44" i="3"/>
  <c r="RR44" i="3"/>
  <c r="RQ44" i="3"/>
  <c r="RP44" i="3"/>
  <c r="RO44" i="3"/>
  <c r="RN44" i="3"/>
  <c r="RM44" i="3"/>
  <c r="RL44" i="3"/>
  <c r="RK44" i="3"/>
  <c r="RJ44" i="3"/>
  <c r="RI44" i="3"/>
  <c r="RH44" i="3"/>
  <c r="RG44" i="3"/>
  <c r="RF44" i="3"/>
  <c r="RE44" i="3"/>
  <c r="RD44" i="3"/>
  <c r="RC44" i="3"/>
  <c r="RB44" i="3"/>
  <c r="RA44" i="3"/>
  <c r="QZ44" i="3"/>
  <c r="QY44" i="3"/>
  <c r="QX44" i="3"/>
  <c r="QW44" i="3"/>
  <c r="QV44" i="3"/>
  <c r="QU44" i="3"/>
  <c r="QT44" i="3"/>
  <c r="QS44" i="3"/>
  <c r="QR44" i="3"/>
  <c r="QQ44" i="3"/>
  <c r="QP44" i="3"/>
  <c r="QO44" i="3"/>
  <c r="QN44" i="3"/>
  <c r="QM44" i="3"/>
  <c r="QJ44" i="3"/>
  <c r="QH44" i="3"/>
  <c r="QG44" i="3"/>
  <c r="QF44" i="3"/>
  <c r="QB44" i="3"/>
  <c r="PZ44" i="3"/>
  <c r="PX44" i="3"/>
  <c r="PW44" i="3"/>
  <c r="PV44" i="3"/>
  <c r="PU44" i="3"/>
  <c r="PT44" i="3"/>
  <c r="PS44" i="3"/>
  <c r="PR44" i="3"/>
  <c r="PQ44" i="3"/>
  <c r="PP44" i="3"/>
  <c r="PO44" i="3"/>
  <c r="PN44" i="3"/>
  <c r="PM44" i="3"/>
  <c r="PL44" i="3"/>
  <c r="PK44" i="3"/>
  <c r="PJ44" i="3"/>
  <c r="PI44" i="3"/>
  <c r="PH44" i="3"/>
  <c r="PG44" i="3"/>
  <c r="PF44" i="3"/>
  <c r="PE44" i="3"/>
  <c r="PD44" i="3"/>
  <c r="PC44" i="3"/>
  <c r="PB44" i="3"/>
  <c r="PA44" i="3"/>
  <c r="OZ44" i="3"/>
  <c r="OY44" i="3"/>
  <c r="OX44" i="3"/>
  <c r="OW44" i="3"/>
  <c r="OV44" i="3"/>
  <c r="OU44" i="3"/>
  <c r="OT44" i="3"/>
  <c r="OS44" i="3"/>
  <c r="OR44" i="3"/>
  <c r="OQ44" i="3"/>
  <c r="OP44" i="3"/>
  <c r="OO44" i="3"/>
  <c r="ON44" i="3"/>
  <c r="OM44" i="3"/>
  <c r="OL44" i="3"/>
  <c r="OK44" i="3"/>
  <c r="OJ44" i="3"/>
  <c r="OI44" i="3"/>
  <c r="OH44" i="3"/>
  <c r="OG44" i="3"/>
  <c r="OF44" i="3"/>
  <c r="OE44" i="3"/>
  <c r="OD44" i="3"/>
  <c r="OC44" i="3"/>
  <c r="OB44" i="3"/>
  <c r="OA44" i="3"/>
  <c r="NZ44" i="3"/>
  <c r="NY44" i="3"/>
  <c r="NX44" i="3"/>
  <c r="NW44" i="3"/>
  <c r="NV44" i="3"/>
  <c r="NU44" i="3"/>
  <c r="NT44" i="3"/>
  <c r="NS44" i="3"/>
  <c r="NR44" i="3"/>
  <c r="NQ44" i="3"/>
  <c r="NP44" i="3"/>
  <c r="NO44" i="3"/>
  <c r="NN44" i="3"/>
  <c r="NM44" i="3"/>
  <c r="NL44" i="3"/>
  <c r="NK44" i="3"/>
  <c r="NJ44" i="3"/>
  <c r="NI44" i="3"/>
  <c r="NH44" i="3"/>
  <c r="NG44" i="3"/>
  <c r="NF44" i="3"/>
  <c r="NE44" i="3"/>
  <c r="ND44" i="3"/>
  <c r="NC44" i="3"/>
  <c r="NB44" i="3"/>
  <c r="NA44" i="3"/>
  <c r="MZ44" i="3"/>
  <c r="MY44" i="3"/>
  <c r="MX44" i="3"/>
  <c r="MW44" i="3"/>
  <c r="MV44" i="3"/>
  <c r="MU44" i="3"/>
  <c r="MT44" i="3"/>
  <c r="MS44" i="3"/>
  <c r="MR44" i="3"/>
  <c r="MQ44" i="3"/>
  <c r="MP44" i="3"/>
  <c r="MO44" i="3"/>
  <c r="MN44" i="3"/>
  <c r="MM44" i="3"/>
  <c r="ML44" i="3"/>
  <c r="MK44" i="3"/>
  <c r="MJ44" i="3"/>
  <c r="MI44" i="3"/>
  <c r="MH44" i="3"/>
  <c r="MG44" i="3"/>
  <c r="MF44" i="3"/>
  <c r="ME44" i="3"/>
  <c r="MD44" i="3"/>
  <c r="MC44" i="3"/>
  <c r="MB44" i="3"/>
  <c r="MA44" i="3"/>
  <c r="LZ44" i="3"/>
  <c r="LY44" i="3"/>
  <c r="LX44" i="3"/>
  <c r="LW44" i="3"/>
  <c r="LV44" i="3"/>
  <c r="LU44" i="3"/>
  <c r="LT44" i="3"/>
  <c r="LS44" i="3"/>
  <c r="LR44" i="3"/>
  <c r="LQ44" i="3"/>
  <c r="LP44" i="3"/>
  <c r="LO44" i="3"/>
  <c r="LN44" i="3"/>
  <c r="LM44" i="3"/>
  <c r="LL44" i="3"/>
  <c r="LK44" i="3"/>
  <c r="LJ44" i="3"/>
  <c r="LI44" i="3"/>
  <c r="LH44" i="3"/>
  <c r="LG44" i="3"/>
  <c r="LF44" i="3"/>
  <c r="LE44" i="3"/>
  <c r="LD44" i="3"/>
  <c r="LC44" i="3"/>
  <c r="LB44" i="3"/>
  <c r="LA44" i="3"/>
  <c r="KZ44" i="3"/>
  <c r="KY44" i="3"/>
  <c r="KX44" i="3"/>
  <c r="KW44" i="3"/>
  <c r="KV44" i="3"/>
  <c r="KU44" i="3"/>
  <c r="KT44" i="3"/>
  <c r="KS44" i="3"/>
  <c r="KR44" i="3"/>
  <c r="KQ44" i="3"/>
  <c r="KP44" i="3"/>
  <c r="KO44" i="3"/>
  <c r="KN44" i="3"/>
  <c r="KM44" i="3"/>
  <c r="KL44" i="3"/>
  <c r="KK44" i="3"/>
  <c r="KJ44" i="3"/>
  <c r="KI44" i="3"/>
  <c r="KH44" i="3"/>
  <c r="KG44" i="3"/>
  <c r="KF44" i="3"/>
  <c r="KE44" i="3"/>
  <c r="KD44" i="3"/>
  <c r="KC44" i="3"/>
  <c r="KB44" i="3"/>
  <c r="KA44" i="3"/>
  <c r="JZ44" i="3"/>
  <c r="JY44" i="3"/>
  <c r="JX44" i="3"/>
  <c r="JW44" i="3"/>
  <c r="JV44" i="3"/>
  <c r="JU44" i="3"/>
  <c r="JT44" i="3"/>
  <c r="JS44" i="3"/>
  <c r="JR44" i="3"/>
  <c r="JQ44" i="3"/>
  <c r="JP44" i="3"/>
  <c r="JO44" i="3"/>
  <c r="JN44" i="3"/>
  <c r="JM44" i="3"/>
  <c r="JL44" i="3"/>
  <c r="JK44" i="3"/>
  <c r="JJ44" i="3"/>
  <c r="JI44" i="3"/>
  <c r="JH44" i="3"/>
  <c r="JG44" i="3"/>
  <c r="JF44" i="3"/>
  <c r="JE44" i="3"/>
  <c r="JD44" i="3"/>
  <c r="JC44" i="3"/>
  <c r="JB44" i="3"/>
  <c r="JA44" i="3"/>
  <c r="IZ44" i="3"/>
  <c r="IY44" i="3"/>
  <c r="IX44" i="3"/>
  <c r="IW44" i="3"/>
  <c r="IV44" i="3"/>
  <c r="IU44" i="3"/>
  <c r="IT44" i="3"/>
  <c r="IS44" i="3"/>
  <c r="IR44" i="3"/>
  <c r="IQ44" i="3"/>
  <c r="IP44" i="3"/>
  <c r="IO44" i="3"/>
  <c r="IN44" i="3"/>
  <c r="IM44" i="3"/>
  <c r="IL44" i="3"/>
  <c r="IK44" i="3"/>
  <c r="IJ44" i="3"/>
  <c r="II44" i="3"/>
  <c r="IH44" i="3"/>
  <c r="IG44" i="3"/>
  <c r="IF44" i="3"/>
  <c r="IE44" i="3"/>
  <c r="ID44" i="3"/>
  <c r="IC44" i="3"/>
  <c r="IB44" i="3"/>
  <c r="IA44" i="3"/>
  <c r="HZ44" i="3"/>
  <c r="HY44" i="3"/>
  <c r="HX44" i="3"/>
  <c r="HW44" i="3"/>
  <c r="HV44" i="3"/>
  <c r="HU44" i="3"/>
  <c r="HT44" i="3"/>
  <c r="HS44" i="3"/>
  <c r="HR44" i="3"/>
  <c r="HQ44" i="3"/>
  <c r="HP44" i="3"/>
  <c r="HO44" i="3"/>
  <c r="HN44" i="3"/>
  <c r="HM44" i="3"/>
  <c r="HL44" i="3"/>
  <c r="HK44" i="3"/>
  <c r="HJ44" i="3"/>
  <c r="HI44" i="3"/>
  <c r="HH44" i="3"/>
  <c r="HG44" i="3"/>
  <c r="HF44" i="3"/>
  <c r="HE44" i="3"/>
  <c r="HD44" i="3"/>
  <c r="HC44" i="3"/>
  <c r="HB44" i="3"/>
  <c r="HA44" i="3"/>
  <c r="GZ44" i="3"/>
  <c r="GY44" i="3"/>
  <c r="GX44" i="3"/>
  <c r="GW44" i="3"/>
  <c r="GV44" i="3"/>
  <c r="GU44" i="3"/>
  <c r="GT44" i="3"/>
  <c r="GS44" i="3"/>
  <c r="GR44" i="3"/>
  <c r="GQ44" i="3"/>
  <c r="GP44" i="3"/>
  <c r="GO44" i="3"/>
  <c r="GN44" i="3"/>
  <c r="GM44" i="3"/>
  <c r="GL44" i="3"/>
  <c r="GK44" i="3"/>
  <c r="GJ44" i="3"/>
  <c r="GI44" i="3"/>
  <c r="GH44" i="3"/>
  <c r="GG44" i="3"/>
  <c r="GF44" i="3"/>
  <c r="GE44" i="3"/>
  <c r="GD44" i="3"/>
  <c r="GC44" i="3"/>
  <c r="GB44" i="3"/>
  <c r="GA44" i="3"/>
  <c r="FZ44" i="3"/>
  <c r="FY44" i="3"/>
  <c r="FX44" i="3"/>
  <c r="FW44" i="3"/>
  <c r="FV44" i="3"/>
  <c r="FU44" i="3"/>
  <c r="FT44" i="3"/>
  <c r="FS44" i="3"/>
  <c r="FR44" i="3"/>
  <c r="FQ44" i="3"/>
  <c r="FP44" i="3"/>
  <c r="FO44" i="3"/>
  <c r="FN44" i="3"/>
  <c r="FM44" i="3"/>
  <c r="FL44" i="3"/>
  <c r="FK44" i="3"/>
  <c r="FJ44" i="3"/>
  <c r="FI44" i="3"/>
  <c r="FH44" i="3"/>
  <c r="FG44" i="3"/>
  <c r="FF44" i="3"/>
  <c r="FE44" i="3"/>
  <c r="FD44" i="3"/>
  <c r="FC44" i="3"/>
  <c r="FB44" i="3"/>
  <c r="FA44" i="3"/>
  <c r="EZ44" i="3"/>
  <c r="EY44" i="3"/>
  <c r="EX44" i="3"/>
  <c r="EW44" i="3"/>
  <c r="EV44" i="3"/>
  <c r="EU44" i="3"/>
  <c r="ET44" i="3"/>
  <c r="ES44" i="3"/>
  <c r="ER44" i="3"/>
  <c r="EQ44" i="3"/>
  <c r="EP44" i="3"/>
  <c r="EO44" i="3"/>
  <c r="EN44" i="3"/>
  <c r="EM44" i="3"/>
  <c r="EL44" i="3"/>
  <c r="EK44" i="3"/>
  <c r="EJ44" i="3"/>
  <c r="EI44" i="3"/>
  <c r="EH44" i="3"/>
  <c r="EG44" i="3"/>
  <c r="EF44" i="3"/>
  <c r="EE44" i="3"/>
  <c r="ED44" i="3"/>
  <c r="EC44" i="3"/>
  <c r="EB44" i="3"/>
  <c r="EA44" i="3"/>
  <c r="DZ44" i="3"/>
  <c r="DY44" i="3"/>
  <c r="DX44" i="3"/>
  <c r="DW44" i="3"/>
  <c r="DV44" i="3"/>
  <c r="DU44" i="3"/>
  <c r="DT44" i="3"/>
  <c r="DS44" i="3"/>
  <c r="DR44" i="3"/>
  <c r="DQ44" i="3"/>
  <c r="DP44" i="3"/>
  <c r="DO44" i="3"/>
  <c r="DN44" i="3"/>
  <c r="DM44" i="3"/>
  <c r="DL44" i="3"/>
  <c r="DK44" i="3"/>
  <c r="DJ44" i="3"/>
  <c r="DI44" i="3"/>
  <c r="DH44" i="3"/>
  <c r="DG44" i="3"/>
  <c r="DF44" i="3"/>
  <c r="DE44" i="3"/>
  <c r="DD44" i="3"/>
  <c r="DC44" i="3"/>
  <c r="DB44" i="3"/>
  <c r="DA44" i="3"/>
  <c r="CZ44" i="3"/>
  <c r="CY44" i="3"/>
  <c r="CX44" i="3"/>
  <c r="CW44" i="3"/>
  <c r="CV44" i="3"/>
  <c r="CU44" i="3"/>
  <c r="CT44" i="3"/>
  <c r="CS44" i="3"/>
  <c r="CR44" i="3"/>
  <c r="CQ44" i="3"/>
  <c r="CP44" i="3"/>
  <c r="CO44" i="3"/>
  <c r="CN44" i="3"/>
  <c r="CM44" i="3"/>
  <c r="CL44" i="3"/>
  <c r="CK44" i="3"/>
  <c r="CJ44" i="3"/>
  <c r="CI44" i="3"/>
  <c r="CH44" i="3"/>
  <c r="CG44" i="3"/>
  <c r="CF44" i="3"/>
  <c r="CE44" i="3"/>
  <c r="CD44" i="3"/>
  <c r="CC44" i="3"/>
  <c r="CB44" i="3"/>
  <c r="CA44" i="3"/>
  <c r="BZ44" i="3"/>
  <c r="BY44" i="3"/>
  <c r="BX44" i="3"/>
  <c r="BW44" i="3"/>
  <c r="BV44" i="3"/>
  <c r="BU44" i="3"/>
  <c r="BT44" i="3"/>
  <c r="BS44" i="3"/>
  <c r="BR44" i="3"/>
  <c r="BQ44" i="3"/>
  <c r="BP44" i="3"/>
  <c r="BO44" i="3"/>
  <c r="BN44" i="3"/>
  <c r="BM44" i="3"/>
  <c r="BL44" i="3"/>
  <c r="BK44" i="3"/>
  <c r="BJ44" i="3"/>
  <c r="BI44" i="3"/>
  <c r="BH44" i="3"/>
  <c r="BG44" i="3"/>
  <c r="BF44" i="3"/>
  <c r="BE44" i="3"/>
  <c r="BD44" i="3"/>
  <c r="BC44" i="3"/>
  <c r="BB44" i="3"/>
  <c r="BA44" i="3"/>
  <c r="AZ44" i="3"/>
  <c r="AY44" i="3"/>
  <c r="AX44" i="3"/>
  <c r="AW44" i="3"/>
  <c r="AV44" i="3"/>
  <c r="AU44" i="3"/>
  <c r="AT44" i="3"/>
  <c r="AS44" i="3"/>
  <c r="AR44" i="3"/>
  <c r="AQ44" i="3"/>
  <c r="AP44" i="3"/>
  <c r="AO44" i="3"/>
  <c r="AN44"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I44" i="3"/>
  <c r="H44" i="3"/>
  <c r="G44" i="3"/>
  <c r="F44" i="3"/>
  <c r="E44" i="3"/>
  <c r="D44" i="3"/>
  <c r="C44" i="3"/>
  <c r="TL43" i="3"/>
  <c r="TK43" i="3"/>
  <c r="TK51" i="3" s="1"/>
  <c r="TJ43" i="3"/>
  <c r="TJ51" i="3" s="1"/>
  <c r="TI43" i="3"/>
  <c r="TI51" i="3" s="1"/>
  <c r="TH43" i="3"/>
  <c r="TG43" i="3"/>
  <c r="TF43" i="3"/>
  <c r="TE43" i="3"/>
  <c r="TD43" i="3"/>
  <c r="TC43" i="3"/>
  <c r="TB43" i="3"/>
  <c r="TA43" i="3"/>
  <c r="SZ43" i="3"/>
  <c r="SZ51" i="3" s="1"/>
  <c r="SY43" i="3"/>
  <c r="SY51" i="3" s="1"/>
  <c r="SX43" i="3"/>
  <c r="SW43" i="3"/>
  <c r="SV43" i="3"/>
  <c r="SU43" i="3"/>
  <c r="ST43" i="3"/>
  <c r="SS43" i="3"/>
  <c r="SR43" i="3"/>
  <c r="SQ43" i="3"/>
  <c r="SP43" i="3"/>
  <c r="SO43" i="3"/>
  <c r="SO51" i="3" s="1"/>
  <c r="SN43" i="3"/>
  <c r="SM43" i="3"/>
  <c r="SL43" i="3"/>
  <c r="SL51" i="3" s="1"/>
  <c r="SK43" i="3"/>
  <c r="SK51" i="3" s="1"/>
  <c r="SJ43" i="3"/>
  <c r="SJ51" i="3" s="1"/>
  <c r="SI43" i="3"/>
  <c r="SI51" i="3" s="1"/>
  <c r="SH43" i="3"/>
  <c r="SG43" i="3"/>
  <c r="SF43" i="3"/>
  <c r="SE43" i="3"/>
  <c r="SD43" i="3"/>
  <c r="SC43" i="3"/>
  <c r="SB43" i="3"/>
  <c r="SB51" i="3" s="1"/>
  <c r="SA43" i="3"/>
  <c r="RZ43" i="3"/>
  <c r="RY43" i="3"/>
  <c r="RY51" i="3" s="1"/>
  <c r="RX43" i="3"/>
  <c r="RW43" i="3"/>
  <c r="RV43" i="3"/>
  <c r="RU43" i="3"/>
  <c r="RT43" i="3"/>
  <c r="RS43" i="3"/>
  <c r="RR43" i="3"/>
  <c r="RQ43" i="3"/>
  <c r="RP43" i="3"/>
  <c r="RO43" i="3"/>
  <c r="RN43" i="3"/>
  <c r="RM43" i="3"/>
  <c r="RL43" i="3"/>
  <c r="RK43" i="3"/>
  <c r="RK51" i="3" s="1"/>
  <c r="RJ43" i="3"/>
  <c r="RI43" i="3"/>
  <c r="RH43" i="3"/>
  <c r="RG43" i="3"/>
  <c r="RF43" i="3"/>
  <c r="RE43" i="3"/>
  <c r="RD43" i="3"/>
  <c r="RC43" i="3"/>
  <c r="RB43" i="3"/>
  <c r="RA43" i="3"/>
  <c r="RA51" i="3" s="1"/>
  <c r="QZ43" i="3"/>
  <c r="QY43" i="3"/>
  <c r="QY51" i="3" s="1"/>
  <c r="QX43" i="3"/>
  <c r="QW43" i="3"/>
  <c r="QV43" i="3"/>
  <c r="QU43" i="3"/>
  <c r="QT43" i="3"/>
  <c r="QS43" i="3"/>
  <c r="QR43" i="3"/>
  <c r="QQ43" i="3"/>
  <c r="QP43" i="3"/>
  <c r="QO43" i="3"/>
  <c r="QN43" i="3"/>
  <c r="QM43" i="3"/>
  <c r="QL43" i="3"/>
  <c r="QK43" i="3"/>
  <c r="QJ43" i="3"/>
  <c r="QI43" i="3"/>
  <c r="QH43" i="3"/>
  <c r="QG43" i="3"/>
  <c r="QF43" i="3"/>
  <c r="QE43" i="3"/>
  <c r="QD43" i="3"/>
  <c r="QC43" i="3"/>
  <c r="QB43" i="3"/>
  <c r="QA43" i="3"/>
  <c r="PZ43" i="3"/>
  <c r="PY43" i="3"/>
  <c r="PX43" i="3"/>
  <c r="PW43" i="3"/>
  <c r="PV43" i="3"/>
  <c r="PU43" i="3"/>
  <c r="PT43" i="3"/>
  <c r="PS43" i="3"/>
  <c r="PR43" i="3"/>
  <c r="PQ43" i="3"/>
  <c r="PP43" i="3"/>
  <c r="PO43" i="3"/>
  <c r="PN43" i="3"/>
  <c r="PM43" i="3"/>
  <c r="PM51" i="3" s="1"/>
  <c r="PL43" i="3"/>
  <c r="PK43" i="3"/>
  <c r="PJ43" i="3"/>
  <c r="PI43" i="3"/>
  <c r="PH43" i="3"/>
  <c r="PG43" i="3"/>
  <c r="PG51" i="3" s="1"/>
  <c r="PF43" i="3"/>
  <c r="PE43" i="3"/>
  <c r="PD43" i="3"/>
  <c r="PC43" i="3"/>
  <c r="PB43" i="3"/>
  <c r="PB51" i="3" s="1"/>
  <c r="PA43" i="3"/>
  <c r="OZ43" i="3"/>
  <c r="OY43" i="3"/>
  <c r="OX43" i="3"/>
  <c r="OW43" i="3"/>
  <c r="OV43" i="3"/>
  <c r="OU43" i="3"/>
  <c r="OT43" i="3"/>
  <c r="OS43" i="3"/>
  <c r="OR43" i="3"/>
  <c r="OQ43" i="3"/>
  <c r="OP43" i="3"/>
  <c r="OO43" i="3"/>
  <c r="ON43" i="3"/>
  <c r="OM43" i="3"/>
  <c r="OL43" i="3"/>
  <c r="OK43" i="3"/>
  <c r="OJ43" i="3"/>
  <c r="OJ51" i="3" s="1"/>
  <c r="OI43" i="3"/>
  <c r="OH43" i="3"/>
  <c r="OG43" i="3"/>
  <c r="OF43" i="3"/>
  <c r="OE43" i="3"/>
  <c r="OD43" i="3"/>
  <c r="OD51" i="3" s="1"/>
  <c r="OC43" i="3"/>
  <c r="OC51" i="3" s="1"/>
  <c r="OB43" i="3"/>
  <c r="OA43" i="3"/>
  <c r="NZ43" i="3"/>
  <c r="NY43" i="3"/>
  <c r="NX43" i="3"/>
  <c r="NW43" i="3"/>
  <c r="NV43" i="3"/>
  <c r="NV51" i="3" s="1"/>
  <c r="NU43" i="3"/>
  <c r="NT43" i="3"/>
  <c r="NT51" i="3" s="1"/>
  <c r="NS43" i="3"/>
  <c r="NS51" i="3" s="1"/>
  <c r="NR43" i="3"/>
  <c r="NQ43" i="3"/>
  <c r="NP43" i="3"/>
  <c r="NO43" i="3"/>
  <c r="NN43" i="3"/>
  <c r="NM43" i="3"/>
  <c r="NL43" i="3"/>
  <c r="NK43" i="3"/>
  <c r="NJ43" i="3"/>
  <c r="NI43" i="3"/>
  <c r="NH43" i="3"/>
  <c r="NG43" i="3"/>
  <c r="NF43" i="3"/>
  <c r="NE43" i="3"/>
  <c r="ND43" i="3"/>
  <c r="ND51" i="3" s="1"/>
  <c r="NC43" i="3"/>
  <c r="NB43" i="3"/>
  <c r="NA43" i="3"/>
  <c r="MZ43" i="3"/>
  <c r="MY43" i="3"/>
  <c r="MX43" i="3"/>
  <c r="MW43" i="3"/>
  <c r="MV43" i="3"/>
  <c r="MV51" i="3" s="1"/>
  <c r="MU43" i="3"/>
  <c r="MT43" i="3"/>
  <c r="MS43" i="3"/>
  <c r="MR43" i="3"/>
  <c r="MQ43" i="3"/>
  <c r="MP43" i="3"/>
  <c r="MO43" i="3"/>
  <c r="MN43" i="3"/>
  <c r="MM43" i="3"/>
  <c r="ML43" i="3"/>
  <c r="MK43" i="3"/>
  <c r="MK51" i="3" s="1"/>
  <c r="MJ43" i="3"/>
  <c r="MJ51" i="3" s="1"/>
  <c r="MI43" i="3"/>
  <c r="MH43" i="3"/>
  <c r="MG43" i="3"/>
  <c r="MF43" i="3"/>
  <c r="ME43" i="3"/>
  <c r="MD43" i="3"/>
  <c r="MC43" i="3"/>
  <c r="MB43" i="3"/>
  <c r="MA43" i="3"/>
  <c r="LZ43" i="3"/>
  <c r="LY43" i="3"/>
  <c r="LY51" i="3" s="1"/>
  <c r="LX43" i="3"/>
  <c r="LW43" i="3"/>
  <c r="LV43" i="3"/>
  <c r="LU43" i="3"/>
  <c r="LT43" i="3"/>
  <c r="LS43" i="3"/>
  <c r="LR43" i="3"/>
  <c r="LQ43" i="3"/>
  <c r="LP43" i="3"/>
  <c r="LO43" i="3"/>
  <c r="LO51" i="3" s="1"/>
  <c r="LN43" i="3"/>
  <c r="LM43" i="3"/>
  <c r="LL43" i="3"/>
  <c r="LK43" i="3"/>
  <c r="LJ43" i="3"/>
  <c r="LI43" i="3"/>
  <c r="LH43" i="3"/>
  <c r="LG43" i="3"/>
  <c r="LF43" i="3"/>
  <c r="LE43" i="3"/>
  <c r="LD43" i="3"/>
  <c r="LC43" i="3"/>
  <c r="LB43" i="3"/>
  <c r="LA43" i="3"/>
  <c r="LA51" i="3" s="1"/>
  <c r="KZ43" i="3"/>
  <c r="KY43" i="3"/>
  <c r="KX43" i="3"/>
  <c r="KW43" i="3"/>
  <c r="KV43" i="3"/>
  <c r="KU43" i="3"/>
  <c r="KT43" i="3"/>
  <c r="KS43" i="3"/>
  <c r="KR43" i="3"/>
  <c r="KQ43" i="3"/>
  <c r="KP43" i="3"/>
  <c r="KO43" i="3"/>
  <c r="KN43" i="3"/>
  <c r="KM43" i="3"/>
  <c r="KM51" i="3" s="1"/>
  <c r="KL43" i="3"/>
  <c r="KK43" i="3"/>
  <c r="KJ43" i="3"/>
  <c r="KI43" i="3"/>
  <c r="KH43" i="3"/>
  <c r="KG43" i="3"/>
  <c r="KF43" i="3"/>
  <c r="KE43" i="3"/>
  <c r="KD43" i="3"/>
  <c r="KC43" i="3"/>
  <c r="KB43" i="3"/>
  <c r="KA43" i="3"/>
  <c r="KA51" i="3" s="1"/>
  <c r="JZ43" i="3"/>
  <c r="JY43" i="3"/>
  <c r="JX43" i="3"/>
  <c r="JW43" i="3"/>
  <c r="JV43" i="3"/>
  <c r="JU43" i="3"/>
  <c r="JT43" i="3"/>
  <c r="JS43" i="3"/>
  <c r="JR43" i="3"/>
  <c r="JQ43" i="3"/>
  <c r="JP43" i="3"/>
  <c r="JO43" i="3"/>
  <c r="JO51" i="3" s="1"/>
  <c r="JN43" i="3"/>
  <c r="JN51" i="3" s="1"/>
  <c r="JM43" i="3"/>
  <c r="JM51" i="3" s="1"/>
  <c r="JL43" i="3"/>
  <c r="JL51" i="3" s="1"/>
  <c r="JK43" i="3"/>
  <c r="JJ43" i="3"/>
  <c r="JI43" i="3"/>
  <c r="JH43" i="3"/>
  <c r="JG43" i="3"/>
  <c r="JF43" i="3"/>
  <c r="JE43" i="3"/>
  <c r="JD43" i="3"/>
  <c r="JD51" i="3" s="1"/>
  <c r="JC43" i="3"/>
  <c r="JB43" i="3"/>
  <c r="JA43" i="3"/>
  <c r="IZ43" i="3"/>
  <c r="IY43" i="3"/>
  <c r="IY51" i="3" s="1"/>
  <c r="IX43" i="3"/>
  <c r="IX51" i="3" s="1"/>
  <c r="IW43" i="3"/>
  <c r="IV43" i="3"/>
  <c r="IU43" i="3"/>
  <c r="IT43" i="3"/>
  <c r="IS43" i="3"/>
  <c r="IR43" i="3"/>
  <c r="IQ43" i="3"/>
  <c r="IP43" i="3"/>
  <c r="IO43" i="3"/>
  <c r="IN43" i="3"/>
  <c r="IN51" i="3" s="1"/>
  <c r="IM43" i="3"/>
  <c r="IM51" i="3" s="1"/>
  <c r="IL43" i="3"/>
  <c r="IK43" i="3"/>
  <c r="IJ43" i="3"/>
  <c r="II43" i="3"/>
  <c r="IH43" i="3"/>
  <c r="IG43" i="3"/>
  <c r="IF43" i="3"/>
  <c r="IE43" i="3"/>
  <c r="ID43" i="3"/>
  <c r="IC43" i="3"/>
  <c r="IC51" i="3" s="1"/>
  <c r="IB43" i="3"/>
  <c r="IA43" i="3"/>
  <c r="IA51" i="3" s="1"/>
  <c r="HZ43" i="3"/>
  <c r="HY43" i="3"/>
  <c r="HX43" i="3"/>
  <c r="HW43" i="3"/>
  <c r="HV43" i="3"/>
  <c r="HU43" i="3"/>
  <c r="HT43" i="3"/>
  <c r="HS43" i="3"/>
  <c r="HR43" i="3"/>
  <c r="HQ43" i="3"/>
  <c r="HP43" i="3"/>
  <c r="HO43" i="3"/>
  <c r="HN43" i="3"/>
  <c r="HM43" i="3"/>
  <c r="HM51" i="3" s="1"/>
  <c r="HL43" i="3"/>
  <c r="HK43" i="3"/>
  <c r="HJ43" i="3"/>
  <c r="HI43" i="3"/>
  <c r="HI51" i="3" s="1"/>
  <c r="HH43" i="3"/>
  <c r="HG43" i="3"/>
  <c r="HF43" i="3"/>
  <c r="HE43" i="3"/>
  <c r="HD43" i="3"/>
  <c r="HC43" i="3"/>
  <c r="HB43" i="3"/>
  <c r="HA43" i="3"/>
  <c r="GZ43" i="3"/>
  <c r="GY43" i="3"/>
  <c r="GX43" i="3"/>
  <c r="GW43" i="3"/>
  <c r="GV43" i="3"/>
  <c r="GU43" i="3"/>
  <c r="GT43" i="3"/>
  <c r="GS43" i="3"/>
  <c r="GR43" i="3"/>
  <c r="GQ43" i="3"/>
  <c r="GP43" i="3"/>
  <c r="GO43" i="3"/>
  <c r="GN43" i="3"/>
  <c r="GM43" i="3"/>
  <c r="GL43" i="3"/>
  <c r="GK43" i="3"/>
  <c r="GJ43" i="3"/>
  <c r="GI43" i="3"/>
  <c r="GI51" i="3" s="1"/>
  <c r="GH43" i="3"/>
  <c r="GG43" i="3"/>
  <c r="GF43" i="3"/>
  <c r="GE43" i="3"/>
  <c r="GD43" i="3"/>
  <c r="GC43" i="3"/>
  <c r="GB43" i="3"/>
  <c r="GA43" i="3"/>
  <c r="FZ43" i="3"/>
  <c r="FY43" i="3"/>
  <c r="FX43" i="3"/>
  <c r="FW43" i="3"/>
  <c r="FV43" i="3"/>
  <c r="FU43" i="3"/>
  <c r="FU51" i="3" s="1"/>
  <c r="FT43" i="3"/>
  <c r="FS43" i="3"/>
  <c r="FR43" i="3"/>
  <c r="FQ43" i="3"/>
  <c r="FP43" i="3"/>
  <c r="FO43" i="3"/>
  <c r="FN43" i="3"/>
  <c r="FM43" i="3"/>
  <c r="FL43" i="3"/>
  <c r="FK43" i="3"/>
  <c r="FK51" i="3" s="1"/>
  <c r="FJ43" i="3"/>
  <c r="FI43" i="3"/>
  <c r="FH43" i="3"/>
  <c r="FG43" i="3"/>
  <c r="FF43" i="3"/>
  <c r="FF51" i="3" s="1"/>
  <c r="FE43" i="3"/>
  <c r="FD43" i="3"/>
  <c r="FC43" i="3"/>
  <c r="FB43" i="3"/>
  <c r="FA43" i="3"/>
  <c r="EZ43" i="3"/>
  <c r="EY43" i="3"/>
  <c r="EY51" i="3" s="1"/>
  <c r="EX43" i="3"/>
  <c r="EX51" i="3" s="1"/>
  <c r="EW43" i="3"/>
  <c r="EV43" i="3"/>
  <c r="EU43" i="3"/>
  <c r="ET43" i="3"/>
  <c r="ES43" i="3"/>
  <c r="ER43" i="3"/>
  <c r="EQ43" i="3"/>
  <c r="EP43" i="3"/>
  <c r="EO43" i="3"/>
  <c r="EN43" i="3"/>
  <c r="EM43" i="3"/>
  <c r="EL43" i="3"/>
  <c r="EK43" i="3"/>
  <c r="EJ43" i="3"/>
  <c r="EI43" i="3"/>
  <c r="EH43" i="3"/>
  <c r="EG43" i="3"/>
  <c r="EF43" i="3"/>
  <c r="EE43" i="3"/>
  <c r="ED43" i="3"/>
  <c r="EC43" i="3"/>
  <c r="EB43" i="3"/>
  <c r="EA43" i="3"/>
  <c r="DZ43" i="3"/>
  <c r="DY43" i="3"/>
  <c r="DX43" i="3"/>
  <c r="DX51" i="3" s="1"/>
  <c r="DW43" i="3"/>
  <c r="DV43" i="3"/>
  <c r="DU43" i="3"/>
  <c r="DT43" i="3"/>
  <c r="DS43" i="3"/>
  <c r="DR43" i="3"/>
  <c r="DQ43" i="3"/>
  <c r="DP43" i="3"/>
  <c r="DO43" i="3"/>
  <c r="DN43" i="3"/>
  <c r="DM43" i="3"/>
  <c r="DM51" i="3" s="1"/>
  <c r="DL43" i="3"/>
  <c r="DL51" i="3" s="1"/>
  <c r="DK43" i="3"/>
  <c r="DJ43" i="3"/>
  <c r="DI43" i="3"/>
  <c r="DH43" i="3"/>
  <c r="DH51" i="3" s="1"/>
  <c r="DG43" i="3"/>
  <c r="DF43" i="3"/>
  <c r="DE43" i="3"/>
  <c r="DD43" i="3"/>
  <c r="DC43" i="3"/>
  <c r="DB43" i="3"/>
  <c r="DA43" i="3"/>
  <c r="CZ43" i="3"/>
  <c r="CY43" i="3"/>
  <c r="CX43" i="3"/>
  <c r="CW43" i="3"/>
  <c r="CV43" i="3"/>
  <c r="CU43" i="3"/>
  <c r="CT43" i="3"/>
  <c r="CS43" i="3"/>
  <c r="CR43" i="3"/>
  <c r="CQ43" i="3"/>
  <c r="CP43" i="3"/>
  <c r="CO43" i="3"/>
  <c r="CN43" i="3"/>
  <c r="CM43" i="3"/>
  <c r="CL43" i="3"/>
  <c r="CK43" i="3"/>
  <c r="CJ43" i="3"/>
  <c r="CI43" i="3"/>
  <c r="CH43" i="3"/>
  <c r="CG43" i="3"/>
  <c r="CF43" i="3"/>
  <c r="CE43" i="3"/>
  <c r="CD43" i="3"/>
  <c r="CC43" i="3"/>
  <c r="CC51" i="3" s="1"/>
  <c r="CB43" i="3"/>
  <c r="CA43" i="3"/>
  <c r="BZ43" i="3"/>
  <c r="BY43" i="3"/>
  <c r="BX43" i="3"/>
  <c r="BX51" i="3" s="1"/>
  <c r="BW43" i="3"/>
  <c r="BV43" i="3"/>
  <c r="BU43" i="3"/>
  <c r="BU51" i="3" s="1"/>
  <c r="BT43" i="3"/>
  <c r="BS43" i="3"/>
  <c r="BS51" i="3" s="1"/>
  <c r="BR43" i="3"/>
  <c r="BQ43" i="3"/>
  <c r="BP43" i="3"/>
  <c r="BO43" i="3"/>
  <c r="BN43" i="3"/>
  <c r="BM43" i="3"/>
  <c r="BM51" i="3" s="1"/>
  <c r="BL43" i="3"/>
  <c r="BK43" i="3"/>
  <c r="BJ43" i="3"/>
  <c r="BI43" i="3"/>
  <c r="BH43" i="3"/>
  <c r="BG43" i="3"/>
  <c r="BF43" i="3"/>
  <c r="BE43" i="3"/>
  <c r="BE51" i="3" s="1"/>
  <c r="BD43" i="3"/>
  <c r="BC43" i="3"/>
  <c r="BC51" i="3" s="1"/>
  <c r="BB43" i="3"/>
  <c r="BA43" i="3"/>
  <c r="AZ43" i="3"/>
  <c r="AY43" i="3"/>
  <c r="AX43" i="3"/>
  <c r="AW43" i="3"/>
  <c r="AV43" i="3"/>
  <c r="AU43" i="3"/>
  <c r="AT43" i="3"/>
  <c r="AS43" i="3"/>
  <c r="AR43" i="3"/>
  <c r="AQ43" i="3"/>
  <c r="AQ51" i="3" s="1"/>
  <c r="AP43" i="3"/>
  <c r="AO43" i="3"/>
  <c r="AN43" i="3"/>
  <c r="AM43" i="3"/>
  <c r="AL43" i="3"/>
  <c r="AK43" i="3"/>
  <c r="AJ43" i="3"/>
  <c r="AI43" i="3"/>
  <c r="AH43" i="3"/>
  <c r="AG43" i="3"/>
  <c r="AF43" i="3"/>
  <c r="AE43" i="3"/>
  <c r="AE51" i="3" s="1"/>
  <c r="AD43" i="3"/>
  <c r="AC43" i="3"/>
  <c r="AB43" i="3"/>
  <c r="AA43" i="3"/>
  <c r="AA51" i="3" s="1"/>
  <c r="Z43" i="3"/>
  <c r="Y43" i="3"/>
  <c r="X43" i="3"/>
  <c r="W43" i="3"/>
  <c r="V43" i="3"/>
  <c r="U43" i="3"/>
  <c r="T43" i="3"/>
  <c r="S43" i="3"/>
  <c r="R43" i="3"/>
  <c r="Q43" i="3"/>
  <c r="Q51" i="3" s="1"/>
  <c r="P43" i="3"/>
  <c r="P51" i="3" s="1"/>
  <c r="O43" i="3"/>
  <c r="N43" i="3"/>
  <c r="M43" i="3"/>
  <c r="L43" i="3"/>
  <c r="K43" i="3"/>
  <c r="J43" i="3"/>
  <c r="I43" i="3"/>
  <c r="I51" i="3" s="1"/>
  <c r="H43" i="3"/>
  <c r="G43" i="3"/>
  <c r="F43" i="3"/>
  <c r="E43" i="3"/>
  <c r="D43" i="3"/>
  <c r="C43" i="3"/>
  <c r="QL42" i="3"/>
  <c r="QL44" i="3" s="1"/>
  <c r="QK42" i="3"/>
  <c r="QK44" i="3" s="1"/>
  <c r="QJ42" i="3"/>
  <c r="QI42" i="3"/>
  <c r="QI44" i="3" s="1"/>
  <c r="QH42" i="3"/>
  <c r="QG42" i="3"/>
  <c r="QF42" i="3"/>
  <c r="QE42" i="3"/>
  <c r="QE44" i="3" s="1"/>
  <c r="QD42" i="3"/>
  <c r="QD44" i="3" s="1"/>
  <c r="QC42" i="3"/>
  <c r="QC44" i="3" s="1"/>
  <c r="QB42" i="3"/>
  <c r="QA42" i="3"/>
  <c r="QA44" i="3" s="1"/>
  <c r="PZ42" i="3"/>
  <c r="PY42" i="3"/>
  <c r="PY44" i="3" s="1"/>
  <c r="PX42" i="3"/>
  <c r="CG49" i="4" l="1"/>
  <c r="CG50" i="4" s="1"/>
  <c r="DW49" i="4"/>
  <c r="DW50" i="4" s="1"/>
  <c r="EE49" i="4"/>
  <c r="EE50" i="4" s="1"/>
  <c r="HO49" i="4"/>
  <c r="HO50" i="4" s="1"/>
  <c r="IU49" i="4"/>
  <c r="IU50" i="4" s="1"/>
  <c r="JT49" i="4"/>
  <c r="JT50" i="4" s="1"/>
  <c r="LP49" i="4"/>
  <c r="LP50" i="4" s="1"/>
  <c r="BU49" i="4"/>
  <c r="BU50" i="4" s="1"/>
  <c r="CS49" i="4"/>
  <c r="DI49" i="4"/>
  <c r="DI50" i="4" s="1"/>
  <c r="I49" i="4"/>
  <c r="I50" i="4" s="1"/>
  <c r="Q49" i="4"/>
  <c r="Y49" i="4"/>
  <c r="Y50" i="4" s="1"/>
  <c r="AO49" i="4"/>
  <c r="AO50" i="4" s="1"/>
  <c r="AW49" i="4"/>
  <c r="AW50" i="4" s="1"/>
  <c r="BE49" i="4"/>
  <c r="BE50" i="4" s="1"/>
  <c r="EC49" i="4"/>
  <c r="FY49" i="4"/>
  <c r="HE49" i="4"/>
  <c r="HE50" i="4" s="1"/>
  <c r="IK49" i="4"/>
  <c r="IK50" i="4" s="1"/>
  <c r="JR49" i="4"/>
  <c r="JR50" i="4" s="1"/>
  <c r="KP49" i="4"/>
  <c r="KP50" i="4" s="1"/>
  <c r="LF49" i="4"/>
  <c r="LF50" i="4" s="1"/>
  <c r="MD49" i="4"/>
  <c r="MD50" i="4" s="1"/>
  <c r="NB49" i="4"/>
  <c r="NB50" i="4" s="1"/>
  <c r="OP49" i="4"/>
  <c r="OP50" i="4" s="1"/>
  <c r="PV49" i="4"/>
  <c r="PV50" i="4" s="1"/>
  <c r="RZ49" i="4"/>
  <c r="RZ50" i="4" s="1"/>
  <c r="BK49" i="4"/>
  <c r="BK50" i="4" s="1"/>
  <c r="BC49" i="4"/>
  <c r="BC50" i="4" s="1"/>
  <c r="EY49" i="4"/>
  <c r="EY50" i="4" s="1"/>
  <c r="LD49" i="4"/>
  <c r="LD50" i="4" s="1"/>
  <c r="OF49" i="4"/>
  <c r="OF50" i="4" s="1"/>
  <c r="EF49" i="4"/>
  <c r="EF50" i="4" s="1"/>
  <c r="EV49" i="4"/>
  <c r="EV50" i="4" s="1"/>
  <c r="HX49" i="4"/>
  <c r="HX50" i="4" s="1"/>
  <c r="IN49" i="4"/>
  <c r="IN50" i="4" s="1"/>
  <c r="IV49" i="4"/>
  <c r="IV50" i="4" s="1"/>
  <c r="JD49" i="4"/>
  <c r="JD50" i="4" s="1"/>
  <c r="NE49" i="4"/>
  <c r="NE50" i="4" s="1"/>
  <c r="NU49" i="4"/>
  <c r="NU50" i="4" s="1"/>
  <c r="SK49" i="4"/>
  <c r="SK50" i="4" s="1"/>
  <c r="AX49" i="4"/>
  <c r="AX50" i="4" s="1"/>
  <c r="BF49" i="4"/>
  <c r="BF50" i="4" s="1"/>
  <c r="ED49" i="4"/>
  <c r="ED50" i="4" s="1"/>
  <c r="FZ49" i="4"/>
  <c r="FZ50" i="4" s="1"/>
  <c r="IL49" i="4"/>
  <c r="IL50" i="4" s="1"/>
  <c r="JJ49" i="4"/>
  <c r="JJ50" i="4" s="1"/>
  <c r="LG49" i="4"/>
  <c r="LG50" i="4" s="1"/>
  <c r="ME49" i="4"/>
  <c r="NC49" i="4"/>
  <c r="NC50" i="4" s="1"/>
  <c r="OQ49" i="4"/>
  <c r="OQ50" i="4" s="1"/>
  <c r="SI49" i="4"/>
  <c r="SI50" i="4" s="1"/>
  <c r="BL49" i="4"/>
  <c r="BL50" i="4" s="1"/>
  <c r="CB49" i="4"/>
  <c r="CB50" i="4" s="1"/>
  <c r="CZ49" i="4"/>
  <c r="CZ50" i="4" s="1"/>
  <c r="DH49" i="4"/>
  <c r="DH50" i="4" s="1"/>
  <c r="P49" i="4"/>
  <c r="P50" i="4" s="1"/>
  <c r="X49" i="4"/>
  <c r="X50" i="4" s="1"/>
  <c r="AN49" i="4"/>
  <c r="AN50" i="4" s="1"/>
  <c r="BD49" i="4"/>
  <c r="BD50" i="4" s="1"/>
  <c r="FP49" i="4"/>
  <c r="FP50" i="4" s="1"/>
  <c r="FX49" i="4"/>
  <c r="FX50" i="4" s="1"/>
  <c r="GN49" i="4"/>
  <c r="GN50" i="4" s="1"/>
  <c r="HT49" i="4"/>
  <c r="HT50" i="4" s="1"/>
  <c r="IB49" i="4"/>
  <c r="IB50" i="4" s="1"/>
  <c r="IJ49" i="4"/>
  <c r="IJ50" i="4" s="1"/>
  <c r="JH49" i="4"/>
  <c r="JH50" i="4" s="1"/>
  <c r="LE49" i="4"/>
  <c r="LU49" i="4"/>
  <c r="LU50" i="4" s="1"/>
  <c r="MS49" i="4"/>
  <c r="MS50" i="4" s="1"/>
  <c r="NA49" i="4"/>
  <c r="NA50" i="4" s="1"/>
  <c r="OG49" i="4"/>
  <c r="PE49" i="4"/>
  <c r="PU49" i="4"/>
  <c r="RA49" i="4"/>
  <c r="RA50" i="4" s="1"/>
  <c r="RI49" i="4"/>
  <c r="RI50" i="4" s="1"/>
  <c r="RY49" i="4"/>
  <c r="RY50" i="4" s="1"/>
  <c r="BQ49" i="4"/>
  <c r="BQ50" i="4" s="1"/>
  <c r="BY49" i="4"/>
  <c r="BY50" i="4" s="1"/>
  <c r="CO49" i="4"/>
  <c r="CO50" i="4" s="1"/>
  <c r="CW49" i="4"/>
  <c r="CW50" i="4" s="1"/>
  <c r="DE49" i="4"/>
  <c r="DE50" i="4" s="1"/>
  <c r="DM49" i="4"/>
  <c r="DM50" i="4" s="1"/>
  <c r="E49" i="4"/>
  <c r="E50" i="4" s="1"/>
  <c r="M49" i="4"/>
  <c r="M50" i="4" s="1"/>
  <c r="U49" i="4"/>
  <c r="U50" i="4" s="1"/>
  <c r="AC49" i="4"/>
  <c r="AC50" i="4" s="1"/>
  <c r="AK49" i="4"/>
  <c r="AK50" i="4" s="1"/>
  <c r="AS49" i="4"/>
  <c r="AS50" i="4" s="1"/>
  <c r="BA49" i="4"/>
  <c r="BA50" i="4" s="1"/>
  <c r="BI49" i="4"/>
  <c r="BI50" i="4" s="1"/>
  <c r="DY49" i="4"/>
  <c r="DY50" i="4" s="1"/>
  <c r="EG49" i="4"/>
  <c r="EG50" i="4" s="1"/>
  <c r="EO49" i="4"/>
  <c r="EO50" i="4" s="1"/>
  <c r="EW49" i="4"/>
  <c r="EW50" i="4" s="1"/>
  <c r="FE49" i="4"/>
  <c r="FE50" i="4" s="1"/>
  <c r="FM49" i="4"/>
  <c r="FM50" i="4" s="1"/>
  <c r="FU49" i="4"/>
  <c r="FU50" i="4" s="1"/>
  <c r="GC49" i="4"/>
  <c r="GC50" i="4" s="1"/>
  <c r="GK49" i="4"/>
  <c r="GK50" i="4" s="1"/>
  <c r="GS49" i="4"/>
  <c r="GS50" i="4" s="1"/>
  <c r="HA49" i="4"/>
  <c r="HA50" i="4" s="1"/>
  <c r="HI49" i="4"/>
  <c r="HI50" i="4" s="1"/>
  <c r="HQ49" i="4"/>
  <c r="HQ50" i="4" s="1"/>
  <c r="HY49" i="4"/>
  <c r="HY50" i="4" s="1"/>
  <c r="IG49" i="4"/>
  <c r="IG50" i="4" s="1"/>
  <c r="IO49" i="4"/>
  <c r="IO50" i="4" s="1"/>
  <c r="IW49" i="4"/>
  <c r="IW50" i="4" s="1"/>
  <c r="JE49" i="4"/>
  <c r="JE50" i="4" s="1"/>
  <c r="JM49" i="4"/>
  <c r="JM50" i="4" s="1"/>
  <c r="JV49" i="4"/>
  <c r="JV50" i="4" s="1"/>
  <c r="KD49" i="4"/>
  <c r="KD50" i="4" s="1"/>
  <c r="KL49" i="4"/>
  <c r="KL50" i="4" s="1"/>
  <c r="KT49" i="4"/>
  <c r="KT50" i="4" s="1"/>
  <c r="LB49" i="4"/>
  <c r="LB50" i="4" s="1"/>
  <c r="LJ49" i="4"/>
  <c r="LJ50" i="4" s="1"/>
  <c r="LR49" i="4"/>
  <c r="LR50" i="4" s="1"/>
  <c r="LZ49" i="4"/>
  <c r="LZ50" i="4" s="1"/>
  <c r="MH49" i="4"/>
  <c r="MH50" i="4" s="1"/>
  <c r="MP49" i="4"/>
  <c r="MP50" i="4" s="1"/>
  <c r="MX49" i="4"/>
  <c r="MX50" i="4" s="1"/>
  <c r="NF49" i="4"/>
  <c r="NF50" i="4" s="1"/>
  <c r="NN49" i="4"/>
  <c r="NN50" i="4" s="1"/>
  <c r="CP49" i="4"/>
  <c r="CP50" i="4" s="1"/>
  <c r="N49" i="4"/>
  <c r="N50" i="4" s="1"/>
  <c r="LE50" i="4"/>
  <c r="PE50" i="4"/>
  <c r="FY50" i="4"/>
  <c r="OG50" i="4"/>
  <c r="PU50" i="4"/>
  <c r="QT49" i="4"/>
  <c r="QT50" i="4" s="1"/>
  <c r="KV49" i="4"/>
  <c r="KV50" i="4" s="1"/>
  <c r="CJ49" i="4"/>
  <c r="CJ50" i="4" s="1"/>
  <c r="AV49" i="4"/>
  <c r="AV50" i="4" s="1"/>
  <c r="GV49" i="4"/>
  <c r="GV50" i="4" s="1"/>
  <c r="IZ49" i="4"/>
  <c r="IZ50" i="4" s="1"/>
  <c r="DO49" i="4"/>
  <c r="DO50" i="4" s="1"/>
  <c r="NV49" i="4"/>
  <c r="NV50" i="4" s="1"/>
  <c r="OD49" i="4"/>
  <c r="OD50" i="4" s="1"/>
  <c r="OL49" i="4"/>
  <c r="OL50" i="4" s="1"/>
  <c r="OT49" i="4"/>
  <c r="OT50" i="4" s="1"/>
  <c r="PB49" i="4"/>
  <c r="PB50" i="4" s="1"/>
  <c r="PJ49" i="4"/>
  <c r="PJ50" i="4" s="1"/>
  <c r="PR49" i="4"/>
  <c r="PR50" i="4" s="1"/>
  <c r="PZ49" i="4"/>
  <c r="PZ50" i="4" s="1"/>
  <c r="QH49" i="4"/>
  <c r="QH50" i="4" s="1"/>
  <c r="QP49" i="4"/>
  <c r="QP50" i="4" s="1"/>
  <c r="QX49" i="4"/>
  <c r="QX50" i="4" s="1"/>
  <c r="RF49" i="4"/>
  <c r="RF50" i="4" s="1"/>
  <c r="RN49" i="4"/>
  <c r="RN50" i="4" s="1"/>
  <c r="RV49" i="4"/>
  <c r="RV50" i="4" s="1"/>
  <c r="SD49" i="4"/>
  <c r="SD50" i="4" s="1"/>
  <c r="SL49" i="4"/>
  <c r="SL50" i="4" s="1"/>
  <c r="ST49" i="4"/>
  <c r="ST50" i="4" s="1"/>
  <c r="BR49" i="4"/>
  <c r="BR50" i="4" s="1"/>
  <c r="BZ49" i="4"/>
  <c r="BZ50" i="4" s="1"/>
  <c r="CH49" i="4"/>
  <c r="CH50" i="4" s="1"/>
  <c r="CX49" i="4"/>
  <c r="CX50" i="4" s="1"/>
  <c r="DF49" i="4"/>
  <c r="DF50" i="4" s="1"/>
  <c r="DN49" i="4"/>
  <c r="DN50" i="4" s="1"/>
  <c r="F49" i="4"/>
  <c r="F50" i="4" s="1"/>
  <c r="V49" i="4"/>
  <c r="V50" i="4" s="1"/>
  <c r="AD49" i="4"/>
  <c r="AD50" i="4" s="1"/>
  <c r="AL49" i="4"/>
  <c r="AL50" i="4" s="1"/>
  <c r="AT49" i="4"/>
  <c r="AT50" i="4" s="1"/>
  <c r="BB49" i="4"/>
  <c r="BB50" i="4" s="1"/>
  <c r="BJ49" i="4"/>
  <c r="BJ50" i="4" s="1"/>
  <c r="DZ49" i="4"/>
  <c r="DZ50" i="4" s="1"/>
  <c r="EH49" i="4"/>
  <c r="EH50" i="4" s="1"/>
  <c r="EP49" i="4"/>
  <c r="EP50" i="4" s="1"/>
  <c r="EX49" i="4"/>
  <c r="EX50" i="4" s="1"/>
  <c r="FF49" i="4"/>
  <c r="FF50" i="4" s="1"/>
  <c r="FN49" i="4"/>
  <c r="FN50" i="4" s="1"/>
  <c r="FV49" i="4"/>
  <c r="FV50" i="4" s="1"/>
  <c r="GD49" i="4"/>
  <c r="GD50" i="4" s="1"/>
  <c r="GL49" i="4"/>
  <c r="GL50" i="4" s="1"/>
  <c r="GT49" i="4"/>
  <c r="GT50" i="4" s="1"/>
  <c r="HB49" i="4"/>
  <c r="HB50" i="4" s="1"/>
  <c r="HJ49" i="4"/>
  <c r="HJ50" i="4" s="1"/>
  <c r="HR49" i="4"/>
  <c r="HR50" i="4" s="1"/>
  <c r="HZ49" i="4"/>
  <c r="HZ50" i="4" s="1"/>
  <c r="IH49" i="4"/>
  <c r="IH50" i="4" s="1"/>
  <c r="IP49" i="4"/>
  <c r="IP50" i="4" s="1"/>
  <c r="IX49" i="4"/>
  <c r="IX50" i="4" s="1"/>
  <c r="JF49" i="4"/>
  <c r="JF50" i="4" s="1"/>
  <c r="JO49" i="4"/>
  <c r="JO50" i="4" s="1"/>
  <c r="JW49" i="4"/>
  <c r="JW50" i="4" s="1"/>
  <c r="KE49" i="4"/>
  <c r="KE50" i="4" s="1"/>
  <c r="KM49" i="4"/>
  <c r="KM50" i="4" s="1"/>
  <c r="KU49" i="4"/>
  <c r="KU50" i="4" s="1"/>
  <c r="LC49" i="4"/>
  <c r="LC50" i="4" s="1"/>
  <c r="LK49" i="4"/>
  <c r="LK50" i="4" s="1"/>
  <c r="LS49" i="4"/>
  <c r="LS50" i="4" s="1"/>
  <c r="MA49" i="4"/>
  <c r="MA50" i="4" s="1"/>
  <c r="MI49" i="4"/>
  <c r="MI50" i="4" s="1"/>
  <c r="MQ49" i="4"/>
  <c r="MQ50" i="4" s="1"/>
  <c r="MY49" i="4"/>
  <c r="MY50" i="4" s="1"/>
  <c r="NG49" i="4"/>
  <c r="NG50" i="4" s="1"/>
  <c r="NO49" i="4"/>
  <c r="NO50" i="4" s="1"/>
  <c r="NW49" i="4"/>
  <c r="NW50" i="4" s="1"/>
  <c r="OE49" i="4"/>
  <c r="OE50" i="4" s="1"/>
  <c r="OM49" i="4"/>
  <c r="OM50" i="4" s="1"/>
  <c r="OU49" i="4"/>
  <c r="OU50" i="4" s="1"/>
  <c r="PC49" i="4"/>
  <c r="PC50" i="4" s="1"/>
  <c r="PK49" i="4"/>
  <c r="PK50" i="4" s="1"/>
  <c r="PS49" i="4"/>
  <c r="PS50" i="4" s="1"/>
  <c r="QA49" i="4"/>
  <c r="QA50" i="4" s="1"/>
  <c r="QI49" i="4"/>
  <c r="QI50" i="4" s="1"/>
  <c r="QQ49" i="4"/>
  <c r="QQ50" i="4" s="1"/>
  <c r="QY49" i="4"/>
  <c r="QY50" i="4" s="1"/>
  <c r="RG49" i="4"/>
  <c r="RG50" i="4" s="1"/>
  <c r="RO49" i="4"/>
  <c r="RO50" i="4" s="1"/>
  <c r="RW49" i="4"/>
  <c r="RW50" i="4" s="1"/>
  <c r="SE49" i="4"/>
  <c r="SE50" i="4" s="1"/>
  <c r="SM49" i="4"/>
  <c r="SU49" i="4"/>
  <c r="SU50" i="4" s="1"/>
  <c r="CA49" i="4"/>
  <c r="CA50" i="4" s="1"/>
  <c r="CS50" i="4"/>
  <c r="Q50" i="4"/>
  <c r="EC50" i="4"/>
  <c r="EM49" i="4"/>
  <c r="EM50" i="4" s="1"/>
  <c r="GA49" i="4"/>
  <c r="GA50" i="4" s="1"/>
  <c r="IM49" i="4"/>
  <c r="IM50" i="4" s="1"/>
  <c r="KJ49" i="4"/>
  <c r="KJ50" i="4" s="1"/>
  <c r="BM49" i="4"/>
  <c r="BM50" i="4" s="1"/>
  <c r="CK49" i="4"/>
  <c r="CK50" i="4" s="1"/>
  <c r="DA49" i="4"/>
  <c r="DA50" i="4" s="1"/>
  <c r="DQ49" i="4"/>
  <c r="DQ50" i="4" s="1"/>
  <c r="DU49" i="4"/>
  <c r="DU50" i="4" s="1"/>
  <c r="FI49" i="4"/>
  <c r="FI50" i="4" s="1"/>
  <c r="FQ49" i="4"/>
  <c r="FQ50" i="4" s="1"/>
  <c r="IC49" i="4"/>
  <c r="IC50" i="4" s="1"/>
  <c r="JI49" i="4"/>
  <c r="JI50" i="4" s="1"/>
  <c r="LN49" i="4"/>
  <c r="LN50" i="4" s="1"/>
  <c r="OH49" i="4"/>
  <c r="OH50" i="4" s="1"/>
  <c r="OX49" i="4"/>
  <c r="OX50" i="4" s="1"/>
  <c r="RJ49" i="4"/>
  <c r="RJ50" i="4" s="1"/>
  <c r="SP49" i="4"/>
  <c r="SP50" i="4" s="1"/>
  <c r="BG49" i="4"/>
  <c r="BG50" i="4" s="1"/>
  <c r="EU49" i="4"/>
  <c r="EU50" i="4" s="1"/>
  <c r="GI49" i="4"/>
  <c r="GI50" i="4" s="1"/>
  <c r="HG49" i="4"/>
  <c r="HG50" i="4" s="1"/>
  <c r="MF49" i="4"/>
  <c r="MF50" i="4" s="1"/>
  <c r="CC49" i="4"/>
  <c r="CC50" i="4" s="1"/>
  <c r="DX49" i="4"/>
  <c r="DX50" i="4" s="1"/>
  <c r="EN49" i="4"/>
  <c r="EN50" i="4" s="1"/>
  <c r="FD49" i="4"/>
  <c r="GB49" i="4"/>
  <c r="GB50" i="4" s="1"/>
  <c r="GJ49" i="4"/>
  <c r="GJ50" i="4" s="1"/>
  <c r="GR49" i="4"/>
  <c r="GR50" i="4" s="1"/>
  <c r="HH49" i="4"/>
  <c r="HH50" i="4" s="1"/>
  <c r="HP49" i="4"/>
  <c r="HP50" i="4" s="1"/>
  <c r="MO49" i="4"/>
  <c r="MO50" i="4" s="1"/>
  <c r="PI49" i="4"/>
  <c r="PI50" i="4" s="1"/>
  <c r="PY49" i="4"/>
  <c r="PY50" i="4" s="1"/>
  <c r="QG49" i="4"/>
  <c r="QG50" i="4" s="1"/>
  <c r="QO49" i="4"/>
  <c r="QO50" i="4" s="1"/>
  <c r="RM49" i="4"/>
  <c r="RM50" i="4" s="1"/>
  <c r="EL49" i="4"/>
  <c r="EL50" i="4" s="1"/>
  <c r="FR49" i="4"/>
  <c r="FR50" i="4" s="1"/>
  <c r="GH49" i="4"/>
  <c r="GH50" i="4" s="1"/>
  <c r="GX49" i="4"/>
  <c r="GX50" i="4" s="1"/>
  <c r="HF49" i="4"/>
  <c r="HF50" i="4" s="1"/>
  <c r="HN49" i="4"/>
  <c r="HN50" i="4" s="1"/>
  <c r="ID49" i="4"/>
  <c r="ID50" i="4" s="1"/>
  <c r="JS49" i="4"/>
  <c r="LO49" i="4"/>
  <c r="LO50" i="4" s="1"/>
  <c r="MM49" i="4"/>
  <c r="MM50" i="4" s="1"/>
  <c r="NS49" i="4"/>
  <c r="NS50" i="4" s="1"/>
  <c r="RK49" i="4"/>
  <c r="RK50" i="4" s="1"/>
  <c r="SQ49" i="4"/>
  <c r="SQ50" i="4" s="1"/>
  <c r="BS49" i="4"/>
  <c r="BS50" i="4" s="1"/>
  <c r="CI49" i="4"/>
  <c r="CI50" i="4" s="1"/>
  <c r="CQ49" i="4"/>
  <c r="CQ50" i="4" s="1"/>
  <c r="CY49" i="4"/>
  <c r="CY50" i="4" s="1"/>
  <c r="DG49" i="4"/>
  <c r="DG50" i="4" s="1"/>
  <c r="G49" i="4"/>
  <c r="G50" i="4" s="1"/>
  <c r="O49" i="4"/>
  <c r="O50" i="4" s="1"/>
  <c r="W49" i="4"/>
  <c r="W50" i="4" s="1"/>
  <c r="AE49" i="4"/>
  <c r="AE50" i="4" s="1"/>
  <c r="AM49" i="4"/>
  <c r="AM50" i="4" s="1"/>
  <c r="AU49" i="4"/>
  <c r="AU50" i="4" s="1"/>
  <c r="DS49" i="4"/>
  <c r="DS50" i="4" s="1"/>
  <c r="EA49" i="4"/>
  <c r="EA50" i="4" s="1"/>
  <c r="EI49" i="4"/>
  <c r="EI50" i="4" s="1"/>
  <c r="SN49" i="4"/>
  <c r="SN50" i="4" s="1"/>
  <c r="CR49" i="4"/>
  <c r="CR50" i="4" s="1"/>
  <c r="H49" i="4"/>
  <c r="H50" i="4" s="1"/>
  <c r="FH49" i="4"/>
  <c r="FH50" i="4" s="1"/>
  <c r="HD49" i="4"/>
  <c r="HD50" i="4" s="1"/>
  <c r="KO49" i="4"/>
  <c r="KO50" i="4" s="1"/>
  <c r="QS49" i="4"/>
  <c r="QS50" i="4" s="1"/>
  <c r="AG49" i="4"/>
  <c r="AG50" i="4" s="1"/>
  <c r="GW49" i="4"/>
  <c r="GW50" i="4" s="1"/>
  <c r="DV49" i="4"/>
  <c r="DV50" i="4" s="1"/>
  <c r="IT49" i="4"/>
  <c r="IT50" i="4" s="1"/>
  <c r="PW49" i="4"/>
  <c r="PW50" i="4" s="1"/>
  <c r="BT49" i="4"/>
  <c r="BT50" i="4" s="1"/>
  <c r="DP49" i="4"/>
  <c r="DP50" i="4" s="1"/>
  <c r="AF49" i="4"/>
  <c r="AF50" i="4" s="1"/>
  <c r="DT49" i="4"/>
  <c r="DT50" i="4" s="1"/>
  <c r="EZ49" i="4"/>
  <c r="EZ50" i="4" s="1"/>
  <c r="KG49" i="4"/>
  <c r="KG50" i="4" s="1"/>
  <c r="NI49" i="4"/>
  <c r="NI50" i="4" s="1"/>
  <c r="EQ49" i="4"/>
  <c r="EQ50" i="4" s="1"/>
  <c r="FG49" i="4"/>
  <c r="FG50" i="4" s="1"/>
  <c r="FO49" i="4"/>
  <c r="FO50" i="4" s="1"/>
  <c r="FW49" i="4"/>
  <c r="FW50" i="4" s="1"/>
  <c r="GE49" i="4"/>
  <c r="GE50" i="4" s="1"/>
  <c r="GM49" i="4"/>
  <c r="GM50" i="4" s="1"/>
  <c r="GU49" i="4"/>
  <c r="GU50" i="4" s="1"/>
  <c r="HC49" i="4"/>
  <c r="HC50" i="4" s="1"/>
  <c r="HK49" i="4"/>
  <c r="HK50" i="4" s="1"/>
  <c r="HS49" i="4"/>
  <c r="HS50" i="4" s="1"/>
  <c r="IA49" i="4"/>
  <c r="IA50" i="4" s="1"/>
  <c r="II49" i="4"/>
  <c r="II50" i="4" s="1"/>
  <c r="IQ49" i="4"/>
  <c r="IQ50" i="4" s="1"/>
  <c r="IY49" i="4"/>
  <c r="IY50" i="4" s="1"/>
  <c r="JG49" i="4"/>
  <c r="JG50" i="4" s="1"/>
  <c r="JP49" i="4"/>
  <c r="JP50" i="4" s="1"/>
  <c r="JX49" i="4"/>
  <c r="JX50" i="4" s="1"/>
  <c r="KF49" i="4"/>
  <c r="KF50" i="4" s="1"/>
  <c r="KN49" i="4"/>
  <c r="KN50" i="4" s="1"/>
  <c r="LL49" i="4"/>
  <c r="LL50" i="4" s="1"/>
  <c r="LT49" i="4"/>
  <c r="LT50" i="4" s="1"/>
  <c r="MB49" i="4"/>
  <c r="MB50" i="4" s="1"/>
  <c r="MJ49" i="4"/>
  <c r="MJ50" i="4" s="1"/>
  <c r="MR49" i="4"/>
  <c r="MR50" i="4" s="1"/>
  <c r="MZ49" i="4"/>
  <c r="MZ50" i="4" s="1"/>
  <c r="NH49" i="4"/>
  <c r="NH50" i="4" s="1"/>
  <c r="NP49" i="4"/>
  <c r="NP50" i="4" s="1"/>
  <c r="NX49" i="4"/>
  <c r="NX50" i="4" s="1"/>
  <c r="ON49" i="4"/>
  <c r="ON50" i="4" s="1"/>
  <c r="OV49" i="4"/>
  <c r="OV50" i="4" s="1"/>
  <c r="PD49" i="4"/>
  <c r="PD50" i="4" s="1"/>
  <c r="PL49" i="4"/>
  <c r="PL50" i="4" s="1"/>
  <c r="PT49" i="4"/>
  <c r="PT50" i="4" s="1"/>
  <c r="QB49" i="4"/>
  <c r="QB50" i="4" s="1"/>
  <c r="QJ49" i="4"/>
  <c r="QJ50" i="4" s="1"/>
  <c r="QR49" i="4"/>
  <c r="QR50" i="4" s="1"/>
  <c r="QZ49" i="4"/>
  <c r="QZ50" i="4" s="1"/>
  <c r="RH49" i="4"/>
  <c r="RH50" i="4" s="1"/>
  <c r="RP49" i="4"/>
  <c r="RP50" i="4" s="1"/>
  <c r="RX49" i="4"/>
  <c r="RX50" i="4" s="1"/>
  <c r="SF49" i="4"/>
  <c r="SF50" i="4" s="1"/>
  <c r="SV49" i="4"/>
  <c r="SV50" i="4" s="1"/>
  <c r="EB49" i="4"/>
  <c r="EB50" i="4" s="1"/>
  <c r="EJ49" i="4"/>
  <c r="EJ50" i="4" s="1"/>
  <c r="ER49" i="4"/>
  <c r="ER50" i="4" s="1"/>
  <c r="GF49" i="4"/>
  <c r="GF50" i="4" s="1"/>
  <c r="HL49" i="4"/>
  <c r="HL50" i="4" s="1"/>
  <c r="IR49" i="4"/>
  <c r="IR50" i="4" s="1"/>
  <c r="KW49" i="4"/>
  <c r="KW50" i="4" s="1"/>
  <c r="LM49" i="4"/>
  <c r="LM50" i="4" s="1"/>
  <c r="NY49" i="4"/>
  <c r="NY50" i="4" s="1"/>
  <c r="OO49" i="4"/>
  <c r="OO50" i="4" s="1"/>
  <c r="PM49" i="4"/>
  <c r="PM50" i="4" s="1"/>
  <c r="SG49" i="4"/>
  <c r="SG50" i="4" s="1"/>
  <c r="RU58" i="4"/>
  <c r="ME50" i="4"/>
  <c r="FD50" i="4"/>
  <c r="JS50" i="4"/>
  <c r="EK49" i="4"/>
  <c r="EK50" i="4" s="1"/>
  <c r="ES49" i="4"/>
  <c r="ES50" i="4" s="1"/>
  <c r="GG49" i="4"/>
  <c r="GG50" i="4" s="1"/>
  <c r="HM49" i="4"/>
  <c r="HM50" i="4" s="1"/>
  <c r="IS49" i="4"/>
  <c r="IS50" i="4" s="1"/>
  <c r="KX49" i="4"/>
  <c r="KX50" i="4" s="1"/>
  <c r="PN49" i="4"/>
  <c r="PN50" i="4" s="1"/>
  <c r="QD49" i="4"/>
  <c r="QD50" i="4" s="1"/>
  <c r="SH49" i="4"/>
  <c r="SH50" i="4" s="1"/>
  <c r="ET49" i="4"/>
  <c r="ET50" i="4" s="1"/>
  <c r="HV49" i="4"/>
  <c r="HV50" i="4" s="1"/>
  <c r="KA49" i="4"/>
  <c r="KA50" i="4" s="1"/>
  <c r="LW49" i="4"/>
  <c r="LW50" i="4" s="1"/>
  <c r="NK49" i="4"/>
  <c r="NK50" i="4" s="1"/>
  <c r="QE49" i="4"/>
  <c r="QE50" i="4" s="1"/>
  <c r="RS49" i="4"/>
  <c r="RS50" i="4" s="1"/>
  <c r="BO49" i="4"/>
  <c r="BO50" i="4" s="1"/>
  <c r="CE49" i="4"/>
  <c r="CE50" i="4" s="1"/>
  <c r="CU49" i="4"/>
  <c r="CU50" i="4" s="1"/>
  <c r="C49" i="4"/>
  <c r="S49" i="4"/>
  <c r="S50" i="4" s="1"/>
  <c r="AI49" i="4"/>
  <c r="AI50" i="4" s="1"/>
  <c r="AY49" i="4"/>
  <c r="AY50" i="4" s="1"/>
  <c r="FK49" i="4"/>
  <c r="FK50" i="4" s="1"/>
  <c r="GY49" i="4"/>
  <c r="GY50" i="4" s="1"/>
  <c r="IE49" i="4"/>
  <c r="IE50" i="4" s="1"/>
  <c r="JK49" i="4"/>
  <c r="JK50" i="4" s="1"/>
  <c r="KB49" i="4"/>
  <c r="KB50" i="4" s="1"/>
  <c r="KZ49" i="4"/>
  <c r="KZ50" i="4" s="1"/>
  <c r="MV49" i="4"/>
  <c r="MV50" i="4" s="1"/>
  <c r="ND49" i="4"/>
  <c r="ND50" i="4" s="1"/>
  <c r="NT49" i="4"/>
  <c r="NT50" i="4" s="1"/>
  <c r="OJ49" i="4"/>
  <c r="OJ50" i="4" s="1"/>
  <c r="OZ49" i="4"/>
  <c r="OZ50" i="4" s="1"/>
  <c r="PP49" i="4"/>
  <c r="PP50" i="4" s="1"/>
  <c r="QF49" i="4"/>
  <c r="QF50" i="4" s="1"/>
  <c r="RD49" i="4"/>
  <c r="RD50" i="4" s="1"/>
  <c r="RT49" i="4"/>
  <c r="RT50" i="4" s="1"/>
  <c r="SJ49" i="4"/>
  <c r="SJ50" i="4" s="1"/>
  <c r="HU49" i="4"/>
  <c r="HU50" i="4" s="1"/>
  <c r="JA49" i="4"/>
  <c r="JA50" i="4" s="1"/>
  <c r="LV49" i="4"/>
  <c r="LV50" i="4" s="1"/>
  <c r="NJ49" i="4"/>
  <c r="NJ50" i="4" s="1"/>
  <c r="FB49" i="4"/>
  <c r="FB50" i="4" s="1"/>
  <c r="GP49" i="4"/>
  <c r="GP50" i="4" s="1"/>
  <c r="JB49" i="4"/>
  <c r="JB50" i="4" s="1"/>
  <c r="KY49" i="4"/>
  <c r="KY50" i="4" s="1"/>
  <c r="PO49" i="4"/>
  <c r="PO50" i="4" s="1"/>
  <c r="RC49" i="4"/>
  <c r="RC50" i="4" s="1"/>
  <c r="BW49" i="4"/>
  <c r="BW50" i="4" s="1"/>
  <c r="CM49" i="4"/>
  <c r="CM50" i="4" s="1"/>
  <c r="DC49" i="4"/>
  <c r="DC50" i="4" s="1"/>
  <c r="DK49" i="4"/>
  <c r="DK50" i="4" s="1"/>
  <c r="K49" i="4"/>
  <c r="K50" i="4" s="1"/>
  <c r="AA49" i="4"/>
  <c r="AA50" i="4" s="1"/>
  <c r="AQ49" i="4"/>
  <c r="AQ50" i="4" s="1"/>
  <c r="FC49" i="4"/>
  <c r="FC50" i="4" s="1"/>
  <c r="FS49" i="4"/>
  <c r="FS50" i="4" s="1"/>
  <c r="GQ49" i="4"/>
  <c r="GQ50" i="4" s="1"/>
  <c r="HW49" i="4"/>
  <c r="HW50" i="4" s="1"/>
  <c r="JC49" i="4"/>
  <c r="JC50" i="4" s="1"/>
  <c r="KR49" i="4"/>
  <c r="KR50" i="4" s="1"/>
  <c r="LH49" i="4"/>
  <c r="LH50" i="4" s="1"/>
  <c r="LX49" i="4"/>
  <c r="LX50" i="4" s="1"/>
  <c r="MN49" i="4"/>
  <c r="MN50" i="4" s="1"/>
  <c r="NL49" i="4"/>
  <c r="NL50" i="4" s="1"/>
  <c r="OB49" i="4"/>
  <c r="OB50" i="4" s="1"/>
  <c r="OR49" i="4"/>
  <c r="OR50" i="4" s="1"/>
  <c r="PH49" i="4"/>
  <c r="PH50" i="4" s="1"/>
  <c r="PX49" i="4"/>
  <c r="PX50" i="4" s="1"/>
  <c r="QN49" i="4"/>
  <c r="QN50" i="4" s="1"/>
  <c r="RL49" i="4"/>
  <c r="RL50" i="4" s="1"/>
  <c r="SB49" i="4"/>
  <c r="SB50" i="4" s="1"/>
  <c r="SR49" i="4"/>
  <c r="SR50" i="4" s="1"/>
  <c r="FA49" i="4"/>
  <c r="FA50" i="4" s="1"/>
  <c r="GO49" i="4"/>
  <c r="GO50" i="4" s="1"/>
  <c r="MT49" i="4"/>
  <c r="MT50" i="4" s="1"/>
  <c r="RB49" i="4"/>
  <c r="RB50" i="4" s="1"/>
  <c r="BP49" i="4"/>
  <c r="BP50" i="4" s="1"/>
  <c r="BX49" i="4"/>
  <c r="BX50" i="4" s="1"/>
  <c r="CF49" i="4"/>
  <c r="CF50" i="4" s="1"/>
  <c r="CN49" i="4"/>
  <c r="CN50" i="4" s="1"/>
  <c r="CV49" i="4"/>
  <c r="CV50" i="4" s="1"/>
  <c r="DD49" i="4"/>
  <c r="DD50" i="4" s="1"/>
  <c r="DL49" i="4"/>
  <c r="DL50" i="4" s="1"/>
  <c r="D49" i="4"/>
  <c r="D50" i="4" s="1"/>
  <c r="L49" i="4"/>
  <c r="L50" i="4" s="1"/>
  <c r="T49" i="4"/>
  <c r="T50" i="4" s="1"/>
  <c r="AB49" i="4"/>
  <c r="AB50" i="4" s="1"/>
  <c r="AJ49" i="4"/>
  <c r="AJ50" i="4" s="1"/>
  <c r="AR49" i="4"/>
  <c r="AR50" i="4" s="1"/>
  <c r="AZ49" i="4"/>
  <c r="AZ50" i="4" s="1"/>
  <c r="BH49" i="4"/>
  <c r="BH50" i="4" s="1"/>
  <c r="FL49" i="4"/>
  <c r="FL50" i="4" s="1"/>
  <c r="FT49" i="4"/>
  <c r="FT50" i="4" s="1"/>
  <c r="GZ49" i="4"/>
  <c r="GZ50" i="4" s="1"/>
  <c r="IF49" i="4"/>
  <c r="IF50" i="4" s="1"/>
  <c r="JL49" i="4"/>
  <c r="JL50" i="4" s="1"/>
  <c r="JU49" i="4"/>
  <c r="JU50" i="4" s="1"/>
  <c r="KC49" i="4"/>
  <c r="KC50" i="4" s="1"/>
  <c r="KK49" i="4"/>
  <c r="KK50" i="4" s="1"/>
  <c r="KS49" i="4"/>
  <c r="KS50" i="4" s="1"/>
  <c r="LA49" i="4"/>
  <c r="LA50" i="4" s="1"/>
  <c r="LI49" i="4"/>
  <c r="LI50" i="4" s="1"/>
  <c r="LQ49" i="4"/>
  <c r="LQ50" i="4" s="1"/>
  <c r="LY49" i="4"/>
  <c r="LY50" i="4" s="1"/>
  <c r="MG49" i="4"/>
  <c r="MG50" i="4" s="1"/>
  <c r="MW49" i="4"/>
  <c r="MW50" i="4" s="1"/>
  <c r="NM49" i="4"/>
  <c r="NM50" i="4" s="1"/>
  <c r="OC49" i="4"/>
  <c r="OC50" i="4" s="1"/>
  <c r="OK49" i="4"/>
  <c r="OK50" i="4" s="1"/>
  <c r="OS49" i="4"/>
  <c r="OS50" i="4" s="1"/>
  <c r="PA49" i="4"/>
  <c r="PA50" i="4" s="1"/>
  <c r="PQ49" i="4"/>
  <c r="PQ50" i="4" s="1"/>
  <c r="QW49" i="4"/>
  <c r="QW50" i="4" s="1"/>
  <c r="RE49" i="4"/>
  <c r="RE50" i="4" s="1"/>
  <c r="RU49" i="4"/>
  <c r="RU50" i="4" s="1"/>
  <c r="SC49" i="4"/>
  <c r="SC50" i="4" s="1"/>
  <c r="SS49" i="4"/>
  <c r="SS50" i="4" s="1"/>
  <c r="BN49" i="4"/>
  <c r="BN50" i="4" s="1"/>
  <c r="BV49" i="4"/>
  <c r="BV50" i="4" s="1"/>
  <c r="CD49" i="4"/>
  <c r="CD50" i="4" s="1"/>
  <c r="CL49" i="4"/>
  <c r="CL50" i="4" s="1"/>
  <c r="CT49" i="4"/>
  <c r="CT50" i="4" s="1"/>
  <c r="DB49" i="4"/>
  <c r="DB50" i="4" s="1"/>
  <c r="DJ49" i="4"/>
  <c r="DJ50" i="4" s="1"/>
  <c r="DR49" i="4"/>
  <c r="DR50" i="4" s="1"/>
  <c r="J49" i="4"/>
  <c r="J50" i="4" s="1"/>
  <c r="R49" i="4"/>
  <c r="R50" i="4" s="1"/>
  <c r="Z49" i="4"/>
  <c r="Z50" i="4" s="1"/>
  <c r="AH49" i="4"/>
  <c r="AH50" i="4" s="1"/>
  <c r="AP49" i="4"/>
  <c r="AP50" i="4" s="1"/>
  <c r="FJ49" i="4"/>
  <c r="FJ50" i="4" s="1"/>
  <c r="OY49" i="4"/>
  <c r="OY50" i="4" s="1"/>
  <c r="JY49" i="4"/>
  <c r="JY50" i="4" s="1"/>
  <c r="MK49" i="4"/>
  <c r="MK50" i="4" s="1"/>
  <c r="OW49" i="4"/>
  <c r="OW50" i="4" s="1"/>
  <c r="QK49" i="4"/>
  <c r="QK50" i="4" s="1"/>
  <c r="SO49" i="4"/>
  <c r="SO50" i="4" s="1"/>
  <c r="JZ49" i="4"/>
  <c r="JZ50" i="4" s="1"/>
  <c r="KH49" i="4"/>
  <c r="KH50" i="4" s="1"/>
  <c r="ML49" i="4"/>
  <c r="ML50" i="4" s="1"/>
  <c r="NR49" i="4"/>
  <c r="NR50" i="4" s="1"/>
  <c r="NZ49" i="4"/>
  <c r="NZ50" i="4" s="1"/>
  <c r="PF49" i="4"/>
  <c r="PF50" i="4" s="1"/>
  <c r="QL49" i="4"/>
  <c r="QL50" i="4" s="1"/>
  <c r="RR49" i="4"/>
  <c r="RR50" i="4" s="1"/>
  <c r="JQ49" i="4"/>
  <c r="JQ50" i="4" s="1"/>
  <c r="MC49" i="4"/>
  <c r="MC50" i="4" s="1"/>
  <c r="NQ49" i="4"/>
  <c r="NQ50" i="4" s="1"/>
  <c r="QC49" i="4"/>
  <c r="QC50" i="4" s="1"/>
  <c r="RQ49" i="4"/>
  <c r="RQ50" i="4" s="1"/>
  <c r="SW49" i="4"/>
  <c r="KI49" i="4"/>
  <c r="KI50" i="4" s="1"/>
  <c r="KQ49" i="4"/>
  <c r="KQ50" i="4" s="1"/>
  <c r="MU49" i="4"/>
  <c r="MU50" i="4" s="1"/>
  <c r="OA49" i="4"/>
  <c r="OA50" i="4" s="1"/>
  <c r="OI49" i="4"/>
  <c r="OI50" i="4" s="1"/>
  <c r="PG49" i="4"/>
  <c r="PG50" i="4" s="1"/>
  <c r="QM49" i="4"/>
  <c r="QM50" i="4" s="1"/>
  <c r="QU49" i="4"/>
  <c r="QU50" i="4" s="1"/>
  <c r="SA49" i="4"/>
  <c r="SA50" i="4" s="1"/>
  <c r="Y51" i="3"/>
  <c r="AO51" i="3"/>
  <c r="HQ51" i="3"/>
  <c r="IG51" i="3"/>
  <c r="IW51" i="3"/>
  <c r="JU51" i="3"/>
  <c r="LI51" i="3"/>
  <c r="MG51" i="3"/>
  <c r="NU51" i="3"/>
  <c r="PA51" i="3"/>
  <c r="PY51" i="3"/>
  <c r="QW51" i="3"/>
  <c r="TA51" i="3"/>
  <c r="S51" i="3"/>
  <c r="IS51" i="3"/>
  <c r="KI51" i="3"/>
  <c r="OT51" i="3"/>
  <c r="AX51" i="3"/>
  <c r="BN51" i="3"/>
  <c r="CT51" i="3"/>
  <c r="DZ51" i="3"/>
  <c r="GT51" i="3"/>
  <c r="HR51" i="3"/>
  <c r="KL51" i="3"/>
  <c r="LR51" i="3"/>
  <c r="MH51" i="3"/>
  <c r="NF51" i="3"/>
  <c r="PR51" i="3"/>
  <c r="QP51" i="3"/>
  <c r="RF51" i="3"/>
  <c r="EI51" i="3"/>
  <c r="LX51" i="3"/>
  <c r="OU51" i="3"/>
  <c r="SA51" i="3"/>
  <c r="IF51" i="3"/>
  <c r="EN51" i="3"/>
  <c r="H51" i="3"/>
  <c r="JC51" i="3"/>
  <c r="DW51" i="3"/>
  <c r="MU51" i="3"/>
  <c r="HO51" i="3"/>
  <c r="CZ51" i="3"/>
  <c r="K51" i="3"/>
  <c r="AI51" i="3"/>
  <c r="AY51" i="3"/>
  <c r="BG51" i="3"/>
  <c r="BO51" i="3"/>
  <c r="BW51" i="3"/>
  <c r="CE51" i="3"/>
  <c r="CM51" i="3"/>
  <c r="CU51" i="3"/>
  <c r="DC51" i="3"/>
  <c r="DK51" i="3"/>
  <c r="DS51" i="3"/>
  <c r="EA51" i="3"/>
  <c r="EQ51" i="3"/>
  <c r="FO51" i="3"/>
  <c r="FW51" i="3"/>
  <c r="GE51" i="3"/>
  <c r="GM51" i="3"/>
  <c r="GU51" i="3"/>
  <c r="HC51" i="3"/>
  <c r="HK51" i="3"/>
  <c r="HS51" i="3"/>
  <c r="II51" i="3"/>
  <c r="IQ51" i="3"/>
  <c r="JG51" i="3"/>
  <c r="JW51" i="3"/>
  <c r="KE51" i="3"/>
  <c r="KU51" i="3"/>
  <c r="LC51" i="3"/>
  <c r="LK51" i="3"/>
  <c r="MA51" i="3"/>
  <c r="MI51" i="3"/>
  <c r="MQ51" i="3"/>
  <c r="MY51" i="3"/>
  <c r="NG51" i="3"/>
  <c r="NO51" i="3"/>
  <c r="NW51" i="3"/>
  <c r="OM51" i="3"/>
  <c r="PC51" i="3"/>
  <c r="PK51" i="3"/>
  <c r="PS51" i="3"/>
  <c r="QA51" i="3"/>
  <c r="QI51" i="3"/>
  <c r="QQ51" i="3"/>
  <c r="RG51" i="3"/>
  <c r="RO51" i="3"/>
  <c r="SE51" i="3"/>
  <c r="SM51" i="3"/>
  <c r="SU51" i="3"/>
  <c r="TC51" i="3"/>
  <c r="CY51" i="3"/>
  <c r="EJ51" i="3"/>
  <c r="FX51" i="3"/>
  <c r="NK51" i="3"/>
  <c r="QN51" i="3"/>
  <c r="D51" i="3"/>
  <c r="L51" i="3"/>
  <c r="AB51" i="3"/>
  <c r="AJ51" i="3"/>
  <c r="AZ51" i="3"/>
  <c r="BH51" i="3"/>
  <c r="BP51" i="3"/>
  <c r="CF51" i="3"/>
  <c r="CN51" i="3"/>
  <c r="DD51" i="3"/>
  <c r="DT51" i="3"/>
  <c r="EB51" i="3"/>
  <c r="ER51" i="3"/>
  <c r="EZ51" i="3"/>
  <c r="FH51" i="3"/>
  <c r="FP51" i="3"/>
  <c r="GF51" i="3"/>
  <c r="GN51" i="3"/>
  <c r="GV51" i="3"/>
  <c r="HL51" i="3"/>
  <c r="HT51" i="3"/>
  <c r="IJ51" i="3"/>
  <c r="IR51" i="3"/>
  <c r="IZ51" i="3"/>
  <c r="JH51" i="3"/>
  <c r="JX51" i="3"/>
  <c r="KF51" i="3"/>
  <c r="KN51" i="3"/>
  <c r="KV51" i="3"/>
  <c r="LD51" i="3"/>
  <c r="LL51" i="3"/>
  <c r="MB51" i="3"/>
  <c r="MZ51" i="3"/>
  <c r="NP51" i="3"/>
  <c r="NX51" i="3"/>
  <c r="OF51" i="3"/>
  <c r="ON51" i="3"/>
  <c r="OV51" i="3"/>
  <c r="PD51" i="3"/>
  <c r="PL51" i="3"/>
  <c r="PT51" i="3"/>
  <c r="QB51" i="3"/>
  <c r="QJ51" i="3"/>
  <c r="QR51" i="3"/>
  <c r="RH51" i="3"/>
  <c r="SF51" i="3"/>
  <c r="SN51" i="3"/>
  <c r="SV51" i="3"/>
  <c r="TD51" i="3"/>
  <c r="TL51" i="3"/>
  <c r="AD49" i="3"/>
  <c r="BJ49" i="3"/>
  <c r="CP49" i="3"/>
  <c r="CX49" i="3"/>
  <c r="DN49" i="3"/>
  <c r="FJ49" i="3"/>
  <c r="GH49" i="3"/>
  <c r="ID49" i="3"/>
  <c r="JB49" i="3"/>
  <c r="JZ49" i="3"/>
  <c r="KP49" i="3"/>
  <c r="LV49" i="3"/>
  <c r="NZ49" i="3"/>
  <c r="RR49" i="3"/>
  <c r="SH49" i="3"/>
  <c r="PL49" i="3"/>
  <c r="TD49" i="3"/>
  <c r="AM51" i="3"/>
  <c r="GJ51" i="3"/>
  <c r="KY51" i="3"/>
  <c r="AG51" i="3"/>
  <c r="AW51" i="3"/>
  <c r="CS51" i="3"/>
  <c r="DI51" i="3"/>
  <c r="DY51" i="3"/>
  <c r="EO51" i="3"/>
  <c r="FE51" i="3"/>
  <c r="GC51" i="3"/>
  <c r="HA51" i="3"/>
  <c r="HY51" i="3"/>
  <c r="IO51" i="3"/>
  <c r="JE51" i="3"/>
  <c r="KK51" i="3"/>
  <c r="LQ51" i="3"/>
  <c r="MW51" i="3"/>
  <c r="OK51" i="3"/>
  <c r="QO51" i="3"/>
  <c r="RM51" i="3"/>
  <c r="SC51" i="3"/>
  <c r="CV51" i="3"/>
  <c r="FT51" i="3"/>
  <c r="NH51" i="3"/>
  <c r="QF51" i="3"/>
  <c r="J51" i="3"/>
  <c r="AH51" i="3"/>
  <c r="BV51" i="3"/>
  <c r="CL51" i="3"/>
  <c r="DJ51" i="3"/>
  <c r="FN51" i="3"/>
  <c r="GD51" i="3"/>
  <c r="HB51" i="3"/>
  <c r="IH51" i="3"/>
  <c r="JF51" i="3"/>
  <c r="KT51" i="3"/>
  <c r="LJ51" i="3"/>
  <c r="MP51" i="3"/>
  <c r="NN51" i="3"/>
  <c r="PJ51" i="3"/>
  <c r="QH51" i="3"/>
  <c r="RN51" i="3"/>
  <c r="TB51" i="3"/>
  <c r="BL51" i="3"/>
  <c r="KJ51" i="3"/>
  <c r="RX51" i="3"/>
  <c r="U51" i="3"/>
  <c r="AK51" i="3"/>
  <c r="BA51" i="3"/>
  <c r="BQ51" i="3"/>
  <c r="CG51" i="3"/>
  <c r="EK51" i="3"/>
  <c r="ES51" i="3"/>
  <c r="FI51" i="3"/>
  <c r="GG51" i="3"/>
  <c r="GW51" i="3"/>
  <c r="JA51" i="3"/>
  <c r="JQ51" i="3"/>
  <c r="KG51" i="3"/>
  <c r="KO51" i="3"/>
  <c r="KW51" i="3"/>
  <c r="LM51" i="3"/>
  <c r="MC51" i="3"/>
  <c r="NA51" i="3"/>
  <c r="NQ51" i="3"/>
  <c r="NY51" i="3"/>
  <c r="OG51" i="3"/>
  <c r="OO51" i="3"/>
  <c r="OW51" i="3"/>
  <c r="PE51" i="3"/>
  <c r="PU51" i="3"/>
  <c r="QC51" i="3"/>
  <c r="QK51" i="3"/>
  <c r="QS51" i="3"/>
  <c r="RI51" i="3"/>
  <c r="RQ51" i="3"/>
  <c r="SG51" i="3"/>
  <c r="SW51" i="3"/>
  <c r="TE51" i="3"/>
  <c r="W49" i="3"/>
  <c r="AE49" i="3"/>
  <c r="AM49" i="3"/>
  <c r="BK49" i="3"/>
  <c r="BS49" i="3"/>
  <c r="CI49" i="3"/>
  <c r="CY49" i="3"/>
  <c r="DW49" i="3"/>
  <c r="EM49" i="3"/>
  <c r="EU49" i="3"/>
  <c r="FC49" i="3"/>
  <c r="FS49" i="3"/>
  <c r="GI49" i="3"/>
  <c r="GQ49" i="3"/>
  <c r="HG49" i="3"/>
  <c r="HO49" i="3"/>
  <c r="IE49" i="3"/>
  <c r="IM49" i="3"/>
  <c r="JC49" i="3"/>
  <c r="JS49" i="3"/>
  <c r="KA49" i="3"/>
  <c r="KI49" i="3"/>
  <c r="KQ49" i="3"/>
  <c r="LG49" i="3"/>
  <c r="LW49" i="3"/>
  <c r="MM49" i="3"/>
  <c r="NC49" i="3"/>
  <c r="NS49" i="3"/>
  <c r="OQ49" i="3"/>
  <c r="OY49" i="3"/>
  <c r="PG49" i="3"/>
  <c r="PO49" i="3"/>
  <c r="PW49" i="3"/>
  <c r="QE49" i="3"/>
  <c r="QM49" i="3"/>
  <c r="QU49" i="3"/>
  <c r="RC49" i="3"/>
  <c r="RK49" i="3"/>
  <c r="SI49" i="3"/>
  <c r="SY49" i="3"/>
  <c r="AN51" i="3"/>
  <c r="CB51" i="3"/>
  <c r="GQ51" i="3"/>
  <c r="IB51" i="3"/>
  <c r="KZ51" i="3"/>
  <c r="PO51" i="3"/>
  <c r="QZ51" i="3"/>
  <c r="CK51" i="3"/>
  <c r="DA51" i="3"/>
  <c r="DQ51" i="3"/>
  <c r="EW51" i="3"/>
  <c r="FM51" i="3"/>
  <c r="GK51" i="3"/>
  <c r="KC51" i="3"/>
  <c r="KS51" i="3"/>
  <c r="MO51" i="3"/>
  <c r="NM51" i="3"/>
  <c r="PI51" i="3"/>
  <c r="QG51" i="3"/>
  <c r="RU51" i="3"/>
  <c r="SS51" i="3"/>
  <c r="EH51" i="3"/>
  <c r="HE51" i="3"/>
  <c r="LT51" i="3"/>
  <c r="RW51" i="3"/>
  <c r="Z51" i="3"/>
  <c r="AP51" i="3"/>
  <c r="BF51" i="3"/>
  <c r="DB51" i="3"/>
  <c r="DR51" i="3"/>
  <c r="EP51" i="3"/>
  <c r="FV51" i="3"/>
  <c r="GL51" i="3"/>
  <c r="HJ51" i="3"/>
  <c r="HZ51" i="3"/>
  <c r="JV51" i="3"/>
  <c r="LB51" i="3"/>
  <c r="LZ51" i="3"/>
  <c r="MX51" i="3"/>
  <c r="OL51" i="3"/>
  <c r="PZ51" i="3"/>
  <c r="QX51" i="3"/>
  <c r="RV51" i="3"/>
  <c r="T51" i="3"/>
  <c r="CW51" i="3"/>
  <c r="NI51" i="3"/>
  <c r="QM51" i="3"/>
  <c r="E51" i="3"/>
  <c r="M51" i="3"/>
  <c r="AC51" i="3"/>
  <c r="AS51" i="3"/>
  <c r="BI51" i="3"/>
  <c r="BY51" i="3"/>
  <c r="DE51" i="3"/>
  <c r="EC51" i="3"/>
  <c r="FA51" i="3"/>
  <c r="FQ51" i="3"/>
  <c r="FY51" i="3"/>
  <c r="GO51" i="3"/>
  <c r="HU51" i="3"/>
  <c r="IK51" i="3"/>
  <c r="JI51" i="3"/>
  <c r="JY51" i="3"/>
  <c r="LE51" i="3"/>
  <c r="LU51" i="3"/>
  <c r="H49" i="3"/>
  <c r="AF49" i="3"/>
  <c r="AN49" i="3"/>
  <c r="BT49" i="3"/>
  <c r="CR49" i="3"/>
  <c r="CZ49" i="3"/>
  <c r="DX49" i="3"/>
  <c r="EV49" i="3"/>
  <c r="FD49" i="3"/>
  <c r="FL49" i="3"/>
  <c r="FT49" i="3"/>
  <c r="GR49" i="3"/>
  <c r="HH49" i="3"/>
  <c r="HP49" i="3"/>
  <c r="HX49" i="3"/>
  <c r="IN49" i="3"/>
  <c r="JD49" i="3"/>
  <c r="JL49" i="3"/>
  <c r="KB49" i="3"/>
  <c r="KJ49" i="3"/>
  <c r="LH49" i="3"/>
  <c r="LP49" i="3"/>
  <c r="LX49" i="3"/>
  <c r="MN49" i="3"/>
  <c r="MV49" i="3"/>
  <c r="ND49" i="3"/>
  <c r="NT49" i="3"/>
  <c r="OB49" i="3"/>
  <c r="OJ49" i="3"/>
  <c r="OR49" i="3"/>
  <c r="OZ49" i="3"/>
  <c r="PH49" i="3"/>
  <c r="PP49" i="3"/>
  <c r="PX49" i="3"/>
  <c r="QF49" i="3"/>
  <c r="QN49" i="3"/>
  <c r="QV49" i="3"/>
  <c r="RD49" i="3"/>
  <c r="RL49" i="3"/>
  <c r="RT49" i="3"/>
  <c r="SB49" i="3"/>
  <c r="SJ49" i="3"/>
  <c r="SR49" i="3"/>
  <c r="SZ49" i="3"/>
  <c r="TH49" i="3"/>
  <c r="FR49" i="3"/>
  <c r="HN49" i="3"/>
  <c r="NB49" i="3"/>
  <c r="PF49" i="3"/>
  <c r="C51" i="3"/>
  <c r="DO51" i="3"/>
  <c r="GR51" i="3"/>
  <c r="MR51" i="3"/>
  <c r="PP51" i="3"/>
  <c r="N51" i="3"/>
  <c r="AT51" i="3"/>
  <c r="BJ51" i="3"/>
  <c r="CH51" i="3"/>
  <c r="CP51" i="3"/>
  <c r="DF51" i="3"/>
  <c r="ED51" i="3"/>
  <c r="ET51" i="3"/>
  <c r="FB51" i="3"/>
  <c r="FJ51" i="3"/>
  <c r="FZ51" i="3"/>
  <c r="GH51" i="3"/>
  <c r="GP51" i="3"/>
  <c r="GX51" i="3"/>
  <c r="HF51" i="3"/>
  <c r="HN51" i="3"/>
  <c r="HV51" i="3"/>
  <c r="ID51" i="3"/>
  <c r="IL51" i="3"/>
  <c r="IT51" i="3"/>
  <c r="JB51" i="3"/>
  <c r="JJ51" i="3"/>
  <c r="JR51" i="3"/>
  <c r="JZ51" i="3"/>
  <c r="KH51" i="3"/>
  <c r="KP51" i="3"/>
  <c r="KX51" i="3"/>
  <c r="LF51" i="3"/>
  <c r="LN51" i="3"/>
  <c r="LV51" i="3"/>
  <c r="MD51" i="3"/>
  <c r="ML51" i="3"/>
  <c r="MT51" i="3"/>
  <c r="NB51" i="3"/>
  <c r="NJ51" i="3"/>
  <c r="NR51" i="3"/>
  <c r="NZ51" i="3"/>
  <c r="OH51" i="3"/>
  <c r="OP51" i="3"/>
  <c r="OX51" i="3"/>
  <c r="PF51" i="3"/>
  <c r="PN51" i="3"/>
  <c r="PV51" i="3"/>
  <c r="QD51" i="3"/>
  <c r="QL51" i="3"/>
  <c r="QT51" i="3"/>
  <c r="RB51" i="3"/>
  <c r="RJ51" i="3"/>
  <c r="RR51" i="3"/>
  <c r="RZ51" i="3"/>
  <c r="SH51" i="3"/>
  <c r="SP51" i="3"/>
  <c r="SX51" i="3"/>
  <c r="TF51" i="3"/>
  <c r="BH49" i="3"/>
  <c r="DT49" i="3"/>
  <c r="EB49" i="3"/>
  <c r="GF49" i="3"/>
  <c r="GN49" i="3"/>
  <c r="IR49" i="3"/>
  <c r="IZ49" i="3"/>
  <c r="KN49" i="3"/>
  <c r="KV49" i="3"/>
  <c r="LD49" i="3"/>
  <c r="LL49" i="3"/>
  <c r="LT49" i="3"/>
  <c r="MB49" i="3"/>
  <c r="MJ49" i="3"/>
  <c r="MR49" i="3"/>
  <c r="MZ49" i="3"/>
  <c r="NH49" i="3"/>
  <c r="NP49" i="3"/>
  <c r="NX49" i="3"/>
  <c r="OF49" i="3"/>
  <c r="PD49" i="3"/>
  <c r="QB49" i="3"/>
  <c r="QJ49" i="3"/>
  <c r="QZ49" i="3"/>
  <c r="RX49" i="3"/>
  <c r="SN49" i="3"/>
  <c r="SV49" i="3"/>
  <c r="F51" i="3"/>
  <c r="AD51" i="3"/>
  <c r="BB51" i="3"/>
  <c r="BR51" i="3"/>
  <c r="CX51" i="3"/>
  <c r="DN51" i="3"/>
  <c r="DV51" i="3"/>
  <c r="EL51" i="3"/>
  <c r="FR51" i="3"/>
  <c r="O51" i="3"/>
  <c r="W51" i="3"/>
  <c r="AU51" i="3"/>
  <c r="BK51" i="3"/>
  <c r="CA51" i="3"/>
  <c r="CI51" i="3"/>
  <c r="CQ51" i="3"/>
  <c r="DG51" i="3"/>
  <c r="EE51" i="3"/>
  <c r="EM51" i="3"/>
  <c r="EU51" i="3"/>
  <c r="FC51" i="3"/>
  <c r="GA51" i="3"/>
  <c r="GY51" i="3"/>
  <c r="HG51" i="3"/>
  <c r="HW51" i="3"/>
  <c r="IU51" i="3"/>
  <c r="JK51" i="3"/>
  <c r="JS51" i="3"/>
  <c r="KQ51" i="3"/>
  <c r="LG51" i="3"/>
  <c r="LW51" i="3"/>
  <c r="ME51" i="3"/>
  <c r="MM51" i="3"/>
  <c r="NC51" i="3"/>
  <c r="OA51" i="3"/>
  <c r="OI51" i="3"/>
  <c r="OQ51" i="3"/>
  <c r="OY51" i="3"/>
  <c r="PW51" i="3"/>
  <c r="QU51" i="3"/>
  <c r="RC51" i="3"/>
  <c r="RS51" i="3"/>
  <c r="SQ51" i="3"/>
  <c r="TG51" i="3"/>
  <c r="E49" i="3"/>
  <c r="BQ49" i="3"/>
  <c r="EC49" i="3"/>
  <c r="EK49" i="3"/>
  <c r="GO49" i="3"/>
  <c r="GW49" i="3"/>
  <c r="JA49" i="3"/>
  <c r="JI49" i="3"/>
  <c r="KW49" i="3"/>
  <c r="MC49" i="3"/>
  <c r="NI49" i="3"/>
  <c r="NY49" i="3"/>
  <c r="OG49" i="3"/>
  <c r="OO49" i="3"/>
  <c r="PE49" i="3"/>
  <c r="QC49" i="3"/>
  <c r="QK49" i="3"/>
  <c r="QS49" i="3"/>
  <c r="RA49" i="3"/>
  <c r="RY49" i="3"/>
  <c r="SW49" i="3"/>
  <c r="TE49" i="3"/>
  <c r="V51" i="3"/>
  <c r="AL51" i="3"/>
  <c r="BZ51" i="3"/>
  <c r="X51" i="3"/>
  <c r="AF51" i="3"/>
  <c r="AV51" i="3"/>
  <c r="BT51" i="3"/>
  <c r="CJ51" i="3"/>
  <c r="CR51" i="3"/>
  <c r="DP51" i="3"/>
  <c r="EF51" i="3"/>
  <c r="EV51" i="3"/>
  <c r="FD51" i="3"/>
  <c r="FL51" i="3"/>
  <c r="GB51" i="3"/>
  <c r="GZ51" i="3"/>
  <c r="HH51" i="3"/>
  <c r="HP51" i="3"/>
  <c r="HX51" i="3"/>
  <c r="IV51" i="3"/>
  <c r="JT51" i="3"/>
  <c r="KB51" i="3"/>
  <c r="KR51" i="3"/>
  <c r="LP51" i="3"/>
  <c r="MF51" i="3"/>
  <c r="MN51" i="3"/>
  <c r="NL51" i="3"/>
  <c r="OB51" i="3"/>
  <c r="OR51" i="3"/>
  <c r="OZ51" i="3"/>
  <c r="PH51" i="3"/>
  <c r="PX51" i="3"/>
  <c r="QV51" i="3"/>
  <c r="RD51" i="3"/>
  <c r="RL51" i="3"/>
  <c r="RT51" i="3"/>
  <c r="SR51" i="3"/>
  <c r="N49" i="3"/>
  <c r="BZ49" i="3"/>
  <c r="EL49" i="3"/>
  <c r="ET49" i="3"/>
  <c r="GX49" i="3"/>
  <c r="HF49" i="3"/>
  <c r="JJ49" i="3"/>
  <c r="JR49" i="3"/>
  <c r="KX49" i="3"/>
  <c r="LF49" i="3"/>
  <c r="MD49" i="3"/>
  <c r="ML49" i="3"/>
  <c r="NJ49" i="3"/>
  <c r="NR49" i="3"/>
  <c r="OH49" i="3"/>
  <c r="OP49" i="3"/>
  <c r="PN49" i="3"/>
  <c r="QD49" i="3"/>
  <c r="QT49" i="3"/>
  <c r="RB49" i="3"/>
  <c r="RJ49" i="3"/>
  <c r="RZ49" i="3"/>
  <c r="SX49" i="3"/>
  <c r="TF49" i="3"/>
  <c r="AF11" i="2" l="1"/>
  <c r="CZ45" i="2" l="1"/>
  <c r="CY45" i="2"/>
  <c r="G12" i="2" l="1"/>
  <c r="G13" i="2"/>
  <c r="G14" i="2"/>
  <c r="G15" i="2"/>
  <c r="G16" i="2"/>
  <c r="G17" i="2"/>
  <c r="G18" i="2"/>
  <c r="G19" i="2"/>
  <c r="G20" i="2"/>
  <c r="G21" i="2"/>
  <c r="G22" i="2"/>
  <c r="G23" i="2"/>
  <c r="G24" i="2"/>
  <c r="G25" i="2"/>
  <c r="G26" i="2"/>
  <c r="G27" i="2"/>
  <c r="G28" i="2"/>
  <c r="G29" i="2"/>
  <c r="G30" i="2"/>
  <c r="G31" i="2"/>
  <c r="G32" i="2"/>
  <c r="G33" i="2"/>
  <c r="G34" i="2"/>
  <c r="G35" i="2"/>
  <c r="G36" i="2"/>
  <c r="G37" i="2"/>
  <c r="G38" i="2"/>
  <c r="G39" i="2"/>
  <c r="G40" i="2"/>
  <c r="G41" i="2"/>
  <c r="G42" i="2"/>
  <c r="G43" i="2"/>
  <c r="G44" i="2"/>
  <c r="G11" i="2"/>
  <c r="AA40" i="2"/>
  <c r="AA41" i="2"/>
  <c r="AA42" i="2"/>
  <c r="AA43" i="2"/>
  <c r="AA44" i="2"/>
  <c r="AA12" i="2"/>
  <c r="AA14" i="2"/>
  <c r="AA15" i="2"/>
  <c r="AA16" i="2"/>
  <c r="AA17" i="2"/>
  <c r="AA18" i="2"/>
  <c r="AA19" i="2"/>
  <c r="AA20" i="2"/>
  <c r="AA21" i="2"/>
  <c r="AA22" i="2"/>
  <c r="AA23" i="2"/>
  <c r="AA24" i="2"/>
  <c r="AA25" i="2"/>
  <c r="AA26" i="2"/>
  <c r="AA27" i="2"/>
  <c r="AA28" i="2"/>
  <c r="AA29" i="2"/>
  <c r="AA30" i="2"/>
  <c r="AA31" i="2"/>
  <c r="AA32" i="2"/>
  <c r="AA33" i="2"/>
  <c r="AA34" i="2"/>
  <c r="AA35" i="2"/>
  <c r="AA36" i="2"/>
  <c r="AA37" i="2"/>
  <c r="AA38" i="2"/>
  <c r="AA39" i="2"/>
  <c r="AA11" i="2"/>
  <c r="AF12" i="2"/>
  <c r="AF13" i="2"/>
  <c r="AF14" i="2"/>
  <c r="AF15" i="2"/>
  <c r="AF16" i="2"/>
  <c r="AF17" i="2"/>
  <c r="AF18" i="2"/>
  <c r="AF19" i="2"/>
  <c r="AF20" i="2"/>
  <c r="AF21" i="2"/>
  <c r="AF22" i="2"/>
  <c r="AF23" i="2"/>
  <c r="AF24" i="2"/>
  <c r="AF25" i="2"/>
  <c r="AF26" i="2"/>
  <c r="AF27" i="2"/>
  <c r="AF28" i="2"/>
  <c r="AF29" i="2"/>
  <c r="AF30" i="2"/>
  <c r="AF31" i="2"/>
  <c r="AF32" i="2"/>
  <c r="AF33" i="2"/>
  <c r="AF34" i="2"/>
  <c r="AF35" i="2"/>
  <c r="AF36" i="2"/>
  <c r="AF37" i="2"/>
  <c r="AF38" i="2"/>
  <c r="AF39" i="2"/>
  <c r="AF40" i="2"/>
  <c r="AF41" i="2"/>
  <c r="AF42" i="2"/>
  <c r="AF43" i="2"/>
  <c r="AF44" i="2"/>
  <c r="AK12" i="2"/>
  <c r="AK13" i="2"/>
  <c r="AK14" i="2"/>
  <c r="AK15" i="2"/>
  <c r="AK16" i="2"/>
  <c r="AK17" i="2"/>
  <c r="AK18" i="2"/>
  <c r="AK19" i="2"/>
  <c r="AK20" i="2"/>
  <c r="AK21" i="2"/>
  <c r="AK22" i="2"/>
  <c r="AK23" i="2"/>
  <c r="AK24" i="2"/>
  <c r="AK25" i="2"/>
  <c r="AK26" i="2"/>
  <c r="AK27" i="2"/>
  <c r="AK28" i="2"/>
  <c r="AK29" i="2"/>
  <c r="AK30" i="2"/>
  <c r="AK31" i="2"/>
  <c r="AK32" i="2"/>
  <c r="AK33" i="2"/>
  <c r="AK34" i="2"/>
  <c r="AK35" i="2"/>
  <c r="AK36" i="2"/>
  <c r="AK37" i="2"/>
  <c r="AK38" i="2"/>
  <c r="AK39" i="2"/>
  <c r="AK40" i="2"/>
  <c r="AK41" i="2"/>
  <c r="AK42" i="2"/>
  <c r="AK43" i="2"/>
  <c r="AK44" i="2"/>
  <c r="AK11" i="2"/>
  <c r="AP12" i="2"/>
  <c r="AP13" i="2"/>
  <c r="AP14" i="2"/>
  <c r="AP15" i="2"/>
  <c r="AP16" i="2"/>
  <c r="AP17" i="2"/>
  <c r="AP18" i="2"/>
  <c r="AP19" i="2"/>
  <c r="AP20" i="2"/>
  <c r="AP21" i="2"/>
  <c r="AP22" i="2"/>
  <c r="AP23" i="2"/>
  <c r="AP24" i="2"/>
  <c r="AP25" i="2"/>
  <c r="AP26" i="2"/>
  <c r="AP27" i="2"/>
  <c r="AP28" i="2"/>
  <c r="AP29" i="2"/>
  <c r="AP30" i="2"/>
  <c r="AP31" i="2"/>
  <c r="AP32" i="2"/>
  <c r="AP33" i="2"/>
  <c r="AP34" i="2"/>
  <c r="AP35" i="2"/>
  <c r="AP36" i="2"/>
  <c r="AP37" i="2"/>
  <c r="AP38" i="2"/>
  <c r="AP39" i="2"/>
  <c r="AP40" i="2"/>
  <c r="AP41" i="2"/>
  <c r="AP42" i="2"/>
  <c r="AP43" i="2"/>
  <c r="AP44" i="2"/>
  <c r="AP11" i="2"/>
  <c r="AU12" i="2"/>
  <c r="AU13" i="2"/>
  <c r="AU14" i="2"/>
  <c r="AU15" i="2"/>
  <c r="AU16" i="2"/>
  <c r="AU17" i="2"/>
  <c r="AU18" i="2"/>
  <c r="AU19" i="2"/>
  <c r="AU20" i="2"/>
  <c r="AU21" i="2"/>
  <c r="AU22" i="2"/>
  <c r="AU23" i="2"/>
  <c r="AU24" i="2"/>
  <c r="AU25" i="2"/>
  <c r="AU26" i="2"/>
  <c r="AU27" i="2"/>
  <c r="AU28" i="2"/>
  <c r="AU29" i="2"/>
  <c r="AU30" i="2"/>
  <c r="AU31" i="2"/>
  <c r="AU32" i="2"/>
  <c r="AU33" i="2"/>
  <c r="AU34" i="2"/>
  <c r="AU35" i="2"/>
  <c r="AU36" i="2"/>
  <c r="AU37" i="2"/>
  <c r="AU38" i="2"/>
  <c r="AU39" i="2"/>
  <c r="AU40" i="2"/>
  <c r="AU41" i="2"/>
  <c r="AU42" i="2"/>
  <c r="AU43" i="2"/>
  <c r="AU44" i="2"/>
  <c r="AU11" i="2"/>
  <c r="AZ12" i="2"/>
  <c r="AZ13" i="2"/>
  <c r="AZ14" i="2"/>
  <c r="AZ15" i="2"/>
  <c r="AZ16" i="2"/>
  <c r="AZ17" i="2"/>
  <c r="AZ18" i="2"/>
  <c r="AZ19" i="2"/>
  <c r="AZ20" i="2"/>
  <c r="AZ21" i="2"/>
  <c r="AZ22" i="2"/>
  <c r="AZ23" i="2"/>
  <c r="AZ24" i="2"/>
  <c r="AZ25" i="2"/>
  <c r="AZ26" i="2"/>
  <c r="AZ27" i="2"/>
  <c r="AZ28" i="2"/>
  <c r="AZ29" i="2"/>
  <c r="AZ30" i="2"/>
  <c r="AZ31" i="2"/>
  <c r="AZ32" i="2"/>
  <c r="AZ33" i="2"/>
  <c r="AZ34" i="2"/>
  <c r="AZ35" i="2"/>
  <c r="AZ36" i="2"/>
  <c r="AZ37" i="2"/>
  <c r="AZ38" i="2"/>
  <c r="AZ39" i="2"/>
  <c r="AZ40" i="2"/>
  <c r="AZ41" i="2"/>
  <c r="AZ42" i="2"/>
  <c r="AZ43" i="2"/>
  <c r="AZ44" i="2"/>
  <c r="AZ11" i="2"/>
  <c r="BE12" i="2"/>
  <c r="BE13" i="2"/>
  <c r="BE14" i="2"/>
  <c r="BE15" i="2"/>
  <c r="BE16" i="2"/>
  <c r="BE17" i="2"/>
  <c r="BE18" i="2"/>
  <c r="BE19" i="2"/>
  <c r="BE20" i="2"/>
  <c r="BE21" i="2"/>
  <c r="BE22" i="2"/>
  <c r="BE23" i="2"/>
  <c r="BE24" i="2"/>
  <c r="BE25" i="2"/>
  <c r="BE26" i="2"/>
  <c r="BE27" i="2"/>
  <c r="BE28" i="2"/>
  <c r="BE29" i="2"/>
  <c r="BE30" i="2"/>
  <c r="BE31" i="2"/>
  <c r="BE32" i="2"/>
  <c r="BE33" i="2"/>
  <c r="BE34" i="2"/>
  <c r="BE35" i="2"/>
  <c r="BE36" i="2"/>
  <c r="BE37" i="2"/>
  <c r="BE38" i="2"/>
  <c r="BE39" i="2"/>
  <c r="BE40" i="2"/>
  <c r="BE41" i="2"/>
  <c r="BE42" i="2"/>
  <c r="BE43" i="2"/>
  <c r="BE44" i="2"/>
  <c r="BE11" i="2"/>
  <c r="BJ12" i="2"/>
  <c r="BJ13" i="2"/>
  <c r="BJ14" i="2"/>
  <c r="BJ15" i="2"/>
  <c r="BJ16" i="2"/>
  <c r="BJ17" i="2"/>
  <c r="BJ18" i="2"/>
  <c r="BJ19" i="2"/>
  <c r="BJ20" i="2"/>
  <c r="BJ21" i="2"/>
  <c r="BJ22" i="2"/>
  <c r="BJ23" i="2"/>
  <c r="BJ24" i="2"/>
  <c r="BJ25" i="2"/>
  <c r="BJ26" i="2"/>
  <c r="BJ27" i="2"/>
  <c r="BJ28" i="2"/>
  <c r="BJ29" i="2"/>
  <c r="BJ30" i="2"/>
  <c r="BJ31" i="2"/>
  <c r="BJ32" i="2"/>
  <c r="BJ33" i="2"/>
  <c r="BJ34" i="2"/>
  <c r="BJ35" i="2"/>
  <c r="BJ36" i="2"/>
  <c r="BJ37" i="2"/>
  <c r="BJ38" i="2"/>
  <c r="BJ39" i="2"/>
  <c r="BJ40" i="2"/>
  <c r="BJ41" i="2"/>
  <c r="BJ42" i="2"/>
  <c r="BJ43" i="2"/>
  <c r="BJ44" i="2"/>
  <c r="BJ11" i="2"/>
  <c r="DK12" i="2"/>
  <c r="DK13" i="2"/>
  <c r="DK14" i="2"/>
  <c r="DK15" i="2"/>
  <c r="DK16" i="2"/>
  <c r="DK17" i="2"/>
  <c r="DK18" i="2"/>
  <c r="DK19" i="2"/>
  <c r="DK20" i="2"/>
  <c r="DK21" i="2"/>
  <c r="DK22" i="2"/>
  <c r="DK23" i="2"/>
  <c r="DK24" i="2"/>
  <c r="DK25" i="2"/>
  <c r="DK26" i="2"/>
  <c r="DK27" i="2"/>
  <c r="DK28" i="2"/>
  <c r="DK29" i="2"/>
  <c r="DK30" i="2"/>
  <c r="DK31" i="2"/>
  <c r="DK32" i="2"/>
  <c r="DK33" i="2"/>
  <c r="DK34" i="2"/>
  <c r="DK35" i="2"/>
  <c r="DK36" i="2"/>
  <c r="DK37" i="2"/>
  <c r="DK38" i="2"/>
  <c r="DK39" i="2"/>
  <c r="DK40" i="2"/>
  <c r="DK41" i="2"/>
  <c r="DK42" i="2"/>
  <c r="DK43" i="2"/>
  <c r="DK44" i="2"/>
  <c r="DK11" i="2"/>
  <c r="DC12" i="2"/>
  <c r="DC13" i="2"/>
  <c r="DC14" i="2"/>
  <c r="DC15" i="2"/>
  <c r="DC16" i="2"/>
  <c r="DC17" i="2"/>
  <c r="DC18" i="2"/>
  <c r="DC19" i="2"/>
  <c r="DC20" i="2"/>
  <c r="DC21" i="2"/>
  <c r="DC22" i="2"/>
  <c r="DC23" i="2"/>
  <c r="DC24" i="2"/>
  <c r="DC25" i="2"/>
  <c r="DC26" i="2"/>
  <c r="DC27" i="2"/>
  <c r="DC28" i="2"/>
  <c r="DC29" i="2"/>
  <c r="DC30" i="2"/>
  <c r="DC31" i="2"/>
  <c r="DC32" i="2"/>
  <c r="DC33" i="2"/>
  <c r="DC34" i="2"/>
  <c r="DC35" i="2"/>
  <c r="DC36" i="2"/>
  <c r="DC37" i="2"/>
  <c r="DC38" i="2"/>
  <c r="DC39" i="2"/>
  <c r="DC40" i="2"/>
  <c r="DC41" i="2"/>
  <c r="DC42" i="2"/>
  <c r="DC43" i="2"/>
  <c r="DC44" i="2"/>
  <c r="DC11" i="2"/>
  <c r="CU12" i="2"/>
  <c r="CU13" i="2"/>
  <c r="CU14" i="2"/>
  <c r="CU15" i="2"/>
  <c r="CU16" i="2"/>
  <c r="CU17" i="2"/>
  <c r="CU18" i="2"/>
  <c r="CU19" i="2"/>
  <c r="CU20" i="2"/>
  <c r="CU21" i="2"/>
  <c r="CU22" i="2"/>
  <c r="CU23" i="2"/>
  <c r="CU24" i="2"/>
  <c r="CU25" i="2"/>
  <c r="CU26" i="2"/>
  <c r="CU27" i="2"/>
  <c r="CU28" i="2"/>
  <c r="CU29" i="2"/>
  <c r="CU30" i="2"/>
  <c r="CU31" i="2"/>
  <c r="CU32" i="2"/>
  <c r="CU33" i="2"/>
  <c r="CU34" i="2"/>
  <c r="CU35" i="2"/>
  <c r="CU36" i="2"/>
  <c r="CU37" i="2"/>
  <c r="CU38" i="2"/>
  <c r="CU39" i="2"/>
  <c r="CU40" i="2"/>
  <c r="CU41" i="2"/>
  <c r="CU42" i="2"/>
  <c r="CU43" i="2"/>
  <c r="CU44" i="2"/>
  <c r="CU11" i="2"/>
  <c r="CL12" i="2"/>
  <c r="CM12" i="2"/>
  <c r="CN12" i="2"/>
  <c r="CL13" i="2"/>
  <c r="CM13" i="2"/>
  <c r="CN13" i="2"/>
  <c r="CL14" i="2"/>
  <c r="CM14" i="2"/>
  <c r="CN14" i="2"/>
  <c r="CL15" i="2"/>
  <c r="CM15" i="2"/>
  <c r="CN15" i="2"/>
  <c r="CL16" i="2"/>
  <c r="CM16" i="2"/>
  <c r="CN16" i="2"/>
  <c r="CL17" i="2"/>
  <c r="CM17" i="2"/>
  <c r="CN17" i="2"/>
  <c r="CL18" i="2"/>
  <c r="CM18" i="2"/>
  <c r="CN18" i="2"/>
  <c r="CL19" i="2"/>
  <c r="CM19" i="2"/>
  <c r="CN19" i="2"/>
  <c r="CL20" i="2"/>
  <c r="CM20" i="2"/>
  <c r="CN20" i="2"/>
  <c r="CL21" i="2"/>
  <c r="CM21" i="2"/>
  <c r="CN21" i="2"/>
  <c r="CL22" i="2"/>
  <c r="CM22" i="2"/>
  <c r="CN22" i="2"/>
  <c r="CL23" i="2"/>
  <c r="CM23" i="2"/>
  <c r="CN23" i="2"/>
  <c r="CL24" i="2"/>
  <c r="CM24" i="2"/>
  <c r="CN24" i="2"/>
  <c r="CL25" i="2"/>
  <c r="CM25" i="2"/>
  <c r="CN25" i="2"/>
  <c r="CL26" i="2"/>
  <c r="CM26" i="2"/>
  <c r="CN26" i="2"/>
  <c r="CL27" i="2"/>
  <c r="CM27" i="2"/>
  <c r="CN27" i="2"/>
  <c r="CL28" i="2"/>
  <c r="CM28" i="2"/>
  <c r="CN28" i="2"/>
  <c r="CL29" i="2"/>
  <c r="CM29" i="2"/>
  <c r="CN29" i="2"/>
  <c r="CL30" i="2"/>
  <c r="CM30" i="2"/>
  <c r="CN30" i="2"/>
  <c r="CL31" i="2"/>
  <c r="CM31" i="2"/>
  <c r="CN31" i="2"/>
  <c r="CL32" i="2"/>
  <c r="CM32" i="2"/>
  <c r="CN32" i="2"/>
  <c r="CL33" i="2"/>
  <c r="CM33" i="2"/>
  <c r="CN33" i="2"/>
  <c r="CL34" i="2"/>
  <c r="CM34" i="2"/>
  <c r="CN34" i="2"/>
  <c r="CL35" i="2"/>
  <c r="CM35" i="2"/>
  <c r="CN35" i="2"/>
  <c r="CL36" i="2"/>
  <c r="CM36" i="2"/>
  <c r="CN36" i="2"/>
  <c r="CL37" i="2"/>
  <c r="CM37" i="2"/>
  <c r="CN37" i="2"/>
  <c r="CL38" i="2"/>
  <c r="CM38" i="2"/>
  <c r="CN38" i="2"/>
  <c r="CL39" i="2"/>
  <c r="CM39" i="2"/>
  <c r="CN39" i="2"/>
  <c r="CL40" i="2"/>
  <c r="CM40" i="2"/>
  <c r="CN40" i="2"/>
  <c r="CL41" i="2"/>
  <c r="CM41" i="2"/>
  <c r="CN41" i="2"/>
  <c r="CL42" i="2"/>
  <c r="CM42" i="2"/>
  <c r="CN42" i="2"/>
  <c r="CL43" i="2"/>
  <c r="CM43" i="2"/>
  <c r="CN43" i="2"/>
  <c r="CL44" i="2"/>
  <c r="CM44" i="2"/>
  <c r="CN44" i="2"/>
  <c r="CN11" i="2"/>
  <c r="CL11" i="2"/>
  <c r="CE12" i="2"/>
  <c r="CE13" i="2"/>
  <c r="CE14" i="2"/>
  <c r="CE15" i="2"/>
  <c r="CE16" i="2"/>
  <c r="CE17" i="2"/>
  <c r="CE18" i="2"/>
  <c r="CE19" i="2"/>
  <c r="CE20" i="2"/>
  <c r="CE21" i="2"/>
  <c r="CE22" i="2"/>
  <c r="CE23" i="2"/>
  <c r="CE24" i="2"/>
  <c r="CE25" i="2"/>
  <c r="CE26" i="2"/>
  <c r="CE27" i="2"/>
  <c r="CE28" i="2"/>
  <c r="CE29" i="2"/>
  <c r="CE30" i="2"/>
  <c r="CE31" i="2"/>
  <c r="CE32" i="2"/>
  <c r="CE33" i="2"/>
  <c r="CE34" i="2"/>
  <c r="CE35" i="2"/>
  <c r="CE36" i="2"/>
  <c r="CE37" i="2"/>
  <c r="CE38" i="2"/>
  <c r="CE39" i="2"/>
  <c r="CE40" i="2"/>
  <c r="CE41" i="2"/>
  <c r="CE42" i="2"/>
  <c r="CE43" i="2"/>
  <c r="CE44" i="2"/>
  <c r="CE11" i="2"/>
  <c r="CD12" i="2"/>
  <c r="CD13" i="2"/>
  <c r="CD14" i="2"/>
  <c r="CD15" i="2"/>
  <c r="CD16" i="2"/>
  <c r="CD17" i="2"/>
  <c r="CD18" i="2"/>
  <c r="CD19" i="2"/>
  <c r="CD20" i="2"/>
  <c r="CD21" i="2"/>
  <c r="CD22" i="2"/>
  <c r="CD23" i="2"/>
  <c r="CD24" i="2"/>
  <c r="CD25" i="2"/>
  <c r="CD26" i="2"/>
  <c r="CD27" i="2"/>
  <c r="CD28" i="2"/>
  <c r="CD29" i="2"/>
  <c r="CD30" i="2"/>
  <c r="CD31" i="2"/>
  <c r="CD32" i="2"/>
  <c r="CD33" i="2"/>
  <c r="CD34" i="2"/>
  <c r="CD35" i="2"/>
  <c r="CD36" i="2"/>
  <c r="CD37" i="2"/>
  <c r="CD38" i="2"/>
  <c r="CD39" i="2"/>
  <c r="CD40" i="2"/>
  <c r="CD41" i="2"/>
  <c r="CD42" i="2"/>
  <c r="CD43" i="2"/>
  <c r="CD44" i="2"/>
  <c r="CD11" i="2"/>
  <c r="CC12" i="2"/>
  <c r="CC13" i="2"/>
  <c r="CC14" i="2"/>
  <c r="CC15" i="2"/>
  <c r="CC16" i="2"/>
  <c r="CC17" i="2"/>
  <c r="CC18" i="2"/>
  <c r="CC19" i="2"/>
  <c r="CC20" i="2"/>
  <c r="CC21" i="2"/>
  <c r="CC22" i="2"/>
  <c r="CC23" i="2"/>
  <c r="CC24" i="2"/>
  <c r="CC25" i="2"/>
  <c r="CC26" i="2"/>
  <c r="CC27" i="2"/>
  <c r="CC28" i="2"/>
  <c r="CC29" i="2"/>
  <c r="CC30" i="2"/>
  <c r="CC31" i="2"/>
  <c r="CC32" i="2"/>
  <c r="CC33" i="2"/>
  <c r="CC34" i="2"/>
  <c r="CC35" i="2"/>
  <c r="CC36" i="2"/>
  <c r="CC37" i="2"/>
  <c r="CC38" i="2"/>
  <c r="CC39" i="2"/>
  <c r="CC40" i="2"/>
  <c r="CC41" i="2"/>
  <c r="CC42" i="2"/>
  <c r="CC43" i="2"/>
  <c r="CC44" i="2"/>
  <c r="CC11" i="2"/>
  <c r="BV11" i="2"/>
  <c r="BV12" i="2"/>
  <c r="BV13" i="2"/>
  <c r="BV14" i="2"/>
  <c r="BV15" i="2"/>
  <c r="BV16" i="2"/>
  <c r="BV17" i="2"/>
  <c r="BV18" i="2"/>
  <c r="BV19" i="2"/>
  <c r="BV20" i="2"/>
  <c r="BV21" i="2"/>
  <c r="BV22" i="2"/>
  <c r="BV23" i="2"/>
  <c r="BV24" i="2"/>
  <c r="BV25" i="2"/>
  <c r="BV26" i="2"/>
  <c r="BV27" i="2"/>
  <c r="BV28" i="2"/>
  <c r="BV29" i="2"/>
  <c r="BV30" i="2"/>
  <c r="BV31" i="2"/>
  <c r="BV32" i="2"/>
  <c r="BV33" i="2"/>
  <c r="BV34" i="2"/>
  <c r="BV35" i="2"/>
  <c r="BV36" i="2"/>
  <c r="BV37" i="2"/>
  <c r="BV38" i="2"/>
  <c r="BV39" i="2"/>
  <c r="BV40" i="2"/>
  <c r="BV41" i="2"/>
  <c r="BV42" i="2"/>
  <c r="BV43" i="2"/>
  <c r="BV44" i="2"/>
  <c r="BU12" i="2"/>
  <c r="BU13" i="2"/>
  <c r="BU14" i="2"/>
  <c r="BU15" i="2"/>
  <c r="BU16" i="2"/>
  <c r="BU17" i="2"/>
  <c r="BU18" i="2"/>
  <c r="BU19" i="2"/>
  <c r="BU20" i="2"/>
  <c r="BU21" i="2"/>
  <c r="BU22" i="2"/>
  <c r="BU23" i="2"/>
  <c r="BU24" i="2"/>
  <c r="BU25" i="2"/>
  <c r="BU26" i="2"/>
  <c r="BU27" i="2"/>
  <c r="BU28" i="2"/>
  <c r="BU29" i="2"/>
  <c r="BU30" i="2"/>
  <c r="BU31" i="2"/>
  <c r="BU32" i="2"/>
  <c r="BU33" i="2"/>
  <c r="BU34" i="2"/>
  <c r="BU35" i="2"/>
  <c r="BU36" i="2"/>
  <c r="BU37" i="2"/>
  <c r="BU38" i="2"/>
  <c r="BU39" i="2"/>
  <c r="BU40" i="2"/>
  <c r="BU41" i="2"/>
  <c r="BU42" i="2"/>
  <c r="BU43" i="2"/>
  <c r="BU44" i="2"/>
  <c r="BU11" i="2"/>
  <c r="BT12" i="2"/>
  <c r="BT13" i="2"/>
  <c r="BT14" i="2"/>
  <c r="BT15" i="2"/>
  <c r="BT16" i="2"/>
  <c r="BT17" i="2"/>
  <c r="BT18" i="2"/>
  <c r="BT19" i="2"/>
  <c r="BT20" i="2"/>
  <c r="BT21" i="2"/>
  <c r="BT22" i="2"/>
  <c r="BT23" i="2"/>
  <c r="BT24" i="2"/>
  <c r="BT25" i="2"/>
  <c r="BT26" i="2"/>
  <c r="BT27" i="2"/>
  <c r="BT28" i="2"/>
  <c r="BT29" i="2"/>
  <c r="BT30" i="2"/>
  <c r="BT31" i="2"/>
  <c r="BT32" i="2"/>
  <c r="BT33" i="2"/>
  <c r="BT34" i="2"/>
  <c r="BT35" i="2"/>
  <c r="BT36" i="2"/>
  <c r="BT37" i="2"/>
  <c r="BT38" i="2"/>
  <c r="BT39" i="2"/>
  <c r="BT40" i="2"/>
  <c r="BT41" i="2"/>
  <c r="BT42" i="2"/>
  <c r="BT43" i="2"/>
  <c r="BT44" i="2"/>
  <c r="BT11" i="2"/>
  <c r="BM12" i="2"/>
  <c r="BM13" i="2"/>
  <c r="BM14" i="2"/>
  <c r="BM15" i="2"/>
  <c r="BM16" i="2"/>
  <c r="BM17" i="2"/>
  <c r="BM18" i="2"/>
  <c r="BM19" i="2"/>
  <c r="BM20" i="2"/>
  <c r="BM21" i="2"/>
  <c r="BM22" i="2"/>
  <c r="BM23" i="2"/>
  <c r="BM24" i="2"/>
  <c r="BM25" i="2"/>
  <c r="BM26" i="2"/>
  <c r="BM27" i="2"/>
  <c r="BM28" i="2"/>
  <c r="BM29" i="2"/>
  <c r="BM30" i="2"/>
  <c r="BM31" i="2"/>
  <c r="BM32" i="2"/>
  <c r="BM33" i="2"/>
  <c r="BM34" i="2"/>
  <c r="BM35" i="2"/>
  <c r="BM36" i="2"/>
  <c r="BM37" i="2"/>
  <c r="BM38" i="2"/>
  <c r="BM39" i="2"/>
  <c r="BM40" i="2"/>
  <c r="BM41" i="2"/>
  <c r="BM42" i="2"/>
  <c r="BM43" i="2"/>
  <c r="BM44" i="2"/>
  <c r="BM11" i="2"/>
  <c r="BL12" i="2"/>
  <c r="BL13" i="2"/>
  <c r="BL14" i="2"/>
  <c r="BL15" i="2"/>
  <c r="BL16" i="2"/>
  <c r="BL17" i="2"/>
  <c r="BL18" i="2"/>
  <c r="BL19" i="2"/>
  <c r="BL20" i="2"/>
  <c r="BL21" i="2"/>
  <c r="BL22" i="2"/>
  <c r="BL23" i="2"/>
  <c r="BL24" i="2"/>
  <c r="BL25" i="2"/>
  <c r="BL26" i="2"/>
  <c r="BL27" i="2"/>
  <c r="BL28" i="2"/>
  <c r="BL29" i="2"/>
  <c r="BL30" i="2"/>
  <c r="BL31" i="2"/>
  <c r="BL32" i="2"/>
  <c r="BL33" i="2"/>
  <c r="BL34" i="2"/>
  <c r="BL35" i="2"/>
  <c r="BL36" i="2"/>
  <c r="BL37" i="2"/>
  <c r="BL38" i="2"/>
  <c r="BL39" i="2"/>
  <c r="BL40" i="2"/>
  <c r="BL41" i="2"/>
  <c r="BL42" i="2"/>
  <c r="BL43" i="2"/>
  <c r="BL44" i="2"/>
  <c r="BL11" i="2"/>
  <c r="BK12" i="2"/>
  <c r="BK13" i="2"/>
  <c r="BK14" i="2"/>
  <c r="BK15" i="2"/>
  <c r="BK16" i="2"/>
  <c r="BK17" i="2"/>
  <c r="BK18" i="2"/>
  <c r="BK19" i="2"/>
  <c r="BK20" i="2"/>
  <c r="BK21" i="2"/>
  <c r="BK22" i="2"/>
  <c r="BK23" i="2"/>
  <c r="BK24" i="2"/>
  <c r="BK25" i="2"/>
  <c r="BK26" i="2"/>
  <c r="BK27" i="2"/>
  <c r="BK28" i="2"/>
  <c r="BK29" i="2"/>
  <c r="BK30" i="2"/>
  <c r="BK31" i="2"/>
  <c r="BK32" i="2"/>
  <c r="BK33" i="2"/>
  <c r="BK34" i="2"/>
  <c r="BK35" i="2"/>
  <c r="BK36" i="2"/>
  <c r="BK37" i="2"/>
  <c r="BK38" i="2"/>
  <c r="BK39" i="2"/>
  <c r="BK40" i="2"/>
  <c r="BK41" i="2"/>
  <c r="BK42" i="2"/>
  <c r="BK43" i="2"/>
  <c r="BK44" i="2"/>
  <c r="BK11" i="2"/>
  <c r="U12" i="2"/>
  <c r="U13" i="2"/>
  <c r="U14" i="2"/>
  <c r="U15" i="2"/>
  <c r="U16" i="2"/>
  <c r="U17" i="2"/>
  <c r="U18" i="2"/>
  <c r="U19" i="2"/>
  <c r="U20" i="2"/>
  <c r="U21" i="2"/>
  <c r="U22" i="2"/>
  <c r="U23" i="2"/>
  <c r="U24" i="2"/>
  <c r="U25" i="2"/>
  <c r="U26" i="2"/>
  <c r="U27" i="2"/>
  <c r="U28" i="2"/>
  <c r="U29" i="2"/>
  <c r="U30" i="2"/>
  <c r="U31" i="2"/>
  <c r="U32" i="2"/>
  <c r="U33" i="2"/>
  <c r="U34" i="2"/>
  <c r="U35" i="2"/>
  <c r="U36" i="2"/>
  <c r="U37" i="2"/>
  <c r="U38" i="2"/>
  <c r="U39" i="2"/>
  <c r="U40" i="2"/>
  <c r="U41" i="2"/>
  <c r="U42" i="2"/>
  <c r="U43" i="2"/>
  <c r="U44" i="2"/>
  <c r="U11" i="2"/>
  <c r="T12" i="2"/>
  <c r="T13" i="2"/>
  <c r="T14" i="2"/>
  <c r="T15" i="2"/>
  <c r="T16" i="2"/>
  <c r="T17" i="2"/>
  <c r="T18" i="2"/>
  <c r="T19" i="2"/>
  <c r="T20" i="2"/>
  <c r="T21" i="2"/>
  <c r="T22" i="2"/>
  <c r="T23" i="2"/>
  <c r="T24" i="2"/>
  <c r="T25" i="2"/>
  <c r="T26" i="2"/>
  <c r="T27" i="2"/>
  <c r="T28" i="2"/>
  <c r="T29" i="2"/>
  <c r="T30" i="2"/>
  <c r="T31" i="2"/>
  <c r="T32" i="2"/>
  <c r="T33" i="2"/>
  <c r="T34" i="2"/>
  <c r="T35" i="2"/>
  <c r="T36" i="2"/>
  <c r="T37" i="2"/>
  <c r="T38" i="2"/>
  <c r="T39" i="2"/>
  <c r="T40" i="2"/>
  <c r="T41" i="2"/>
  <c r="T42" i="2"/>
  <c r="T43" i="2"/>
  <c r="T44" i="2"/>
  <c r="T11" i="2"/>
  <c r="S11" i="2"/>
  <c r="S12" i="2"/>
  <c r="S13" i="2"/>
  <c r="S14" i="2"/>
  <c r="S15" i="2"/>
  <c r="S16" i="2"/>
  <c r="S17" i="2"/>
  <c r="S18" i="2"/>
  <c r="S19" i="2"/>
  <c r="S20" i="2"/>
  <c r="S21" i="2"/>
  <c r="S22" i="2"/>
  <c r="S23" i="2"/>
  <c r="S24" i="2"/>
  <c r="S25" i="2"/>
  <c r="S26" i="2"/>
  <c r="S27" i="2"/>
  <c r="S28" i="2"/>
  <c r="S29" i="2"/>
  <c r="S30" i="2"/>
  <c r="S31" i="2"/>
  <c r="S32" i="2"/>
  <c r="S33" i="2"/>
  <c r="S34" i="2"/>
  <c r="S35" i="2"/>
  <c r="S36" i="2"/>
  <c r="S37" i="2"/>
  <c r="S38" i="2"/>
  <c r="S39" i="2"/>
  <c r="S40" i="2"/>
  <c r="S41" i="2"/>
  <c r="S42" i="2"/>
  <c r="S43" i="2"/>
  <c r="S44" i="2"/>
  <c r="R12" i="2"/>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11" i="2"/>
  <c r="P12" i="2"/>
  <c r="P13" i="2"/>
  <c r="P14" i="2"/>
  <c r="P15" i="2"/>
  <c r="P16" i="2"/>
  <c r="P17" i="2"/>
  <c r="P18" i="2"/>
  <c r="P19" i="2"/>
  <c r="P20" i="2"/>
  <c r="P21" i="2"/>
  <c r="P22" i="2"/>
  <c r="P23" i="2"/>
  <c r="P24" i="2"/>
  <c r="P25" i="2"/>
  <c r="P26" i="2"/>
  <c r="P27" i="2"/>
  <c r="P28" i="2"/>
  <c r="P29" i="2"/>
  <c r="P30" i="2"/>
  <c r="P31" i="2"/>
  <c r="P32" i="2"/>
  <c r="P33" i="2"/>
  <c r="P34" i="2"/>
  <c r="P35" i="2"/>
  <c r="P36" i="2"/>
  <c r="P37" i="2"/>
  <c r="P38" i="2"/>
  <c r="P39" i="2"/>
  <c r="P40" i="2"/>
  <c r="P41" i="2"/>
  <c r="P42" i="2"/>
  <c r="P43" i="2"/>
  <c r="P44" i="2"/>
  <c r="P11" i="2"/>
  <c r="O12" i="2"/>
  <c r="O13" i="2"/>
  <c r="O14" i="2"/>
  <c r="O15" i="2"/>
  <c r="O16" i="2"/>
  <c r="O17" i="2"/>
  <c r="O18" i="2"/>
  <c r="O19" i="2"/>
  <c r="O20" i="2"/>
  <c r="O21" i="2"/>
  <c r="O22" i="2"/>
  <c r="O23" i="2"/>
  <c r="O24" i="2"/>
  <c r="O25" i="2"/>
  <c r="O26" i="2"/>
  <c r="O27" i="2"/>
  <c r="O28" i="2"/>
  <c r="O29" i="2"/>
  <c r="O30" i="2"/>
  <c r="O31" i="2"/>
  <c r="O32" i="2"/>
  <c r="O33" i="2"/>
  <c r="O34" i="2"/>
  <c r="O35" i="2"/>
  <c r="O36" i="2"/>
  <c r="O37" i="2"/>
  <c r="O38" i="2"/>
  <c r="O39" i="2"/>
  <c r="O40" i="2"/>
  <c r="O41" i="2"/>
  <c r="O42" i="2"/>
  <c r="O43" i="2"/>
  <c r="O44" i="2"/>
  <c r="O11" i="2"/>
  <c r="N12" i="2"/>
  <c r="N13" i="2"/>
  <c r="N14" i="2"/>
  <c r="N15" i="2"/>
  <c r="N16" i="2"/>
  <c r="N17" i="2"/>
  <c r="N18" i="2"/>
  <c r="N19" i="2"/>
  <c r="N20" i="2"/>
  <c r="N21" i="2"/>
  <c r="N22" i="2"/>
  <c r="N23" i="2"/>
  <c r="N24" i="2"/>
  <c r="N25" i="2"/>
  <c r="N26" i="2"/>
  <c r="N27" i="2"/>
  <c r="N28" i="2"/>
  <c r="N29" i="2"/>
  <c r="N30" i="2"/>
  <c r="N31" i="2"/>
  <c r="N32" i="2"/>
  <c r="N33" i="2"/>
  <c r="N34" i="2"/>
  <c r="N35" i="2"/>
  <c r="N36" i="2"/>
  <c r="N37" i="2"/>
  <c r="N38" i="2"/>
  <c r="N39" i="2"/>
  <c r="N40" i="2"/>
  <c r="N41" i="2"/>
  <c r="N42" i="2"/>
  <c r="N43" i="2"/>
  <c r="N44" i="2"/>
  <c r="N11" i="2"/>
  <c r="M12" i="2"/>
  <c r="M13" i="2"/>
  <c r="M14" i="2"/>
  <c r="M15" i="2"/>
  <c r="M16" i="2"/>
  <c r="M17" i="2"/>
  <c r="M18" i="2"/>
  <c r="M19" i="2"/>
  <c r="M20" i="2"/>
  <c r="M21" i="2"/>
  <c r="M22" i="2"/>
  <c r="M23" i="2"/>
  <c r="M24" i="2"/>
  <c r="M25" i="2"/>
  <c r="M26" i="2"/>
  <c r="M27" i="2"/>
  <c r="M28" i="2"/>
  <c r="M29" i="2"/>
  <c r="M30" i="2"/>
  <c r="M31" i="2"/>
  <c r="M32" i="2"/>
  <c r="M33" i="2"/>
  <c r="M34" i="2"/>
  <c r="M35" i="2"/>
  <c r="M36" i="2"/>
  <c r="M37" i="2"/>
  <c r="M38" i="2"/>
  <c r="M39" i="2"/>
  <c r="M40" i="2"/>
  <c r="M41" i="2"/>
  <c r="M42" i="2"/>
  <c r="M43" i="2"/>
  <c r="M44" i="2"/>
  <c r="M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11"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11" i="2"/>
  <c r="I12" i="2"/>
  <c r="I13" i="2"/>
  <c r="I14" i="2"/>
  <c r="I15" i="2"/>
  <c r="I16" i="2"/>
  <c r="I17" i="2"/>
  <c r="I18" i="2"/>
  <c r="I19" i="2"/>
  <c r="I20" i="2"/>
  <c r="I21" i="2"/>
  <c r="I22" i="2"/>
  <c r="I23" i="2"/>
  <c r="I24" i="2"/>
  <c r="I25" i="2"/>
  <c r="I26" i="2"/>
  <c r="I27" i="2"/>
  <c r="I28" i="2"/>
  <c r="I29" i="2"/>
  <c r="I30" i="2"/>
  <c r="I31" i="2"/>
  <c r="I32" i="2"/>
  <c r="I33" i="2"/>
  <c r="I34" i="2"/>
  <c r="I35" i="2"/>
  <c r="I36" i="2"/>
  <c r="I37" i="2"/>
  <c r="I38" i="2"/>
  <c r="I39" i="2"/>
  <c r="I40" i="2"/>
  <c r="I41" i="2"/>
  <c r="I42" i="2"/>
  <c r="I43" i="2"/>
  <c r="I44" i="2"/>
  <c r="I11" i="2"/>
  <c r="H12" i="2"/>
  <c r="H13" i="2"/>
  <c r="H14" i="2"/>
  <c r="H15" i="2"/>
  <c r="H16" i="2"/>
  <c r="H17" i="2"/>
  <c r="H18" i="2"/>
  <c r="H19" i="2"/>
  <c r="H20" i="2"/>
  <c r="H21" i="2"/>
  <c r="H22" i="2"/>
  <c r="H23" i="2"/>
  <c r="H24" i="2"/>
  <c r="H25" i="2"/>
  <c r="H26" i="2"/>
  <c r="H27" i="2"/>
  <c r="H28" i="2"/>
  <c r="H29" i="2"/>
  <c r="H30" i="2"/>
  <c r="H31" i="2"/>
  <c r="H32" i="2"/>
  <c r="H33" i="2"/>
  <c r="H34" i="2"/>
  <c r="H35" i="2"/>
  <c r="H36" i="2"/>
  <c r="H37" i="2"/>
  <c r="H38" i="2"/>
  <c r="H39" i="2"/>
  <c r="H40" i="2"/>
  <c r="H41" i="2"/>
  <c r="H42" i="2"/>
  <c r="H43" i="2"/>
  <c r="H44" i="2"/>
  <c r="H11" i="2"/>
  <c r="Z45" i="2"/>
  <c r="D45" i="2"/>
  <c r="E45" i="2"/>
  <c r="F45" i="2"/>
  <c r="W45" i="2"/>
  <c r="X45" i="2"/>
  <c r="Y45" i="2"/>
  <c r="AB45" i="2"/>
  <c r="AC45" i="2"/>
  <c r="AD45" i="2"/>
  <c r="AE45" i="2"/>
  <c r="AG45" i="2"/>
  <c r="AH45" i="2"/>
  <c r="AI45" i="2"/>
  <c r="AJ45" i="2"/>
  <c r="AL45" i="2"/>
  <c r="AM45" i="2"/>
  <c r="AN45" i="2"/>
  <c r="AO45" i="2"/>
  <c r="AQ45" i="2"/>
  <c r="AR45" i="2"/>
  <c r="AS45" i="2"/>
  <c r="AT45" i="2"/>
  <c r="AV45" i="2"/>
  <c r="AW45" i="2"/>
  <c r="AX45" i="2"/>
  <c r="AY45" i="2"/>
  <c r="BA45" i="2"/>
  <c r="BB45" i="2"/>
  <c r="BC45" i="2"/>
  <c r="BD45" i="2"/>
  <c r="BF45" i="2"/>
  <c r="BG45" i="2"/>
  <c r="BH45" i="2"/>
  <c r="BI45" i="2"/>
  <c r="BN45" i="2"/>
  <c r="BO45" i="2"/>
  <c r="BP45" i="2"/>
  <c r="BQ45" i="2"/>
  <c r="BR45" i="2"/>
  <c r="BS45" i="2"/>
  <c r="BW45" i="2"/>
  <c r="BX45" i="2"/>
  <c r="BY45" i="2"/>
  <c r="BZ45" i="2"/>
  <c r="CA45" i="2"/>
  <c r="CB45" i="2"/>
  <c r="CF45" i="2"/>
  <c r="CG45" i="2"/>
  <c r="CH45" i="2"/>
  <c r="CI45" i="2"/>
  <c r="CJ45" i="2"/>
  <c r="CK45" i="2"/>
  <c r="CO45" i="2"/>
  <c r="CP45" i="2"/>
  <c r="CQ45" i="2"/>
  <c r="CR45" i="2"/>
  <c r="CS45" i="2"/>
  <c r="CT45" i="2"/>
  <c r="CV45" i="2"/>
  <c r="CV46" i="2" s="1"/>
  <c r="CW45" i="2"/>
  <c r="CW46" i="2" s="1"/>
  <c r="CX45" i="2"/>
  <c r="DA45" i="2"/>
  <c r="DB45" i="2"/>
  <c r="DD45" i="2"/>
  <c r="DE45" i="2"/>
  <c r="DF45" i="2"/>
  <c r="DG45" i="2"/>
  <c r="DH45" i="2"/>
  <c r="DI45" i="2"/>
  <c r="DJ45" i="2"/>
  <c r="DL45" i="2"/>
  <c r="DM45" i="2"/>
  <c r="DN45" i="2"/>
  <c r="DO45" i="2"/>
  <c r="DP45" i="2"/>
  <c r="DQ45" i="2"/>
  <c r="DR45" i="2"/>
  <c r="C45" i="2"/>
  <c r="BK45" i="2" l="1"/>
  <c r="U45" i="2"/>
  <c r="L11" i="2"/>
  <c r="CM45" i="2"/>
  <c r="CM46" i="2" s="1"/>
  <c r="K45" i="2"/>
  <c r="P45" i="2"/>
  <c r="CE45" i="2"/>
  <c r="CU45" i="2"/>
  <c r="I45" i="2"/>
  <c r="J45" i="2"/>
  <c r="M45" i="2"/>
  <c r="N45" i="2"/>
  <c r="Q45" i="2" s="1"/>
  <c r="O45" i="2"/>
  <c r="R45" i="2"/>
  <c r="S45" i="2"/>
  <c r="T45" i="2"/>
  <c r="BL45" i="2"/>
  <c r="BM45" i="2"/>
  <c r="BT45" i="2"/>
  <c r="BU45" i="2"/>
  <c r="BV45" i="2"/>
  <c r="CC45" i="2"/>
  <c r="CD45" i="2"/>
  <c r="CN45" i="2"/>
  <c r="CL45" i="2"/>
  <c r="DK45" i="2"/>
  <c r="AA45" i="2"/>
  <c r="DC45" i="2"/>
  <c r="BJ45" i="2"/>
  <c r="BE45" i="2"/>
  <c r="AZ45" i="2"/>
  <c r="AU45" i="2"/>
  <c r="AP45" i="2"/>
  <c r="AK45" i="2"/>
  <c r="AF45" i="2"/>
  <c r="H45" i="2"/>
  <c r="L45" i="2"/>
  <c r="G45" i="2"/>
  <c r="L44" i="2"/>
  <c r="L43" i="2"/>
  <c r="L42" i="2"/>
  <c r="L41" i="2"/>
  <c r="L40" i="2"/>
  <c r="L39" i="2"/>
  <c r="L38" i="2"/>
  <c r="L37" i="2"/>
  <c r="L36" i="2"/>
  <c r="L35" i="2"/>
  <c r="L34" i="2"/>
  <c r="L33" i="2"/>
  <c r="L32" i="2"/>
  <c r="L31" i="2"/>
  <c r="L30" i="2"/>
  <c r="L29" i="2"/>
  <c r="L28" i="2"/>
  <c r="L27" i="2"/>
  <c r="L26" i="2"/>
  <c r="L25" i="2"/>
  <c r="L24" i="2"/>
  <c r="L23" i="2"/>
  <c r="L22" i="2"/>
  <c r="L21" i="2"/>
  <c r="L20" i="2"/>
  <c r="L19" i="2"/>
  <c r="L18" i="2"/>
  <c r="L17" i="2"/>
  <c r="L16" i="2"/>
  <c r="L15" i="2"/>
  <c r="L14" i="2"/>
  <c r="L13" i="2"/>
  <c r="L12" i="2"/>
  <c r="Q11" i="2"/>
  <c r="Q44" i="2"/>
  <c r="Q43" i="2"/>
  <c r="Q42" i="2"/>
  <c r="Q41" i="2"/>
  <c r="Q40" i="2"/>
  <c r="Q39" i="2"/>
  <c r="Q38" i="2"/>
  <c r="Q37" i="2"/>
  <c r="Q36" i="2"/>
  <c r="Q35" i="2"/>
  <c r="Q34" i="2"/>
  <c r="Q33" i="2"/>
  <c r="Q32" i="2"/>
  <c r="Q31" i="2"/>
  <c r="Q30" i="2"/>
  <c r="Q29" i="2"/>
  <c r="Q28" i="2"/>
  <c r="Q27" i="2"/>
  <c r="Q26" i="2"/>
  <c r="Q25" i="2"/>
  <c r="Q24" i="2"/>
  <c r="Q23" i="2"/>
  <c r="Q22" i="2"/>
  <c r="Q21" i="2"/>
  <c r="Q20" i="2"/>
  <c r="Q19" i="2"/>
  <c r="Q18" i="2"/>
  <c r="Q17" i="2"/>
  <c r="Q16" i="2"/>
  <c r="Q15" i="2"/>
  <c r="Q14" i="2"/>
  <c r="Q13" i="2"/>
  <c r="Q12" i="2"/>
  <c r="V44" i="2"/>
  <c r="V43" i="2"/>
  <c r="V42" i="2"/>
  <c r="V41" i="2"/>
  <c r="V40" i="2"/>
  <c r="V39" i="2"/>
  <c r="V38" i="2"/>
  <c r="V37" i="2"/>
  <c r="V36" i="2"/>
  <c r="V35" i="2"/>
  <c r="V34" i="2"/>
  <c r="V33" i="2"/>
  <c r="V32" i="2"/>
  <c r="V31" i="2"/>
  <c r="V30" i="2"/>
  <c r="V29" i="2"/>
  <c r="V28" i="2"/>
  <c r="V27" i="2"/>
  <c r="V26" i="2"/>
  <c r="V25" i="2"/>
  <c r="V24" i="2"/>
  <c r="V23" i="2"/>
  <c r="V22" i="2"/>
  <c r="V21" i="2"/>
  <c r="V20" i="2"/>
  <c r="V19" i="2"/>
  <c r="V18" i="2"/>
  <c r="V17" i="2"/>
  <c r="V16" i="2"/>
  <c r="V15" i="2"/>
  <c r="V14" i="2"/>
  <c r="V13" i="2"/>
  <c r="V12" i="2"/>
  <c r="V11" i="2"/>
  <c r="V45"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<sst xmlns="http://schemas.openxmlformats.org/spreadsheetml/2006/main" count="2145" uniqueCount="263">
  <si>
    <t>4_令和６年度修了認定の実施状況および標準修業年限以内の修了率</t>
    <rPh sb="5" eb="7">
      <t>ネンド</t>
    </rPh>
    <rPh sb="7" eb="9">
      <t>シュウリョウ</t>
    </rPh>
    <rPh sb="9" eb="11">
      <t>ニンテイ</t>
    </rPh>
    <rPh sb="12" eb="14">
      <t>ジッシ</t>
    </rPh>
    <rPh sb="14" eb="16">
      <t>ジョウキョウ</t>
    </rPh>
    <rPh sb="19" eb="21">
      <t>ヒョウジュン</t>
    </rPh>
    <rPh sb="21" eb="23">
      <t>シュウギョウ</t>
    </rPh>
    <rPh sb="23" eb="25">
      <t>ネンゲン</t>
    </rPh>
    <rPh sb="25" eb="27">
      <t>イナイ</t>
    </rPh>
    <rPh sb="28" eb="30">
      <t>シュウリョウ</t>
    </rPh>
    <rPh sb="30" eb="31">
      <t>リツ</t>
    </rPh>
    <phoneticPr fontId="2"/>
  </si>
  <si>
    <t>法科大学院を置く大学の名称</t>
    <phoneticPr fontId="2"/>
  </si>
  <si>
    <t>法科大学院の研究科名及び専攻名</t>
    <phoneticPr fontId="2"/>
  </si>
  <si>
    <t>令和６年度修了者数</t>
  </si>
  <si>
    <t>令和6年度修了者数（入学年度別）</t>
    <rPh sb="0" eb="2">
      <t>レイワ</t>
    </rPh>
    <rPh sb="3" eb="5">
      <t>ネンド</t>
    </rPh>
    <rPh sb="5" eb="7">
      <t>シュウリョウ</t>
    </rPh>
    <rPh sb="7" eb="8">
      <t>シャ</t>
    </rPh>
    <rPh sb="8" eb="9">
      <t>スウ</t>
    </rPh>
    <rPh sb="10" eb="12">
      <t>ニュウガク</t>
    </rPh>
    <rPh sb="12" eb="14">
      <t>ネンド</t>
    </rPh>
    <rPh sb="14" eb="15">
      <t>ベツ</t>
    </rPh>
    <phoneticPr fontId="2"/>
  </si>
  <si>
    <t>（入学年度別）入学者のうち、退学者及び標準修了年限で修了していない者についてその理由</t>
  </si>
  <si>
    <t>全体</t>
    <rPh sb="0" eb="2">
      <t>ゼンタイ</t>
    </rPh>
    <phoneticPr fontId="2"/>
  </si>
  <si>
    <t>既修</t>
    <rPh sb="0" eb="2">
      <t>キシュウ</t>
    </rPh>
    <phoneticPr fontId="2"/>
  </si>
  <si>
    <t>未修</t>
    <rPh sb="0" eb="2">
      <t>ミシュウ</t>
    </rPh>
    <phoneticPr fontId="2"/>
  </si>
  <si>
    <t>合計</t>
    <rPh sb="0" eb="2">
      <t>ゴウケイ</t>
    </rPh>
    <phoneticPr fontId="2"/>
  </si>
  <si>
    <t>H30年以前</t>
    <rPh sb="3" eb="6">
      <t>ネンイゼン</t>
    </rPh>
    <phoneticPr fontId="2"/>
  </si>
  <si>
    <t>R1年</t>
    <rPh sb="2" eb="3">
      <t>ネン</t>
    </rPh>
    <phoneticPr fontId="2"/>
  </si>
  <si>
    <t>R2年</t>
    <rPh sb="2" eb="3">
      <t>ネン</t>
    </rPh>
    <phoneticPr fontId="2"/>
  </si>
  <si>
    <t>Ｒ3年</t>
    <rPh sb="2" eb="3">
      <t>ネン</t>
    </rPh>
    <phoneticPr fontId="2"/>
  </si>
  <si>
    <t>R4年</t>
    <phoneticPr fontId="2"/>
  </si>
  <si>
    <t>Ｒ5年</t>
    <rPh sb="2" eb="3">
      <t>ネン</t>
    </rPh>
    <phoneticPr fontId="2"/>
  </si>
  <si>
    <t>R5年</t>
    <phoneticPr fontId="2"/>
  </si>
  <si>
    <t>既修</t>
    <rPh sb="0" eb="1">
      <t>キ</t>
    </rPh>
    <rPh sb="1" eb="2">
      <t>シュウ</t>
    </rPh>
    <phoneticPr fontId="2"/>
  </si>
  <si>
    <t>法学出身</t>
    <rPh sb="0" eb="2">
      <t>ホウガク</t>
    </rPh>
    <rPh sb="2" eb="4">
      <t>シュッシン</t>
    </rPh>
    <phoneticPr fontId="2"/>
  </si>
  <si>
    <t>法学以外出身</t>
    <rPh sb="0" eb="2">
      <t>ホウガク</t>
    </rPh>
    <rPh sb="2" eb="4">
      <t>イガイ</t>
    </rPh>
    <rPh sb="4" eb="6">
      <t>シュッシン</t>
    </rPh>
    <phoneticPr fontId="2"/>
  </si>
  <si>
    <t>法学以外のうち理系</t>
    <rPh sb="0" eb="2">
      <t>ホウガク</t>
    </rPh>
    <rPh sb="2" eb="4">
      <t>イガイ</t>
    </rPh>
    <rPh sb="7" eb="9">
      <t>リケイ</t>
    </rPh>
    <phoneticPr fontId="2"/>
  </si>
  <si>
    <t>長期履修在学中</t>
  </si>
  <si>
    <t>退学、除籍</t>
    <rPh sb="0" eb="2">
      <t>タイガク</t>
    </rPh>
    <rPh sb="3" eb="5">
      <t>ジョセキ</t>
    </rPh>
    <phoneticPr fontId="2"/>
  </si>
  <si>
    <t>休学中</t>
    <rPh sb="0" eb="3">
      <t>キュウガクチュウ</t>
    </rPh>
    <phoneticPr fontId="2"/>
  </si>
  <si>
    <t>留年</t>
    <rPh sb="0" eb="2">
      <t>リュウネン</t>
    </rPh>
    <phoneticPr fontId="2"/>
  </si>
  <si>
    <t>未修R4、既修R5入学者数【A】</t>
    <rPh sb="0" eb="2">
      <t>ミシュウ</t>
    </rPh>
    <rPh sb="5" eb="7">
      <t>キシュウ</t>
    </rPh>
    <rPh sb="9" eb="11">
      <t>ニュウガク</t>
    </rPh>
    <rPh sb="11" eb="12">
      <t>シャ</t>
    </rPh>
    <rPh sb="12" eb="13">
      <t>スウ</t>
    </rPh>
    <phoneticPr fontId="2"/>
  </si>
  <si>
    <t>標準修業年限修了者数【B】</t>
    <rPh sb="0" eb="2">
      <t>ヒョウジュン</t>
    </rPh>
    <rPh sb="2" eb="4">
      <t>シュウギョウ</t>
    </rPh>
    <phoneticPr fontId="2"/>
  </si>
  <si>
    <t>長期履修者数</t>
    <rPh sb="0" eb="2">
      <t>チョウキ</t>
    </rPh>
    <rPh sb="2" eb="4">
      <t>リシュウ</t>
    </rPh>
    <rPh sb="4" eb="5">
      <t>シャ</t>
    </rPh>
    <rPh sb="5" eb="6">
      <t>スウ</t>
    </rPh>
    <phoneticPr fontId="2"/>
  </si>
  <si>
    <t>その他※</t>
  </si>
  <si>
    <t>標準修業年限修了率【B/A】</t>
    <rPh sb="0" eb="2">
      <t>ヒョウジュン</t>
    </rPh>
    <rPh sb="2" eb="4">
      <t>シュウギョウ</t>
    </rPh>
    <rPh sb="4" eb="6">
      <t>ネンゲン</t>
    </rPh>
    <rPh sb="6" eb="8">
      <t>シュウリョウ</t>
    </rPh>
    <rPh sb="8" eb="9">
      <t>リツ</t>
    </rPh>
    <phoneticPr fontId="2"/>
  </si>
  <si>
    <t>既修R5入学者数【A】</t>
    <rPh sb="0" eb="2">
      <t>キシュウ</t>
    </rPh>
    <rPh sb="4" eb="6">
      <t>ニュウガク</t>
    </rPh>
    <rPh sb="6" eb="7">
      <t>シャ</t>
    </rPh>
    <rPh sb="7" eb="8">
      <t>スウ</t>
    </rPh>
    <phoneticPr fontId="2"/>
  </si>
  <si>
    <t>未修R4入学者数【A】</t>
    <rPh sb="0" eb="2">
      <t>ミシュウ</t>
    </rPh>
    <rPh sb="4" eb="6">
      <t>ニュウガク</t>
    </rPh>
    <rPh sb="6" eb="7">
      <t>シャ</t>
    </rPh>
    <rPh sb="7" eb="8">
      <t>スウ</t>
    </rPh>
    <phoneticPr fontId="2"/>
  </si>
  <si>
    <t>R6年度修了者</t>
    <rPh sb="2" eb="4">
      <t>ネンド</t>
    </rPh>
    <rPh sb="4" eb="6">
      <t>シュウリョウ</t>
    </rPh>
    <rPh sb="6" eb="7">
      <t>シャ</t>
    </rPh>
    <phoneticPr fontId="2"/>
  </si>
  <si>
    <t>司法試験合格</t>
    <rPh sb="0" eb="2">
      <t>シホウ</t>
    </rPh>
    <rPh sb="2" eb="4">
      <t>シケン</t>
    </rPh>
    <rPh sb="4" eb="6">
      <t>ゴウカク</t>
    </rPh>
    <phoneticPr fontId="2"/>
  </si>
  <si>
    <t>その他</t>
  </si>
  <si>
    <t>長期履修者</t>
    <rPh sb="0" eb="2">
      <t>チョウキ</t>
    </rPh>
    <rPh sb="2" eb="4">
      <t>リシュウ</t>
    </rPh>
    <rPh sb="4" eb="5">
      <t>シャ</t>
    </rPh>
    <phoneticPr fontId="2"/>
  </si>
  <si>
    <t>計画年限での修了</t>
    <rPh sb="0" eb="2">
      <t>ケイカク</t>
    </rPh>
    <rPh sb="2" eb="4">
      <t>ネンゲン</t>
    </rPh>
    <rPh sb="6" eb="8">
      <t>シュウリョウ</t>
    </rPh>
    <phoneticPr fontId="2"/>
  </si>
  <si>
    <t>北海道大学</t>
  </si>
  <si>
    <t>法学研究科 法律実務専攻</t>
  </si>
  <si>
    <t>東北大学</t>
  </si>
  <si>
    <t>法学研究科 総合法制専攻</t>
  </si>
  <si>
    <t>筑波大学</t>
  </si>
  <si>
    <t>人文社会ビジネス科学学術院 法曹専攻</t>
  </si>
  <si>
    <t>千葉大学</t>
  </si>
  <si>
    <t>専門法務研究科 法務専攻</t>
  </si>
  <si>
    <t>東京大学</t>
  </si>
  <si>
    <t>法学政治学研究科 法曹養成専攻</t>
  </si>
  <si>
    <t>一橋大学</t>
  </si>
  <si>
    <t>法学研究科 法務専攻</t>
  </si>
  <si>
    <t>金沢大学</t>
  </si>
  <si>
    <t>法務研究科 法務専攻</t>
  </si>
  <si>
    <t>名古屋大学</t>
  </si>
  <si>
    <t>法学研究科 実務法曹養成専攻</t>
  </si>
  <si>
    <t>京都大学</t>
  </si>
  <si>
    <t>法学研究科 法曹養成専攻</t>
  </si>
  <si>
    <t>大阪大学</t>
  </si>
  <si>
    <t>高等司法研究科 法務専攻</t>
  </si>
  <si>
    <t>神戸大学</t>
  </si>
  <si>
    <t>法学研究科 実務法律専攻</t>
  </si>
  <si>
    <t>岡山大学</t>
  </si>
  <si>
    <t>広島大学</t>
  </si>
  <si>
    <t>人間社会科学研究科 実務法学専攻</t>
  </si>
  <si>
    <t>九州大学</t>
  </si>
  <si>
    <t>法務学府 実務法学専攻</t>
  </si>
  <si>
    <t>琉球大学</t>
  </si>
  <si>
    <t>東京都立大学</t>
  </si>
  <si>
    <t>大阪公立大学</t>
    <phoneticPr fontId="2"/>
  </si>
  <si>
    <t xml:space="preserve">法学研究科 法曹養成専攻 </t>
  </si>
  <si>
    <t>学習院大学</t>
  </si>
  <si>
    <t xml:space="preserve">法務研究科 法務専攻　　　　  </t>
  </si>
  <si>
    <t>慶應義塾大学</t>
  </si>
  <si>
    <t>法務研究科 法曹養成専攻</t>
  </si>
  <si>
    <t>上智大学</t>
  </si>
  <si>
    <t>法学研究科 法曹養成専攻　　　　　</t>
  </si>
  <si>
    <t>専修大学</t>
  </si>
  <si>
    <t>創価大学</t>
  </si>
  <si>
    <t xml:space="preserve">法務研究科 法務専攻                 </t>
  </si>
  <si>
    <t>中央大学</t>
  </si>
  <si>
    <t xml:space="preserve">法務研究科 法務専攻            </t>
  </si>
  <si>
    <t>日本大学</t>
  </si>
  <si>
    <t>法政大学</t>
  </si>
  <si>
    <t>明治大学</t>
  </si>
  <si>
    <t>早稲田大学</t>
  </si>
  <si>
    <t>愛知大学</t>
  </si>
  <si>
    <t xml:space="preserve">法務研究科 法務専攻               </t>
  </si>
  <si>
    <t>南山大学</t>
  </si>
  <si>
    <t>同志社大学</t>
  </si>
  <si>
    <t xml:space="preserve">司法研究科 法務専攻               </t>
  </si>
  <si>
    <t>立命館大学</t>
  </si>
  <si>
    <t>法務研究科 法曹養成専攻　　　　　</t>
  </si>
  <si>
    <t>関西大学</t>
  </si>
  <si>
    <t xml:space="preserve">法務研究科 法曹養成専攻    </t>
  </si>
  <si>
    <t>関西学院大学</t>
  </si>
  <si>
    <t xml:space="preserve">司法研究科 法務専攻          </t>
  </si>
  <si>
    <t>福岡大学</t>
  </si>
  <si>
    <t>法曹実務研究科 法務専攻　</t>
  </si>
  <si>
    <t>計</t>
    <rPh sb="0" eb="1">
      <t>ケイ</t>
    </rPh>
    <phoneticPr fontId="2"/>
  </si>
  <si>
    <t>（補足事項）</t>
    <rPh sb="1" eb="3">
      <t>ホソク</t>
    </rPh>
    <rPh sb="3" eb="5">
      <t>ジコウ</t>
    </rPh>
    <phoneticPr fontId="2"/>
  </si>
  <si>
    <t>・本調査の内容は各法科大学院に照会し、得られた回答を取りまとめたものです。個別の情報については、各法科大学院にお問い合わせください。</t>
    <rPh sb="5" eb="7">
      <t>ナイヨウ</t>
    </rPh>
    <rPh sb="8" eb="9">
      <t>カク</t>
    </rPh>
    <rPh sb="15" eb="17">
      <t>ショウカイ</t>
    </rPh>
    <rPh sb="19" eb="20">
      <t>エ</t>
    </rPh>
    <rPh sb="37" eb="39">
      <t>コベツ</t>
    </rPh>
    <rPh sb="40" eb="42">
      <t>ジョウホウ</t>
    </rPh>
    <rPh sb="48" eb="49">
      <t>カク</t>
    </rPh>
    <rPh sb="49" eb="54">
      <t>ホウカダイガクイン</t>
    </rPh>
    <rPh sb="56" eb="57">
      <t>ト</t>
    </rPh>
    <rPh sb="58" eb="59">
      <t>ア</t>
    </rPh>
    <phoneticPr fontId="2"/>
  </si>
  <si>
    <t>・既に学生募集を停止している大学は除いています。</t>
    <phoneticPr fontId="2"/>
  </si>
  <si>
    <t>※令和６年度修了者数の「その他」は、留年等の理由により、標準修業年限を超えて修了した者の数。</t>
  </si>
  <si>
    <t>未修全体</t>
    <rPh sb="0" eb="2">
      <t>ミシュウ</t>
    </rPh>
    <rPh sb="2" eb="4">
      <t>ゼンタイ</t>
    </rPh>
    <phoneticPr fontId="2"/>
  </si>
  <si>
    <t>既修全体</t>
    <rPh sb="0" eb="2">
      <t>キシュウ</t>
    </rPh>
    <rPh sb="2" eb="4">
      <t>ゼンタイ</t>
    </rPh>
    <phoneticPr fontId="2"/>
  </si>
  <si>
    <t>社会人</t>
    <rPh sb="0" eb="3">
      <t>シャカイジン</t>
    </rPh>
    <phoneticPr fontId="2"/>
  </si>
  <si>
    <t>H30以前入学</t>
    <rPh sb="3" eb="5">
      <t>イゼン</t>
    </rPh>
    <rPh sb="5" eb="7">
      <t>ニュウガク</t>
    </rPh>
    <phoneticPr fontId="2"/>
  </si>
  <si>
    <t>令和元年度入学</t>
    <rPh sb="0" eb="2">
      <t>レイワ</t>
    </rPh>
    <rPh sb="2" eb="4">
      <t>ガンネン</t>
    </rPh>
    <rPh sb="4" eb="5">
      <t>ド</t>
    </rPh>
    <rPh sb="5" eb="7">
      <t>ニュウガク</t>
    </rPh>
    <phoneticPr fontId="2"/>
  </si>
  <si>
    <t>R2入学</t>
    <rPh sb="2" eb="4">
      <t>ニュウガク</t>
    </rPh>
    <phoneticPr fontId="2"/>
  </si>
  <si>
    <t>R3入学</t>
    <rPh sb="2" eb="4">
      <t>ニュウガク</t>
    </rPh>
    <phoneticPr fontId="2"/>
  </si>
  <si>
    <t>R4入学</t>
    <rPh sb="2" eb="4">
      <t>ニュウガク</t>
    </rPh>
    <phoneticPr fontId="2"/>
  </si>
  <si>
    <t>R5入学</t>
    <rPh sb="2" eb="4">
      <t>ニュウガク</t>
    </rPh>
    <phoneticPr fontId="2"/>
  </si>
  <si>
    <t>R４入学（未修）</t>
    <rPh sb="2" eb="4">
      <t>ニュウガク</t>
    </rPh>
    <rPh sb="5" eb="7">
      <t>ミシュウ</t>
    </rPh>
    <phoneticPr fontId="2"/>
  </si>
  <si>
    <t>R５入学（既修）</t>
    <rPh sb="2" eb="4">
      <t>ニュウガク</t>
    </rPh>
    <rPh sb="5" eb="7">
      <t>キシュウ</t>
    </rPh>
    <phoneticPr fontId="2"/>
  </si>
  <si>
    <t>入学者数</t>
    <rPh sb="0" eb="4">
      <t>ニュウガクシャスウ</t>
    </rPh>
    <phoneticPr fontId="2"/>
  </si>
  <si>
    <t>標準修業年限修了者</t>
    <rPh sb="0" eb="2">
      <t>ヒョウジュン</t>
    </rPh>
    <rPh sb="2" eb="4">
      <t>シュウギョウ</t>
    </rPh>
    <rPh sb="4" eb="6">
      <t>ネンゲン</t>
    </rPh>
    <rPh sb="6" eb="9">
      <t>シュウリョウシャ</t>
    </rPh>
    <phoneticPr fontId="2"/>
  </si>
  <si>
    <t>その他</t>
    <rPh sb="2" eb="3">
      <t>ホカ</t>
    </rPh>
    <phoneticPr fontId="2"/>
  </si>
  <si>
    <t>非修了者</t>
    <rPh sb="0" eb="1">
      <t>ヒ</t>
    </rPh>
    <rPh sb="1" eb="4">
      <t>シュウリョウシャ</t>
    </rPh>
    <phoneticPr fontId="2"/>
  </si>
  <si>
    <t>管理
番号</t>
    <rPh sb="0" eb="2">
      <t>カンリ</t>
    </rPh>
    <rPh sb="3" eb="5">
      <t>バンゴウ</t>
    </rPh>
    <phoneticPr fontId="2"/>
  </si>
  <si>
    <t>大学名</t>
    <rPh sb="0" eb="3">
      <t>ダイガクメイ</t>
    </rPh>
    <phoneticPr fontId="2"/>
  </si>
  <si>
    <t>法学</t>
    <rPh sb="0" eb="2">
      <t>ホウガク</t>
    </rPh>
    <phoneticPr fontId="2"/>
  </si>
  <si>
    <t>法学以外</t>
    <rPh sb="0" eb="2">
      <t>ホウガク</t>
    </rPh>
    <rPh sb="2" eb="4">
      <t>イガイ</t>
    </rPh>
    <phoneticPr fontId="2"/>
  </si>
  <si>
    <t>理系（左の内数）</t>
    <rPh sb="0" eb="2">
      <t>リケイ</t>
    </rPh>
    <rPh sb="3" eb="4">
      <t>ヒダリ</t>
    </rPh>
    <rPh sb="5" eb="7">
      <t>ウチスウ</t>
    </rPh>
    <phoneticPr fontId="2"/>
  </si>
  <si>
    <t>入学者数</t>
    <rPh sb="0" eb="3">
      <t>ニュウガクシャ</t>
    </rPh>
    <rPh sb="3" eb="4">
      <t>スウ</t>
    </rPh>
    <phoneticPr fontId="2"/>
  </si>
  <si>
    <t>標準修業年限
修了者数</t>
    <rPh sb="0" eb="2">
      <t>ヒョウジュン</t>
    </rPh>
    <rPh sb="2" eb="4">
      <t>シュウギョウ</t>
    </rPh>
    <phoneticPr fontId="2"/>
  </si>
  <si>
    <t>その他※</t>
    <phoneticPr fontId="2"/>
  </si>
  <si>
    <t>標準修業年限
修了率</t>
    <rPh sb="0" eb="2">
      <t>ヒョウジュン</t>
    </rPh>
    <rPh sb="2" eb="6">
      <t>シュウギョウネンゲン</t>
    </rPh>
    <rPh sb="7" eb="10">
      <t>シュウリョウリツ</t>
    </rPh>
    <phoneticPr fontId="2"/>
  </si>
  <si>
    <t>R6修了者</t>
    <rPh sb="2" eb="5">
      <t>シュウリョウシャ</t>
    </rPh>
    <phoneticPr fontId="2"/>
  </si>
  <si>
    <t>うち飛び入学</t>
    <rPh sb="2" eb="3">
      <t>ト</t>
    </rPh>
    <rPh sb="4" eb="6">
      <t>ニュウガク</t>
    </rPh>
    <phoneticPr fontId="2"/>
  </si>
  <si>
    <t>うち早期卒業</t>
    <rPh sb="2" eb="6">
      <t>ソウキソツギョウ</t>
    </rPh>
    <phoneticPr fontId="2"/>
  </si>
  <si>
    <t>うち長期履修</t>
    <rPh sb="2" eb="6">
      <t>チョウキリシュウ</t>
    </rPh>
    <phoneticPr fontId="2"/>
  </si>
  <si>
    <t>さらに計画年限修了</t>
    <rPh sb="3" eb="7">
      <t>ケイカクネンゲン</t>
    </rPh>
    <rPh sb="7" eb="9">
      <t>シュウリョウ</t>
    </rPh>
    <phoneticPr fontId="2"/>
  </si>
  <si>
    <t>A長期履修中</t>
    <rPh sb="1" eb="5">
      <t>チョウキリシュウ</t>
    </rPh>
    <rPh sb="5" eb="6">
      <t>チュウ</t>
    </rPh>
    <phoneticPr fontId="2"/>
  </si>
  <si>
    <t>B退学、除籍</t>
    <rPh sb="1" eb="3">
      <t>タイガク</t>
    </rPh>
    <rPh sb="4" eb="6">
      <t>ジョセキ</t>
    </rPh>
    <phoneticPr fontId="2"/>
  </si>
  <si>
    <t>（B）うち司法試験理由</t>
    <rPh sb="5" eb="9">
      <t>シホウシケン</t>
    </rPh>
    <rPh sb="9" eb="11">
      <t>リユウ</t>
    </rPh>
    <phoneticPr fontId="2"/>
  </si>
  <si>
    <t>（B）それ以外</t>
    <rPh sb="5" eb="7">
      <t>イガイ</t>
    </rPh>
    <phoneticPr fontId="2"/>
  </si>
  <si>
    <t>C休学中</t>
    <rPh sb="1" eb="4">
      <t>キュウガクチュウ</t>
    </rPh>
    <phoneticPr fontId="2"/>
  </si>
  <si>
    <t>（C）うち司法試験理由</t>
    <rPh sb="5" eb="9">
      <t>シホウシケン</t>
    </rPh>
    <rPh sb="9" eb="11">
      <t>リユウ</t>
    </rPh>
    <phoneticPr fontId="2"/>
  </si>
  <si>
    <t>（C）それ以外</t>
    <rPh sb="5" eb="7">
      <t>イガイ</t>
    </rPh>
    <phoneticPr fontId="2"/>
  </si>
  <si>
    <t>D留年</t>
    <rPh sb="1" eb="3">
      <t>リュウネン</t>
    </rPh>
    <phoneticPr fontId="2"/>
  </si>
  <si>
    <t>（D）うち司法試験理由</t>
    <rPh sb="5" eb="9">
      <t>シホウシケン</t>
    </rPh>
    <rPh sb="9" eb="11">
      <t>リユウ</t>
    </rPh>
    <phoneticPr fontId="2"/>
  </si>
  <si>
    <t>（D）それ以外</t>
    <rPh sb="5" eb="7">
      <t>イガイ</t>
    </rPh>
    <phoneticPr fontId="2"/>
  </si>
  <si>
    <t>うち司法試験理由</t>
    <rPh sb="2" eb="6">
      <t>シホウシケン</t>
    </rPh>
    <rPh sb="6" eb="8">
      <t>リユウ</t>
    </rPh>
    <phoneticPr fontId="2"/>
  </si>
  <si>
    <t>それ以外</t>
    <rPh sb="2" eb="4">
      <t>イガイ</t>
    </rPh>
    <phoneticPr fontId="2"/>
  </si>
  <si>
    <t>男</t>
    <rPh sb="0" eb="1">
      <t>オトコ</t>
    </rPh>
    <phoneticPr fontId="2"/>
  </si>
  <si>
    <t>女</t>
    <rPh sb="0" eb="1">
      <t>オンナ</t>
    </rPh>
    <phoneticPr fontId="2"/>
  </si>
  <si>
    <t>駒澤大学</t>
  </si>
  <si>
    <t>募停除く</t>
    <rPh sb="0" eb="1">
      <t>ツノ</t>
    </rPh>
    <rPh sb="1" eb="2">
      <t>テイ</t>
    </rPh>
    <rPh sb="2" eb="3">
      <t>ノゾ</t>
    </rPh>
    <phoneticPr fontId="8"/>
  </si>
  <si>
    <t>募停含む</t>
    <rPh sb="0" eb="1">
      <t>ツノ</t>
    </rPh>
    <rPh sb="1" eb="2">
      <t>テイ</t>
    </rPh>
    <rPh sb="2" eb="3">
      <t>フク</t>
    </rPh>
    <phoneticPr fontId="8"/>
  </si>
  <si>
    <t>国立</t>
    <rPh sb="0" eb="2">
      <t>コクリツ</t>
    </rPh>
    <phoneticPr fontId="8"/>
  </si>
  <si>
    <t>公立</t>
    <rPh sb="0" eb="2">
      <t>コウリツ</t>
    </rPh>
    <phoneticPr fontId="8"/>
  </si>
  <si>
    <t>私立</t>
    <rPh sb="0" eb="2">
      <t>シリツ</t>
    </rPh>
    <phoneticPr fontId="8"/>
  </si>
  <si>
    <t>計</t>
    <rPh sb="0" eb="1">
      <t>ケイ</t>
    </rPh>
    <phoneticPr fontId="8"/>
  </si>
  <si>
    <t>↑R6既修標準年限内修了</t>
    <rPh sb="3" eb="5">
      <t>キシュウ</t>
    </rPh>
    <rPh sb="5" eb="9">
      <t>ヒョウジュンネンゲン</t>
    </rPh>
    <rPh sb="9" eb="10">
      <t>ナイ</t>
    </rPh>
    <rPh sb="10" eb="12">
      <t>シュウリョウ</t>
    </rPh>
    <phoneticPr fontId="8"/>
  </si>
  <si>
    <t>↑R6未修標準年限内修了</t>
    <rPh sb="3" eb="5">
      <t>ミシュウ</t>
    </rPh>
    <rPh sb="5" eb="9">
      <t>ヒョウジュンネンゲン</t>
    </rPh>
    <rPh sb="9" eb="10">
      <t>ナイ</t>
    </rPh>
    <rPh sb="10" eb="12">
      <t>シュウリョウ</t>
    </rPh>
    <phoneticPr fontId="8"/>
  </si>
  <si>
    <t>↑退学者（司法試験）</t>
    <rPh sb="1" eb="4">
      <t>タイガクシャ</t>
    </rPh>
    <rPh sb="5" eb="7">
      <t>シホウ</t>
    </rPh>
    <rPh sb="7" eb="9">
      <t>シケン</t>
    </rPh>
    <phoneticPr fontId="8"/>
  </si>
  <si>
    <t>↑年度内に修了しなかった人数</t>
    <rPh sb="1" eb="4">
      <t>ネンドナイ</t>
    </rPh>
    <rPh sb="5" eb="7">
      <t>シュウリョウ</t>
    </rPh>
    <rPh sb="12" eb="14">
      <t>ニンズウ</t>
    </rPh>
    <phoneticPr fontId="8"/>
  </si>
  <si>
    <t>↑理由それ以外合計</t>
    <rPh sb="1" eb="3">
      <t>リユウ</t>
    </rPh>
    <rPh sb="5" eb="7">
      <t>イガイ</t>
    </rPh>
    <rPh sb="7" eb="9">
      <t>ゴウケイ</t>
    </rPh>
    <phoneticPr fontId="8"/>
  </si>
  <si>
    <t>↓chk</t>
    <phoneticPr fontId="2"/>
  </si>
  <si>
    <t>4_令和５年度修了認定の実施状況および標準修業年限以内の修了率</t>
    <rPh sb="2" eb="4">
      <t>レイワ</t>
    </rPh>
    <rPh sb="5" eb="7">
      <t>ネンド</t>
    </rPh>
    <rPh sb="7" eb="9">
      <t>シュウリョウ</t>
    </rPh>
    <rPh sb="9" eb="11">
      <t>ニンテイ</t>
    </rPh>
    <rPh sb="12" eb="14">
      <t>ジッシ</t>
    </rPh>
    <rPh sb="14" eb="16">
      <t>ジョウキョウ</t>
    </rPh>
    <rPh sb="19" eb="21">
      <t>ヒョウジュン</t>
    </rPh>
    <rPh sb="21" eb="23">
      <t>シュウギョウ</t>
    </rPh>
    <rPh sb="23" eb="25">
      <t>ネンゲン</t>
    </rPh>
    <rPh sb="25" eb="27">
      <t>イナイ</t>
    </rPh>
    <rPh sb="28" eb="30">
      <t>シュウリョウ</t>
    </rPh>
    <rPh sb="30" eb="31">
      <t>リツ</t>
    </rPh>
    <phoneticPr fontId="2"/>
  </si>
  <si>
    <t>令和５年度修了者数</t>
    <phoneticPr fontId="2"/>
  </si>
  <si>
    <t>令和5年度修了者数（入学年度別）</t>
    <rPh sb="0" eb="2">
      <t>レイワ</t>
    </rPh>
    <rPh sb="3" eb="5">
      <t>ネンド</t>
    </rPh>
    <rPh sb="5" eb="7">
      <t>シュウリョウ</t>
    </rPh>
    <rPh sb="7" eb="8">
      <t>シャ</t>
    </rPh>
    <rPh sb="8" eb="9">
      <t>スウ</t>
    </rPh>
    <rPh sb="10" eb="12">
      <t>ニュウガク</t>
    </rPh>
    <rPh sb="12" eb="14">
      <t>ネンド</t>
    </rPh>
    <rPh sb="14" eb="15">
      <t>ベツ</t>
    </rPh>
    <phoneticPr fontId="2"/>
  </si>
  <si>
    <t>未修R3、既修R4入学者数【A】</t>
    <rPh sb="0" eb="2">
      <t>ミシュウ</t>
    </rPh>
    <rPh sb="5" eb="7">
      <t>キシュウ</t>
    </rPh>
    <rPh sb="9" eb="11">
      <t>ニュウガク</t>
    </rPh>
    <rPh sb="11" eb="12">
      <t>シャ</t>
    </rPh>
    <rPh sb="12" eb="13">
      <t>スウ</t>
    </rPh>
    <phoneticPr fontId="2"/>
  </si>
  <si>
    <t>既修R4入学者数【A】</t>
    <rPh sb="0" eb="2">
      <t>キシュウ</t>
    </rPh>
    <rPh sb="4" eb="6">
      <t>ニュウガク</t>
    </rPh>
    <rPh sb="6" eb="7">
      <t>シャ</t>
    </rPh>
    <rPh sb="7" eb="8">
      <t>スウ</t>
    </rPh>
    <phoneticPr fontId="2"/>
  </si>
  <si>
    <t>未修R3入学者数【A】</t>
    <rPh sb="0" eb="2">
      <t>ミシュウ</t>
    </rPh>
    <rPh sb="4" eb="6">
      <t>ニュウガク</t>
    </rPh>
    <rPh sb="6" eb="7">
      <t>シャ</t>
    </rPh>
    <rPh sb="7" eb="8">
      <t>スウ</t>
    </rPh>
    <phoneticPr fontId="2"/>
  </si>
  <si>
    <t>大阪市立大学</t>
  </si>
  <si>
    <t>列番号検索⇒</t>
    <rPh sb="0" eb="1">
      <t>レツ</t>
    </rPh>
    <rPh sb="1" eb="3">
      <t>バンゴウ</t>
    </rPh>
    <rPh sb="3" eb="5">
      <t>ケンサク</t>
    </rPh>
    <phoneticPr fontId="2"/>
  </si>
  <si>
    <t>集計表の列番号⇒</t>
    <rPh sb="0" eb="3">
      <t>シュウケイヒョウ</t>
    </rPh>
    <rPh sb="4" eb="5">
      <t>レツ</t>
    </rPh>
    <rPh sb="5" eb="7">
      <t>バンゴウ</t>
    </rPh>
    <phoneticPr fontId="2"/>
  </si>
  <si>
    <t>一致確認①⇒</t>
    <rPh sb="0" eb="4">
      <t>イッチカクニン</t>
    </rPh>
    <phoneticPr fontId="2"/>
  </si>
  <si>
    <t>一致確認②⇒</t>
    <rPh sb="0" eb="4">
      <t>イッチカクニン</t>
    </rPh>
    <phoneticPr fontId="2"/>
  </si>
  <si>
    <t>※令和５年度修了者数の「その他」は、留年等の理由により、標準修業年限を超えて修了した者の数。</t>
    <phoneticPr fontId="2"/>
  </si>
  <si>
    <t>R5修了者全体</t>
    <rPh sb="2" eb="4">
      <t>シュウリョウ</t>
    </rPh>
    <rPh sb="4" eb="5">
      <t>シャ</t>
    </rPh>
    <rPh sb="5" eb="7">
      <t>ゼンタイ</t>
    </rPh>
    <phoneticPr fontId="8"/>
  </si>
  <si>
    <t>社会人</t>
    <rPh sb="0" eb="3">
      <t>シャカイジン</t>
    </rPh>
    <phoneticPr fontId="6"/>
  </si>
  <si>
    <t>入学年度別修了者数</t>
    <rPh sb="0" eb="2">
      <t>ニュウガク</t>
    </rPh>
    <rPh sb="2" eb="4">
      <t>ネンド</t>
    </rPh>
    <rPh sb="4" eb="5">
      <t>ベツ</t>
    </rPh>
    <rPh sb="5" eb="7">
      <t>シュウリョウ</t>
    </rPh>
    <rPh sb="7" eb="8">
      <t>シャ</t>
    </rPh>
    <rPh sb="8" eb="9">
      <t>スウ</t>
    </rPh>
    <phoneticPr fontId="8"/>
  </si>
  <si>
    <t>退学者及び標準修業年限</t>
    <rPh sb="0" eb="3">
      <t>タイガクシャ</t>
    </rPh>
    <rPh sb="3" eb="4">
      <t>オヨ</t>
    </rPh>
    <rPh sb="5" eb="7">
      <t>ヒョウジュン</t>
    </rPh>
    <rPh sb="7" eb="9">
      <t>シュウギョウ</t>
    </rPh>
    <rPh sb="9" eb="11">
      <t>ネンゲン</t>
    </rPh>
    <phoneticPr fontId="8"/>
  </si>
  <si>
    <t>既修全体</t>
    <rPh sb="0" eb="2">
      <t>キシュウ</t>
    </rPh>
    <rPh sb="2" eb="4">
      <t>ゼンタイ</t>
    </rPh>
    <phoneticPr fontId="8"/>
  </si>
  <si>
    <t>合計</t>
    <rPh sb="0" eb="2">
      <t>ゴウケイ</t>
    </rPh>
    <phoneticPr fontId="6"/>
  </si>
  <si>
    <t>H29以前入学</t>
    <rPh sb="3" eb="5">
      <t>イゼン</t>
    </rPh>
    <rPh sb="5" eb="7">
      <t>ニュウガク</t>
    </rPh>
    <phoneticPr fontId="6"/>
  </si>
  <si>
    <t>H30入学</t>
    <rPh sb="3" eb="5">
      <t>ニュウガク</t>
    </rPh>
    <phoneticPr fontId="6"/>
  </si>
  <si>
    <t>R1修了</t>
    <rPh sb="2" eb="4">
      <t>シュウリョウ</t>
    </rPh>
    <phoneticPr fontId="6"/>
  </si>
  <si>
    <t>R2修了</t>
    <rPh sb="2" eb="4">
      <t>シュウリョウ</t>
    </rPh>
    <phoneticPr fontId="6"/>
  </si>
  <si>
    <t>R3修了</t>
    <rPh sb="2" eb="4">
      <t>シュウリョウ</t>
    </rPh>
    <phoneticPr fontId="6"/>
  </si>
  <si>
    <t>R4入学</t>
    <rPh sb="2" eb="4">
      <t>ニュウガク</t>
    </rPh>
    <phoneticPr fontId="6"/>
  </si>
  <si>
    <t>R2入学（未修）</t>
    <rPh sb="2" eb="4">
      <t>ニュウガク</t>
    </rPh>
    <rPh sb="5" eb="7">
      <t>ミシュウ</t>
    </rPh>
    <phoneticPr fontId="6"/>
  </si>
  <si>
    <t>R３入学（既修）</t>
    <rPh sb="2" eb="4">
      <t>ニュウガク</t>
    </rPh>
    <rPh sb="5" eb="7">
      <t>キシュウ</t>
    </rPh>
    <phoneticPr fontId="6"/>
  </si>
  <si>
    <t>修了認定基準</t>
    <rPh sb="0" eb="6">
      <t>シュウリョウニンテイキジュン</t>
    </rPh>
    <phoneticPr fontId="2"/>
  </si>
  <si>
    <t>未修全体</t>
    <rPh sb="2" eb="4">
      <t>ゼンタイ</t>
    </rPh>
    <phoneticPr fontId="2"/>
  </si>
  <si>
    <t>R5修了者</t>
    <rPh sb="2" eb="5">
      <t>シュウリョウシャ</t>
    </rPh>
    <phoneticPr fontId="2"/>
  </si>
  <si>
    <t>長期履修中</t>
    <rPh sb="0" eb="4">
      <t>チョウキリシュウ</t>
    </rPh>
    <rPh sb="4" eb="5">
      <t>チュウ</t>
    </rPh>
    <phoneticPr fontId="2"/>
  </si>
  <si>
    <t>計</t>
    <rPh sb="0" eb="1">
      <t>ケイ</t>
    </rPh>
    <phoneticPr fontId="6"/>
  </si>
  <si>
    <t>男</t>
    <rPh sb="0" eb="1">
      <t>オトコ</t>
    </rPh>
    <phoneticPr fontId="6"/>
  </si>
  <si>
    <t>女</t>
    <rPh sb="0" eb="1">
      <t>オンナ</t>
    </rPh>
    <phoneticPr fontId="6"/>
  </si>
  <si>
    <t>001</t>
    <phoneticPr fontId="8"/>
  </si>
  <si>
    <t>法科大学院の課程の修了要件は、当該課程に3年以上在学し、所定の授業科目を履修し、94単位以上を修得することとする。
※既修者は前項に規定する在学期間については1年間在学し、同項に規定する修了要件単位については、30単位を超えない範囲で修得したものとみなすことができる。
法科大学院の課程の修了は、当該課程の修了要件を満たしたものについて、法科大学院教員会議の議を経て、総長がこれを認定する。</t>
  </si>
  <si>
    <t>002</t>
  </si>
  <si>
    <t>法科大学院の課程を修了するためには、3年以上在学し、第1年次基本科目28単位、第2年次基本科目2単位、基幹科目28単位、実務基礎科目14単位以上、基礎法・隣接科目4単位以上及び展開・先端科目16単位以上（そのうち、司法試験選択科目対応科目の中から4単位以上）を含め、計96単位以上を修得しなければならない。</t>
  </si>
  <si>
    <t>003</t>
  </si>
  <si>
    <t>1.所要単位数を修得すること。（修了所要総単位数：93単位以上）
(1) 法律基本科目群の実定法基礎科目にある必修科目 38単位
（法学既修者は、このうち1年次配当科目の30単位を修得したものとみなされます。）
および実定法発展科目にある必修科目24単位はすべて履修 
(2) -1 法律実務基礎科目群の法務基礎科目にある必修科目3単位はすべて履修 
-2 法律実務基礎科目群の法務展開科目にある必修科目6単位はすべて履修 
-3 法律実務基礎科目群の法務展開科目にある選択必修科目のうちから1単位以上を履修
-4 法律実務基礎科目群の法務臨床科目にある選択必修科目のうちから4単位以上を履修 
(3) 基礎法学・隣接科目群にある選択必修科目のうちから4単位以上を履修 
(4) 展開・先端科目群にある選択必修科目のうちから13単位以上を履修
2.最終年次（長期履修学生にあっては長期履修３年目及び４年目の通算）のGPAが1.50以上であること。</t>
  </si>
  <si>
    <t>004</t>
  </si>
  <si>
    <t>各学年に１年以上在学し、かつ、95単位以上の単位を修得すること。</t>
  </si>
  <si>
    <t>005</t>
  </si>
  <si>
    <t>法学未修者として入学を認められた者については93単位、法学既修者として入学を認められた者については63単位を修得していること。
※必修科目、選択必修科目の要件あり</t>
  </si>
  <si>
    <t>006</t>
  </si>
  <si>
    <t>未修者については、3年以上在学し、必修科目、選択科目群から定められた選択科目を93単位以上を修得すること。また、必修科目GPAが1.7以上であること。既修者については、2年以上在学し、必修科目、選択科目群から定められた選択科目を63単位以上を修得すること。また、必修科目GPAが1.7以上であること。</t>
  </si>
  <si>
    <t>007</t>
  </si>
  <si>
    <t>未修者：標準コースに3年以上在学し、定められた要件に従い98単位以上を修得すること
既修者：短縮コースに2年以上在学し、修得したとみなされる単位を含め、定められた要件に従い98単位以上修得すること</t>
  </si>
  <si>
    <t>008</t>
  </si>
  <si>
    <t>一　法律基本科目（必修）62単位,　二　実務基礎科目のうち民事実務基礎Ⅰ、民事実務基礎Ⅱ、刑事実務基礎及び法曹倫理の8単位並びにロイヤリング、エクスターンシップ及び模擬最判（民事）のうちから4単位,
三　基礎法学・隣接科目4単位,　四　展開・先端科目のうちから16単位,
五　法律基本科目（選択）又は展開・先端科目のうちから4単位</t>
  </si>
  <si>
    <t>009</t>
  </si>
  <si>
    <t>3年間在学し必修科目を含む96単位以上を修得した場合、法科大学院の課程を修了する。但し、法学既修者は、基礎科目のすべての単位を修得したものとみなし、2年間の在学で修了できる。なお、必要単位数を修得している場合であっても、一定の要件に該当する成績不良者については修了を認めない。</t>
  </si>
  <si>
    <t>010</t>
  </si>
  <si>
    <t>本研究科の課程に３年以上在学し、本研究科が指定する授業科目の中から、次の各号に掲げる単位を含む９８単位以上を修得すること。
(1) 法律基本科目のうち必修科目５８単位及び選択必修科目２単位以上
(2) 法律実務基礎科目のうち必修科目６単位及び選択必修科目８単位（模擬裁判（民事）又は模擬裁判（刑事）のいずれか１科目２単位を含む。）以上
(3) 基礎法学・隣接科目のうち選択必修科目４単位以上
(4) 展開・先端科目のうち選択必修科目１２単位以上</t>
  </si>
  <si>
    <t>011</t>
  </si>
  <si>
    <t>当該課程に3年以上在学し，所定の単位数を修得すること。
既修者コースについては1年間在学し，1年次の必修科目の単位を修得したものとみなす。ただし，飛び入学，早期卒業により入学したものについては履修免除試験の科目のうちその履修を免除されないものがあると認められるときは，当該科目の単位数を除いた単位数を修得したものとみなす。</t>
  </si>
  <si>
    <t>012</t>
  </si>
  <si>
    <t xml:space="preserve">第１９条　研究科の修了要件は、研究科に３年以上在学し、９７単位以上を修得することとする。ただし、教授会が、法学既修者として認めた者については、３４単位を修得し、かつ、１年間在学したものとみなす。(岡山大学大学院法務研究科規程（抜粋）)						
						</t>
  </si>
  <si>
    <t>013</t>
  </si>
  <si>
    <t>・専門職学位課程(実務法学専攻)の修了要件は、当該課程に3年以上在学し、99単位（必修科目66単位、選択必修科目18単位、選択科目15単位）以上を修得することとする。ただし、在学期間に関しては、入学前の既修得単位について認定された者については、1年を超えない範囲で当該単位の数に相当する期間在学期間を短縮することができるものとする。
・前述にかかわらず、法学既修者については、在学期間を1年短縮し、22単位を修得したものとみなすものとし、その修了の要件は、当該課程に2年以上在学し、77単位（必修科目44単位、選択必修科目18単位、選択科目15単位）以上修得することとする。</t>
  </si>
  <si>
    <t>014</t>
  </si>
  <si>
    <t>本法科大学院を修了するためには、本法科大学院の専門職学位課程に3年以上在学し、所定の必修科目を含む96単位以上を修得しなければならない。
ただし、「法学既修者」、すなわち「法科大学院において必要とされる法律学の基礎的な学識を有する者」には、64単位以上を修得することを条件に2年以上3年未満での修了を認める。</t>
  </si>
  <si>
    <t>015</t>
  </si>
  <si>
    <t>研究科の課程の修了要件は、研究科に3 年以上在学し、必修科目70 単位（法律基本科目61 単位、実務基礎科目9 単位）、選択科目24 単位（実務基礎科目1 単位、基礎法学・隣接科目4 単位、展開・先端科目18 単位に加え，これらの科目群のいずれかから1 単位）以上を修得し、かつ修了時において履修登録したすべての授業科目のGPA が2.0、法律基本科目のGPA が1.8 を満たすこと。
インターナショナル・ロイヤー・コースを選択した学生は、基礎法学・隣接科目について所定の授業科目4 単位以上、展開・先端科目について所定の授業科目8 単位以上を修得すること。</t>
  </si>
  <si>
    <t>016</t>
  </si>
  <si>
    <t>＜３年履修課程＞
修了に必要な最低単位数は97 単位（必修科目64 単位を含む）とする。このほか、以下の要件を満たさなければならない。
・選択科目として開講される法律実務基礎科目から４単位以上
・基礎法学・隣接科目から４単位以上
・展開・先端科目から12 単位以上（司法試験選択科目４単位以上を含む（2021年度以降の入学者））
・選択科目として開講される法律実務基礎科目、基礎法学・隣接科目、展開・先端科目を合計で25 単位以上
＜２年履修課程＞
修了に必要な最低単位数は67単位（必修科目34単位を含む）とする。（2021年度入学者は71単位（必修科目38単位を含む））。このほか、以下の要件を満たさなければならない。
・選択科目として開講される法律実務基礎科目から４単位以上
・基礎法学・隣接科目から４単位以上
・展開・先端科目から12 単位以上（司法試験選択科目４単位以上を含む（2022年度以降の入学者））
・選択科目として開講される法律実務基礎科目、基礎法学・隣接科目、展開・先端科目を合計で25 単位以上</t>
  </si>
  <si>
    <t>017</t>
  </si>
  <si>
    <t>大阪公立（市立）大学</t>
  </si>
  <si>
    <t>所定の期間在学し、課程修了に必要な授業科目及び単位を修得した者。
法律基本科目から、公法系必修科目　11単位
　　　　　　　　　　　　民事法系必修科目　34単位
　　　　　　　　　　　　刑事法計必修科目　12単位
法律実務基礎科目から、必修科目　8単位
　　　　　　　　　　　　　　　必修科目以外から　4単位選択必修
基礎法学・隣接科目から、4単位選択必修
展開・先端科目から、14単位選択必修（ただし、履修規程別表第3の2に定める選択科目を4単位含まなければならない※令和3年度以降の入学者から適用））
履修した上記以外の科目から、10単位（ただし、法律基本科目以外の科目を2単位以上含まなければならない）
合計　97単位を修得していること。</t>
  </si>
  <si>
    <t>018</t>
  </si>
  <si>
    <t>（修了要件）※令和３年度入学未修者　履修規程より抜粋
第1条　学生は、本法科大学院を修了して法務博士（専門職）の学位を得るためには、 3 年以上在学し、下記の表に従って修了年次において、GPAの数値が通算1.5以上で総計101単位以上を修得していなければならない。
（修了要件）※令和４年度入学既修者　履修規程より抜粋
第1条　学生は、本法科大学院を修了して法務博士（専門職）の学位を得るためには、 3 年以上在学し、下記の表に従って修了年次において、GPAの数値が通算1.5以上で総計100単位以上を修得していなければならない。
2 　前項の規定にかかわらず、法学既修者である学生については在学期間を 2 年以上とし、別表 6 に掲げる授業科目について本法科大学院の入学時に22単位を修得し、第 1 年次を修了したものとみなす。この場合においては、修了に必要な単位は修得したものとみなされる22単位を含めて総計96単位以上とする。</t>
  </si>
  <si>
    <t>019</t>
  </si>
  <si>
    <t>・本研究科専門職学位課程に3年以上在学していること。ただし、本研究科において法学履修者として入学が認められた者の在学年数に関する要件は、2年以上の在学で足りるものとする。
・科目について、定められた所定単位を修得していること。
・第3学年時に履修した科目のGPAが1.5以上であること。</t>
  </si>
  <si>
    <t>020</t>
  </si>
  <si>
    <t>１．未修コース
【2021年度入学】
①在学年数3年以上
②修了要件単位数　必修67単位、選択必修28単位、選択5単位
③GPA要件　各年次（第1学年～第3学年）のGPAが1.8を下回らない
④法律基本科目以外の単位を、31単位以上修得している
【2019年度～2020年度入学】
①在学年数3年以上
②修了要件単位数　必修72単位、選択必修24単位、選択5単位
③GPA要件　各年次（第1学年～第3学年）のGPAが1.8を下回らない
④法律基本科目以外の単位を、31単位以上修得している
２．既修コース
【2022年度入学】①～④の条件全てを満たすこと
①在学年数2年以上
②修了要件単位数　必修33単位、選択必修26単位、選択5単位
③GPA要件　各年次（第2学年～第3学年）のGPAが1.8を下回らない
④法律基本科目以外の単位を、31単位以上修得している
【2021年度入学】①～④の条件全てを満たすこと
①在学年数2年以上
②修了要件単位数　必修40単位、選択必修22単位、選択5単位
③GPA要件　各年次（第2学年～第3学年）のGPAが1.8を下回らない
④法律基本科目以外の単位を、31単位以上修得している</t>
  </si>
  <si>
    <t>021</t>
  </si>
  <si>
    <t xml:space="preserve">１）法学未修者
（１）3年以上在学し、以下の各要件を充足し108単位以上修得していること。
①必修の法律基本科目（基礎科目）：38単位修得
②必修の法律基本科目（応用科目）：30単位修得
③必修の実務基礎科目：10単位修得
④選択必修の実務基礎科目：２単位以上修得
⑤選択必修の基礎法学・隣接科目：４単位以上修得
⑥選択必修の展開・先端科目（司法試験選択科目）：４単位以上修得
⑦選択必修の展開・先端科目：12単位以上修得（⑥の個別要件を重複して算入可）
⑧選択の実務基礎科目：個別要件なし
⑨選択の法律基本科目（応用科目）：個別要件なし
⑩上記④+⑤+⑥+⑦+⑧：23単位以上修得（④⑤⑦の個別要件を重複して算入可）
⑪上記④+⑤+⑥+⑦+⑧+⑨：30単位以上修得（⑩の個別要件を重複して算入可）
（２）通算GPAが2.00以上であること。
２）法学既修者
（１）2年以上在学し、以下の各要件を充足し72単位以上修得していること。
①必修の法律基本科目（基礎科目）：2単位修得
②必修の法律基本科目（応用科目）：30単位修得
③必修の実務基礎科目：10単位修得
④選択必修の実務基礎科目：２単位以上修得
⑤選択必修の基礎法学・隣接科目：４単位以上修得
⑥選択必修の展開・先端科目（司法試験選択科目）：４単位以上修得
⑦選択必修の展開・先端科目：12単位以上修得（⑥の個別要件を重複して算入可）
⑧選択の実務基礎科目：個別要件なし
⑨選択の法律基本科目（応用科目）：個別要件なし
⑩上記④+⑤+⑥+⑦+⑧：23単位以上修得（④⑤⑦の個別要件を重複して算入可）
⑪上記④+⑤+⑥+⑦+⑧+⑨：30単位以上修得（⑩の個別要件を重複して算入可）
（２）通算GPAが2.00以上であること。
</t>
  </si>
  <si>
    <t>022</t>
  </si>
  <si>
    <t>法学未修者：３年以上在学し、①法律基本科目群公法系16単位、②法律基本科目群民事系35単位、③法律基本科目群刑事系14単位、④法律実務基礎科目群10単位以上、⑤基礎法学・隣接科目群4単位以上、⑥展開・先端科目群14単位以上、⑦ ④から⑥の科目群5単位以上、合計98単位以上を修得したもの。
法学既修者：２年以上在学し、①法律基本科目群公法系8単位、②法律基本科目群民事系16単位、③法律基本科目群刑事系6単位、④法律実務基礎科目群10単位以上、⑤基礎法学・隣接科目群4単位以上、⑥展開・先端科目群14単位以上、⑦ ④から⑥の科目群5単位以上、合計63単位以上を修得したもの。</t>
  </si>
  <si>
    <t>023</t>
  </si>
  <si>
    <t>本研究科を修了するために、本研究科に3年（標準修業年限）以上在学し、
所定の単位、GPAを修得する必要があります。</t>
  </si>
  <si>
    <t>024</t>
  </si>
  <si>
    <t>　法学未修者は３年（長期履修は４年），法学既修者は２年（長期履修は３年）在学し，令和２年度以前入学者は必修科目を含めて94単位以上，令和３年度以降入学者は必修科目を含めて96単位以上を修得していること。</t>
  </si>
  <si>
    <t>025</t>
  </si>
  <si>
    <t>　未修者（R3年度入学者）は法律基本科目群（基礎科目）34単位（必修）、同（応用科目）32単位（必修30単位、選択2単位）、実務基礎科目群12単位（必修7単位、選択必修5単位）、基礎法学・隣接科目群4単位、展開・先端科目群16単位、実務基礎科目群（選択・選択必修）または展開・先端科目群（選択）の中から選択4単位、合計102単位以上修得することである。
　既修者（R4年度入学者）は法律基本科目群（基礎科目）8単位（必修）、同（応用科目）32単位（必修7単位、選択必修5単位、基礎法学・隣接科目群4単位、展開・先端科目群16単位、実務基礎科目群（選択・選択必修）または展開・先端科目群（選択）の中から選択4単位、合計76単位以上修得することである。</t>
  </si>
  <si>
    <t>026</t>
  </si>
  <si>
    <t>【２０１８～２０２０年度入学者】
①修了に必要な単位数は１０３単位とする。
②必修科目６４単位を修得しなければならない。
③実務基礎科目群、基礎法学・隣接科目群及び展開・先端科目群から３１単位以上を修得しなければならない（必修科目、選択必修科目、選択科目全てを含む）。
④選択必修科目として、法律基本科目群の公法系、民事系及び刑事系の展開演習科目からそれぞれ２単位、計６単位以上を、実務基礎科目群及び基礎法学・隣接科目群からそれぞれ４単位以上を、展開・先端科目群から１２単位以上を修得しなければならない。
【２０２１・２０２２年度入学者】
①修了に必要な単位数は１０３単位とする。
②必修科目６6単位(法律基本科目の基礎科目42単位、応用科目18単位及び実務基礎科目6単位)を修得しなければならない。
③実務基礎科目群、基礎法学・隣接科目群及び展開・先端科目群から３１単位以上を修得しなければならない（必修科目、選択必修科目、選択科目全てを含む）。
④選択必修科目として、法律基本科目群の公法系、民事系及び刑事系の展開演習科目からそれぞれ２単位、計６単位以上を、実務基礎科目群及び基礎法学・隣接科目群からそれぞれ４単位以上を、展開・先端科目群から１２単位以上（司法試験選択科目に係る４単位以上を含む）を修得しなければならない。
【２０２３年度入学者の修了要件】
①修了に必要な単位数は９６単位とする。
②必修科目７０単位（法律基本科目の基礎科目３８単位、応用科目２６単位及び実務基礎科目６単位）を修得しなければならない。
③選択必修科目として、法律基本科目群の公法系、民事系及び刑事系の展開演習科目からそれぞれ２単位、計６単位以上を、実務基礎科目群及び基礎法学・隣接科目群からそれぞれ４単位以上を、展開・先端科目群から１２単位以上（司法試験選択科目に係る４単位以上を含む）を修得しなければならない。</t>
  </si>
  <si>
    <t>027</t>
  </si>
  <si>
    <t>＜2020年度以前入学未修者・2021年度以前入学既修者＞
大学院法務研究科に３年以上在学し、修了必要単位（102単位）を修得、かつ各科目区分の必要単位を修得すること。ただし、本研究科教授会において法学既修者の認定を受けた者（以下、法学既修者）は、修了必要単位のうち、１年必修科目「民法Ⅰ」「民法Ⅱ」「民法Ⅲ」「民法Ⅳ」「民法Ⅴ」「民法Ⅵ」「基礎民事訴訟法」「刑法Ⅰ」「刑法Ⅱ」「基礎刑事訴訟法」「憲法Ⅰ」「憲法Ⅱ」の30単位を修得したものとみなし、法学既修者として、１年を超えない範囲で在学期間を短縮することができる。
＜2021年度以降入学未修者・2022年度以降入学既修者＞
大学院法務研究科に３年以上在学し、修了必要単位（93単位）を修得、かつ各科目区分の必要単位を修得すること。ただし、本研究科教授会において法学既修者の認定を受けた者（以下、法学既修者）は、修了必要単位のうち、１年必修科目「民法Ⅰ」「民法Ⅱ」「民法Ⅲ」「民法Ⅳ」「民法Ⅴ」「基礎民事訴訟法」「刑法Ⅰ」「刑法Ⅱ」「基礎刑事訴訟法」「憲法Ⅰ」「憲法Ⅱ」「基礎会社法Ⅰ」「基礎会社法Ⅱ」の30単位を修得したものとみなし、法学既修者として、１年を超えない範囲で在学期間を短縮することができる。</t>
  </si>
  <si>
    <t>028</t>
  </si>
  <si>
    <t>修了要件を満たしていること。
法律基本科目　公法系14単位、民事系38単位、刑事系16単位、総合4単位　　実務基礎科目　8単位
選択必修科目　実務基礎科目2単位、基礎法学・隣接科目4単位、展開・先端科目12単位　ただし、そのうち4単位は、租税法Ⅰ及びⅡ、環境法Ⅰ及びⅡ、倒産法Ⅰ及びⅡ、経済法Ⅰ及びⅡ、知的財産法Ⅰ及びⅡ、労働法Ⅰ及びⅡ、国際関係法(公法系)Ⅰ及びⅡ、国際関係法(私法系)Ⅰ及びⅡのいずれかを修得しなければならない。
選択科目　法律基本科目　実務基礎科目、基礎法学、隣接科目及び展開・先端科目の中から10単位以上</t>
  </si>
  <si>
    <t>029</t>
  </si>
  <si>
    <t>3年以上（法学既修者は2年以上、長期在学者は4年以上）在学し、所定の単位を修得し、
必修の法律基本科目（25科目、法学既修者は15科目）のGPAが1.5以上である者。</t>
  </si>
  <si>
    <t>030</t>
  </si>
  <si>
    <t>標準修業年限(3年)以上在学し、授業科目について96単位以上履修すること</t>
  </si>
  <si>
    <t>031</t>
  </si>
  <si>
    <t>法律基本科目60単位以上、実務基礎科目12単位以上、基礎法学・隣接科目6単位、先端・展開科目16単位以上の合計98単位以上の修得。
必修法律基本科目の必修科目単位数の半数以上の成績評価がB以上であること。
修了に必要な単位98単位分のGPAが2.5以上であること。</t>
  </si>
  <si>
    <t>032</t>
  </si>
  <si>
    <t xml:space="preserve">次の科目を含め100単位以上を修得しなければならない。
(１)　法律基本科目Aから必修科目26単位
(２)　法律基本科目Bから必修科目30単位
(３)　法律基本科目Cから選択必修科目４単位
(４)　法律実務基礎科目から必修科目６単位を含む12単位
(５)　展開・先端科目から選択必修科目４単位を含む16単位
(６)　基礎法学・隣接科目から６単位
(７)　前各号のほか、法律基本科目C、法律実務基礎科目、展開・先端科目及び基礎法学・隣接科目のうち、複数の科目群から６単位
ただし、特定の科目群から、４単位を超えて修了所要単位数に算入することはできない。
</t>
  </si>
  <si>
    <t>033</t>
  </si>
  <si>
    <t>①3年（6学期間、ただし休学期間は含まない。なお、既修者は2年4学期間）以上在学し、所定の授業科目について100単位以上修得すること。
②(a)法律基本科目及び(b)実務基礎科目の両科目群における必修科目及び選択必修科目のうち、単位を修得した科目のGPA が2.0以上あること（単位を修得した選択必修科目の単位数が修了必要単位数を超えた場合、修了必要単位数の範囲内で、同分野の科目のうち、成績評価の高い科目の成績によりGPA を算出する）</t>
  </si>
  <si>
    <t>034</t>
  </si>
  <si>
    <t>【令和元年度入学生適用　修了要件単位数】（法科大学院学則第38条）
本法科大学院専門職学位課程を修了するために修得しなければならない単位数は、別表第1に定める必修科目65単位、選択科目33単位以上、総計98単位以上とする。ただし、選択科目については、法律実務基礎科目2単位以上、基礎法学・隣接科目4単位以上及び展開・先端科目の合計で24単位以上を含まなければならない。
【令和3年度入学生適用　修了要件単位数】（法科大学院学則第38条）
本法科大学院専門職学位課程を修了するために修得しなければならない単位数は、別表第1に定める必修科目については、法律基本科目56単位及び法律実務基礎科目9単位、計65単位、選択必修科目については、展開・先端科目4単位以上、選択科目については、法律基本科目の応用科目6単位以上、法律実務基礎科目2単位以上、基礎法学・隣接科目4単位以上、展開・先端科目8単位以上、計20単位以上、科目群にかかわらず、全ての選択必修科目及び選択科目のうちから9単位以上、総計98単位以上とする。</t>
  </si>
  <si>
    <t>駒澤大学</t>
    <rPh sb="0" eb="4">
      <t>コマザワダイガク</t>
    </rPh>
    <phoneticPr fontId="8"/>
  </si>
  <si>
    <t>〈2020（令和2）年度4月以降入学者適用＞
未修コース　99単位　既修コース　97単位　
本研究科に所定の期間在学し、修了に必要な単位を修得した者は修了とし、法務博士（専門職）の学位を授与する。</t>
  </si>
  <si>
    <t>募停除く</t>
    <rPh sb="0" eb="3">
      <t>ボテイノゾ</t>
    </rPh>
    <phoneticPr fontId="8"/>
  </si>
  <si>
    <t>募停含む</t>
    <rPh sb="0" eb="3">
      <t>ボテイフク</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</si>
</sst>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0.00_);[Red]\(0.00\)"/>
  </numFmts>
  <fonts count="25" x14ac:knownFonts="1">
    <font>
      <sz val="11"/>
      <name val="ＭＳ Ｐゴシック"/>
      <family val="3"/>
      <charset val="128"/>
    </font>
    <font>
      <sz val="11"/>
      <color theme="1"/>
      <name val="游ゴシック"/>
      <family val="2"/>
      <charset val="128"/>
      <scheme val="minor"/>
    </font>
    <font>
      <sz val="6"/>
      <name val="ＭＳ Ｐゴシック"/>
      <family val="3"/>
      <charset val="128"/>
    </font>
    <font>
      <sz val="11"/>
      <color theme="1"/>
      <name val="游ゴシック"/>
      <family val="3"/>
      <charset val="128"/>
      <scheme val="minor"/>
    </font>
    <font>
      <sz val="11"/>
      <name val="ＭＳ Ｐゴシック"/>
      <family val="3"/>
      <charset val="128"/>
    </font>
    <font>
      <sz val="12"/>
      <name val="ＭＳ Ｐゴシック"/>
      <family val="3"/>
      <charset val="128"/>
    </font>
    <font>
      <sz val="18"/>
      <color theme="3"/>
      <name val="游ゴシック Light"/>
      <family val="2"/>
      <charset val="128"/>
      <scheme val="major"/>
    </font>
    <font>
      <sz val="11"/>
      <color theme="1"/>
      <name val="游ゴシック"/>
      <family val="2"/>
      <scheme val="minor"/>
    </font>
    <font>
      <sz val="6"/>
      <name val="游ゴシック"/>
      <family val="3"/>
      <charset val="128"/>
      <scheme val="minor"/>
    </font>
    <font>
      <b/>
      <sz val="11"/>
      <color theme="1"/>
      <name val="游ゴシック"/>
      <family val="3"/>
      <charset val="128"/>
      <scheme val="minor"/>
    </font>
    <font>
      <b/>
      <sz val="11"/>
      <color theme="1"/>
      <name val="游ゴシック"/>
      <family val="2"/>
      <scheme val="minor"/>
    </font>
    <font>
      <sz val="11"/>
      <name val="Meiryo UI"/>
      <family val="3"/>
      <charset val="128"/>
    </font>
    <font>
      <b/>
      <sz val="11"/>
      <name val="Meiryo UI"/>
      <family val="3"/>
      <charset val="128"/>
    </font>
    <font>
      <sz val="12"/>
      <name val="Arial"/>
      <family val="2"/>
    </font>
    <font>
      <sz val="11"/>
      <color theme="0"/>
      <name val="Meiryo UI"/>
      <family val="3"/>
      <charset val="128"/>
    </font>
    <font>
      <sz val="11"/>
      <color theme="7"/>
      <name val="游ゴシック"/>
      <family val="2"/>
      <scheme val="minor"/>
    </font>
    <font>
      <sz val="11"/>
      <name val="游ゴシック"/>
      <family val="2"/>
      <scheme val="minor"/>
    </font>
    <font>
      <sz val="11"/>
      <color theme="5"/>
      <name val="游ゴシック"/>
      <family val="2"/>
      <scheme val="minor"/>
    </font>
    <font>
      <sz val="11"/>
      <color theme="4"/>
      <name val="游ゴシック"/>
      <family val="2"/>
      <scheme val="minor"/>
    </font>
    <font>
      <sz val="11"/>
      <color rgb="FFFF0000"/>
      <name val="游ゴシック"/>
      <family val="2"/>
      <scheme val="minor"/>
    </font>
    <font>
      <sz val="11"/>
      <color theme="0"/>
      <name val="游ゴシック"/>
      <family val="2"/>
      <scheme val="minor"/>
    </font>
    <font>
      <sz val="11"/>
      <color theme="0"/>
      <name val="游ゴシック"/>
      <family val="3"/>
      <charset val="128"/>
      <scheme val="minor"/>
    </font>
    <font>
      <sz val="11"/>
      <color rgb="FFFFFF00"/>
      <name val="游ゴシック"/>
      <family val="2"/>
      <scheme val="minor"/>
    </font>
    <font>
      <sz val="11"/>
      <color rgb="FFC00000"/>
      <name val="游ゴシック"/>
      <family val="2"/>
      <scheme val="minor"/>
    </font>
    <font>
      <sz val="11"/>
      <color theme="0"/>
      <name val="ＭＳ Ｐゴシック"/>
      <family val="3"/>
      <charset val="128"/>
    </font>
  </fonts>
  <fills count="30">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theme="4" tint="0.39997558519241921"/>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1"/>
        <bgColor indexed="64"/>
      </patternFill>
    </fill>
    <fill>
      <patternFill patternType="solid">
        <fgColor rgb="FFFFFF00"/>
        <bgColor indexed="64"/>
      </patternFill>
    </fill>
    <fill>
      <patternFill patternType="solid">
        <fgColor theme="9"/>
        <bgColor indexed="64"/>
      </patternFill>
    </fill>
    <fill>
      <patternFill patternType="solid">
        <fgColor theme="5"/>
        <bgColor indexed="64"/>
      </patternFill>
    </fill>
    <fill>
      <patternFill patternType="solid">
        <fgColor theme="9" tint="0.59999389629810485"/>
        <bgColor indexed="64"/>
      </patternFill>
    </fill>
    <fill>
      <patternFill patternType="solid">
        <fgColor theme="9" tint="-0.249977111117893"/>
        <bgColor indexed="64"/>
      </patternFill>
    </fill>
    <fill>
      <patternFill patternType="solid">
        <fgColor theme="9" tint="-0.49998474074526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8" tint="-0.249977111117893"/>
        <bgColor indexed="64"/>
      </patternFill>
    </fill>
    <fill>
      <patternFill patternType="solid">
        <fgColor theme="8" tint="-0.499984740745262"/>
        <bgColor indexed="64"/>
      </patternFill>
    </fill>
    <fill>
      <patternFill patternType="solid">
        <fgColor theme="5" tint="0.39997558519241921"/>
        <bgColor indexed="64"/>
      </patternFill>
    </fill>
    <fill>
      <patternFill patternType="solid">
        <fgColor theme="5" tint="-0.249977111117893"/>
        <bgColor indexed="64"/>
      </patternFill>
    </fill>
    <fill>
      <patternFill patternType="solid">
        <fgColor theme="5" tint="-0.499984740745262"/>
        <bgColor indexed="64"/>
      </patternFill>
    </fill>
    <fill>
      <patternFill patternType="solid">
        <fgColor rgb="FFFFC000"/>
        <bgColor indexed="64"/>
      </patternFill>
    </fill>
    <fill>
      <patternFill patternType="solid">
        <fgColor rgb="FF92D050"/>
        <bgColor indexed="64"/>
      </patternFill>
    </fill>
    <fill>
      <patternFill patternType="solid">
        <fgColor rgb="FFC00000"/>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rgb="FF000000"/>
      </top>
      <bottom style="double">
        <color rgb="FF000000"/>
      </bottom>
      <diagonal/>
    </border>
    <border>
      <left style="thin">
        <color rgb="FF000000"/>
      </left>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bottom style="double">
        <color indexed="64"/>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double">
        <color indexed="64"/>
      </left>
      <right style="thin">
        <color indexed="64"/>
      </right>
      <top/>
      <bottom style="thin">
        <color indexed="64"/>
      </bottom>
      <diagonal/>
    </border>
    <border>
      <left style="thin">
        <color indexed="64"/>
      </left>
      <right style="thin">
        <color indexed="64"/>
      </right>
      <top style="double">
        <color rgb="FF000000"/>
      </top>
      <bottom style="thin">
        <color indexed="64"/>
      </bottom>
      <diagonal/>
    </border>
  </borders>
  <cellStyleXfs count="9">
    <xf numFmtId="0" fontId="0" fillId="0" borderId="0">
      <alignment vertical="center"/>
    </xf>
    <xf numFmtId="0" fontId="3" fillId="0" borderId="0">
      <alignment vertical="center"/>
    </xf>
    <xf numFmtId="9" fontId="4" fillId="0" borderId="0" applyFont="0" applyFill="0" applyBorder="0" applyAlignment="0" applyProtection="0">
      <alignment vertical="center"/>
    </xf>
    <xf numFmtId="0" fontId="1" fillId="0" borderId="0">
      <alignment vertical="center"/>
    </xf>
    <xf numFmtId="38" fontId="4" fillId="0" borderId="0" applyFont="0" applyFill="0" applyBorder="0" applyAlignment="0" applyProtection="0">
      <alignment vertical="center"/>
    </xf>
    <xf numFmtId="0" fontId="7" fillId="0" borderId="0"/>
    <xf numFmtId="0" fontId="13" fillId="0" borderId="0"/>
    <xf numFmtId="9" fontId="7" fillId="0" borderId="0" applyFont="0" applyFill="0" applyBorder="0" applyAlignment="0" applyProtection="0">
      <alignment vertical="center"/>
    </xf>
    <xf numFmtId="38" fontId="7" fillId="0" borderId="0" applyFont="0" applyFill="0" applyBorder="0" applyAlignment="0" applyProtection="0">
      <alignment vertical="center"/>
    </xf>
  </cellStyleXfs>
  <cellXfs count="412">
    <xf numFmtId="0" fontId="0" fillId="0" borderId="0" xfId="0">
      <alignment vertical="center"/>
    </xf>
    <xf numFmtId="0" fontId="0" fillId="2" borderId="8" xfId="0" applyFill="1" applyBorder="1" applyAlignment="1">
      <alignment vertical="top" wrapText="1"/>
    </xf>
    <xf numFmtId="0" fontId="0" fillId="0" borderId="1" xfId="0" applyBorder="1">
      <alignment vertical="center"/>
    </xf>
    <xf numFmtId="0" fontId="0" fillId="0" borderId="1" xfId="0" applyBorder="1" applyAlignment="1">
      <alignment horizontal="right" vertical="center"/>
    </xf>
    <xf numFmtId="0" fontId="0" fillId="0" borderId="3" xfId="0" applyBorder="1">
      <alignment vertical="center"/>
    </xf>
    <xf numFmtId="0" fontId="0" fillId="0" borderId="11" xfId="0" applyBorder="1">
      <alignment vertical="center"/>
    </xf>
    <xf numFmtId="0" fontId="0" fillId="2" borderId="10" xfId="0" applyFill="1" applyBorder="1" applyAlignment="1">
      <alignment vertical="top" wrapText="1"/>
    </xf>
    <xf numFmtId="0" fontId="0" fillId="2" borderId="9" xfId="0" applyFill="1" applyBorder="1" applyAlignment="1">
      <alignment vertical="top" wrapText="1"/>
    </xf>
    <xf numFmtId="0" fontId="0" fillId="2" borderId="11" xfId="0" applyFill="1" applyBorder="1" applyAlignment="1">
      <alignment vertical="top" wrapText="1"/>
    </xf>
    <xf numFmtId="0" fontId="0" fillId="2" borderId="7" xfId="0" applyFill="1" applyBorder="1" applyAlignment="1">
      <alignment vertical="top" wrapText="1"/>
    </xf>
    <xf numFmtId="0" fontId="0" fillId="2" borderId="13" xfId="0" applyFill="1" applyBorder="1" applyAlignment="1">
      <alignment vertical="top" wrapText="1"/>
    </xf>
    <xf numFmtId="0" fontId="0" fillId="0" borderId="16" xfId="0" applyBorder="1">
      <alignment vertical="center"/>
    </xf>
    <xf numFmtId="0" fontId="0" fillId="0" borderId="16" xfId="0" applyBorder="1" applyAlignment="1">
      <alignment horizontal="right" vertical="center"/>
    </xf>
    <xf numFmtId="0" fontId="0" fillId="0" borderId="3" xfId="0" applyBorder="1" applyAlignment="1">
      <alignment horizontal="right" vertical="center"/>
    </xf>
    <xf numFmtId="0" fontId="0" fillId="2" borderId="6" xfId="0" applyFill="1" applyBorder="1">
      <alignment vertical="center"/>
    </xf>
    <xf numFmtId="0" fontId="0" fillId="2" borderId="5" xfId="0" applyFill="1" applyBorder="1">
      <alignment vertical="center"/>
    </xf>
    <xf numFmtId="0" fontId="0" fillId="2" borderId="17" xfId="0" applyFill="1" applyBorder="1">
      <alignment vertical="center"/>
    </xf>
    <xf numFmtId="38" fontId="0" fillId="0" borderId="7" xfId="4" applyFont="1" applyBorder="1">
      <alignment vertical="center"/>
    </xf>
    <xf numFmtId="38" fontId="0" fillId="0" borderId="2" xfId="4" applyFont="1" applyBorder="1" applyAlignment="1">
      <alignment horizontal="right" vertical="center"/>
    </xf>
    <xf numFmtId="38" fontId="0" fillId="0" borderId="0" xfId="4" applyFont="1">
      <alignment vertical="center"/>
    </xf>
    <xf numFmtId="0" fontId="5" fillId="0" borderId="0" xfId="0" applyFo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2" borderId="9" xfId="0" applyFill="1" applyBorder="1" applyAlignment="1">
      <alignment vertical="top"/>
    </xf>
    <xf numFmtId="0" fontId="7" fillId="0" borderId="0" xfId="5"/>
    <xf numFmtId="0" fontId="7" fillId="3" borderId="0" xfId="5" applyFill="1"/>
    <xf numFmtId="0" fontId="7" fillId="0" borderId="0" xfId="5" applyAlignment="1">
      <alignment horizontal="left"/>
    </xf>
    <xf numFmtId="0" fontId="11" fillId="0" borderId="0" xfId="5" applyFont="1" applyAlignment="1">
      <alignment vertical="center" shrinkToFit="1"/>
    </xf>
    <xf numFmtId="0" fontId="7" fillId="8" borderId="42" xfId="5" applyFill="1" applyBorder="1"/>
    <xf numFmtId="0" fontId="7" fillId="8" borderId="40" xfId="5" applyFill="1" applyBorder="1"/>
    <xf numFmtId="0" fontId="7" fillId="8" borderId="41" xfId="5" applyFill="1" applyBorder="1"/>
    <xf numFmtId="0" fontId="7" fillId="9" borderId="43" xfId="5" applyFill="1" applyBorder="1"/>
    <xf numFmtId="0" fontId="7" fillId="9" borderId="40" xfId="5" applyFill="1" applyBorder="1"/>
    <xf numFmtId="0" fontId="7" fillId="9" borderId="41" xfId="5" applyFill="1" applyBorder="1"/>
    <xf numFmtId="0" fontId="7" fillId="10" borderId="42" xfId="5" applyFill="1" applyBorder="1"/>
    <xf numFmtId="0" fontId="7" fillId="10" borderId="40" xfId="5" applyFill="1" applyBorder="1"/>
    <xf numFmtId="0" fontId="7" fillId="10" borderId="41" xfId="5" applyFill="1" applyBorder="1"/>
    <xf numFmtId="0" fontId="7" fillId="0" borderId="42" xfId="5" applyBorder="1"/>
    <xf numFmtId="0" fontId="7" fillId="0" borderId="40" xfId="5" applyBorder="1"/>
    <xf numFmtId="0" fontId="7" fillId="0" borderId="41" xfId="5" applyBorder="1"/>
    <xf numFmtId="0" fontId="7" fillId="11" borderId="42" xfId="5" applyFill="1" applyBorder="1"/>
    <xf numFmtId="0" fontId="7" fillId="11" borderId="40" xfId="5" applyFill="1" applyBorder="1"/>
    <xf numFmtId="0" fontId="7" fillId="11" borderId="41" xfId="5" applyFill="1" applyBorder="1"/>
    <xf numFmtId="0" fontId="7" fillId="11" borderId="44" xfId="5" applyFill="1" applyBorder="1"/>
    <xf numFmtId="0" fontId="7" fillId="0" borderId="8" xfId="5" quotePrefix="1" applyBorder="1"/>
    <xf numFmtId="0" fontId="7" fillId="0" borderId="18" xfId="5" applyBorder="1"/>
    <xf numFmtId="0" fontId="7" fillId="0" borderId="28" xfId="5" applyBorder="1"/>
    <xf numFmtId="0" fontId="7" fillId="0" borderId="2" xfId="5" applyBorder="1"/>
    <xf numFmtId="0" fontId="7" fillId="0" borderId="8" xfId="5" applyBorder="1"/>
    <xf numFmtId="177" fontId="0" fillId="0" borderId="18" xfId="7" applyNumberFormat="1" applyFont="1" applyBorder="1" applyAlignment="1"/>
    <xf numFmtId="0" fontId="7" fillId="0" borderId="7" xfId="5" applyBorder="1"/>
    <xf numFmtId="0" fontId="7" fillId="0" borderId="5" xfId="5" quotePrefix="1" applyBorder="1"/>
    <xf numFmtId="0" fontId="7" fillId="0" borderId="27" xfId="5" applyBorder="1"/>
    <xf numFmtId="0" fontId="7" fillId="0" borderId="26" xfId="5" applyBorder="1"/>
    <xf numFmtId="0" fontId="7" fillId="0" borderId="1" xfId="5" applyBorder="1"/>
    <xf numFmtId="0" fontId="7" fillId="0" borderId="5" xfId="5" applyBorder="1"/>
    <xf numFmtId="177" fontId="0" fillId="0" borderId="27" xfId="7" applyNumberFormat="1" applyFont="1" applyBorder="1" applyAlignment="1"/>
    <xf numFmtId="0" fontId="7" fillId="0" borderId="4" xfId="5" applyBorder="1"/>
    <xf numFmtId="0" fontId="7" fillId="0" borderId="0" xfId="5" applyAlignment="1">
      <alignment wrapText="1"/>
    </xf>
    <xf numFmtId="0" fontId="7" fillId="0" borderId="43" xfId="5" quotePrefix="1" applyBorder="1"/>
    <xf numFmtId="0" fontId="7" fillId="0" borderId="43" xfId="5" applyBorder="1"/>
    <xf numFmtId="177" fontId="0" fillId="0" borderId="41" xfId="7" applyNumberFormat="1" applyFont="1" applyBorder="1" applyAlignment="1"/>
    <xf numFmtId="0" fontId="7" fillId="0" borderId="44" xfId="5" applyBorder="1"/>
    <xf numFmtId="0" fontId="7" fillId="0" borderId="45" xfId="5" applyBorder="1"/>
    <xf numFmtId="0" fontId="14" fillId="12" borderId="1" xfId="5" applyFont="1" applyFill="1" applyBorder="1" applyAlignment="1">
      <alignment vertical="center" shrinkToFit="1"/>
    </xf>
    <xf numFmtId="0" fontId="14" fillId="12" borderId="0" xfId="5" applyFont="1" applyFill="1" applyAlignment="1">
      <alignment vertical="center" shrinkToFit="1"/>
    </xf>
    <xf numFmtId="38" fontId="0" fillId="13" borderId="15" xfId="8" applyFont="1" applyFill="1" applyBorder="1" applyAlignment="1"/>
    <xf numFmtId="38" fontId="0" fillId="13" borderId="46" xfId="8" applyFont="1" applyFill="1" applyBorder="1" applyAlignment="1"/>
    <xf numFmtId="38" fontId="0" fillId="13" borderId="47" xfId="8" applyFont="1" applyFill="1" applyBorder="1" applyAlignment="1"/>
    <xf numFmtId="38" fontId="0" fillId="13" borderId="48" xfId="8" applyFont="1" applyFill="1" applyBorder="1" applyAlignment="1"/>
    <xf numFmtId="38" fontId="0" fillId="13" borderId="49" xfId="8" applyFont="1" applyFill="1" applyBorder="1" applyAlignment="1"/>
    <xf numFmtId="38" fontId="0" fillId="13" borderId="50" xfId="8" applyFont="1" applyFill="1" applyBorder="1" applyAlignment="1"/>
    <xf numFmtId="38" fontId="0" fillId="13" borderId="0" xfId="8" applyFont="1" applyFill="1" applyAlignment="1"/>
    <xf numFmtId="2" fontId="0" fillId="13" borderId="0" xfId="8" applyNumberFormat="1" applyFont="1" applyFill="1" applyAlignment="1"/>
    <xf numFmtId="40" fontId="0" fillId="13" borderId="0" xfId="8" applyNumberFormat="1" applyFont="1" applyFill="1" applyAlignment="1"/>
    <xf numFmtId="38" fontId="0" fillId="13" borderId="0" xfId="8" applyFont="1" applyFill="1" applyBorder="1" applyAlignment="1"/>
    <xf numFmtId="0" fontId="7" fillId="0" borderId="14" xfId="5" applyBorder="1"/>
    <xf numFmtId="0" fontId="15" fillId="0" borderId="0" xfId="5" applyFont="1"/>
    <xf numFmtId="0" fontId="16" fillId="0" borderId="0" xfId="5" applyFont="1"/>
    <xf numFmtId="0" fontId="17" fillId="0" borderId="0" xfId="5" applyFont="1"/>
    <xf numFmtId="0" fontId="18" fillId="0" borderId="0" xfId="5" applyFont="1"/>
    <xf numFmtId="0" fontId="19" fillId="0" borderId="0" xfId="5" applyFont="1"/>
    <xf numFmtId="176" fontId="0" fillId="11" borderId="1" xfId="2" applyNumberFormat="1" applyFont="1" applyFill="1" applyBorder="1">
      <alignment vertical="center"/>
    </xf>
    <xf numFmtId="0" fontId="0" fillId="11" borderId="1" xfId="0" applyFill="1" applyBorder="1">
      <alignment vertical="center"/>
    </xf>
    <xf numFmtId="176" fontId="0" fillId="11" borderId="3" xfId="2" applyNumberFormat="1" applyFont="1" applyFill="1" applyBorder="1">
      <alignment vertical="center"/>
    </xf>
    <xf numFmtId="0" fontId="0" fillId="11" borderId="3" xfId="0" applyFill="1" applyBorder="1">
      <alignment vertical="center"/>
    </xf>
    <xf numFmtId="176" fontId="0" fillId="11" borderId="16" xfId="2" applyNumberFormat="1" applyFont="1" applyFill="1" applyBorder="1">
      <alignment vertical="center"/>
    </xf>
    <xf numFmtId="0" fontId="0" fillId="11" borderId="16" xfId="0" applyFill="1" applyBorder="1">
      <alignment vertical="center"/>
    </xf>
    <xf numFmtId="0" fontId="0" fillId="11" borderId="1" xfId="0" applyFill="1" applyBorder="1" applyAlignment="1">
      <alignment horizontal="right" vertical="center"/>
    </xf>
    <xf numFmtId="0" fontId="0" fillId="11" borderId="3" xfId="0" applyFill="1" applyBorder="1" applyAlignment="1">
      <alignment horizontal="right" vertical="center"/>
    </xf>
    <xf numFmtId="0" fontId="0" fillId="11" borderId="16" xfId="0" applyFill="1" applyBorder="1" applyAlignment="1">
      <alignment horizontal="right" vertical="center"/>
    </xf>
    <xf numFmtId="38" fontId="0" fillId="11" borderId="2" xfId="4" applyFont="1" applyFill="1" applyBorder="1" applyAlignment="1">
      <alignment horizontal="right" vertical="center"/>
    </xf>
    <xf numFmtId="176" fontId="0" fillId="11" borderId="2" xfId="2" applyNumberFormat="1" applyFont="1" applyFill="1" applyBorder="1">
      <alignment vertical="center"/>
    </xf>
    <xf numFmtId="0" fontId="0" fillId="0" borderId="0" xfId="0" applyAlignment="1">
      <alignment vertical="center" wrapText="1"/>
    </xf>
    <xf numFmtId="0" fontId="0" fillId="11" borderId="0" xfId="0" applyFill="1" applyAlignment="1">
      <alignment vertical="center" wrapText="1"/>
    </xf>
    <xf numFmtId="0" fontId="0" fillId="11" borderId="0" xfId="0" applyFill="1">
      <alignment vertical="center"/>
    </xf>
    <xf numFmtId="38" fontId="0" fillId="13" borderId="2" xfId="4" applyFont="1" applyFill="1" applyBorder="1" applyAlignment="1">
      <alignment horizontal="right" vertical="center"/>
    </xf>
    <xf numFmtId="0" fontId="11" fillId="0" borderId="1" xfId="5" applyFont="1" applyBorder="1" applyAlignment="1">
      <alignment vertical="center" wrapText="1" shrinkToFit="1"/>
    </xf>
    <xf numFmtId="0" fontId="11" fillId="0" borderId="1" xfId="5" applyFont="1" applyBorder="1" applyAlignment="1">
      <alignment vertical="center" shrinkToFit="1"/>
    </xf>
    <xf numFmtId="0" fontId="11" fillId="0" borderId="4" xfId="6" applyFont="1" applyBorder="1" applyAlignment="1">
      <alignment horizontal="center" vertical="center" wrapText="1"/>
    </xf>
    <xf numFmtId="0" fontId="11" fillId="0" borderId="4" xfId="5" applyFont="1" applyBorder="1" applyAlignment="1">
      <alignment vertical="center" shrinkToFit="1"/>
    </xf>
    <xf numFmtId="0" fontId="11" fillId="0" borderId="51" xfId="5" applyFont="1" applyBorder="1" applyAlignment="1">
      <alignment vertical="center" shrinkToFit="1"/>
    </xf>
    <xf numFmtId="2" fontId="7" fillId="0" borderId="1" xfId="5" applyNumberFormat="1" applyBorder="1"/>
    <xf numFmtId="2" fontId="7" fillId="0" borderId="4" xfId="5" applyNumberFormat="1" applyBorder="1"/>
    <xf numFmtId="0" fontId="7" fillId="0" borderId="51" xfId="5" applyBorder="1"/>
    <xf numFmtId="0" fontId="20" fillId="12" borderId="1" xfId="5" applyFont="1" applyFill="1" applyBorder="1"/>
    <xf numFmtId="2" fontId="21" fillId="12" borderId="1" xfId="5" applyNumberFormat="1" applyFont="1" applyFill="1" applyBorder="1"/>
    <xf numFmtId="2" fontId="21" fillId="12" borderId="4" xfId="5" applyNumberFormat="1" applyFont="1" applyFill="1" applyBorder="1"/>
    <xf numFmtId="0" fontId="21" fillId="12" borderId="51" xfId="5" applyFont="1" applyFill="1" applyBorder="1"/>
    <xf numFmtId="0" fontId="21" fillId="12" borderId="4" xfId="5" applyFont="1" applyFill="1" applyBorder="1"/>
    <xf numFmtId="0" fontId="20" fillId="0" borderId="0" xfId="5" applyFont="1"/>
    <xf numFmtId="0" fontId="20" fillId="0" borderId="11" xfId="5" applyFont="1" applyBorder="1"/>
    <xf numFmtId="2" fontId="21" fillId="0" borderId="0" xfId="5" applyNumberFormat="1" applyFont="1"/>
    <xf numFmtId="0" fontId="21" fillId="0" borderId="0" xfId="5" applyFont="1"/>
    <xf numFmtId="38" fontId="0" fillId="0" borderId="0" xfId="8" applyFont="1" applyAlignment="1"/>
    <xf numFmtId="40" fontId="0" fillId="0" borderId="0" xfId="8" applyNumberFormat="1" applyFont="1" applyBorder="1" applyAlignment="1"/>
    <xf numFmtId="40" fontId="0" fillId="0" borderId="0" xfId="8" applyNumberFormat="1" applyFont="1" applyAlignment="1"/>
    <xf numFmtId="0" fontId="20" fillId="12" borderId="45" xfId="5" applyFont="1" applyFill="1" applyBorder="1"/>
    <xf numFmtId="38" fontId="0" fillId="0" borderId="45" xfId="8" applyFont="1" applyBorder="1" applyAlignment="1"/>
    <xf numFmtId="40" fontId="0" fillId="0" borderId="45" xfId="8" applyNumberFormat="1" applyFont="1" applyBorder="1" applyAlignment="1"/>
    <xf numFmtId="0" fontId="22" fillId="0" borderId="0" xfId="5" applyFont="1"/>
    <xf numFmtId="0" fontId="23" fillId="0" borderId="0" xfId="5" applyFont="1"/>
    <xf numFmtId="0" fontId="18" fillId="10" borderId="0" xfId="5" applyFont="1" applyFill="1"/>
    <xf numFmtId="0" fontId="22" fillId="13" borderId="0" xfId="5" applyFont="1" applyFill="1"/>
    <xf numFmtId="0" fontId="7" fillId="0" borderId="0" xfId="5" applyAlignment="1">
      <alignment horizontal="right"/>
    </xf>
    <xf numFmtId="0" fontId="23" fillId="29" borderId="0" xfId="5" applyFont="1" applyFill="1"/>
    <xf numFmtId="0" fontId="11" fillId="14" borderId="4" xfId="5" applyFont="1" applyFill="1" applyBorder="1" applyAlignment="1">
      <alignment vertical="center" shrinkToFit="1"/>
    </xf>
    <xf numFmtId="0" fontId="11" fillId="14" borderId="6" xfId="5" applyFont="1" applyFill="1" applyBorder="1" applyAlignment="1">
      <alignment vertical="center" shrinkToFit="1"/>
    </xf>
    <xf numFmtId="0" fontId="11" fillId="14" borderId="5" xfId="5" applyFont="1" applyFill="1" applyBorder="1" applyAlignment="1">
      <alignment vertical="center" shrinkToFit="1"/>
    </xf>
    <xf numFmtId="0" fontId="0" fillId="2" borderId="4" xfId="0" applyFill="1" applyBorder="1" applyAlignment="1">
      <alignment horizontal="center" vertical="center"/>
    </xf>
    <xf numFmtId="0" fontId="0" fillId="2" borderId="7" xfId="0" applyFill="1" applyBorder="1" applyAlignment="1">
      <alignment horizontal="left" vertical="top" wrapText="1"/>
    </xf>
    <xf numFmtId="0" fontId="0" fillId="2" borderId="13" xfId="0" applyFill="1" applyBorder="1" applyAlignment="1">
      <alignment horizontal="left" vertical="top" wrapText="1"/>
    </xf>
    <xf numFmtId="0" fontId="0" fillId="2" borderId="8" xfId="0" applyFill="1" applyBorder="1" applyAlignment="1">
      <alignment horizontal="left" vertical="top" wrapText="1"/>
    </xf>
    <xf numFmtId="0" fontId="0" fillId="2" borderId="3" xfId="0" applyFill="1" applyBorder="1" applyAlignment="1">
      <alignment horizontal="center" vertical="center" wrapText="1"/>
    </xf>
    <xf numFmtId="0" fontId="0" fillId="2" borderId="12" xfId="0" applyFill="1" applyBorder="1" applyAlignment="1">
      <alignment horizontal="center" vertical="center" wrapText="1"/>
    </xf>
    <xf numFmtId="0" fontId="0" fillId="2" borderId="2" xfId="0" applyFill="1" applyBorder="1" applyAlignment="1">
      <alignment horizontal="center" vertical="center" wrapText="1"/>
    </xf>
    <xf numFmtId="0" fontId="0" fillId="2" borderId="13" xfId="0" applyFill="1" applyBorder="1" applyAlignment="1">
      <alignment horizontal="center" vertical="center"/>
    </xf>
    <xf numFmtId="0" fontId="0" fillId="2" borderId="8" xfId="0" applyFill="1" applyBorder="1" applyAlignment="1">
      <alignment horizontal="center" vertical="center"/>
    </xf>
    <xf numFmtId="0" fontId="0" fillId="2" borderId="10" xfId="0" applyFill="1" applyBorder="1" applyAlignment="1">
      <alignment horizontal="center" vertical="center" wrapText="1"/>
    </xf>
    <xf numFmtId="0" fontId="11" fillId="0" borderId="1" xfId="5" applyFont="1" applyBorder="1" applyAlignment="1">
      <alignment horizontal="left" vertical="center" shrinkToFit="1"/>
    </xf>
    <xf numFmtId="0" fontId="11" fillId="0" borderId="1" xfId="6" applyFont="1" applyBorder="1" applyAlignment="1">
      <alignment horizontal="center" vertical="center" wrapText="1"/>
    </xf>
    <xf numFmtId="176" fontId="0" fillId="0" borderId="1" xfId="2" applyNumberFormat="1" applyFont="1" applyFill="1" applyBorder="1">
      <alignment vertical="center"/>
    </xf>
    <xf numFmtId="176" fontId="0" fillId="0" borderId="3" xfId="2" applyNumberFormat="1" applyFont="1" applyFill="1" applyBorder="1">
      <alignment vertical="center"/>
    </xf>
    <xf numFmtId="176" fontId="0" fillId="0" borderId="16" xfId="2" applyNumberFormat="1" applyFont="1" applyFill="1" applyBorder="1">
      <alignment vertical="center"/>
    </xf>
    <xf numFmtId="38" fontId="0" fillId="0" borderId="2" xfId="4" applyFont="1" applyFill="1" applyBorder="1" applyAlignment="1">
      <alignment horizontal="right" vertical="center"/>
    </xf>
    <xf numFmtId="176" fontId="0" fillId="0" borderId="2" xfId="2" applyNumberFormat="1" applyFont="1" applyFill="1" applyBorder="1">
      <alignment vertical="center"/>
    </xf>
    <xf numFmtId="0" fontId="24" fillId="0" borderId="0" xfId="0" applyFont="1">
      <alignment vertical="center"/>
    </xf>
    <xf numFmtId="38" fontId="0" fillId="0" borderId="54" xfId="4" applyFont="1" applyFill="1" applyBorder="1" applyAlignment="1">
      <alignment horizontal="right" vertical="center"/>
    </xf>
    <xf numFmtId="0" fontId="0" fillId="2" borderId="3" xfId="0" applyFill="1" applyBorder="1" applyAlignment="1">
      <alignment horizontal="center" vertical="center" wrapText="1"/>
    </xf>
    <xf numFmtId="0" fontId="0" fillId="2" borderId="12" xfId="0" applyFill="1" applyBorder="1" applyAlignment="1">
      <alignment horizontal="center" vertical="center" wrapText="1"/>
    </xf>
    <xf numFmtId="0" fontId="0" fillId="2" borderId="2" xfId="0" applyFill="1" applyBorder="1" applyAlignment="1">
      <alignment horizontal="center" vertical="center" wrapText="1"/>
    </xf>
    <xf numFmtId="0" fontId="0" fillId="2" borderId="9" xfId="0" applyFill="1" applyBorder="1" applyAlignment="1">
      <alignment horizontal="center" vertical="center" wrapText="1"/>
    </xf>
    <xf numFmtId="0" fontId="0" fillId="2" borderId="7" xfId="0" applyFill="1" applyBorder="1" applyAlignment="1">
      <alignment horizontal="center" vertical="center" wrapText="1"/>
    </xf>
    <xf numFmtId="0" fontId="0" fillId="2" borderId="11" xfId="0" applyFill="1" applyBorder="1" applyAlignment="1">
      <alignment horizontal="center" vertical="center" wrapText="1"/>
    </xf>
    <xf numFmtId="0" fontId="0" fillId="2" borderId="10" xfId="0" applyFill="1" applyBorder="1" applyAlignment="1">
      <alignment horizontal="center" vertical="center" wrapText="1"/>
    </xf>
    <xf numFmtId="176" fontId="0" fillId="2" borderId="3" xfId="2" applyNumberFormat="1" applyFont="1" applyFill="1" applyBorder="1" applyAlignment="1">
      <alignment horizontal="center" vertical="center" wrapText="1"/>
    </xf>
    <xf numFmtId="176" fontId="0" fillId="2" borderId="12" xfId="2" applyNumberFormat="1" applyFont="1" applyFill="1" applyBorder="1" applyAlignment="1">
      <alignment horizontal="center" vertical="center" wrapText="1"/>
    </xf>
    <xf numFmtId="176" fontId="0" fillId="2" borderId="2" xfId="2" applyNumberFormat="1" applyFont="1" applyFill="1" applyBorder="1" applyAlignment="1">
      <alignment horizontal="center" vertical="center" wrapText="1"/>
    </xf>
    <xf numFmtId="0" fontId="0" fillId="2" borderId="4" xfId="0" applyFill="1" applyBorder="1" applyAlignment="1">
      <alignment horizontal="center" vertical="center" wrapText="1"/>
    </xf>
    <xf numFmtId="0" fontId="0" fillId="2" borderId="5"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11" xfId="0" applyFill="1" applyBorder="1" applyAlignment="1">
      <alignment horizontal="center" vertical="center"/>
    </xf>
    <xf numFmtId="0" fontId="0" fillId="2" borderId="10" xfId="0" applyFill="1" applyBorder="1" applyAlignment="1">
      <alignment horizontal="center" vertical="center"/>
    </xf>
    <xf numFmtId="0" fontId="0" fillId="2" borderId="4" xfId="0" applyFill="1" applyBorder="1" applyAlignment="1">
      <alignment horizontal="left" vertical="top" wrapText="1"/>
    </xf>
    <xf numFmtId="0" fontId="0" fillId="2" borderId="6" xfId="0" applyFill="1" applyBorder="1" applyAlignment="1">
      <alignment horizontal="left" vertical="top" wrapText="1"/>
    </xf>
    <xf numFmtId="0" fontId="0" fillId="2" borderId="5" xfId="0" applyFill="1" applyBorder="1" applyAlignment="1">
      <alignment horizontal="left" vertical="top" wrapText="1"/>
    </xf>
    <xf numFmtId="0" fontId="0" fillId="2" borderId="0" xfId="0" applyFill="1" applyAlignment="1">
      <alignment horizontal="center" vertical="center" wrapText="1"/>
    </xf>
    <xf numFmtId="0" fontId="0" fillId="2" borderId="15" xfId="0" applyFill="1" applyBorder="1" applyAlignment="1">
      <alignment horizontal="center" vertical="center" wrapText="1"/>
    </xf>
    <xf numFmtId="0" fontId="0" fillId="2" borderId="13" xfId="0" applyFill="1" applyBorder="1" applyAlignment="1">
      <alignment horizontal="center" vertical="center" wrapText="1"/>
    </xf>
    <xf numFmtId="0" fontId="0" fillId="2" borderId="8" xfId="0" applyFill="1" applyBorder="1" applyAlignment="1">
      <alignment horizontal="center" vertical="center" wrapText="1"/>
    </xf>
    <xf numFmtId="0" fontId="0" fillId="2" borderId="9" xfId="0" applyFill="1" applyBorder="1" applyAlignment="1">
      <alignment horizontal="center" vertical="center"/>
    </xf>
    <xf numFmtId="0" fontId="0" fillId="2" borderId="4" xfId="0" applyFill="1" applyBorder="1" applyAlignment="1">
      <alignment horizontal="center" vertical="center"/>
    </xf>
    <xf numFmtId="0" fontId="0" fillId="2" borderId="6" xfId="0" applyFill="1" applyBorder="1" applyAlignment="1">
      <alignment horizontal="center" vertical="center"/>
    </xf>
    <xf numFmtId="0" fontId="0" fillId="2" borderId="5" xfId="0" applyFill="1" applyBorder="1" applyAlignment="1">
      <alignment horizontal="center" vertical="center"/>
    </xf>
    <xf numFmtId="0" fontId="0" fillId="2" borderId="9" xfId="0" applyFill="1" applyBorder="1" applyAlignment="1">
      <alignment horizontal="left" vertical="top" wrapText="1"/>
    </xf>
    <xf numFmtId="0" fontId="0" fillId="2" borderId="11" xfId="0" applyFill="1" applyBorder="1" applyAlignment="1">
      <alignment horizontal="left" vertical="top" wrapText="1"/>
    </xf>
    <xf numFmtId="0" fontId="0" fillId="2" borderId="14" xfId="0" applyFill="1" applyBorder="1" applyAlignment="1">
      <alignment horizontal="left" vertical="top" wrapText="1"/>
    </xf>
    <xf numFmtId="0" fontId="0" fillId="2" borderId="0" xfId="0" applyFill="1" applyAlignment="1">
      <alignment horizontal="left" vertical="top" wrapText="1"/>
    </xf>
    <xf numFmtId="0" fontId="0" fillId="2" borderId="15" xfId="0" applyFill="1" applyBorder="1" applyAlignment="1">
      <alignment horizontal="left" vertical="top" wrapText="1"/>
    </xf>
    <xf numFmtId="0" fontId="0" fillId="2" borderId="7" xfId="0" applyFill="1" applyBorder="1" applyAlignment="1">
      <alignment horizontal="left" vertical="top" wrapText="1"/>
    </xf>
    <xf numFmtId="0" fontId="0" fillId="2" borderId="13" xfId="0" applyFill="1" applyBorder="1" applyAlignment="1">
      <alignment horizontal="left" vertical="top" wrapText="1"/>
    </xf>
    <xf numFmtId="0" fontId="0" fillId="2" borderId="8" xfId="0" applyFill="1" applyBorder="1" applyAlignment="1">
      <alignment horizontal="left" vertical="top" wrapText="1"/>
    </xf>
    <xf numFmtId="0" fontId="0" fillId="2" borderId="6" xfId="0" applyFill="1" applyBorder="1" applyAlignment="1">
      <alignment horizontal="center" vertical="top" wrapText="1"/>
    </xf>
    <xf numFmtId="0" fontId="0" fillId="2" borderId="5" xfId="0" applyFill="1" applyBorder="1" applyAlignment="1">
      <alignment horizontal="center" vertical="top" wrapText="1"/>
    </xf>
    <xf numFmtId="0" fontId="0" fillId="2" borderId="4" xfId="0" applyFill="1" applyBorder="1" applyAlignment="1">
      <alignment horizontal="left" vertical="center"/>
    </xf>
    <xf numFmtId="0" fontId="0" fillId="2" borderId="6" xfId="0" applyFill="1" applyBorder="1" applyAlignment="1">
      <alignment horizontal="left" vertical="center"/>
    </xf>
    <xf numFmtId="0" fontId="0" fillId="2" borderId="5" xfId="0" applyFill="1" applyBorder="1" applyAlignment="1">
      <alignment horizontal="left" vertical="center"/>
    </xf>
    <xf numFmtId="0" fontId="0" fillId="2" borderId="7" xfId="0" applyFill="1" applyBorder="1" applyAlignment="1">
      <alignment horizontal="center" vertical="center"/>
    </xf>
    <xf numFmtId="0" fontId="0" fillId="2" borderId="13" xfId="0" applyFill="1" applyBorder="1" applyAlignment="1">
      <alignment horizontal="center" vertical="center"/>
    </xf>
    <xf numFmtId="0" fontId="0" fillId="2" borderId="8" xfId="0" applyFill="1" applyBorder="1" applyAlignment="1">
      <alignment horizontal="center" vertical="center"/>
    </xf>
    <xf numFmtId="0" fontId="0" fillId="2" borderId="6" xfId="0" applyFill="1" applyBorder="1" applyAlignment="1">
      <alignment horizontal="center" vertical="center" wrapText="1"/>
    </xf>
    <xf numFmtId="0" fontId="11" fillId="2" borderId="4" xfId="5" applyFont="1" applyFill="1" applyBorder="1" applyAlignment="1">
      <alignment horizontal="center" vertical="center" shrinkToFit="1"/>
    </xf>
    <xf numFmtId="0" fontId="11" fillId="2" borderId="6" xfId="5" applyFont="1" applyFill="1" applyBorder="1" applyAlignment="1">
      <alignment horizontal="center" vertical="center" shrinkToFit="1"/>
    </xf>
    <xf numFmtId="0" fontId="11" fillId="2" borderId="5" xfId="5" applyFont="1" applyFill="1" applyBorder="1" applyAlignment="1">
      <alignment horizontal="center" vertical="center" shrinkToFit="1"/>
    </xf>
    <xf numFmtId="0" fontId="11" fillId="28" borderId="4" xfId="5" applyFont="1" applyFill="1" applyBorder="1" applyAlignment="1">
      <alignment horizontal="center" vertical="center" shrinkToFit="1"/>
    </xf>
    <xf numFmtId="0" fontId="11" fillId="28" borderId="6" xfId="5" applyFont="1" applyFill="1" applyBorder="1" applyAlignment="1">
      <alignment horizontal="center" vertical="center" shrinkToFit="1"/>
    </xf>
    <xf numFmtId="0" fontId="11" fillId="28" borderId="5" xfId="5" applyFont="1" applyFill="1" applyBorder="1" applyAlignment="1">
      <alignment horizontal="center" vertical="center" shrinkToFit="1"/>
    </xf>
    <xf numFmtId="0" fontId="11" fillId="10" borderId="4" xfId="5" applyFont="1" applyFill="1" applyBorder="1" applyAlignment="1">
      <alignment horizontal="center" vertical="center" shrinkToFit="1"/>
    </xf>
    <xf numFmtId="0" fontId="11" fillId="10" borderId="6" xfId="5" applyFont="1" applyFill="1" applyBorder="1" applyAlignment="1">
      <alignment horizontal="center" vertical="center" shrinkToFit="1"/>
    </xf>
    <xf numFmtId="0" fontId="11" fillId="10" borderId="5" xfId="5" applyFont="1" applyFill="1" applyBorder="1" applyAlignment="1">
      <alignment horizontal="center" vertical="center" shrinkToFit="1"/>
    </xf>
    <xf numFmtId="0" fontId="11" fillId="27" borderId="52" xfId="5" applyFont="1" applyFill="1" applyBorder="1" applyAlignment="1">
      <alignment horizontal="center" vertical="center" shrinkToFit="1"/>
    </xf>
    <xf numFmtId="0" fontId="11" fillId="27" borderId="6" xfId="5" applyFont="1" applyFill="1" applyBorder="1" applyAlignment="1">
      <alignment horizontal="center" vertical="center" shrinkToFit="1"/>
    </xf>
    <xf numFmtId="0" fontId="11" fillId="27" borderId="5" xfId="5" applyFont="1" applyFill="1" applyBorder="1" applyAlignment="1">
      <alignment horizontal="center" vertical="center" shrinkToFit="1"/>
    </xf>
    <xf numFmtId="0" fontId="11" fillId="13" borderId="4" xfId="5" applyFont="1" applyFill="1" applyBorder="1" applyAlignment="1">
      <alignment horizontal="center" vertical="center" shrinkToFit="1"/>
    </xf>
    <xf numFmtId="0" fontId="11" fillId="13" borderId="6" xfId="5" applyFont="1" applyFill="1" applyBorder="1" applyAlignment="1">
      <alignment horizontal="center" vertical="center" shrinkToFit="1"/>
    </xf>
    <xf numFmtId="0" fontId="11" fillId="13" borderId="5" xfId="5" applyFont="1" applyFill="1" applyBorder="1" applyAlignment="1">
      <alignment horizontal="center" vertical="center" shrinkToFit="1"/>
    </xf>
    <xf numFmtId="0" fontId="11" fillId="11" borderId="52" xfId="5" applyFont="1" applyFill="1" applyBorder="1" applyAlignment="1">
      <alignment horizontal="center" vertical="center" shrinkToFit="1"/>
    </xf>
    <xf numFmtId="0" fontId="11" fillId="11" borderId="6" xfId="5" applyFont="1" applyFill="1" applyBorder="1" applyAlignment="1">
      <alignment horizontal="center" vertical="center" shrinkToFit="1"/>
    </xf>
    <xf numFmtId="0" fontId="11" fillId="11" borderId="5" xfId="5" applyFont="1" applyFill="1" applyBorder="1" applyAlignment="1">
      <alignment horizontal="center" vertical="center" shrinkToFit="1"/>
    </xf>
    <xf numFmtId="0" fontId="11" fillId="7" borderId="4" xfId="5" applyFont="1" applyFill="1" applyBorder="1" applyAlignment="1">
      <alignment horizontal="center" vertical="center" shrinkToFit="1"/>
    </xf>
    <xf numFmtId="0" fontId="11" fillId="7" borderId="6" xfId="5" applyFont="1" applyFill="1" applyBorder="1" applyAlignment="1">
      <alignment horizontal="center" vertical="center" shrinkToFit="1"/>
    </xf>
    <xf numFmtId="0" fontId="11" fillId="7" borderId="5" xfId="5" applyFont="1" applyFill="1" applyBorder="1" applyAlignment="1">
      <alignment horizontal="center" vertical="center" shrinkToFit="1"/>
    </xf>
    <xf numFmtId="0" fontId="11" fillId="24" borderId="4" xfId="5" applyFont="1" applyFill="1" applyBorder="1" applyAlignment="1">
      <alignment horizontal="center" vertical="center" wrapText="1" shrinkToFit="1"/>
    </xf>
    <xf numFmtId="0" fontId="11" fillId="24" borderId="6" xfId="5" applyFont="1" applyFill="1" applyBorder="1" applyAlignment="1">
      <alignment horizontal="center" vertical="center" wrapText="1" shrinkToFit="1"/>
    </xf>
    <xf numFmtId="0" fontId="11" fillId="24" borderId="5" xfId="5" applyFont="1" applyFill="1" applyBorder="1" applyAlignment="1">
      <alignment horizontal="center" vertical="center" wrapText="1" shrinkToFit="1"/>
    </xf>
    <xf numFmtId="0" fontId="11" fillId="25" borderId="4" xfId="5" applyFont="1" applyFill="1" applyBorder="1" applyAlignment="1">
      <alignment horizontal="center" vertical="center" shrinkToFit="1"/>
    </xf>
    <xf numFmtId="0" fontId="11" fillId="25" borderId="6" xfId="5" applyFont="1" applyFill="1" applyBorder="1" applyAlignment="1">
      <alignment horizontal="center" vertical="center" shrinkToFit="1"/>
    </xf>
    <xf numFmtId="0" fontId="11" fillId="25" borderId="5" xfId="5" applyFont="1" applyFill="1" applyBorder="1" applyAlignment="1">
      <alignment horizontal="center" vertical="center" shrinkToFit="1"/>
    </xf>
    <xf numFmtId="0" fontId="11" fillId="26" borderId="4" xfId="5" applyFont="1" applyFill="1" applyBorder="1" applyAlignment="1">
      <alignment horizontal="center" vertical="center" shrinkToFit="1"/>
    </xf>
    <xf numFmtId="0" fontId="11" fillId="26" borderId="6" xfId="5" applyFont="1" applyFill="1" applyBorder="1" applyAlignment="1">
      <alignment horizontal="center" vertical="center" shrinkToFit="1"/>
    </xf>
    <xf numFmtId="0" fontId="11" fillId="26" borderId="5" xfId="5" applyFont="1" applyFill="1" applyBorder="1" applyAlignment="1">
      <alignment horizontal="center" vertical="center" shrinkToFit="1"/>
    </xf>
    <xf numFmtId="3" fontId="11" fillId="0" borderId="1" xfId="6" applyNumberFormat="1" applyFont="1" applyBorder="1" applyAlignment="1">
      <alignment horizontal="center" vertical="center" wrapText="1"/>
    </xf>
    <xf numFmtId="0" fontId="11" fillId="0" borderId="1" xfId="6" applyFont="1" applyBorder="1" applyAlignment="1">
      <alignment horizontal="center" vertical="center" wrapText="1"/>
    </xf>
    <xf numFmtId="0" fontId="11" fillId="0" borderId="4" xfId="5" applyFont="1" applyBorder="1" applyAlignment="1">
      <alignment horizontal="center" vertical="center" shrinkToFit="1"/>
    </xf>
    <xf numFmtId="0" fontId="11" fillId="0" borderId="6" xfId="5" applyFont="1" applyBorder="1" applyAlignment="1">
      <alignment horizontal="center" vertical="center" shrinkToFit="1"/>
    </xf>
    <xf numFmtId="0" fontId="11" fillId="0" borderId="5" xfId="5" applyFont="1" applyBorder="1" applyAlignment="1">
      <alignment horizontal="center" vertical="center" shrinkToFit="1"/>
    </xf>
    <xf numFmtId="0" fontId="11" fillId="0" borderId="1" xfId="5" applyFont="1" applyBorder="1" applyAlignment="1">
      <alignment horizontal="center" vertical="center" shrinkToFit="1"/>
    </xf>
    <xf numFmtId="0" fontId="11" fillId="0" borderId="14" xfId="5" applyFont="1" applyBorder="1" applyAlignment="1">
      <alignment horizontal="left" vertical="center" shrinkToFit="1"/>
    </xf>
    <xf numFmtId="0" fontId="11" fillId="0" borderId="0" xfId="5" applyFont="1" applyAlignment="1">
      <alignment horizontal="left" vertical="center" shrinkToFit="1"/>
    </xf>
    <xf numFmtId="0" fontId="11" fillId="18" borderId="1" xfId="5" applyFont="1" applyFill="1" applyBorder="1" applyAlignment="1">
      <alignment horizontal="left" vertical="center" shrinkToFit="1"/>
    </xf>
    <xf numFmtId="0" fontId="11" fillId="0" borderId="53" xfId="5" applyFont="1" applyBorder="1" applyAlignment="1">
      <alignment horizontal="left" vertical="center" shrinkToFit="1"/>
    </xf>
    <xf numFmtId="0" fontId="11" fillId="0" borderId="2" xfId="5" applyFont="1" applyBorder="1" applyAlignment="1">
      <alignment horizontal="left" vertical="center" shrinkToFit="1"/>
    </xf>
    <xf numFmtId="0" fontId="11" fillId="0" borderId="15" xfId="5" applyFont="1" applyBorder="1" applyAlignment="1">
      <alignment horizontal="left" vertical="center" shrinkToFit="1"/>
    </xf>
    <xf numFmtId="0" fontId="11" fillId="22" borderId="1" xfId="5" applyFont="1" applyFill="1" applyBorder="1" applyAlignment="1">
      <alignment horizontal="left" vertical="center" shrinkToFit="1"/>
    </xf>
    <xf numFmtId="0" fontId="11" fillId="23" borderId="1" xfId="5" applyFont="1" applyFill="1" applyBorder="1" applyAlignment="1">
      <alignment horizontal="left" vertical="center" shrinkToFit="1"/>
    </xf>
    <xf numFmtId="0" fontId="11" fillId="0" borderId="4" xfId="5" applyFont="1" applyBorder="1" applyAlignment="1">
      <alignment horizontal="left" vertical="center" shrinkToFit="1"/>
    </xf>
    <xf numFmtId="0" fontId="11" fillId="0" borderId="6" xfId="5" applyFont="1" applyBorder="1" applyAlignment="1">
      <alignment horizontal="left" vertical="center" shrinkToFit="1"/>
    </xf>
    <xf numFmtId="0" fontId="11" fillId="0" borderId="5" xfId="5" applyFont="1" applyBorder="1" applyAlignment="1">
      <alignment horizontal="left" vertical="center" shrinkToFit="1"/>
    </xf>
    <xf numFmtId="0" fontId="11" fillId="8" borderId="4" xfId="5" applyFont="1" applyFill="1" applyBorder="1" applyAlignment="1">
      <alignment horizontal="left" vertical="center" shrinkToFit="1"/>
    </xf>
    <xf numFmtId="0" fontId="11" fillId="8" borderId="6" xfId="5" applyFont="1" applyFill="1" applyBorder="1" applyAlignment="1">
      <alignment horizontal="left" vertical="center" shrinkToFit="1"/>
    </xf>
    <xf numFmtId="0" fontId="11" fillId="8" borderId="5" xfId="5" applyFont="1" applyFill="1" applyBorder="1" applyAlignment="1">
      <alignment horizontal="left" vertical="center" shrinkToFit="1"/>
    </xf>
    <xf numFmtId="0" fontId="11" fillId="16" borderId="4" xfId="5" applyFont="1" applyFill="1" applyBorder="1" applyAlignment="1">
      <alignment horizontal="left" vertical="center" shrinkToFit="1"/>
    </xf>
    <xf numFmtId="0" fontId="11" fillId="16" borderId="6" xfId="5" applyFont="1" applyFill="1" applyBorder="1" applyAlignment="1">
      <alignment horizontal="left" vertical="center" shrinkToFit="1"/>
    </xf>
    <xf numFmtId="0" fontId="11" fillId="16" borderId="5" xfId="5" applyFont="1" applyFill="1" applyBorder="1" applyAlignment="1">
      <alignment horizontal="left" vertical="center" shrinkToFit="1"/>
    </xf>
    <xf numFmtId="0" fontId="11" fillId="4" borderId="4" xfId="5" applyFont="1" applyFill="1" applyBorder="1" applyAlignment="1">
      <alignment horizontal="left" vertical="center" shrinkToFit="1"/>
    </xf>
    <xf numFmtId="0" fontId="11" fillId="4" borderId="6" xfId="5" applyFont="1" applyFill="1" applyBorder="1" applyAlignment="1">
      <alignment horizontal="left" vertical="center" shrinkToFit="1"/>
    </xf>
    <xf numFmtId="0" fontId="11" fillId="4" borderId="5" xfId="5" applyFont="1" applyFill="1" applyBorder="1" applyAlignment="1">
      <alignment horizontal="left" vertical="center" shrinkToFit="1"/>
    </xf>
    <xf numFmtId="0" fontId="11" fillId="17" borderId="4" xfId="5" applyFont="1" applyFill="1" applyBorder="1" applyAlignment="1">
      <alignment horizontal="left" vertical="center" shrinkToFit="1"/>
    </xf>
    <xf numFmtId="0" fontId="11" fillId="17" borderId="6" xfId="5" applyFont="1" applyFill="1" applyBorder="1" applyAlignment="1">
      <alignment horizontal="left" vertical="center" shrinkToFit="1"/>
    </xf>
    <xf numFmtId="0" fontId="11" fillId="17" borderId="5" xfId="5" applyFont="1" applyFill="1" applyBorder="1" applyAlignment="1">
      <alignment horizontal="left" vertical="center" shrinkToFit="1"/>
    </xf>
    <xf numFmtId="0" fontId="11" fillId="18" borderId="4" xfId="5" applyFont="1" applyFill="1" applyBorder="1" applyAlignment="1">
      <alignment horizontal="left" vertical="center" shrinkToFit="1"/>
    </xf>
    <xf numFmtId="0" fontId="11" fillId="18" borderId="6" xfId="5" applyFont="1" applyFill="1" applyBorder="1" applyAlignment="1">
      <alignment horizontal="left" vertical="center" shrinkToFit="1"/>
    </xf>
    <xf numFmtId="0" fontId="11" fillId="18" borderId="5" xfId="5" applyFont="1" applyFill="1" applyBorder="1" applyAlignment="1">
      <alignment horizontal="left" vertical="center" shrinkToFit="1"/>
    </xf>
    <xf numFmtId="0" fontId="11" fillId="0" borderId="52" xfId="5" applyFont="1" applyBorder="1" applyAlignment="1">
      <alignment horizontal="left" vertical="center" shrinkToFit="1"/>
    </xf>
    <xf numFmtId="0" fontId="11" fillId="0" borderId="51" xfId="5" applyFont="1" applyBorder="1" applyAlignment="1">
      <alignment horizontal="left" vertical="center" shrinkToFit="1"/>
    </xf>
    <xf numFmtId="0" fontId="11" fillId="0" borderId="1" xfId="5" applyFont="1" applyBorder="1" applyAlignment="1">
      <alignment horizontal="left" vertical="center" shrinkToFit="1"/>
    </xf>
    <xf numFmtId="0" fontId="11" fillId="15" borderId="1" xfId="5" applyFont="1" applyFill="1" applyBorder="1" applyAlignment="1">
      <alignment horizontal="left" vertical="center" shrinkToFit="1"/>
    </xf>
    <xf numFmtId="0" fontId="11" fillId="15" borderId="4" xfId="5" applyFont="1" applyFill="1" applyBorder="1" applyAlignment="1">
      <alignment horizontal="left" vertical="center" shrinkToFit="1"/>
    </xf>
    <xf numFmtId="0" fontId="11" fillId="8" borderId="1" xfId="5" applyFont="1" applyFill="1" applyBorder="1" applyAlignment="1">
      <alignment horizontal="left" vertical="center" shrinkToFit="1"/>
    </xf>
    <xf numFmtId="0" fontId="11" fillId="16" borderId="1" xfId="5" applyFont="1" applyFill="1" applyBorder="1" applyAlignment="1">
      <alignment horizontal="left" vertical="center" shrinkToFit="1"/>
    </xf>
    <xf numFmtId="0" fontId="11" fillId="4" borderId="1" xfId="5" applyFont="1" applyFill="1" applyBorder="1" applyAlignment="1">
      <alignment horizontal="left" vertical="center" shrinkToFit="1"/>
    </xf>
    <xf numFmtId="0" fontId="11" fillId="17" borderId="1" xfId="5" applyFont="1" applyFill="1" applyBorder="1" applyAlignment="1">
      <alignment horizontal="left" vertical="center" shrinkToFit="1"/>
    </xf>
    <xf numFmtId="0" fontId="11" fillId="0" borderId="0" xfId="5" applyFont="1" applyAlignment="1">
      <alignment horizontal="center" vertical="center" wrapText="1" shrinkToFit="1"/>
    </xf>
    <xf numFmtId="0" fontId="11" fillId="0" borderId="15" xfId="5" applyFont="1" applyBorder="1" applyAlignment="1">
      <alignment horizontal="center" vertical="center" wrapText="1" shrinkToFit="1"/>
    </xf>
    <xf numFmtId="0" fontId="11" fillId="0" borderId="13" xfId="5" applyFont="1" applyBorder="1" applyAlignment="1">
      <alignment horizontal="center" vertical="center" wrapText="1" shrinkToFit="1"/>
    </xf>
    <xf numFmtId="0" fontId="11" fillId="0" borderId="8" xfId="5" applyFont="1" applyBorder="1" applyAlignment="1">
      <alignment horizontal="center" vertical="center" wrapText="1" shrinkToFit="1"/>
    </xf>
    <xf numFmtId="0" fontId="11" fillId="14" borderId="9" xfId="5" applyFont="1" applyFill="1" applyBorder="1" applyAlignment="1">
      <alignment horizontal="center" vertical="center" shrinkToFit="1"/>
    </xf>
    <xf numFmtId="0" fontId="11" fillId="14" borderId="11" xfId="5" applyFont="1" applyFill="1" applyBorder="1" applyAlignment="1">
      <alignment horizontal="center" vertical="center" shrinkToFit="1"/>
    </xf>
    <xf numFmtId="0" fontId="11" fillId="14" borderId="10" xfId="5" applyFont="1" applyFill="1" applyBorder="1" applyAlignment="1">
      <alignment horizontal="center" vertical="center" shrinkToFit="1"/>
    </xf>
    <xf numFmtId="0" fontId="11" fillId="14" borderId="7" xfId="5" applyFont="1" applyFill="1" applyBorder="1" applyAlignment="1">
      <alignment horizontal="center" vertical="center" shrinkToFit="1"/>
    </xf>
    <xf numFmtId="0" fontId="11" fillId="14" borderId="13" xfId="5" applyFont="1" applyFill="1" applyBorder="1" applyAlignment="1">
      <alignment horizontal="center" vertical="center" shrinkToFit="1"/>
    </xf>
    <xf numFmtId="0" fontId="11" fillId="14" borderId="8" xfId="5" applyFont="1" applyFill="1" applyBorder="1" applyAlignment="1">
      <alignment horizontal="center" vertical="center" shrinkToFit="1"/>
    </xf>
    <xf numFmtId="0" fontId="11" fillId="13" borderId="1" xfId="5" applyFont="1" applyFill="1" applyBorder="1" applyAlignment="1">
      <alignment horizontal="left" vertical="center" shrinkToFit="1"/>
    </xf>
    <xf numFmtId="0" fontId="11" fillId="13" borderId="9" xfId="5" applyFont="1" applyFill="1" applyBorder="1" applyAlignment="1">
      <alignment horizontal="center" vertical="center" shrinkToFit="1"/>
    </xf>
    <xf numFmtId="0" fontId="11" fillId="13" borderId="11" xfId="5" applyFont="1" applyFill="1" applyBorder="1" applyAlignment="1">
      <alignment horizontal="center" vertical="center" shrinkToFit="1"/>
    </xf>
    <xf numFmtId="0" fontId="11" fillId="13" borderId="7" xfId="5" applyFont="1" applyFill="1" applyBorder="1" applyAlignment="1">
      <alignment horizontal="center" vertical="center" shrinkToFit="1"/>
    </xf>
    <xf numFmtId="0" fontId="11" fillId="13" borderId="13" xfId="5" applyFont="1" applyFill="1" applyBorder="1" applyAlignment="1">
      <alignment horizontal="center" vertical="center" shrinkToFit="1"/>
    </xf>
    <xf numFmtId="0" fontId="11" fillId="15" borderId="51" xfId="5" applyFont="1" applyFill="1" applyBorder="1" applyAlignment="1">
      <alignment horizontal="left" vertical="center" shrinkToFit="1"/>
    </xf>
    <xf numFmtId="0" fontId="11" fillId="23" borderId="4" xfId="5" applyFont="1" applyFill="1" applyBorder="1" applyAlignment="1">
      <alignment horizontal="left" vertical="center" shrinkToFit="1"/>
    </xf>
    <xf numFmtId="0" fontId="11" fillId="23" borderId="6" xfId="5" applyFont="1" applyFill="1" applyBorder="1" applyAlignment="1">
      <alignment horizontal="left" vertical="center" shrinkToFit="1"/>
    </xf>
    <xf numFmtId="0" fontId="11" fillId="23" borderId="5" xfId="5" applyFont="1" applyFill="1" applyBorder="1" applyAlignment="1">
      <alignment horizontal="left" vertical="center" shrinkToFit="1"/>
    </xf>
    <xf numFmtId="0" fontId="11" fillId="19" borderId="1" xfId="5" applyFont="1" applyFill="1" applyBorder="1" applyAlignment="1">
      <alignment horizontal="left" vertical="center" shrinkToFit="1"/>
    </xf>
    <xf numFmtId="0" fontId="11" fillId="20" borderId="1" xfId="5" applyFont="1" applyFill="1" applyBorder="1" applyAlignment="1">
      <alignment horizontal="left" vertical="center" shrinkToFit="1"/>
    </xf>
    <xf numFmtId="0" fontId="11" fillId="21" borderId="1" xfId="5" applyFont="1" applyFill="1" applyBorder="1" applyAlignment="1">
      <alignment horizontal="left" vertical="center" shrinkToFit="1"/>
    </xf>
    <xf numFmtId="0" fontId="11" fillId="19" borderId="4" xfId="5" applyFont="1" applyFill="1" applyBorder="1" applyAlignment="1">
      <alignment horizontal="left" vertical="center" shrinkToFit="1"/>
    </xf>
    <xf numFmtId="0" fontId="11" fillId="19" borderId="6" xfId="5" applyFont="1" applyFill="1" applyBorder="1" applyAlignment="1">
      <alignment horizontal="left" vertical="center" shrinkToFit="1"/>
    </xf>
    <xf numFmtId="0" fontId="11" fillId="19" borderId="5" xfId="5" applyFont="1" applyFill="1" applyBorder="1" applyAlignment="1">
      <alignment horizontal="left" vertical="center" shrinkToFit="1"/>
    </xf>
    <xf numFmtId="0" fontId="11" fillId="20" borderId="4" xfId="5" applyFont="1" applyFill="1" applyBorder="1" applyAlignment="1">
      <alignment horizontal="left" vertical="center" shrinkToFit="1"/>
    </xf>
    <xf numFmtId="0" fontId="11" fillId="20" borderId="6" xfId="5" applyFont="1" applyFill="1" applyBorder="1" applyAlignment="1">
      <alignment horizontal="left" vertical="center" shrinkToFit="1"/>
    </xf>
    <xf numFmtId="0" fontId="11" fillId="20" borderId="5" xfId="5" applyFont="1" applyFill="1" applyBorder="1" applyAlignment="1">
      <alignment horizontal="left" vertical="center" shrinkToFit="1"/>
    </xf>
    <xf numFmtId="0" fontId="11" fillId="21" borderId="4" xfId="5" applyFont="1" applyFill="1" applyBorder="1" applyAlignment="1">
      <alignment horizontal="left" vertical="center" shrinkToFit="1"/>
    </xf>
    <xf numFmtId="0" fontId="11" fillId="21" borderId="6" xfId="5" applyFont="1" applyFill="1" applyBorder="1" applyAlignment="1">
      <alignment horizontal="left" vertical="center" shrinkToFit="1"/>
    </xf>
    <xf numFmtId="0" fontId="11" fillId="21" borderId="5" xfId="5" applyFont="1" applyFill="1" applyBorder="1" applyAlignment="1">
      <alignment horizontal="left" vertical="center" shrinkToFit="1"/>
    </xf>
    <xf numFmtId="0" fontId="11" fillId="22" borderId="4" xfId="5" applyFont="1" applyFill="1" applyBorder="1" applyAlignment="1">
      <alignment horizontal="left" vertical="center" shrinkToFit="1"/>
    </xf>
    <xf numFmtId="0" fontId="11" fillId="22" borderId="6" xfId="5" applyFont="1" applyFill="1" applyBorder="1" applyAlignment="1">
      <alignment horizontal="left" vertical="center" shrinkToFit="1"/>
    </xf>
    <xf numFmtId="0" fontId="11" fillId="22" borderId="5" xfId="5" applyFont="1" applyFill="1" applyBorder="1" applyAlignment="1">
      <alignment horizontal="left" vertical="center" shrinkToFit="1"/>
    </xf>
    <xf numFmtId="0" fontId="11" fillId="0" borderId="27" xfId="5" applyFont="1" applyBorder="1" applyAlignment="1">
      <alignment horizontal="center" vertical="center" shrinkToFit="1"/>
    </xf>
    <xf numFmtId="0" fontId="11" fillId="0" borderId="2" xfId="5" applyFont="1" applyBorder="1" applyAlignment="1">
      <alignment horizontal="center" vertical="center" shrinkToFit="1"/>
    </xf>
    <xf numFmtId="0" fontId="11" fillId="0" borderId="9" xfId="5" applyFont="1" applyBorder="1" applyAlignment="1">
      <alignment horizontal="left" vertical="center" shrinkToFit="1"/>
    </xf>
    <xf numFmtId="0" fontId="11" fillId="0" borderId="11" xfId="5" applyFont="1" applyBorder="1" applyAlignment="1">
      <alignment horizontal="left" vertical="center" shrinkToFit="1"/>
    </xf>
    <xf numFmtId="0" fontId="11" fillId="0" borderId="39" xfId="5" applyFont="1" applyBorder="1" applyAlignment="1">
      <alignment horizontal="left" vertical="center" shrinkToFit="1"/>
    </xf>
    <xf numFmtId="0" fontId="11" fillId="0" borderId="3" xfId="5" applyFont="1" applyBorder="1" applyAlignment="1">
      <alignment horizontal="left" vertical="center" shrinkToFit="1"/>
    </xf>
    <xf numFmtId="0" fontId="11" fillId="0" borderId="26" xfId="5" applyFont="1" applyBorder="1" applyAlignment="1">
      <alignment horizontal="center" vertical="center" shrinkToFit="1"/>
    </xf>
    <xf numFmtId="0" fontId="11" fillId="11" borderId="9" xfId="5" applyFont="1" applyFill="1" applyBorder="1" applyAlignment="1">
      <alignment horizontal="center" vertical="center" shrinkToFit="1"/>
    </xf>
    <xf numFmtId="0" fontId="11" fillId="11" borderId="11" xfId="5" applyFont="1" applyFill="1" applyBorder="1" applyAlignment="1">
      <alignment horizontal="center" vertical="center" shrinkToFit="1"/>
    </xf>
    <xf numFmtId="0" fontId="11" fillId="11" borderId="10" xfId="5" applyFont="1" applyFill="1" applyBorder="1" applyAlignment="1">
      <alignment horizontal="center" vertical="center" shrinkToFit="1"/>
    </xf>
    <xf numFmtId="0" fontId="11" fillId="11" borderId="7" xfId="5" applyFont="1" applyFill="1" applyBorder="1" applyAlignment="1">
      <alignment horizontal="center" vertical="center" shrinkToFit="1"/>
    </xf>
    <xf numFmtId="0" fontId="11" fillId="11" borderId="13" xfId="5" applyFont="1" applyFill="1" applyBorder="1" applyAlignment="1">
      <alignment horizontal="center" vertical="center" shrinkToFit="1"/>
    </xf>
    <xf numFmtId="0" fontId="11" fillId="11" borderId="8" xfId="5" applyFont="1" applyFill="1" applyBorder="1" applyAlignment="1">
      <alignment horizontal="center" vertical="center" shrinkToFit="1"/>
    </xf>
    <xf numFmtId="0" fontId="11" fillId="11" borderId="38" xfId="5" applyFont="1" applyFill="1" applyBorder="1" applyAlignment="1">
      <alignment horizontal="center" vertical="center" shrinkToFit="1"/>
    </xf>
    <xf numFmtId="0" fontId="11" fillId="11" borderId="34" xfId="5" applyFont="1" applyFill="1" applyBorder="1" applyAlignment="1">
      <alignment horizontal="center" vertical="center" shrinkToFit="1"/>
    </xf>
    <xf numFmtId="0" fontId="11" fillId="11" borderId="1" xfId="5" applyFont="1" applyFill="1" applyBorder="1" applyAlignment="1">
      <alignment horizontal="center" vertical="center" shrinkToFit="1"/>
    </xf>
    <xf numFmtId="0" fontId="11" fillId="11" borderId="27" xfId="5" applyFont="1" applyFill="1" applyBorder="1" applyAlignment="1">
      <alignment horizontal="center" vertical="center" shrinkToFit="1"/>
    </xf>
    <xf numFmtId="0" fontId="11" fillId="11" borderId="26" xfId="5" applyFont="1" applyFill="1" applyBorder="1" applyAlignment="1">
      <alignment horizontal="center" vertical="center" shrinkToFit="1"/>
    </xf>
    <xf numFmtId="0" fontId="11" fillId="10" borderId="9" xfId="6" applyFont="1" applyFill="1" applyBorder="1" applyAlignment="1">
      <alignment horizontal="center" vertical="center" wrapText="1"/>
    </xf>
    <xf numFmtId="0" fontId="11" fillId="10" borderId="11" xfId="6" applyFont="1" applyFill="1" applyBorder="1" applyAlignment="1">
      <alignment horizontal="center" vertical="center" wrapText="1"/>
    </xf>
    <xf numFmtId="0" fontId="11" fillId="10" borderId="10" xfId="6" applyFont="1" applyFill="1" applyBorder="1" applyAlignment="1">
      <alignment horizontal="center" vertical="center" wrapText="1"/>
    </xf>
    <xf numFmtId="0" fontId="11" fillId="10" borderId="7" xfId="6" applyFont="1" applyFill="1" applyBorder="1" applyAlignment="1">
      <alignment horizontal="center" vertical="center" wrapText="1"/>
    </xf>
    <xf numFmtId="0" fontId="11" fillId="10" borderId="13" xfId="6" applyFont="1" applyFill="1" applyBorder="1" applyAlignment="1">
      <alignment horizontal="center" vertical="center" wrapText="1"/>
    </xf>
    <xf numFmtId="0" fontId="11" fillId="10" borderId="8" xfId="6" applyFont="1" applyFill="1" applyBorder="1" applyAlignment="1">
      <alignment horizontal="center" vertical="center" wrapText="1"/>
    </xf>
    <xf numFmtId="0" fontId="11" fillId="10" borderId="36" xfId="6" applyFont="1" applyFill="1" applyBorder="1" applyAlignment="1">
      <alignment horizontal="center" vertical="center" wrapText="1"/>
    </xf>
    <xf numFmtId="0" fontId="11" fillId="10" borderId="18" xfId="6" applyFont="1" applyFill="1" applyBorder="1" applyAlignment="1">
      <alignment horizontal="center" vertical="center" wrapText="1"/>
    </xf>
    <xf numFmtId="0" fontId="11" fillId="9" borderId="3" xfId="5" applyFont="1" applyFill="1" applyBorder="1" applyAlignment="1">
      <alignment horizontal="center" vertical="center" shrinkToFit="1"/>
    </xf>
    <xf numFmtId="0" fontId="11" fillId="9" borderId="2" xfId="5" applyFont="1" applyFill="1" applyBorder="1" applyAlignment="1">
      <alignment horizontal="center" vertical="center" shrinkToFit="1"/>
    </xf>
    <xf numFmtId="0" fontId="11" fillId="9" borderId="36" xfId="5" applyFont="1" applyFill="1" applyBorder="1" applyAlignment="1">
      <alignment horizontal="center" vertical="center" shrinkToFit="1"/>
    </xf>
    <xf numFmtId="0" fontId="11" fillId="9" borderId="18" xfId="5" applyFont="1" applyFill="1" applyBorder="1" applyAlignment="1">
      <alignment horizontal="center" vertical="center" shrinkToFit="1"/>
    </xf>
    <xf numFmtId="0" fontId="11" fillId="10" borderId="37" xfId="5" applyFont="1" applyFill="1" applyBorder="1" applyAlignment="1">
      <alignment horizontal="center" vertical="center" shrinkToFit="1"/>
    </xf>
    <xf numFmtId="0" fontId="11" fillId="10" borderId="11" xfId="5" applyFont="1" applyFill="1" applyBorder="1" applyAlignment="1">
      <alignment horizontal="center" vertical="center" shrinkToFit="1"/>
    </xf>
    <xf numFmtId="0" fontId="11" fillId="10" borderId="10" xfId="5" applyFont="1" applyFill="1" applyBorder="1" applyAlignment="1">
      <alignment horizontal="center" vertical="center" shrinkToFit="1"/>
    </xf>
    <xf numFmtId="0" fontId="11" fillId="10" borderId="33" xfId="5" applyFont="1" applyFill="1" applyBorder="1" applyAlignment="1">
      <alignment horizontal="center" vertical="center" shrinkToFit="1"/>
    </xf>
    <xf numFmtId="0" fontId="11" fillId="10" borderId="13" xfId="5" applyFont="1" applyFill="1" applyBorder="1" applyAlignment="1">
      <alignment horizontal="center" vertical="center" shrinkToFit="1"/>
    </xf>
    <xf numFmtId="0" fontId="11" fillId="10" borderId="8" xfId="5" applyFont="1" applyFill="1" applyBorder="1" applyAlignment="1">
      <alignment horizontal="center" vertical="center" shrinkToFit="1"/>
    </xf>
    <xf numFmtId="3" fontId="11" fillId="10" borderId="9" xfId="6" applyNumberFormat="1" applyFont="1" applyFill="1" applyBorder="1" applyAlignment="1">
      <alignment horizontal="center" vertical="center" wrapText="1"/>
    </xf>
    <xf numFmtId="3" fontId="11" fillId="10" borderId="11" xfId="6" applyNumberFormat="1" applyFont="1" applyFill="1" applyBorder="1" applyAlignment="1">
      <alignment horizontal="center" vertical="center" wrapText="1"/>
    </xf>
    <xf numFmtId="3" fontId="11" fillId="10" borderId="10" xfId="6" applyNumberFormat="1" applyFont="1" applyFill="1" applyBorder="1" applyAlignment="1">
      <alignment horizontal="center" vertical="center" wrapText="1"/>
    </xf>
    <xf numFmtId="3" fontId="11" fillId="10" borderId="7" xfId="6" applyNumberFormat="1" applyFont="1" applyFill="1" applyBorder="1" applyAlignment="1">
      <alignment horizontal="center" vertical="center" wrapText="1"/>
    </xf>
    <xf numFmtId="3" fontId="11" fillId="10" borderId="13" xfId="6" applyNumberFormat="1" applyFont="1" applyFill="1" applyBorder="1" applyAlignment="1">
      <alignment horizontal="center" vertical="center" wrapText="1"/>
    </xf>
    <xf numFmtId="3" fontId="11" fillId="10" borderId="8" xfId="6" applyNumberFormat="1" applyFont="1" applyFill="1" applyBorder="1" applyAlignment="1">
      <alignment horizontal="center" vertical="center" wrapText="1"/>
    </xf>
    <xf numFmtId="0" fontId="11" fillId="8" borderId="3" xfId="5" applyFont="1" applyFill="1" applyBorder="1" applyAlignment="1">
      <alignment horizontal="center" vertical="center" shrinkToFit="1"/>
    </xf>
    <xf numFmtId="0" fontId="11" fillId="8" borderId="36" xfId="5" applyFont="1" applyFill="1" applyBorder="1" applyAlignment="1">
      <alignment horizontal="center" vertical="center" shrinkToFit="1"/>
    </xf>
    <xf numFmtId="0" fontId="11" fillId="8" borderId="2" xfId="5" applyFont="1" applyFill="1" applyBorder="1" applyAlignment="1">
      <alignment horizontal="center" vertical="center" shrinkToFit="1"/>
    </xf>
    <xf numFmtId="0" fontId="11" fillId="8" borderId="18" xfId="5" applyFont="1" applyFill="1" applyBorder="1" applyAlignment="1">
      <alignment horizontal="center" vertical="center" shrinkToFit="1"/>
    </xf>
    <xf numFmtId="0" fontId="11" fillId="9" borderId="35" xfId="5" applyFont="1" applyFill="1" applyBorder="1" applyAlignment="1">
      <alignment horizontal="center" vertical="center" shrinkToFit="1"/>
    </xf>
    <xf numFmtId="0" fontId="11" fillId="9" borderId="28" xfId="5" applyFont="1" applyFill="1" applyBorder="1" applyAlignment="1">
      <alignment horizontal="center" vertical="center" shrinkToFit="1"/>
    </xf>
    <xf numFmtId="0" fontId="11" fillId="8" borderId="35" xfId="5" applyFont="1" applyFill="1" applyBorder="1" applyAlignment="1">
      <alignment horizontal="center" vertical="center" shrinkToFit="1"/>
    </xf>
    <xf numFmtId="0" fontId="11" fillId="8" borderId="28" xfId="5" applyFont="1" applyFill="1" applyBorder="1" applyAlignment="1">
      <alignment horizontal="center" vertical="center" shrinkToFit="1"/>
    </xf>
    <xf numFmtId="0" fontId="11" fillId="0" borderId="40" xfId="5" applyFont="1" applyBorder="1" applyAlignment="1">
      <alignment horizontal="center" vertical="center" shrinkToFit="1"/>
    </xf>
    <xf numFmtId="0" fontId="11" fillId="0" borderId="41" xfId="5" applyFont="1" applyBorder="1" applyAlignment="1">
      <alignment horizontal="center" vertical="center" shrinkToFit="1"/>
    </xf>
    <xf numFmtId="0" fontId="11" fillId="5" borderId="1" xfId="5" applyFont="1" applyFill="1" applyBorder="1" applyAlignment="1">
      <alignment horizontal="center" vertical="center" shrinkToFit="1"/>
    </xf>
    <xf numFmtId="0" fontId="11" fillId="5" borderId="27" xfId="5" applyFont="1" applyFill="1" applyBorder="1" applyAlignment="1">
      <alignment horizontal="center" vertical="center" shrinkToFit="1"/>
    </xf>
    <xf numFmtId="0" fontId="12" fillId="7" borderId="26" xfId="5" applyFont="1" applyFill="1" applyBorder="1" applyAlignment="1">
      <alignment horizontal="center" vertical="center" shrinkToFit="1"/>
    </xf>
    <xf numFmtId="0" fontId="12" fillId="7" borderId="1" xfId="5" applyFont="1" applyFill="1" applyBorder="1" applyAlignment="1">
      <alignment horizontal="center" vertical="center" shrinkToFit="1"/>
    </xf>
    <xf numFmtId="0" fontId="12" fillId="7" borderId="27" xfId="5" applyFont="1" applyFill="1" applyBorder="1" applyAlignment="1">
      <alignment horizontal="center" vertical="center" shrinkToFit="1"/>
    </xf>
    <xf numFmtId="0" fontId="11" fillId="9" borderId="10" xfId="5" applyFont="1" applyFill="1" applyBorder="1" applyAlignment="1">
      <alignment horizontal="center" vertical="center" shrinkToFit="1"/>
    </xf>
    <xf numFmtId="0" fontId="11" fillId="9" borderId="8" xfId="5" applyFont="1" applyFill="1" applyBorder="1" applyAlignment="1">
      <alignment horizontal="center" vertical="center" shrinkToFit="1"/>
    </xf>
    <xf numFmtId="0" fontId="11" fillId="0" borderId="0" xfId="5" applyFont="1" applyAlignment="1">
      <alignment horizontal="center" vertical="center" shrinkToFit="1"/>
    </xf>
    <xf numFmtId="0" fontId="11" fillId="0" borderId="13" xfId="5" applyFont="1" applyBorder="1" applyAlignment="1">
      <alignment horizontal="center" vertical="center" shrinkToFit="1"/>
    </xf>
    <xf numFmtId="0" fontId="11" fillId="4" borderId="26" xfId="5" applyFont="1" applyFill="1" applyBorder="1" applyAlignment="1">
      <alignment horizontal="center" vertical="center" shrinkToFit="1"/>
    </xf>
    <xf numFmtId="0" fontId="11" fillId="4" borderId="1" xfId="5" applyFont="1" applyFill="1" applyBorder="1" applyAlignment="1">
      <alignment horizontal="center" vertical="center" shrinkToFit="1"/>
    </xf>
    <xf numFmtId="0" fontId="11" fillId="4" borderId="27" xfId="5" applyFont="1" applyFill="1" applyBorder="1" applyAlignment="1">
      <alignment horizontal="center" vertical="center" shrinkToFit="1"/>
    </xf>
    <xf numFmtId="0" fontId="7" fillId="6" borderId="19" xfId="5" applyFill="1" applyBorder="1" applyAlignment="1">
      <alignment horizontal="center" vertical="center"/>
    </xf>
    <xf numFmtId="0" fontId="7" fillId="6" borderId="20" xfId="5" applyFill="1" applyBorder="1" applyAlignment="1">
      <alignment horizontal="center" vertical="center"/>
    </xf>
    <xf numFmtId="0" fontId="7" fillId="6" borderId="21" xfId="5" applyFill="1" applyBorder="1" applyAlignment="1">
      <alignment horizontal="center" vertical="center"/>
    </xf>
    <xf numFmtId="0" fontId="7" fillId="6" borderId="26" xfId="5" applyFill="1" applyBorder="1" applyAlignment="1">
      <alignment horizontal="center" vertical="center"/>
    </xf>
    <xf numFmtId="0" fontId="7" fillId="6" borderId="1" xfId="5" applyFill="1" applyBorder="1" applyAlignment="1">
      <alignment horizontal="center" vertical="center"/>
    </xf>
    <xf numFmtId="0" fontId="7" fillId="6" borderId="27" xfId="5" applyFill="1" applyBorder="1" applyAlignment="1">
      <alignment horizontal="center" vertical="center"/>
    </xf>
    <xf numFmtId="0" fontId="10" fillId="7" borderId="26" xfId="5" applyFont="1" applyFill="1" applyBorder="1" applyAlignment="1">
      <alignment horizontal="center"/>
    </xf>
    <xf numFmtId="0" fontId="10" fillId="7" borderId="1" xfId="5" applyFont="1" applyFill="1" applyBorder="1" applyAlignment="1">
      <alignment horizontal="center"/>
    </xf>
    <xf numFmtId="0" fontId="10" fillId="7" borderId="27" xfId="5" applyFont="1" applyFill="1" applyBorder="1" applyAlignment="1">
      <alignment horizontal="center"/>
    </xf>
    <xf numFmtId="0" fontId="10" fillId="7" borderId="28" xfId="5" applyFont="1" applyFill="1" applyBorder="1" applyAlignment="1">
      <alignment horizontal="left"/>
    </xf>
    <xf numFmtId="0" fontId="10" fillId="7" borderId="2" xfId="5" applyFont="1" applyFill="1" applyBorder="1" applyAlignment="1">
      <alignment horizontal="left"/>
    </xf>
    <xf numFmtId="0" fontId="10" fillId="7" borderId="18" xfId="5" applyFont="1" applyFill="1" applyBorder="1" applyAlignment="1">
      <alignment horizontal="left"/>
    </xf>
    <xf numFmtId="0" fontId="10" fillId="7" borderId="19" xfId="5" applyFont="1" applyFill="1" applyBorder="1" applyAlignment="1">
      <alignment horizontal="center"/>
    </xf>
    <xf numFmtId="0" fontId="10" fillId="7" borderId="20" xfId="5" applyFont="1" applyFill="1" applyBorder="1" applyAlignment="1">
      <alignment horizontal="center"/>
    </xf>
    <xf numFmtId="0" fontId="10" fillId="7" borderId="21" xfId="5" applyFont="1" applyFill="1" applyBorder="1" applyAlignment="1">
      <alignment horizontal="center"/>
    </xf>
    <xf numFmtId="0" fontId="11" fillId="5" borderId="26" xfId="5" applyFont="1" applyFill="1" applyBorder="1" applyAlignment="1">
      <alignment horizontal="center" vertical="center" shrinkToFit="1"/>
    </xf>
    <xf numFmtId="0" fontId="11" fillId="5" borderId="5" xfId="5" applyFont="1" applyFill="1" applyBorder="1" applyAlignment="1">
      <alignment horizontal="center" vertical="center" shrinkToFit="1"/>
    </xf>
    <xf numFmtId="0" fontId="7" fillId="0" borderId="0" xfId="5" applyAlignment="1">
      <alignment horizontal="left"/>
    </xf>
    <xf numFmtId="0" fontId="7" fillId="0" borderId="1" xfId="5" applyBorder="1" applyAlignment="1">
      <alignment horizontal="left"/>
    </xf>
    <xf numFmtId="0" fontId="7" fillId="0" borderId="3" xfId="5" applyBorder="1" applyAlignment="1">
      <alignment horizontal="left"/>
    </xf>
    <xf numFmtId="0" fontId="9" fillId="0" borderId="0" xfId="5" applyFont="1" applyAlignment="1">
      <alignment horizontal="left"/>
    </xf>
    <xf numFmtId="0" fontId="7" fillId="0" borderId="8" xfId="5" applyBorder="1" applyAlignment="1">
      <alignment horizontal="center"/>
    </xf>
    <xf numFmtId="0" fontId="7" fillId="0" borderId="18" xfId="5" applyBorder="1" applyAlignment="1">
      <alignment horizontal="center"/>
    </xf>
    <xf numFmtId="0" fontId="7" fillId="0" borderId="5" xfId="5" applyBorder="1" applyAlignment="1">
      <alignment horizontal="center"/>
    </xf>
    <xf numFmtId="0" fontId="7" fillId="0" borderId="27" xfId="5" applyBorder="1" applyAlignment="1">
      <alignment horizontal="center"/>
    </xf>
    <xf numFmtId="0" fontId="9" fillId="4" borderId="19" xfId="5" applyFont="1" applyFill="1" applyBorder="1" applyAlignment="1">
      <alignment horizontal="left"/>
    </xf>
    <xf numFmtId="0" fontId="9" fillId="4" borderId="20" xfId="5" applyFont="1" applyFill="1" applyBorder="1" applyAlignment="1">
      <alignment horizontal="left"/>
    </xf>
    <xf numFmtId="0" fontId="9" fillId="4" borderId="21" xfId="5" applyFont="1" applyFill="1" applyBorder="1" applyAlignment="1">
      <alignment horizontal="left"/>
    </xf>
    <xf numFmtId="0" fontId="9" fillId="5" borderId="22" xfId="5" applyFont="1" applyFill="1" applyBorder="1" applyAlignment="1">
      <alignment horizontal="left"/>
    </xf>
    <xf numFmtId="0" fontId="9" fillId="5" borderId="20" xfId="5" applyFont="1" applyFill="1" applyBorder="1" applyAlignment="1">
      <alignment horizontal="left"/>
    </xf>
    <xf numFmtId="0" fontId="9" fillId="5" borderId="21" xfId="5" applyFont="1" applyFill="1" applyBorder="1" applyAlignment="1">
      <alignment horizontal="left"/>
    </xf>
    <xf numFmtId="0" fontId="9" fillId="4" borderId="23" xfId="5" applyFont="1" applyFill="1" applyBorder="1" applyAlignment="1">
      <alignment horizontal="left" vertical="top"/>
    </xf>
    <xf numFmtId="0" fontId="9" fillId="4" borderId="24" xfId="5" applyFont="1" applyFill="1" applyBorder="1" applyAlignment="1">
      <alignment horizontal="left" vertical="top"/>
    </xf>
    <xf numFmtId="0" fontId="9" fillId="4" borderId="25" xfId="5" applyFont="1" applyFill="1" applyBorder="1" applyAlignment="1">
      <alignment horizontal="left" vertical="top"/>
    </xf>
    <xf numFmtId="0" fontId="9" fillId="5" borderId="19" xfId="5" applyFont="1" applyFill="1" applyBorder="1" applyAlignment="1">
      <alignment horizontal="left"/>
    </xf>
    <xf numFmtId="0" fontId="7" fillId="7" borderId="19" xfId="5" applyFill="1" applyBorder="1" applyAlignment="1">
      <alignment horizontal="center"/>
    </xf>
    <xf numFmtId="0" fontId="7" fillId="7" borderId="20" xfId="5" applyFill="1" applyBorder="1" applyAlignment="1">
      <alignment horizontal="center"/>
    </xf>
    <xf numFmtId="0" fontId="7" fillId="7" borderId="29" xfId="5" applyFill="1" applyBorder="1" applyAlignment="1">
      <alignment horizontal="center"/>
    </xf>
    <xf numFmtId="0" fontId="7" fillId="7" borderId="30" xfId="5" applyFill="1" applyBorder="1" applyAlignment="1">
      <alignment horizontal="center"/>
    </xf>
    <xf numFmtId="0" fontId="7" fillId="7" borderId="31" xfId="5" applyFill="1" applyBorder="1" applyAlignment="1">
      <alignment horizontal="center"/>
    </xf>
    <xf numFmtId="0" fontId="7" fillId="7" borderId="32" xfId="5" applyFill="1" applyBorder="1" applyAlignment="1">
      <alignment horizontal="center"/>
    </xf>
    <xf numFmtId="0" fontId="7" fillId="7" borderId="33" xfId="5" applyFill="1" applyBorder="1" applyAlignment="1">
      <alignment horizontal="center"/>
    </xf>
    <xf numFmtId="0" fontId="7" fillId="7" borderId="13" xfId="5" applyFill="1" applyBorder="1" applyAlignment="1">
      <alignment horizontal="center"/>
    </xf>
    <xf numFmtId="0" fontId="7" fillId="7" borderId="34" xfId="5" applyFill="1" applyBorder="1" applyAlignment="1">
      <alignment horizontal="center"/>
    </xf>
    <xf numFmtId="0" fontId="7" fillId="0" borderId="19" xfId="5" applyBorder="1" applyAlignment="1">
      <alignment horizontal="center"/>
    </xf>
    <xf numFmtId="0" fontId="7" fillId="0" borderId="20" xfId="5" applyBorder="1" applyAlignment="1">
      <alignment horizontal="center"/>
    </xf>
    <xf numFmtId="0" fontId="7" fillId="0" borderId="21" xfId="5" applyBorder="1" applyAlignment="1">
      <alignment horizontal="center"/>
    </xf>
    <xf numFmtId="0" fontId="11" fillId="7" borderId="26" xfId="5" applyFont="1" applyFill="1" applyBorder="1" applyAlignment="1">
      <alignment horizontal="center" vertical="center" shrinkToFit="1"/>
    </xf>
    <xf numFmtId="0" fontId="11" fillId="7" borderId="1" xfId="5" applyFont="1" applyFill="1" applyBorder="1" applyAlignment="1">
      <alignment horizontal="center" vertical="center" shrinkToFit="1"/>
    </xf>
    <xf numFmtId="0" fontId="0" fillId="0" borderId="1" xfId="0" applyFill="1" applyBorder="1" applyAlignment="1">
      <alignment horizontal="right" vertical="center"/>
    </xf>
    <xf numFmtId="0" fontId="0" fillId="0" borderId="16" xfId="0" applyFill="1" applyBorder="1" applyAlignment="1">
      <alignment horizontal="right" vertical="center"/>
    </xf>
    <xf numFmtId="0" fontId="24" fillId="0" borderId="0" xfId="0" applyFont="1" applyFill="1">
      <alignment vertical="center"/>
    </xf>
  </cellXfs>
  <cellStyles count="9">
    <cellStyle name="パーセント" xfId="2" builtinId="5"/>
    <cellStyle name="パーセント 2" xfId="7" xr:uid="{D3A8E28A-D645-4A76-B76B-7353212CC798}"/>
    <cellStyle name="桁区切り" xfId="4" builtinId="6"/>
    <cellStyle name="桁区切り 2" xfId="8" xr:uid="{0BFB3E1B-E895-42CE-8955-3E918F992412}"/>
    <cellStyle name="標準" xfId="0" builtinId="0"/>
    <cellStyle name="標準 2" xfId="3" xr:uid="{B6DFEBB1-4BC8-48BA-8E51-A3C32BBCBC14}"/>
    <cellStyle name="標準 2 2" xfId="1" xr:uid="{00000000-0005-0000-0000-000002000000}"/>
    <cellStyle name="標準 3" xfId="5" xr:uid="{C337DE99-23D6-4A3F-A5B0-D2F2060CBEFE}"/>
    <cellStyle name="標準_調査票様式" xfId="6" xr:uid="{37C5C647-F465-4C29-985C-5ABC1B7C9E3F}"/>
  </cellStyles>
  <dxfs count="1">
    <dxf>
      <fill>
        <patternFill>
          <bgColor rgb="FFFF0000"/>
        </patternFill>
      </fill>
    </dxf>
  </dxfs>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6FFF0-D55D-4E4C-A605-0ACF89CA06E4}">
  <dimension ref="A1:DR53"/>
  <sheetViews>
    <sheetView tabSelected="1" zoomScale="85" zoomScaleNormal="85" zoomScaleSheetLayoutView="68" workbookViewId="0">
      <pane xSplit="2" ySplit="10" topLeftCell="C11" activePane="bottomRight" state="frozen"/>
      <selection pane="topRight" activeCell="C1" sqref="C1"/>
      <selection pane="bottomLeft" activeCell="A11" sqref="A11"/>
      <selection pane="bottomRight"/>
    </sheetView>
  </sheetViews>
  <sheetFormatPr defaultRowHeight="13" x14ac:dyDescent="0.2"/>
  <cols>
    <col min="1" max="1" width="18" customWidth="1"/>
    <col min="2" max="2" width="36.1796875" customWidth="1"/>
    <col min="3" max="26" width="9.453125" customWidth="1"/>
    <col min="27" max="27" width="9" customWidth="1"/>
    <col min="28" max="42" width="9.453125" customWidth="1"/>
    <col min="43" max="62" width="8.81640625" customWidth="1"/>
    <col min="63" max="105" width="5.54296875" customWidth="1"/>
    <col min="106" max="106" width="6.81640625" customWidth="1"/>
    <col min="107" max="107" width="8.453125" customWidth="1"/>
    <col min="108" max="114" width="6.453125" customWidth="1"/>
    <col min="115" max="115" width="7.81640625" customWidth="1"/>
    <col min="116" max="122" width="6.453125" customWidth="1"/>
  </cols>
  <sheetData>
    <row r="1" spans="1:122" ht="14" x14ac:dyDescent="0.2">
      <c r="A1" s="20" t="s">
        <v>0</v>
      </c>
    </row>
    <row r="2" spans="1:122" s="146" customFormat="1" x14ac:dyDescent="0.2">
      <c r="C2" s="146">
        <v>121</v>
      </c>
      <c r="D2" s="146">
        <v>124</v>
      </c>
      <c r="E2" s="146">
        <v>127</v>
      </c>
      <c r="F2" s="146">
        <v>130</v>
      </c>
      <c r="K2" s="146">
        <v>529</v>
      </c>
      <c r="W2" s="146">
        <v>61</v>
      </c>
      <c r="X2" s="146">
        <v>73</v>
      </c>
      <c r="Y2" s="146">
        <v>85</v>
      </c>
      <c r="Z2" s="146">
        <v>97</v>
      </c>
      <c r="AB2" s="146">
        <v>64</v>
      </c>
      <c r="AC2" s="146">
        <v>76</v>
      </c>
      <c r="AD2" s="146">
        <v>88</v>
      </c>
      <c r="AE2" s="146">
        <v>100</v>
      </c>
      <c r="AG2" s="146">
        <v>67</v>
      </c>
      <c r="AH2" s="146">
        <v>79</v>
      </c>
      <c r="AI2" s="146">
        <v>91</v>
      </c>
      <c r="AJ2" s="146">
        <v>103</v>
      </c>
      <c r="AL2" s="146">
        <v>70</v>
      </c>
      <c r="AM2" s="146">
        <v>82</v>
      </c>
      <c r="AN2" s="146">
        <v>94</v>
      </c>
      <c r="AO2" s="146">
        <v>106</v>
      </c>
      <c r="AQ2" s="146">
        <v>1</v>
      </c>
      <c r="AR2" s="146">
        <v>13</v>
      </c>
      <c r="AS2" s="146">
        <v>25</v>
      </c>
      <c r="AT2" s="146">
        <v>37</v>
      </c>
      <c r="AV2" s="146">
        <v>4</v>
      </c>
      <c r="AW2" s="146">
        <v>16</v>
      </c>
      <c r="AX2" s="146">
        <v>28</v>
      </c>
      <c r="AY2" s="146">
        <v>40</v>
      </c>
      <c r="BA2" s="146">
        <v>7</v>
      </c>
      <c r="BB2" s="146">
        <v>19</v>
      </c>
      <c r="BC2" s="146">
        <v>31</v>
      </c>
      <c r="BD2" s="146">
        <v>43</v>
      </c>
      <c r="BF2" s="146">
        <v>10</v>
      </c>
      <c r="BG2" s="146">
        <v>22</v>
      </c>
      <c r="BH2" s="146">
        <v>34</v>
      </c>
      <c r="BI2" s="146">
        <v>46</v>
      </c>
      <c r="BN2" s="146">
        <v>273</v>
      </c>
      <c r="BO2" s="146">
        <v>282</v>
      </c>
      <c r="BP2" s="146">
        <v>285</v>
      </c>
      <c r="BQ2" s="146">
        <v>288</v>
      </c>
      <c r="BR2" s="146">
        <v>297</v>
      </c>
      <c r="BS2" s="146">
        <v>300</v>
      </c>
      <c r="BW2" s="146">
        <v>303</v>
      </c>
      <c r="BX2" s="146">
        <v>312</v>
      </c>
      <c r="BY2" s="146">
        <v>315</v>
      </c>
      <c r="BZ2" s="146">
        <v>318</v>
      </c>
      <c r="CA2" s="146">
        <v>327</v>
      </c>
      <c r="CB2" s="146">
        <v>330</v>
      </c>
      <c r="CF2" s="146">
        <v>333</v>
      </c>
      <c r="CG2" s="146">
        <v>342</v>
      </c>
      <c r="CH2" s="146">
        <v>345</v>
      </c>
      <c r="CI2" s="146">
        <v>348</v>
      </c>
      <c r="CJ2" s="146">
        <v>357</v>
      </c>
      <c r="CK2" s="146">
        <v>360</v>
      </c>
      <c r="CO2" s="146">
        <v>363</v>
      </c>
      <c r="CP2" s="146">
        <v>372</v>
      </c>
      <c r="CQ2" s="146">
        <v>375</v>
      </c>
      <c r="CR2" s="146">
        <v>378</v>
      </c>
      <c r="CS2" s="146">
        <v>387</v>
      </c>
      <c r="CT2" s="146">
        <v>390</v>
      </c>
      <c r="CX2" s="146">
        <v>393</v>
      </c>
      <c r="CY2" s="146">
        <v>402</v>
      </c>
      <c r="CZ2" s="146">
        <v>405</v>
      </c>
      <c r="DA2" s="146">
        <v>408</v>
      </c>
      <c r="DB2" s="146">
        <v>423</v>
      </c>
      <c r="DD2" s="146">
        <v>438</v>
      </c>
      <c r="DE2" s="146">
        <v>444</v>
      </c>
      <c r="DF2" s="146">
        <v>447</v>
      </c>
      <c r="DG2" s="146">
        <v>453</v>
      </c>
      <c r="DH2" s="146">
        <v>456</v>
      </c>
      <c r="DI2" s="411">
        <v>462</v>
      </c>
      <c r="DJ2" s="146">
        <v>465</v>
      </c>
      <c r="DL2" s="146">
        <v>477</v>
      </c>
      <c r="DM2" s="146">
        <v>483</v>
      </c>
      <c r="DN2" s="146">
        <v>486</v>
      </c>
      <c r="DO2" s="146">
        <v>492</v>
      </c>
      <c r="DP2" s="146">
        <v>495</v>
      </c>
      <c r="DQ2" s="146">
        <v>501</v>
      </c>
      <c r="DR2" s="146">
        <v>504</v>
      </c>
    </row>
    <row r="3" spans="1:122" ht="15.75" customHeight="1" x14ac:dyDescent="0.2">
      <c r="A3" s="148" t="s">
        <v>1</v>
      </c>
      <c r="B3" s="148" t="s">
        <v>2</v>
      </c>
      <c r="C3" s="184" t="s">
        <v>3</v>
      </c>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5"/>
      <c r="AD3" s="185"/>
      <c r="AE3" s="185"/>
      <c r="AF3" s="185"/>
      <c r="AG3" s="185"/>
      <c r="AH3" s="185"/>
      <c r="AI3" s="185"/>
      <c r="AJ3" s="185"/>
      <c r="AK3" s="185"/>
      <c r="AL3" s="185"/>
      <c r="AM3" s="185"/>
      <c r="AN3" s="185"/>
      <c r="AO3" s="185"/>
      <c r="AP3" s="185"/>
      <c r="AQ3" s="185"/>
      <c r="AR3" s="185"/>
      <c r="AS3" s="185"/>
      <c r="AT3" s="185"/>
      <c r="AU3" s="185"/>
      <c r="AV3" s="185"/>
      <c r="AW3" s="185"/>
      <c r="AX3" s="185"/>
      <c r="AY3" s="185"/>
      <c r="AZ3" s="185"/>
      <c r="BA3" s="185"/>
      <c r="BB3" s="185"/>
      <c r="BC3" s="185"/>
      <c r="BD3" s="185"/>
      <c r="BE3" s="185"/>
      <c r="BF3" s="185"/>
      <c r="BG3" s="185"/>
      <c r="BH3" s="185"/>
      <c r="BI3" s="185"/>
      <c r="BJ3" s="186"/>
      <c r="BK3" s="184" t="s">
        <v>4</v>
      </c>
      <c r="BL3" s="185"/>
      <c r="BM3" s="185"/>
      <c r="BN3" s="185"/>
      <c r="BO3" s="185"/>
      <c r="BP3" s="185"/>
      <c r="BQ3" s="185"/>
      <c r="BR3" s="185"/>
      <c r="BS3" s="185"/>
      <c r="BT3" s="185"/>
      <c r="BU3" s="185"/>
      <c r="BV3" s="185"/>
      <c r="BW3" s="185"/>
      <c r="BX3" s="185"/>
      <c r="BY3" s="185"/>
      <c r="BZ3" s="185"/>
      <c r="CA3" s="185"/>
      <c r="CB3" s="185"/>
      <c r="CC3" s="185"/>
      <c r="CD3" s="185"/>
      <c r="CE3" s="185"/>
      <c r="CF3" s="185"/>
      <c r="CG3" s="185"/>
      <c r="CH3" s="185"/>
      <c r="CI3" s="185"/>
      <c r="CJ3" s="185"/>
      <c r="CK3" s="185"/>
      <c r="CL3" s="185"/>
      <c r="CM3" s="185"/>
      <c r="CN3" s="185"/>
      <c r="CO3" s="185"/>
      <c r="CP3" s="185"/>
      <c r="CQ3" s="185"/>
      <c r="CR3" s="185"/>
      <c r="CS3" s="185"/>
      <c r="CT3" s="185"/>
      <c r="CU3" s="185"/>
      <c r="CV3" s="185"/>
      <c r="CW3" s="185"/>
      <c r="CX3" s="185"/>
      <c r="CY3" s="185"/>
      <c r="CZ3" s="185"/>
      <c r="DA3" s="185"/>
      <c r="DB3" s="185"/>
      <c r="DC3" s="16" t="s">
        <v>5</v>
      </c>
      <c r="DD3" s="14"/>
      <c r="DE3" s="14"/>
      <c r="DF3" s="14"/>
      <c r="DG3" s="14"/>
      <c r="DH3" s="14"/>
      <c r="DI3" s="14"/>
      <c r="DJ3" s="14"/>
      <c r="DK3" s="14"/>
      <c r="DL3" s="14"/>
      <c r="DM3" s="14"/>
      <c r="DN3" s="14"/>
      <c r="DO3" s="14"/>
      <c r="DP3" s="14"/>
      <c r="DQ3" s="14"/>
      <c r="DR3" s="15"/>
    </row>
    <row r="4" spans="1:122" ht="13.5" customHeight="1" x14ac:dyDescent="0.2">
      <c r="A4" s="149"/>
      <c r="B4" s="149"/>
      <c r="C4" s="187" t="s">
        <v>6</v>
      </c>
      <c r="D4" s="188"/>
      <c r="E4" s="188"/>
      <c r="F4" s="188"/>
      <c r="G4" s="188"/>
      <c r="H4" s="188"/>
      <c r="I4" s="188"/>
      <c r="J4" s="188"/>
      <c r="K4" s="188"/>
      <c r="L4" s="188"/>
      <c r="M4" s="188"/>
      <c r="N4" s="188"/>
      <c r="O4" s="188"/>
      <c r="P4" s="188"/>
      <c r="Q4" s="188"/>
      <c r="R4" s="188"/>
      <c r="S4" s="188"/>
      <c r="T4" s="188"/>
      <c r="U4" s="188"/>
      <c r="V4" s="189"/>
      <c r="W4" s="171" t="s">
        <v>7</v>
      </c>
      <c r="X4" s="172"/>
      <c r="Y4" s="172"/>
      <c r="Z4" s="172"/>
      <c r="AA4" s="172"/>
      <c r="AB4" s="172"/>
      <c r="AC4" s="172"/>
      <c r="AD4" s="172"/>
      <c r="AE4" s="172"/>
      <c r="AF4" s="172"/>
      <c r="AG4" s="172"/>
      <c r="AH4" s="172"/>
      <c r="AI4" s="172"/>
      <c r="AJ4" s="172"/>
      <c r="AK4" s="172"/>
      <c r="AL4" s="172"/>
      <c r="AM4" s="172"/>
      <c r="AN4" s="172"/>
      <c r="AO4" s="172"/>
      <c r="AP4" s="173"/>
      <c r="AQ4" s="158" t="s">
        <v>8</v>
      </c>
      <c r="AR4" s="190"/>
      <c r="AS4" s="190"/>
      <c r="AT4" s="190"/>
      <c r="AU4" s="190"/>
      <c r="AV4" s="190"/>
      <c r="AW4" s="190"/>
      <c r="AX4" s="190"/>
      <c r="AY4" s="190"/>
      <c r="AZ4" s="190"/>
      <c r="BA4" s="190"/>
      <c r="BB4" s="190"/>
      <c r="BC4" s="190"/>
      <c r="BD4" s="190"/>
      <c r="BE4" s="190"/>
      <c r="BF4" s="190"/>
      <c r="BG4" s="190"/>
      <c r="BH4" s="190"/>
      <c r="BI4" s="190"/>
      <c r="BJ4" s="159"/>
      <c r="BK4" s="151" t="s">
        <v>9</v>
      </c>
      <c r="BL4" s="153"/>
      <c r="BM4" s="153"/>
      <c r="BN4" s="172" t="s">
        <v>10</v>
      </c>
      <c r="BO4" s="172"/>
      <c r="BP4" s="172"/>
      <c r="BQ4" s="172"/>
      <c r="BR4" s="172"/>
      <c r="BS4" s="173"/>
      <c r="BT4" s="170" t="s">
        <v>11</v>
      </c>
      <c r="BU4" s="161"/>
      <c r="BV4" s="161"/>
      <c r="BW4" s="161"/>
      <c r="BX4" s="161"/>
      <c r="BY4" s="161"/>
      <c r="BZ4" s="161"/>
      <c r="CA4" s="161"/>
      <c r="CB4" s="162"/>
      <c r="CC4" s="170" t="s">
        <v>12</v>
      </c>
      <c r="CD4" s="161"/>
      <c r="CE4" s="161"/>
      <c r="CF4" s="161"/>
      <c r="CG4" s="161"/>
      <c r="CH4" s="161"/>
      <c r="CI4" s="161"/>
      <c r="CJ4" s="161"/>
      <c r="CK4" s="162"/>
      <c r="CL4" s="170" t="s">
        <v>13</v>
      </c>
      <c r="CM4" s="161"/>
      <c r="CN4" s="161"/>
      <c r="CO4" s="161"/>
      <c r="CP4" s="161"/>
      <c r="CQ4" s="161"/>
      <c r="CR4" s="161"/>
      <c r="CS4" s="161"/>
      <c r="CT4" s="162"/>
      <c r="CU4" s="170" t="s">
        <v>14</v>
      </c>
      <c r="CV4" s="161"/>
      <c r="CW4" s="161"/>
      <c r="CX4" s="161"/>
      <c r="CY4" s="161"/>
      <c r="CZ4" s="161"/>
      <c r="DA4" s="161"/>
      <c r="DB4" s="129" t="s">
        <v>15</v>
      </c>
      <c r="DC4" s="171" t="s">
        <v>14</v>
      </c>
      <c r="DD4" s="172"/>
      <c r="DE4" s="172"/>
      <c r="DF4" s="172"/>
      <c r="DG4" s="172"/>
      <c r="DH4" s="172"/>
      <c r="DI4" s="172"/>
      <c r="DJ4" s="173"/>
      <c r="DK4" s="171" t="s">
        <v>16</v>
      </c>
      <c r="DL4" s="172"/>
      <c r="DM4" s="172"/>
      <c r="DN4" s="172"/>
      <c r="DO4" s="172"/>
      <c r="DP4" s="172"/>
      <c r="DQ4" s="172"/>
      <c r="DR4" s="173"/>
    </row>
    <row r="5" spans="1:122" ht="15.75" customHeight="1" x14ac:dyDescent="0.2">
      <c r="A5" s="149"/>
      <c r="B5" s="149"/>
      <c r="C5" s="174" t="s">
        <v>9</v>
      </c>
      <c r="D5" s="175"/>
      <c r="E5" s="175"/>
      <c r="F5" s="175"/>
      <c r="G5" s="175"/>
      <c r="H5" s="182"/>
      <c r="I5" s="182"/>
      <c r="J5" s="182"/>
      <c r="K5" s="182"/>
      <c r="L5" s="182"/>
      <c r="M5" s="182"/>
      <c r="N5" s="182"/>
      <c r="O5" s="182"/>
      <c r="P5" s="182"/>
      <c r="Q5" s="182"/>
      <c r="R5" s="182"/>
      <c r="S5" s="182"/>
      <c r="T5" s="182"/>
      <c r="U5" s="182"/>
      <c r="V5" s="183"/>
      <c r="W5" s="174" t="s">
        <v>9</v>
      </c>
      <c r="X5" s="175"/>
      <c r="Y5" s="175"/>
      <c r="Z5" s="175"/>
      <c r="AA5" s="175"/>
      <c r="AB5" s="182"/>
      <c r="AC5" s="182"/>
      <c r="AD5" s="182"/>
      <c r="AE5" s="182"/>
      <c r="AF5" s="182"/>
      <c r="AG5" s="182"/>
      <c r="AH5" s="182"/>
      <c r="AI5" s="182"/>
      <c r="AJ5" s="182"/>
      <c r="AK5" s="182"/>
      <c r="AL5" s="182"/>
      <c r="AM5" s="182"/>
      <c r="AN5" s="182"/>
      <c r="AO5" s="182"/>
      <c r="AP5" s="183"/>
      <c r="AQ5" s="174" t="s">
        <v>9</v>
      </c>
      <c r="AR5" s="175"/>
      <c r="AS5" s="175"/>
      <c r="AT5" s="175"/>
      <c r="AU5" s="175"/>
      <c r="AV5" s="182"/>
      <c r="AW5" s="182"/>
      <c r="AX5" s="182"/>
      <c r="AY5" s="182"/>
      <c r="AZ5" s="182"/>
      <c r="BA5" s="182"/>
      <c r="BB5" s="182"/>
      <c r="BC5" s="182"/>
      <c r="BD5" s="182"/>
      <c r="BE5" s="182"/>
      <c r="BF5" s="182"/>
      <c r="BG5" s="182"/>
      <c r="BH5" s="182"/>
      <c r="BI5" s="182"/>
      <c r="BJ5" s="183"/>
      <c r="BK5" s="160"/>
      <c r="BL5" s="166"/>
      <c r="BM5" s="167"/>
      <c r="BN5" s="151" t="s">
        <v>17</v>
      </c>
      <c r="BO5" s="153"/>
      <c r="BP5" s="154"/>
      <c r="BQ5" s="151" t="s">
        <v>8</v>
      </c>
      <c r="BR5" s="153"/>
      <c r="BS5" s="154"/>
      <c r="BT5" s="160" t="s">
        <v>9</v>
      </c>
      <c r="BU5" s="166"/>
      <c r="BV5" s="167"/>
      <c r="BW5" s="151" t="s">
        <v>17</v>
      </c>
      <c r="BX5" s="153"/>
      <c r="BY5" s="154"/>
      <c r="BZ5" s="151" t="s">
        <v>8</v>
      </c>
      <c r="CA5" s="153"/>
      <c r="CB5" s="154"/>
      <c r="CC5" s="160" t="s">
        <v>9</v>
      </c>
      <c r="CD5" s="166"/>
      <c r="CE5" s="167"/>
      <c r="CF5" s="151" t="s">
        <v>17</v>
      </c>
      <c r="CG5" s="153"/>
      <c r="CH5" s="154"/>
      <c r="CI5" s="151" t="s">
        <v>8</v>
      </c>
      <c r="CJ5" s="153"/>
      <c r="CK5" s="154"/>
      <c r="CL5" s="160" t="s">
        <v>9</v>
      </c>
      <c r="CM5" s="166"/>
      <c r="CN5" s="167"/>
      <c r="CO5" s="151" t="s">
        <v>17</v>
      </c>
      <c r="CP5" s="153"/>
      <c r="CQ5" s="154"/>
      <c r="CR5" s="151" t="s">
        <v>8</v>
      </c>
      <c r="CS5" s="153"/>
      <c r="CT5" s="154"/>
      <c r="CU5" s="160" t="s">
        <v>9</v>
      </c>
      <c r="CV5" s="166"/>
      <c r="CW5" s="167"/>
      <c r="CX5" s="151" t="s">
        <v>17</v>
      </c>
      <c r="CY5" s="153"/>
      <c r="CZ5" s="154"/>
      <c r="DA5" s="151" t="s">
        <v>8</v>
      </c>
      <c r="DB5" s="151" t="s">
        <v>17</v>
      </c>
      <c r="DC5" s="151" t="s">
        <v>9</v>
      </c>
      <c r="DD5" s="161"/>
      <c r="DE5" s="161"/>
      <c r="DF5" s="161"/>
      <c r="DG5" s="161"/>
      <c r="DH5" s="161"/>
      <c r="DI5" s="161"/>
      <c r="DJ5" s="162"/>
      <c r="DK5" s="151" t="s">
        <v>9</v>
      </c>
      <c r="DL5" s="161"/>
      <c r="DM5" s="161"/>
      <c r="DN5" s="161"/>
      <c r="DO5" s="161"/>
      <c r="DP5" s="161"/>
      <c r="DQ5" s="161"/>
      <c r="DR5" s="162"/>
    </row>
    <row r="6" spans="1:122" ht="15.75" customHeight="1" x14ac:dyDescent="0.2">
      <c r="A6" s="149"/>
      <c r="B6" s="149"/>
      <c r="C6" s="176"/>
      <c r="D6" s="177"/>
      <c r="E6" s="177"/>
      <c r="F6" s="177"/>
      <c r="G6" s="178"/>
      <c r="H6" s="7" t="s">
        <v>18</v>
      </c>
      <c r="I6" s="8"/>
      <c r="J6" s="8"/>
      <c r="K6" s="8"/>
      <c r="L6" s="6"/>
      <c r="M6" s="23" t="s">
        <v>19</v>
      </c>
      <c r="N6" s="8"/>
      <c r="O6" s="8"/>
      <c r="P6" s="8"/>
      <c r="Q6" s="8"/>
      <c r="R6" s="8"/>
      <c r="S6" s="8"/>
      <c r="T6" s="8"/>
      <c r="U6" s="8"/>
      <c r="V6" s="6"/>
      <c r="W6" s="176"/>
      <c r="X6" s="177"/>
      <c r="Y6" s="177"/>
      <c r="Z6" s="177"/>
      <c r="AA6" s="178"/>
      <c r="AB6" s="7" t="s">
        <v>18</v>
      </c>
      <c r="AC6" s="8"/>
      <c r="AD6" s="8"/>
      <c r="AE6" s="8"/>
      <c r="AF6" s="6"/>
      <c r="AG6" s="23" t="s">
        <v>19</v>
      </c>
      <c r="AH6" s="8"/>
      <c r="AI6" s="8"/>
      <c r="AJ6" s="8"/>
      <c r="AK6" s="8"/>
      <c r="AL6" s="8"/>
      <c r="AM6" s="8"/>
      <c r="AN6" s="8"/>
      <c r="AO6" s="8"/>
      <c r="AP6" s="6"/>
      <c r="AQ6" s="176"/>
      <c r="AR6" s="177"/>
      <c r="AS6" s="177"/>
      <c r="AT6" s="177"/>
      <c r="AU6" s="178"/>
      <c r="AV6" s="23" t="s">
        <v>18</v>
      </c>
      <c r="AW6" s="8"/>
      <c r="AX6" s="8"/>
      <c r="AY6" s="8"/>
      <c r="AZ6" s="6"/>
      <c r="BA6" s="23" t="s">
        <v>19</v>
      </c>
      <c r="BB6" s="8"/>
      <c r="BC6" s="8"/>
      <c r="BD6" s="8"/>
      <c r="BE6" s="8"/>
      <c r="BF6" s="8"/>
      <c r="BG6" s="8"/>
      <c r="BH6" s="8"/>
      <c r="BI6" s="8"/>
      <c r="BJ6" s="6"/>
      <c r="BK6" s="160"/>
      <c r="BL6" s="166"/>
      <c r="BM6" s="167"/>
      <c r="BN6" s="160"/>
      <c r="BO6" s="166"/>
      <c r="BP6" s="167"/>
      <c r="BQ6" s="160"/>
      <c r="BR6" s="166"/>
      <c r="BS6" s="167"/>
      <c r="BT6" s="160"/>
      <c r="BU6" s="166"/>
      <c r="BV6" s="167"/>
      <c r="BW6" s="160"/>
      <c r="BX6" s="166"/>
      <c r="BY6" s="167"/>
      <c r="BZ6" s="160"/>
      <c r="CA6" s="166"/>
      <c r="CB6" s="167"/>
      <c r="CC6" s="160"/>
      <c r="CD6" s="166"/>
      <c r="CE6" s="167"/>
      <c r="CF6" s="160"/>
      <c r="CG6" s="166"/>
      <c r="CH6" s="167"/>
      <c r="CI6" s="160"/>
      <c r="CJ6" s="166"/>
      <c r="CK6" s="167"/>
      <c r="CL6" s="160"/>
      <c r="CM6" s="166"/>
      <c r="CN6" s="167"/>
      <c r="CO6" s="160"/>
      <c r="CP6" s="166"/>
      <c r="CQ6" s="167"/>
      <c r="CR6" s="160"/>
      <c r="CS6" s="166"/>
      <c r="CT6" s="167"/>
      <c r="CU6" s="160"/>
      <c r="CV6" s="166"/>
      <c r="CW6" s="167"/>
      <c r="CX6" s="160"/>
      <c r="CY6" s="166"/>
      <c r="CZ6" s="167"/>
      <c r="DA6" s="160"/>
      <c r="DB6" s="160"/>
      <c r="DC6" s="160"/>
      <c r="DD6" s="136"/>
      <c r="DE6" s="136"/>
      <c r="DF6" s="136"/>
      <c r="DG6" s="136"/>
      <c r="DH6" s="136"/>
      <c r="DI6" s="136"/>
      <c r="DJ6" s="137"/>
      <c r="DK6" s="160"/>
      <c r="DL6" s="136"/>
      <c r="DM6" s="136"/>
      <c r="DN6" s="136"/>
      <c r="DO6" s="136"/>
      <c r="DP6" s="136"/>
      <c r="DQ6" s="136"/>
      <c r="DR6" s="137"/>
    </row>
    <row r="7" spans="1:122" ht="15.75" customHeight="1" x14ac:dyDescent="0.2">
      <c r="A7" s="149"/>
      <c r="B7" s="149"/>
      <c r="C7" s="179"/>
      <c r="D7" s="180"/>
      <c r="E7" s="180"/>
      <c r="F7" s="180"/>
      <c r="G7" s="181"/>
      <c r="H7" s="9"/>
      <c r="I7" s="10"/>
      <c r="J7" s="10"/>
      <c r="K7" s="10"/>
      <c r="L7" s="1"/>
      <c r="M7" s="130"/>
      <c r="N7" s="131"/>
      <c r="O7" s="131"/>
      <c r="P7" s="131"/>
      <c r="Q7" s="132"/>
      <c r="R7" s="163" t="s">
        <v>20</v>
      </c>
      <c r="S7" s="164"/>
      <c r="T7" s="164"/>
      <c r="U7" s="164"/>
      <c r="V7" s="165"/>
      <c r="W7" s="179"/>
      <c r="X7" s="180"/>
      <c r="Y7" s="180"/>
      <c r="Z7" s="180"/>
      <c r="AA7" s="181"/>
      <c r="AB7" s="9"/>
      <c r="AC7" s="10"/>
      <c r="AD7" s="10"/>
      <c r="AE7" s="10"/>
      <c r="AF7" s="1"/>
      <c r="AG7" s="130"/>
      <c r="AH7" s="131"/>
      <c r="AI7" s="131"/>
      <c r="AJ7" s="131"/>
      <c r="AK7" s="132"/>
      <c r="AL7" s="163" t="s">
        <v>20</v>
      </c>
      <c r="AM7" s="164"/>
      <c r="AN7" s="164"/>
      <c r="AO7" s="164"/>
      <c r="AP7" s="165"/>
      <c r="AQ7" s="179"/>
      <c r="AR7" s="180"/>
      <c r="AS7" s="180"/>
      <c r="AT7" s="180"/>
      <c r="AU7" s="181"/>
      <c r="AV7" s="9"/>
      <c r="AW7" s="10"/>
      <c r="AX7" s="10"/>
      <c r="AY7" s="10"/>
      <c r="AZ7" s="1"/>
      <c r="BA7" s="130"/>
      <c r="BB7" s="131"/>
      <c r="BC7" s="131"/>
      <c r="BD7" s="131"/>
      <c r="BE7" s="132"/>
      <c r="BF7" s="163" t="s">
        <v>20</v>
      </c>
      <c r="BG7" s="164"/>
      <c r="BH7" s="164"/>
      <c r="BI7" s="164"/>
      <c r="BJ7" s="165"/>
      <c r="BK7" s="152"/>
      <c r="BL7" s="168"/>
      <c r="BM7" s="169"/>
      <c r="BN7" s="152"/>
      <c r="BO7" s="168"/>
      <c r="BP7" s="169"/>
      <c r="BQ7" s="152"/>
      <c r="BR7" s="168"/>
      <c r="BS7" s="169"/>
      <c r="BT7" s="152"/>
      <c r="BU7" s="168"/>
      <c r="BV7" s="169"/>
      <c r="BW7" s="152"/>
      <c r="BX7" s="168"/>
      <c r="BY7" s="169"/>
      <c r="BZ7" s="152"/>
      <c r="CA7" s="168"/>
      <c r="CB7" s="169"/>
      <c r="CC7" s="152"/>
      <c r="CD7" s="168"/>
      <c r="CE7" s="169"/>
      <c r="CF7" s="152"/>
      <c r="CG7" s="168"/>
      <c r="CH7" s="169"/>
      <c r="CI7" s="152"/>
      <c r="CJ7" s="168"/>
      <c r="CK7" s="169"/>
      <c r="CL7" s="152"/>
      <c r="CM7" s="168"/>
      <c r="CN7" s="169"/>
      <c r="CO7" s="152"/>
      <c r="CP7" s="168"/>
      <c r="CQ7" s="169"/>
      <c r="CR7" s="152"/>
      <c r="CS7" s="168"/>
      <c r="CT7" s="169"/>
      <c r="CU7" s="152"/>
      <c r="CV7" s="168"/>
      <c r="CW7" s="169"/>
      <c r="CX7" s="152"/>
      <c r="CY7" s="168"/>
      <c r="CZ7" s="169"/>
      <c r="DA7" s="152"/>
      <c r="DB7" s="152"/>
      <c r="DC7" s="160"/>
      <c r="DD7" s="148" t="s">
        <v>21</v>
      </c>
      <c r="DE7" s="158" t="s">
        <v>22</v>
      </c>
      <c r="DF7" s="159"/>
      <c r="DG7" s="158" t="s">
        <v>23</v>
      </c>
      <c r="DH7" s="159"/>
      <c r="DI7" s="158" t="s">
        <v>24</v>
      </c>
      <c r="DJ7" s="159"/>
      <c r="DK7" s="160"/>
      <c r="DL7" s="148" t="s">
        <v>21</v>
      </c>
      <c r="DM7" s="158" t="s">
        <v>22</v>
      </c>
      <c r="DN7" s="159"/>
      <c r="DO7" s="158" t="s">
        <v>23</v>
      </c>
      <c r="DP7" s="159"/>
      <c r="DQ7" s="158" t="s">
        <v>24</v>
      </c>
      <c r="DR7" s="159"/>
    </row>
    <row r="8" spans="1:122" s="21" customFormat="1" ht="19.399999999999999" customHeight="1" x14ac:dyDescent="0.2">
      <c r="A8" s="149"/>
      <c r="B8" s="149"/>
      <c r="C8" s="148" t="s">
        <v>25</v>
      </c>
      <c r="D8" s="148" t="s">
        <v>26</v>
      </c>
      <c r="E8" s="148" t="s">
        <v>27</v>
      </c>
      <c r="F8" s="148" t="s">
        <v>28</v>
      </c>
      <c r="G8" s="148" t="s">
        <v>29</v>
      </c>
      <c r="H8" s="148" t="s">
        <v>25</v>
      </c>
      <c r="I8" s="148" t="s">
        <v>26</v>
      </c>
      <c r="J8" s="148" t="s">
        <v>27</v>
      </c>
      <c r="K8" s="148" t="s">
        <v>28</v>
      </c>
      <c r="L8" s="148" t="s">
        <v>29</v>
      </c>
      <c r="M8" s="148" t="s">
        <v>25</v>
      </c>
      <c r="N8" s="148" t="s">
        <v>26</v>
      </c>
      <c r="O8" s="148" t="s">
        <v>27</v>
      </c>
      <c r="P8" s="148" t="s">
        <v>28</v>
      </c>
      <c r="Q8" s="148" t="s">
        <v>29</v>
      </c>
      <c r="R8" s="148" t="s">
        <v>25</v>
      </c>
      <c r="S8" s="148" t="s">
        <v>26</v>
      </c>
      <c r="T8" s="148" t="s">
        <v>27</v>
      </c>
      <c r="U8" s="148" t="s">
        <v>28</v>
      </c>
      <c r="V8" s="148" t="s">
        <v>29</v>
      </c>
      <c r="W8" s="148" t="s">
        <v>30</v>
      </c>
      <c r="X8" s="148" t="s">
        <v>26</v>
      </c>
      <c r="Y8" s="148" t="s">
        <v>27</v>
      </c>
      <c r="Z8" s="148" t="s">
        <v>28</v>
      </c>
      <c r="AA8" s="148" t="s">
        <v>29</v>
      </c>
      <c r="AB8" s="148" t="s">
        <v>30</v>
      </c>
      <c r="AC8" s="148" t="s">
        <v>26</v>
      </c>
      <c r="AD8" s="148" t="s">
        <v>27</v>
      </c>
      <c r="AE8" s="148" t="s">
        <v>28</v>
      </c>
      <c r="AF8" s="148" t="s">
        <v>29</v>
      </c>
      <c r="AG8" s="148" t="s">
        <v>30</v>
      </c>
      <c r="AH8" s="148" t="s">
        <v>26</v>
      </c>
      <c r="AI8" s="148" t="s">
        <v>27</v>
      </c>
      <c r="AJ8" s="148" t="s">
        <v>28</v>
      </c>
      <c r="AK8" s="148" t="s">
        <v>29</v>
      </c>
      <c r="AL8" s="148" t="s">
        <v>30</v>
      </c>
      <c r="AM8" s="148" t="s">
        <v>26</v>
      </c>
      <c r="AN8" s="148" t="s">
        <v>27</v>
      </c>
      <c r="AO8" s="148" t="s">
        <v>28</v>
      </c>
      <c r="AP8" s="155" t="s">
        <v>29</v>
      </c>
      <c r="AQ8" s="148" t="s">
        <v>31</v>
      </c>
      <c r="AR8" s="148" t="s">
        <v>26</v>
      </c>
      <c r="AS8" s="148" t="s">
        <v>27</v>
      </c>
      <c r="AT8" s="148" t="s">
        <v>28</v>
      </c>
      <c r="AU8" s="148" t="s">
        <v>29</v>
      </c>
      <c r="AV8" s="148" t="s">
        <v>31</v>
      </c>
      <c r="AW8" s="148" t="s">
        <v>26</v>
      </c>
      <c r="AX8" s="148" t="s">
        <v>27</v>
      </c>
      <c r="AY8" s="148" t="s">
        <v>28</v>
      </c>
      <c r="AZ8" s="148" t="s">
        <v>29</v>
      </c>
      <c r="BA8" s="148" t="s">
        <v>31</v>
      </c>
      <c r="BB8" s="148" t="s">
        <v>26</v>
      </c>
      <c r="BC8" s="148" t="s">
        <v>27</v>
      </c>
      <c r="BD8" s="148" t="s">
        <v>28</v>
      </c>
      <c r="BE8" s="148" t="s">
        <v>29</v>
      </c>
      <c r="BF8" s="148" t="s">
        <v>31</v>
      </c>
      <c r="BG8" s="148" t="s">
        <v>26</v>
      </c>
      <c r="BH8" s="148" t="s">
        <v>27</v>
      </c>
      <c r="BI8" s="148" t="s">
        <v>28</v>
      </c>
      <c r="BJ8" s="148" t="s">
        <v>29</v>
      </c>
      <c r="BK8" s="151" t="s">
        <v>32</v>
      </c>
      <c r="BL8" s="153"/>
      <c r="BM8" s="154"/>
      <c r="BN8" s="151" t="s">
        <v>32</v>
      </c>
      <c r="BO8" s="153"/>
      <c r="BP8" s="154"/>
      <c r="BQ8" s="151" t="s">
        <v>32</v>
      </c>
      <c r="BR8" s="153"/>
      <c r="BS8" s="154"/>
      <c r="BT8" s="151" t="s">
        <v>32</v>
      </c>
      <c r="BU8" s="153"/>
      <c r="BV8" s="154"/>
      <c r="BW8" s="151" t="s">
        <v>32</v>
      </c>
      <c r="BX8" s="153"/>
      <c r="BY8" s="154"/>
      <c r="BZ8" s="151" t="s">
        <v>32</v>
      </c>
      <c r="CA8" s="153"/>
      <c r="CB8" s="154"/>
      <c r="CC8" s="151" t="s">
        <v>32</v>
      </c>
      <c r="CD8" s="153"/>
      <c r="CE8" s="154"/>
      <c r="CF8" s="151" t="s">
        <v>32</v>
      </c>
      <c r="CG8" s="153"/>
      <c r="CH8" s="154"/>
      <c r="CI8" s="151" t="s">
        <v>32</v>
      </c>
      <c r="CJ8" s="153"/>
      <c r="CK8" s="154"/>
      <c r="CL8" s="151" t="s">
        <v>32</v>
      </c>
      <c r="CM8" s="153"/>
      <c r="CN8" s="154"/>
      <c r="CO8" s="151" t="s">
        <v>32</v>
      </c>
      <c r="CP8" s="153"/>
      <c r="CQ8" s="154"/>
      <c r="CR8" s="151" t="s">
        <v>32</v>
      </c>
      <c r="CS8" s="153"/>
      <c r="CT8" s="154"/>
      <c r="CU8" s="151" t="s">
        <v>32</v>
      </c>
      <c r="CV8" s="153"/>
      <c r="CW8" s="154"/>
      <c r="CX8" s="151" t="s">
        <v>32</v>
      </c>
      <c r="CY8" s="153"/>
      <c r="CZ8" s="154"/>
      <c r="DA8" s="148" t="s">
        <v>32</v>
      </c>
      <c r="DB8" s="148" t="s">
        <v>32</v>
      </c>
      <c r="DC8" s="160"/>
      <c r="DD8" s="149"/>
      <c r="DE8" s="148" t="s">
        <v>33</v>
      </c>
      <c r="DF8" s="148" t="s">
        <v>34</v>
      </c>
      <c r="DG8" s="148" t="s">
        <v>33</v>
      </c>
      <c r="DH8" s="148" t="s">
        <v>34</v>
      </c>
      <c r="DI8" s="148" t="s">
        <v>33</v>
      </c>
      <c r="DJ8" s="148" t="s">
        <v>34</v>
      </c>
      <c r="DK8" s="160"/>
      <c r="DL8" s="149"/>
      <c r="DM8" s="148" t="s">
        <v>33</v>
      </c>
      <c r="DN8" s="148" t="s">
        <v>34</v>
      </c>
      <c r="DO8" s="148" t="s">
        <v>33</v>
      </c>
      <c r="DP8" s="148" t="s">
        <v>34</v>
      </c>
      <c r="DQ8" s="148" t="s">
        <v>33</v>
      </c>
      <c r="DR8" s="148" t="s">
        <v>34</v>
      </c>
    </row>
    <row r="9" spans="1:122" s="22" customFormat="1" ht="19.5" customHeight="1" x14ac:dyDescent="0.2">
      <c r="A9" s="149"/>
      <c r="B9" s="149"/>
      <c r="C9" s="149"/>
      <c r="D9" s="149"/>
      <c r="E9" s="149"/>
      <c r="F9" s="149"/>
      <c r="G9" s="149"/>
      <c r="H9" s="149"/>
      <c r="I9" s="149"/>
      <c r="J9" s="149"/>
      <c r="K9" s="149"/>
      <c r="L9" s="149"/>
      <c r="M9" s="149"/>
      <c r="N9" s="149"/>
      <c r="O9" s="149"/>
      <c r="P9" s="149"/>
      <c r="Q9" s="149"/>
      <c r="R9" s="149"/>
      <c r="S9" s="149"/>
      <c r="T9" s="149"/>
      <c r="U9" s="149"/>
      <c r="V9" s="149"/>
      <c r="W9" s="149"/>
      <c r="X9" s="149"/>
      <c r="Y9" s="149"/>
      <c r="Z9" s="149"/>
      <c r="AA9" s="149"/>
      <c r="AB9" s="149"/>
      <c r="AC9" s="149"/>
      <c r="AD9" s="149"/>
      <c r="AE9" s="149"/>
      <c r="AF9" s="149"/>
      <c r="AG9" s="149"/>
      <c r="AH9" s="149"/>
      <c r="AI9" s="149"/>
      <c r="AJ9" s="149"/>
      <c r="AK9" s="149"/>
      <c r="AL9" s="149"/>
      <c r="AM9" s="149"/>
      <c r="AN9" s="149"/>
      <c r="AO9" s="149"/>
      <c r="AP9" s="156"/>
      <c r="AQ9" s="149"/>
      <c r="AR9" s="149"/>
      <c r="AS9" s="149"/>
      <c r="AT9" s="149"/>
      <c r="AU9" s="149"/>
      <c r="AV9" s="149"/>
      <c r="AW9" s="149"/>
      <c r="AX9" s="149"/>
      <c r="AY9" s="149"/>
      <c r="AZ9" s="149"/>
      <c r="BA9" s="149"/>
      <c r="BB9" s="149"/>
      <c r="BC9" s="149"/>
      <c r="BD9" s="149"/>
      <c r="BE9" s="149"/>
      <c r="BF9" s="149"/>
      <c r="BG9" s="149"/>
      <c r="BH9" s="149"/>
      <c r="BI9" s="149"/>
      <c r="BJ9" s="149"/>
      <c r="BK9" s="134"/>
      <c r="BL9" s="151" t="s">
        <v>35</v>
      </c>
      <c r="BM9" s="138"/>
      <c r="BN9" s="134"/>
      <c r="BO9" s="151" t="s">
        <v>35</v>
      </c>
      <c r="BP9" s="138"/>
      <c r="BQ9" s="134"/>
      <c r="BR9" s="151" t="s">
        <v>35</v>
      </c>
      <c r="BS9" s="138"/>
      <c r="BT9" s="134"/>
      <c r="BU9" s="151" t="s">
        <v>35</v>
      </c>
      <c r="BV9" s="138"/>
      <c r="BW9" s="134"/>
      <c r="BX9" s="151" t="s">
        <v>35</v>
      </c>
      <c r="BY9" s="138"/>
      <c r="BZ9" s="134"/>
      <c r="CA9" s="151" t="s">
        <v>35</v>
      </c>
      <c r="CB9" s="138"/>
      <c r="CC9" s="134"/>
      <c r="CD9" s="151" t="s">
        <v>35</v>
      </c>
      <c r="CE9" s="138"/>
      <c r="CF9" s="134"/>
      <c r="CG9" s="151" t="s">
        <v>35</v>
      </c>
      <c r="CH9" s="138"/>
      <c r="CI9" s="134"/>
      <c r="CJ9" s="151" t="s">
        <v>35</v>
      </c>
      <c r="CK9" s="138"/>
      <c r="CL9" s="134"/>
      <c r="CM9" s="151" t="s">
        <v>35</v>
      </c>
      <c r="CN9" s="138"/>
      <c r="CO9" s="134"/>
      <c r="CP9" s="151" t="s">
        <v>35</v>
      </c>
      <c r="CQ9" s="138"/>
      <c r="CR9" s="134"/>
      <c r="CS9" s="151" t="s">
        <v>35</v>
      </c>
      <c r="CT9" s="138"/>
      <c r="CU9" s="134"/>
      <c r="CV9" s="151" t="s">
        <v>35</v>
      </c>
      <c r="CW9" s="138"/>
      <c r="CX9" s="134"/>
      <c r="CY9" s="151" t="s">
        <v>35</v>
      </c>
      <c r="CZ9" s="138"/>
      <c r="DA9" s="149"/>
      <c r="DB9" s="149"/>
      <c r="DC9" s="160"/>
      <c r="DD9" s="149"/>
      <c r="DE9" s="149"/>
      <c r="DF9" s="149"/>
      <c r="DG9" s="149"/>
      <c r="DH9" s="149"/>
      <c r="DI9" s="149"/>
      <c r="DJ9" s="149"/>
      <c r="DK9" s="160"/>
      <c r="DL9" s="149"/>
      <c r="DM9" s="149"/>
      <c r="DN9" s="149"/>
      <c r="DO9" s="149"/>
      <c r="DP9" s="149"/>
      <c r="DQ9" s="149"/>
      <c r="DR9" s="149"/>
    </row>
    <row r="10" spans="1:122" s="22" customFormat="1" ht="67.400000000000006" customHeight="1" x14ac:dyDescent="0.2">
      <c r="A10" s="150"/>
      <c r="B10" s="150"/>
      <c r="C10" s="150"/>
      <c r="D10" s="150"/>
      <c r="E10" s="150"/>
      <c r="F10" s="150"/>
      <c r="G10" s="150"/>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7"/>
      <c r="AQ10" s="150"/>
      <c r="AR10" s="150"/>
      <c r="AS10" s="150"/>
      <c r="AT10" s="150"/>
      <c r="AU10" s="150"/>
      <c r="AV10" s="150"/>
      <c r="AW10" s="150"/>
      <c r="AX10" s="150"/>
      <c r="AY10" s="150"/>
      <c r="AZ10" s="150"/>
      <c r="BA10" s="150"/>
      <c r="BB10" s="150"/>
      <c r="BC10" s="150"/>
      <c r="BD10" s="150"/>
      <c r="BE10" s="150"/>
      <c r="BF10" s="150"/>
      <c r="BG10" s="150"/>
      <c r="BH10" s="150"/>
      <c r="BI10" s="150"/>
      <c r="BJ10" s="150"/>
      <c r="BK10" s="135"/>
      <c r="BL10" s="152"/>
      <c r="BM10" s="133" t="s">
        <v>36</v>
      </c>
      <c r="BN10" s="135"/>
      <c r="BO10" s="152"/>
      <c r="BP10" s="133" t="s">
        <v>36</v>
      </c>
      <c r="BQ10" s="135"/>
      <c r="BR10" s="152"/>
      <c r="BS10" s="133" t="s">
        <v>36</v>
      </c>
      <c r="BT10" s="135"/>
      <c r="BU10" s="152"/>
      <c r="BV10" s="133" t="s">
        <v>36</v>
      </c>
      <c r="BW10" s="135"/>
      <c r="BX10" s="152"/>
      <c r="BY10" s="133" t="s">
        <v>36</v>
      </c>
      <c r="BZ10" s="135"/>
      <c r="CA10" s="152"/>
      <c r="CB10" s="133" t="s">
        <v>36</v>
      </c>
      <c r="CC10" s="135"/>
      <c r="CD10" s="152"/>
      <c r="CE10" s="133" t="s">
        <v>36</v>
      </c>
      <c r="CF10" s="135"/>
      <c r="CG10" s="152"/>
      <c r="CH10" s="133" t="s">
        <v>36</v>
      </c>
      <c r="CI10" s="135"/>
      <c r="CJ10" s="152"/>
      <c r="CK10" s="133" t="s">
        <v>36</v>
      </c>
      <c r="CL10" s="135"/>
      <c r="CM10" s="152"/>
      <c r="CN10" s="133" t="s">
        <v>36</v>
      </c>
      <c r="CO10" s="135"/>
      <c r="CP10" s="152"/>
      <c r="CQ10" s="133" t="s">
        <v>36</v>
      </c>
      <c r="CR10" s="135"/>
      <c r="CS10" s="152"/>
      <c r="CT10" s="133" t="s">
        <v>36</v>
      </c>
      <c r="CU10" s="135"/>
      <c r="CV10" s="152"/>
      <c r="CW10" s="133" t="s">
        <v>36</v>
      </c>
      <c r="CX10" s="135"/>
      <c r="CY10" s="152"/>
      <c r="CZ10" s="133" t="s">
        <v>36</v>
      </c>
      <c r="DA10" s="150"/>
      <c r="DB10" s="150"/>
      <c r="DC10" s="152"/>
      <c r="DD10" s="150"/>
      <c r="DE10" s="150"/>
      <c r="DF10" s="150"/>
      <c r="DG10" s="150"/>
      <c r="DH10" s="150"/>
      <c r="DI10" s="150"/>
      <c r="DJ10" s="150"/>
      <c r="DK10" s="152"/>
      <c r="DL10" s="150"/>
      <c r="DM10" s="150"/>
      <c r="DN10" s="150"/>
      <c r="DO10" s="150"/>
      <c r="DP10" s="150"/>
      <c r="DQ10" s="150"/>
      <c r="DR10" s="150"/>
    </row>
    <row r="11" spans="1:122" ht="13.5" customHeight="1" x14ac:dyDescent="0.2">
      <c r="A11" s="2" t="s">
        <v>37</v>
      </c>
      <c r="B11" s="2" t="s">
        <v>38</v>
      </c>
      <c r="C11" s="2">
        <f>INDEX(集計!$C$6:$ZZ$1000,MATCH($A11,集計!$B$6:$B$1000,0),MATCH('4_令和6年度修了認定の実施状況および標準修業年限以内'!C$2,集計!$C$1:$ZZ$1,0))</f>
        <v>45</v>
      </c>
      <c r="D11" s="2">
        <f>INDEX(集計!$C$6:$ZZ$1000,MATCH($A11,集計!$B$6:$B$1000,0),MATCH('4_令和6年度修了認定の実施状況および標準修業年限以内'!D$2,集計!$C$1:$ZZ$1,0))</f>
        <v>29</v>
      </c>
      <c r="E11" s="2">
        <f>INDEX(集計!$C$6:$ZZ$1000,MATCH($A11,集計!$B$6:$B$1000,0),MATCH('4_令和6年度修了認定の実施状況および標準修業年限以内'!E$2,集計!$C$1:$ZZ$1,0))</f>
        <v>0</v>
      </c>
      <c r="F11" s="2">
        <f>INDEX(集計!$C$6:$ZZ$1000,MATCH($A11,集計!$B$6:$B$1000,0),MATCH('4_令和6年度修了認定の実施状況および標準修業年限以内'!F$2,集計!$C$1:$ZZ$1,0))</f>
        <v>2</v>
      </c>
      <c r="G11" s="141">
        <f t="shared" ref="G11:G45" si="0">IFERROR(D11/C11,0)</f>
        <v>0.64444444444444449</v>
      </c>
      <c r="H11" s="2">
        <f t="shared" ref="H11:H44" si="1">AB11+AV11</f>
        <v>39</v>
      </c>
      <c r="I11" s="2">
        <f t="shared" ref="I11:I44" si="2">AC11+AW11</f>
        <v>26</v>
      </c>
      <c r="J11" s="2">
        <f t="shared" ref="J11:J44" si="3">AD11+AX11</f>
        <v>0</v>
      </c>
      <c r="K11" s="2">
        <f t="shared" ref="K11:K44" si="4">AE11+AY11</f>
        <v>1</v>
      </c>
      <c r="L11" s="141">
        <f t="shared" ref="L11:L45" si="5">IFERROR(I11/H11,0)</f>
        <v>0.66666666666666663</v>
      </c>
      <c r="M11" s="2">
        <f t="shared" ref="M11:M44" si="6">BA11+AG11</f>
        <v>6</v>
      </c>
      <c r="N11" s="2">
        <f t="shared" ref="N11:N44" si="7">BB11+AH11</f>
        <v>3</v>
      </c>
      <c r="O11" s="2">
        <f t="shared" ref="O11:O44" si="8">BC11+AI11</f>
        <v>0</v>
      </c>
      <c r="P11" s="2">
        <f t="shared" ref="P11:P44" si="9">BD11+AJ11</f>
        <v>1</v>
      </c>
      <c r="Q11" s="141">
        <f t="shared" ref="Q11:Q45" si="10">IFERROR(N11/M11,0)</f>
        <v>0.5</v>
      </c>
      <c r="R11" s="2">
        <f t="shared" ref="R11:R44" si="11">AL11+BF11</f>
        <v>0</v>
      </c>
      <c r="S11" s="2">
        <f t="shared" ref="S11:S44" si="12">AM11+BG11</f>
        <v>0</v>
      </c>
      <c r="T11" s="2">
        <f t="shared" ref="T11:T44" si="13">AN11+BH11</f>
        <v>0</v>
      </c>
      <c r="U11" s="2">
        <f t="shared" ref="U11:U44" si="14">AO11+BI11</f>
        <v>0</v>
      </c>
      <c r="V11" s="141">
        <f t="shared" ref="V11:V45" si="15">IFERROR(S11/R11,0)</f>
        <v>0</v>
      </c>
      <c r="W11" s="2">
        <f>INDEX(集計!$C$6:$ZZ$1000,MATCH($A11,集計!$B$6:$B$1000,0),MATCH('4_令和6年度修了認定の実施状況および標準修業年限以内'!W$2,集計!$C$1:$ZZ$1,0))</f>
        <v>29</v>
      </c>
      <c r="X11" s="2">
        <f>INDEX(集計!$C$6:$ZZ$1000,MATCH($A11,集計!$B$6:$B$1000,0),MATCH('4_令和6年度修了認定の実施状況および標準修業年限以内'!X$2,集計!$C$1:$ZZ$1,0))</f>
        <v>20</v>
      </c>
      <c r="Y11" s="2">
        <f>INDEX(集計!$C$6:$ZZ$1000,MATCH($A11,集計!$B$6:$B$1000,0),MATCH('4_令和6年度修了認定の実施状況および標準修業年限以内'!Y$2,集計!$C$1:$ZZ$1,0))</f>
        <v>0</v>
      </c>
      <c r="Z11" s="2">
        <f>INDEX(集計!$C$6:$ZZ$1000,MATCH($A11,集計!$B$6:$B$1000,0),MATCH('4_令和6年度修了認定の実施状況および標準修業年限以内'!Z$2,集計!$C$1:$ZZ$1,0))</f>
        <v>0</v>
      </c>
      <c r="AA11" s="141">
        <f t="shared" ref="AA11:AA45" si="16">IFERROR(X11/W11,0)</f>
        <v>0.68965517241379315</v>
      </c>
      <c r="AB11" s="2">
        <f>INDEX(集計!$C$6:$ZZ$1000,MATCH($A11,集計!$B$6:$B$1000,0),MATCH('4_令和6年度修了認定の実施状況および標準修業年限以内'!AB$2,集計!$C$1:$ZZ$1,0))</f>
        <v>27</v>
      </c>
      <c r="AC11" s="2">
        <f>INDEX(集計!$C$6:$ZZ$1000,MATCH($A11,集計!$B$6:$B$1000,0),MATCH('4_令和6年度修了認定の実施状況および標準修業年限以内'!AC$2,集計!$C$1:$ZZ$1,0))</f>
        <v>19</v>
      </c>
      <c r="AD11" s="2">
        <f>INDEX(集計!$C$6:$ZZ$1000,MATCH($A11,集計!$B$6:$B$1000,0),MATCH('4_令和6年度修了認定の実施状況および標準修業年限以内'!AD$2,集計!$C$1:$ZZ$1,0))</f>
        <v>0</v>
      </c>
      <c r="AE11" s="2">
        <f>INDEX(集計!$C$6:$ZZ$1000,MATCH($A11,集計!$B$6:$B$1000,0),MATCH('4_令和6年度修了認定の実施状況および標準修業年限以内'!AE$2,集計!$C$1:$ZZ$1,0))</f>
        <v>0</v>
      </c>
      <c r="AF11" s="141">
        <f t="shared" ref="AF11:AF45" si="17">IFERROR(AC11/AB11,0)</f>
        <v>0.70370370370370372</v>
      </c>
      <c r="AG11" s="2">
        <f>INDEX(集計!$C$6:$ZZ$1000,MATCH($A11,集計!$B$6:$B$1000,0),MATCH('4_令和6年度修了認定の実施状況および標準修業年限以内'!AG$2,集計!$C$1:$ZZ$1,0))</f>
        <v>2</v>
      </c>
      <c r="AH11" s="2">
        <f>INDEX(集計!$C$6:$ZZ$1000,MATCH($A11,集計!$B$6:$B$1000,0),MATCH('4_令和6年度修了認定の実施状況および標準修業年限以内'!AH$2,集計!$C$1:$ZZ$1,0))</f>
        <v>1</v>
      </c>
      <c r="AI11" s="2">
        <f>INDEX(集計!$C$6:$ZZ$1000,MATCH($A11,集計!$B$6:$B$1000,0),MATCH('4_令和6年度修了認定の実施状況および標準修業年限以内'!AI$2,集計!$C$1:$ZZ$1,0))</f>
        <v>0</v>
      </c>
      <c r="AJ11" s="2">
        <f>INDEX(集計!$C$6:$ZZ$1000,MATCH($A11,集計!$B$6:$B$1000,0),MATCH('4_令和6年度修了認定の実施状況および標準修業年限以内'!AJ$2,集計!$C$1:$ZZ$1,0))</f>
        <v>0</v>
      </c>
      <c r="AK11" s="141">
        <f t="shared" ref="AK11:AK45" si="18">IFERROR(AH11/AG11,0)</f>
        <v>0.5</v>
      </c>
      <c r="AL11" s="2">
        <f>INDEX(集計!$C$6:$ZZ$1000,MATCH($A11,集計!$B$6:$B$1000,0),MATCH('4_令和6年度修了認定の実施状況および標準修業年限以内'!AL$2,集計!$C$1:$ZZ$1,0))</f>
        <v>0</v>
      </c>
      <c r="AM11" s="2">
        <f>INDEX(集計!$C$6:$ZZ$1000,MATCH($A11,集計!$B$6:$B$1000,0),MATCH('4_令和6年度修了認定の実施状況および標準修業年限以内'!AM$2,集計!$C$1:$ZZ$1,0))</f>
        <v>0</v>
      </c>
      <c r="AN11" s="2">
        <f>INDEX(集計!$C$6:$ZZ$1000,MATCH($A11,集計!$B$6:$B$1000,0),MATCH('4_令和6年度修了認定の実施状況および標準修業年限以内'!AN$2,集計!$C$1:$ZZ$1,0))</f>
        <v>0</v>
      </c>
      <c r="AO11" s="2">
        <f>INDEX(集計!$C$6:$ZZ$1000,MATCH($A11,集計!$B$6:$B$1000,0),MATCH('4_令和6年度修了認定の実施状況および標準修業年限以内'!AO$2,集計!$C$1:$ZZ$1,0))</f>
        <v>0</v>
      </c>
      <c r="AP11" s="141">
        <f t="shared" ref="AP11:AP45" si="19">IFERROR(AM11/AL11,0)</f>
        <v>0</v>
      </c>
      <c r="AQ11" s="2">
        <f>INDEX(集計!$C$6:$ZZ$1000,MATCH($A11,集計!$B$6:$B$1000,0),MATCH('4_令和6年度修了認定の実施状況および標準修業年限以内'!AQ$2,集計!$C$1:$ZZ$1,0))</f>
        <v>16</v>
      </c>
      <c r="AR11" s="2">
        <f>INDEX(集計!$C$6:$ZZ$1000,MATCH($A11,集計!$B$6:$B$1000,0),MATCH('4_令和6年度修了認定の実施状況および標準修業年限以内'!AR$2,集計!$C$1:$ZZ$1,0))</f>
        <v>9</v>
      </c>
      <c r="AS11" s="2">
        <f>INDEX(集計!$C$6:$ZZ$1000,MATCH($A11,集計!$B$6:$B$1000,0),MATCH('4_令和6年度修了認定の実施状況および標準修業年限以内'!AS$2,集計!$C$1:$ZZ$1,0))</f>
        <v>0</v>
      </c>
      <c r="AT11" s="2">
        <f>INDEX(集計!$C$6:$ZZ$1000,MATCH($A11,集計!$B$6:$B$1000,0),MATCH('4_令和6年度修了認定の実施状況および標準修業年限以内'!AT$2,集計!$C$1:$ZZ$1,0))</f>
        <v>2</v>
      </c>
      <c r="AU11" s="141">
        <f t="shared" ref="AU11:AU45" si="20">IFERROR(AR11/AQ11,0)</f>
        <v>0.5625</v>
      </c>
      <c r="AV11" s="2">
        <f>INDEX(集計!$C$6:$ZZ$1000,MATCH($A11,集計!$B$6:$B$1000,0),MATCH('4_令和6年度修了認定の実施状況および標準修業年限以内'!AV$2,集計!$C$1:$ZZ$1,0))</f>
        <v>12</v>
      </c>
      <c r="AW11" s="2">
        <f>INDEX(集計!$C$6:$ZZ$1000,MATCH($A11,集計!$B$6:$B$1000,0),MATCH('4_令和6年度修了認定の実施状況および標準修業年限以内'!AW$2,集計!$C$1:$ZZ$1,0))</f>
        <v>7</v>
      </c>
      <c r="AX11" s="2">
        <f>INDEX(集計!$C$6:$ZZ$1000,MATCH($A11,集計!$B$6:$B$1000,0),MATCH('4_令和6年度修了認定の実施状況および標準修業年限以内'!AX$2,集計!$C$1:$ZZ$1,0))</f>
        <v>0</v>
      </c>
      <c r="AY11" s="2">
        <f>INDEX(集計!$C$6:$ZZ$1000,MATCH($A11,集計!$B$6:$B$1000,0),MATCH('4_令和6年度修了認定の実施状況および標準修業年限以内'!AY$2,集計!$C$1:$ZZ$1,0))</f>
        <v>1</v>
      </c>
      <c r="AZ11" s="141">
        <f t="shared" ref="AZ11:AZ45" si="21">IFERROR(AW11/AV11,0)</f>
        <v>0.58333333333333337</v>
      </c>
      <c r="BA11" s="2">
        <f>INDEX(集計!$C$6:$ZZ$1000,MATCH($A11,集計!$B$6:$B$1000,0),MATCH('4_令和6年度修了認定の実施状況および標準修業年限以内'!BA$2,集計!$C$1:$ZZ$1,0))</f>
        <v>4</v>
      </c>
      <c r="BB11" s="2">
        <f>INDEX(集計!$C$6:$ZZ$1000,MATCH($A11,集計!$B$6:$B$1000,0),MATCH('4_令和6年度修了認定の実施状況および標準修業年限以内'!BB$2,集計!$C$1:$ZZ$1,0))</f>
        <v>2</v>
      </c>
      <c r="BC11" s="2">
        <f>INDEX(集計!$C$6:$ZZ$1000,MATCH($A11,集計!$B$6:$B$1000,0),MATCH('4_令和6年度修了認定の実施状況および標準修業年限以内'!BC$2,集計!$C$1:$ZZ$1,0))</f>
        <v>0</v>
      </c>
      <c r="BD11" s="2">
        <f>INDEX(集計!$C$6:$ZZ$1000,MATCH($A11,集計!$B$6:$B$1000,0),MATCH('4_令和6年度修了認定の実施状況および標準修業年限以内'!BD$2,集計!$C$1:$ZZ$1,0))</f>
        <v>1</v>
      </c>
      <c r="BE11" s="141">
        <f t="shared" ref="BE11:BE45" si="22">IFERROR(BB11/BA11,0)</f>
        <v>0.5</v>
      </c>
      <c r="BF11" s="2">
        <f>INDEX(集計!$C$6:$ZZ$1000,MATCH($A11,集計!$B$6:$B$1000,0),MATCH('4_令和6年度修了認定の実施状況および標準修業年限以内'!BF$2,集計!$C$1:$ZZ$1,0))</f>
        <v>0</v>
      </c>
      <c r="BG11" s="2">
        <f>INDEX(集計!$C$6:$ZZ$1000,MATCH($A11,集計!$B$6:$B$1000,0),MATCH('4_令和6年度修了認定の実施状況および標準修業年限以内'!BG$2,集計!$C$1:$ZZ$1,0))</f>
        <v>0</v>
      </c>
      <c r="BH11" s="2">
        <f>INDEX(集計!$C$6:$ZZ$1000,MATCH($A11,集計!$B$6:$B$1000,0),MATCH('4_令和6年度修了認定の実施状況および標準修業年限以内'!BH$2,集計!$C$1:$ZZ$1,0))</f>
        <v>0</v>
      </c>
      <c r="BI11" s="2">
        <f>INDEX(集計!$C$6:$ZZ$1000,MATCH($A11,集計!$B$6:$B$1000,0),MATCH('4_令和6年度修了認定の実施状況および標準修業年限以内'!BI$2,集計!$C$1:$ZZ$1,0))</f>
        <v>0</v>
      </c>
      <c r="BJ11" s="141">
        <f t="shared" ref="BJ11:BJ45" si="23">IFERROR(BG11/BF11,0)</f>
        <v>0</v>
      </c>
      <c r="BK11" s="3">
        <f t="shared" ref="BK11:BK44" si="24">BN11+BQ11</f>
        <v>0</v>
      </c>
      <c r="BL11" s="3">
        <f t="shared" ref="BL11:BL44" si="25">BO11+BR11</f>
        <v>0</v>
      </c>
      <c r="BM11" s="3">
        <f t="shared" ref="BM11:BM44" si="26">BP11+BS11</f>
        <v>0</v>
      </c>
      <c r="BN11" s="3">
        <f>INDEX(集計!$C$6:$ZZ$1000,MATCH($A11,集計!$B$6:$B$1000,0),MATCH('4_令和6年度修了認定の実施状況および標準修業年限以内'!BN$2,集計!$C$1:$ZZ$1,0))</f>
        <v>0</v>
      </c>
      <c r="BO11" s="3">
        <f>INDEX(集計!$C$6:$ZZ$1000,MATCH($A11,集計!$B$6:$B$1000,0),MATCH('4_令和6年度修了認定の実施状況および標準修業年限以内'!BO$2,集計!$C$1:$ZZ$1,0))</f>
        <v>0</v>
      </c>
      <c r="BP11" s="3">
        <f>INDEX(集計!$C$6:$ZZ$1000,MATCH($A11,集計!$B$6:$B$1000,0),MATCH('4_令和6年度修了認定の実施状況および標準修業年限以内'!BP$2,集計!$C$1:$ZZ$1,0))</f>
        <v>0</v>
      </c>
      <c r="BQ11" s="3">
        <f>INDEX(集計!$C$6:$ZZ$1000,MATCH($A11,集計!$B$6:$B$1000,0),MATCH('4_令和6年度修了認定の実施状況および標準修業年限以内'!BQ$2,集計!$C$1:$ZZ$1,0))</f>
        <v>0</v>
      </c>
      <c r="BR11" s="3">
        <f>INDEX(集計!$C$6:$ZZ$1000,MATCH($A11,集計!$B$6:$B$1000,0),MATCH('4_令和6年度修了認定の実施状況および標準修業年限以内'!BR$2,集計!$C$1:$ZZ$1,0))</f>
        <v>0</v>
      </c>
      <c r="BS11" s="3">
        <f>INDEX(集計!$C$6:$ZZ$1000,MATCH($A11,集計!$B$6:$B$1000,0),MATCH('4_令和6年度修了認定の実施状況および標準修業年限以内'!BS$2,集計!$C$1:$ZZ$1,0))</f>
        <v>0</v>
      </c>
      <c r="BT11" s="3">
        <f t="shared" ref="BT11:BT44" si="27">BW11+BZ11</f>
        <v>0</v>
      </c>
      <c r="BU11" s="3">
        <f t="shared" ref="BU11:BU44" si="28">BX11+CA11</f>
        <v>0</v>
      </c>
      <c r="BV11" s="3">
        <f t="shared" ref="BV11:BV44" si="29">BY11+CB11</f>
        <v>0</v>
      </c>
      <c r="BW11" s="3">
        <f>INDEX(集計!$C$6:$ZZ$1000,MATCH($A11,集計!$B$6:$B$1000,0),MATCH('4_令和6年度修了認定の実施状況および標準修業年限以内'!BW$2,集計!$C$1:$ZZ$1,0))</f>
        <v>0</v>
      </c>
      <c r="BX11" s="3">
        <f>INDEX(集計!$C$6:$ZZ$1000,MATCH($A11,集計!$B$6:$B$1000,0),MATCH('4_令和6年度修了認定の実施状況および標準修業年限以内'!BX$2,集計!$C$1:$ZZ$1,0))</f>
        <v>0</v>
      </c>
      <c r="BY11" s="3">
        <f>INDEX(集計!$C$6:$ZZ$1000,MATCH($A11,集計!$B$6:$B$1000,0),MATCH('4_令和6年度修了認定の実施状況および標準修業年限以内'!BY$2,集計!$C$1:$ZZ$1,0))</f>
        <v>0</v>
      </c>
      <c r="BZ11" s="3">
        <f>INDEX(集計!$C$6:$ZZ$1000,MATCH($A11,集計!$B$6:$B$1000,0),MATCH('4_令和6年度修了認定の実施状況および標準修業年限以内'!BZ$2,集計!$C$1:$ZZ$1,0))</f>
        <v>0</v>
      </c>
      <c r="CA11" s="3">
        <f>INDEX(集計!$C$6:$ZZ$1000,MATCH($A11,集計!$B$6:$B$1000,0),MATCH('4_令和6年度修了認定の実施状況および標準修業年限以内'!CA$2,集計!$C$1:$ZZ$1,0))</f>
        <v>0</v>
      </c>
      <c r="CB11" s="3">
        <f>INDEX(集計!$C$6:$ZZ$1000,MATCH($A11,集計!$B$6:$B$1000,0),MATCH('4_令和6年度修了認定の実施状況および標準修業年限以内'!CB$2,集計!$C$1:$ZZ$1,0))</f>
        <v>0</v>
      </c>
      <c r="CC11" s="3">
        <f t="shared" ref="CC11:CC44" si="30">CF11+CI11</f>
        <v>1</v>
      </c>
      <c r="CD11" s="3">
        <f t="shared" ref="CD11:CD44" si="31">CG11+CJ11</f>
        <v>0</v>
      </c>
      <c r="CE11" s="3">
        <f t="shared" ref="CE11:CE44" si="32">CH11+CK11</f>
        <v>0</v>
      </c>
      <c r="CF11" s="3">
        <f>INDEX(集計!$C$6:$ZZ$1000,MATCH($A11,集計!$B$6:$B$1000,0),MATCH('4_令和6年度修了認定の実施状況および標準修業年限以内'!CF$2,集計!$C$1:$ZZ$1,0))</f>
        <v>0</v>
      </c>
      <c r="CG11" s="3">
        <f>INDEX(集計!$C$6:$ZZ$1000,MATCH($A11,集計!$B$6:$B$1000,0),MATCH('4_令和6年度修了認定の実施状況および標準修業年限以内'!CG$2,集計!$C$1:$ZZ$1,0))</f>
        <v>0</v>
      </c>
      <c r="CH11" s="3">
        <f>INDEX(集計!$C$6:$ZZ$1000,MATCH($A11,集計!$B$6:$B$1000,0),MATCH('4_令和6年度修了認定の実施状況および標準修業年限以内'!CH$2,集計!$C$1:$ZZ$1,0))</f>
        <v>0</v>
      </c>
      <c r="CI11" s="3">
        <f>INDEX(集計!$C$6:$ZZ$1000,MATCH($A11,集計!$B$6:$B$1000,0),MATCH('4_令和6年度修了認定の実施状況および標準修業年限以内'!CI$2,集計!$C$1:$ZZ$1,0))</f>
        <v>1</v>
      </c>
      <c r="CJ11" s="3">
        <f>INDEX(集計!$C$6:$ZZ$1000,MATCH($A11,集計!$B$6:$B$1000,0),MATCH('4_令和6年度修了認定の実施状況および標準修業年限以内'!CJ$2,集計!$C$1:$ZZ$1,0))</f>
        <v>0</v>
      </c>
      <c r="CK11" s="3">
        <f>INDEX(集計!$C$6:$ZZ$1000,MATCH($A11,集計!$B$6:$B$1000,0),MATCH('4_令和6年度修了認定の実施状況および標準修業年限以内'!CK$2,集計!$C$1:$ZZ$1,0))</f>
        <v>0</v>
      </c>
      <c r="CL11" s="3">
        <f t="shared" ref="CL11:CL44" si="33">CO11+CR11</f>
        <v>1</v>
      </c>
      <c r="CM11" s="3">
        <f t="shared" ref="CM11:CM44" si="34">CP11+CS11</f>
        <v>0</v>
      </c>
      <c r="CN11" s="3">
        <f t="shared" ref="CN11:CN44" si="35">CQ11+CT11</f>
        <v>0</v>
      </c>
      <c r="CO11" s="3">
        <f>INDEX(集計!$C$6:$ZZ$1000,MATCH($A11,集計!$B$6:$B$1000,0),MATCH('4_令和6年度修了認定の実施状況および標準修業年限以内'!CO$2,集計!$C$1:$ZZ$1,0))</f>
        <v>0</v>
      </c>
      <c r="CP11" s="3">
        <f>INDEX(集計!$C$6:$ZZ$1000,MATCH($A11,集計!$B$6:$B$1000,0),MATCH('4_令和6年度修了認定の実施状況および標準修業年限以内'!CP$2,集計!$C$1:$ZZ$1,0))</f>
        <v>0</v>
      </c>
      <c r="CQ11" s="3">
        <f>INDEX(集計!$C$6:$ZZ$1000,MATCH($A11,集計!$B$6:$B$1000,0),MATCH('4_令和6年度修了認定の実施状況および標準修業年限以内'!CQ$2,集計!$C$1:$ZZ$1,0))</f>
        <v>0</v>
      </c>
      <c r="CR11" s="3">
        <f>INDEX(集計!$C$6:$ZZ$1000,MATCH($A11,集計!$B$6:$B$1000,0),MATCH('4_令和6年度修了認定の実施状況および標準修業年限以内'!CR$2,集計!$C$1:$ZZ$1,0))</f>
        <v>1</v>
      </c>
      <c r="CS11" s="3">
        <f>INDEX(集計!$C$6:$ZZ$1000,MATCH($A11,集計!$B$6:$B$1000,0),MATCH('4_令和6年度修了認定の実施状況および標準修業年限以内'!CS$2,集計!$C$1:$ZZ$1,0))</f>
        <v>0</v>
      </c>
      <c r="CT11" s="3">
        <f>INDEX(集計!$C$6:$ZZ$1000,MATCH($A11,集計!$B$6:$B$1000,0),MATCH('4_令和6年度修了認定の実施状況および標準修業年限以内'!CT$2,集計!$C$1:$ZZ$1,0))</f>
        <v>0</v>
      </c>
      <c r="CU11" s="3">
        <f t="shared" ref="CU11:CU44" si="36">CX11+DA11</f>
        <v>9</v>
      </c>
      <c r="CV11" s="3">
        <f t="shared" ref="CV11:CV44" si="37">CY11</f>
        <v>0</v>
      </c>
      <c r="CW11" s="3">
        <f t="shared" ref="CW11:CW44" si="38">CZ11</f>
        <v>0</v>
      </c>
      <c r="CX11" s="3">
        <f>INDEX(集計!$C$6:$ZZ$1000,MATCH($A11,集計!$B$6:$B$1000,0),MATCH('4_令和6年度修了認定の実施状況および標準修業年限以内'!CX$2,集計!$C$1:$ZZ$1,0))</f>
        <v>0</v>
      </c>
      <c r="CY11" s="3">
        <f>INDEX(集計!$C$6:$ZZ$1000,MATCH($A11,集計!$B$6:$B$1000,0),MATCH('4_令和6年度修了認定の実施状況および標準修業年限以内'!CY$2,集計!$C$1:$ZZ$1,0))</f>
        <v>0</v>
      </c>
      <c r="CZ11" s="3">
        <f>INDEX(集計!$C$6:$ZZ$1000,MATCH($A11,集計!$B$6:$B$1000,0),MATCH('4_令和6年度修了認定の実施状況および標準修業年限以内'!CZ$2,集計!$C$1:$ZZ$1,0))</f>
        <v>0</v>
      </c>
      <c r="DA11" s="3">
        <f>INDEX(集計!$C$6:$ZZ$1000,MATCH($A11,集計!$B$6:$B$1000,0),MATCH('4_令和6年度修了認定の実施状況および標準修業年限以内'!DA$2,集計!$C$1:$ZZ$1,0))</f>
        <v>9</v>
      </c>
      <c r="DB11" s="3">
        <f>INDEX(集計!$C$6:$ZZ$1000,MATCH($A11,集計!$B$6:$B$1000,0),MATCH('4_令和6年度修了認定の実施状況および標準修業年限以内'!DB$2,集計!$C$1:$ZZ$1,0))</f>
        <v>20</v>
      </c>
      <c r="DC11" s="3">
        <f t="shared" ref="DC11:DC44" si="39">SUM(DD11:DJ11)</f>
        <v>7</v>
      </c>
      <c r="DD11" s="3">
        <f>INDEX(集計!$C$6:$ZZ$1000,MATCH($A11,集計!$B$6:$B$1000,0),MATCH('4_令和6年度修了認定の実施状況および標準修業年限以内'!DD$2,集計!$C$1:$ZZ$1,0))</f>
        <v>0</v>
      </c>
      <c r="DE11" s="3">
        <f>INDEX(集計!$C$6:$ZZ$1000,MATCH($A11,集計!$B$6:$B$1000,0),MATCH('4_令和6年度修了認定の実施状況および標準修業年限以内'!DE$2,集計!$C$1:$ZZ$1,0))</f>
        <v>0</v>
      </c>
      <c r="DF11" s="3">
        <f>INDEX(集計!$C$6:$ZZ$1000,MATCH($A11,集計!$B$6:$B$1000,0),MATCH('4_令和6年度修了認定の実施状況および標準修業年限以内'!DF$2,集計!$C$1:$ZZ$1,0))</f>
        <v>1</v>
      </c>
      <c r="DG11" s="3">
        <f>INDEX(集計!$C$6:$ZZ$1000,MATCH($A11,集計!$B$6:$B$1000,0),MATCH('4_令和6年度修了認定の実施状況および標準修業年限以内'!DG$2,集計!$C$1:$ZZ$1,0))</f>
        <v>0</v>
      </c>
      <c r="DH11" s="3">
        <f>INDEX(集計!$C$6:$ZZ$1000,MATCH($A11,集計!$B$6:$B$1000,0),MATCH('4_令和6年度修了認定の実施状況および標準修業年限以内'!DH$2,集計!$C$1:$ZZ$1,0))</f>
        <v>2</v>
      </c>
      <c r="DI11" s="409">
        <f>INDEX(集計!$C$6:$ZZ$1000,MATCH($A11,集計!$B$6:$B$1000,0),MATCH('4_令和6年度修了認定の実施状況および標準修業年限以内'!DI$2,集計!$C$1:$ZZ$1,0))</f>
        <v>0</v>
      </c>
      <c r="DJ11" s="3">
        <f>INDEX(集計!$C$6:$ZZ$1000,MATCH($A11,集計!$B$6:$B$1000,0),MATCH('4_令和6年度修了認定の実施状況および標準修業年限以内'!DJ$2,集計!$C$1:$ZZ$1,0))</f>
        <v>4</v>
      </c>
      <c r="DK11" s="3">
        <f t="shared" ref="DK11:DK44" si="40">SUM(DL11:DR11)</f>
        <v>9</v>
      </c>
      <c r="DL11" s="3">
        <f>INDEX(集計!$C$6:$ZZ$1000,MATCH($A11,集計!$B$6:$B$1000,0),MATCH('4_令和6年度修了認定の実施状況および標準修業年限以内'!DL$2,集計!$C$1:$ZZ$1,0))</f>
        <v>0</v>
      </c>
      <c r="DM11" s="3">
        <f>INDEX(集計!$C$6:$ZZ$1000,MATCH($A11,集計!$B$6:$B$1000,0),MATCH('4_令和6年度修了認定の実施状況および標準修業年限以内'!DM$2,集計!$C$1:$ZZ$1,0))</f>
        <v>1</v>
      </c>
      <c r="DN11" s="3">
        <f>INDEX(集計!$C$6:$ZZ$1000,MATCH($A11,集計!$B$6:$B$1000,0),MATCH('4_令和6年度修了認定の実施状況および標準修業年限以内'!DN$2,集計!$C$1:$ZZ$1,0))</f>
        <v>1</v>
      </c>
      <c r="DO11" s="3">
        <f>INDEX(集計!$C$6:$ZZ$1000,MATCH($A11,集計!$B$6:$B$1000,0),MATCH('4_令和6年度修了認定の実施状況および標準修業年限以内'!DO$2,集計!$C$1:$ZZ$1,0))</f>
        <v>0</v>
      </c>
      <c r="DP11" s="3">
        <f>INDEX(集計!$C$6:$ZZ$1000,MATCH($A11,集計!$B$6:$B$1000,0),MATCH('4_令和6年度修了認定の実施状況および標準修業年限以内'!DP$2,集計!$C$1:$ZZ$1,0))</f>
        <v>1</v>
      </c>
      <c r="DQ11" s="3">
        <f>INDEX(集計!$C$6:$ZZ$1000,MATCH($A11,集計!$B$6:$B$1000,0),MATCH('4_令和6年度修了認定の実施状況および標準修業年限以内'!DQ$2,集計!$C$1:$ZZ$1,0))</f>
        <v>0</v>
      </c>
      <c r="DR11" s="3">
        <f>INDEX(集計!$C$6:$ZZ$1000,MATCH($A11,集計!$B$6:$B$1000,0),MATCH('4_令和6年度修了認定の実施状況および標準修業年限以内'!DR$2,集計!$C$1:$ZZ$1,0))</f>
        <v>6</v>
      </c>
    </row>
    <row r="12" spans="1:122" ht="13.5" customHeight="1" x14ac:dyDescent="0.2">
      <c r="A12" s="2" t="s">
        <v>39</v>
      </c>
      <c r="B12" s="2" t="s">
        <v>40</v>
      </c>
      <c r="C12" s="2">
        <f>INDEX(集計!$C$6:$ZZ$1000,MATCH($A12,集計!$B$6:$B$1000,0),MATCH('4_令和6年度修了認定の実施状況および標準修業年限以内'!C$2,集計!$C$1:$ZZ$1,0))</f>
        <v>55</v>
      </c>
      <c r="D12" s="2">
        <f>INDEX(集計!$C$6:$ZZ$1000,MATCH($A12,集計!$B$6:$B$1000,0),MATCH('4_令和6年度修了認定の実施状況および標準修業年限以内'!D$2,集計!$C$1:$ZZ$1,0))</f>
        <v>40</v>
      </c>
      <c r="E12" s="2">
        <f>INDEX(集計!$C$6:$ZZ$1000,MATCH($A12,集計!$B$6:$B$1000,0),MATCH('4_令和6年度修了認定の実施状況および標準修業年限以内'!E$2,集計!$C$1:$ZZ$1,0))</f>
        <v>0</v>
      </c>
      <c r="F12" s="2">
        <f>INDEX(集計!$C$6:$ZZ$1000,MATCH($A12,集計!$B$6:$B$1000,0),MATCH('4_令和6年度修了認定の実施状況および標準修業年限以内'!F$2,集計!$C$1:$ZZ$1,0))</f>
        <v>10</v>
      </c>
      <c r="G12" s="141">
        <f t="shared" si="0"/>
        <v>0.72727272727272729</v>
      </c>
      <c r="H12" s="2">
        <f t="shared" si="1"/>
        <v>46</v>
      </c>
      <c r="I12" s="2">
        <f t="shared" si="2"/>
        <v>35</v>
      </c>
      <c r="J12" s="2">
        <f t="shared" si="3"/>
        <v>0</v>
      </c>
      <c r="K12" s="2">
        <f t="shared" si="4"/>
        <v>9</v>
      </c>
      <c r="L12" s="141">
        <f t="shared" si="5"/>
        <v>0.76086956521739135</v>
      </c>
      <c r="M12" s="2">
        <f t="shared" si="6"/>
        <v>9</v>
      </c>
      <c r="N12" s="2">
        <f t="shared" si="7"/>
        <v>5</v>
      </c>
      <c r="O12" s="2">
        <f t="shared" si="8"/>
        <v>0</v>
      </c>
      <c r="P12" s="2">
        <f t="shared" si="9"/>
        <v>1</v>
      </c>
      <c r="Q12" s="141">
        <f t="shared" si="10"/>
        <v>0.55555555555555558</v>
      </c>
      <c r="R12" s="2">
        <f t="shared" si="11"/>
        <v>2</v>
      </c>
      <c r="S12" s="2">
        <f t="shared" si="12"/>
        <v>1</v>
      </c>
      <c r="T12" s="2">
        <f t="shared" si="13"/>
        <v>0</v>
      </c>
      <c r="U12" s="2">
        <f t="shared" si="14"/>
        <v>0</v>
      </c>
      <c r="V12" s="141">
        <f t="shared" si="15"/>
        <v>0.5</v>
      </c>
      <c r="W12" s="2">
        <f>INDEX(集計!$C$6:$ZZ$1000,MATCH($A12,集計!$B$6:$B$1000,0),MATCH('4_令和6年度修了認定の実施状況および標準修業年限以内'!W$2,集計!$C$1:$ZZ$1,0))</f>
        <v>37</v>
      </c>
      <c r="X12" s="2">
        <f>INDEX(集計!$C$6:$ZZ$1000,MATCH($A12,集計!$B$6:$B$1000,0),MATCH('4_令和6年度修了認定の実施状況および標準修業年限以内'!X$2,集計!$C$1:$ZZ$1,0))</f>
        <v>31</v>
      </c>
      <c r="Y12" s="2">
        <f>INDEX(集計!$C$6:$ZZ$1000,MATCH($A12,集計!$B$6:$B$1000,0),MATCH('4_令和6年度修了認定の実施状況および標準修業年限以内'!Y$2,集計!$C$1:$ZZ$1,0))</f>
        <v>0</v>
      </c>
      <c r="Z12" s="2">
        <f>INDEX(集計!$C$6:$ZZ$1000,MATCH($A12,集計!$B$6:$B$1000,0),MATCH('4_令和6年度修了認定の実施状況および標準修業年限以内'!Z$2,集計!$C$1:$ZZ$1,0))</f>
        <v>8</v>
      </c>
      <c r="AA12" s="141">
        <f t="shared" si="16"/>
        <v>0.83783783783783783</v>
      </c>
      <c r="AB12" s="2">
        <f>INDEX(集計!$C$6:$ZZ$1000,MATCH($A12,集計!$B$6:$B$1000,0),MATCH('4_令和6年度修了認定の実施状況および標準修業年限以内'!AB$2,集計!$C$1:$ZZ$1,0))</f>
        <v>33</v>
      </c>
      <c r="AC12" s="2">
        <f>INDEX(集計!$C$6:$ZZ$1000,MATCH($A12,集計!$B$6:$B$1000,0),MATCH('4_令和6年度修了認定の実施状況および標準修業年限以内'!AC$2,集計!$C$1:$ZZ$1,0))</f>
        <v>28</v>
      </c>
      <c r="AD12" s="2">
        <f>INDEX(集計!$C$6:$ZZ$1000,MATCH($A12,集計!$B$6:$B$1000,0),MATCH('4_令和6年度修了認定の実施状況および標準修業年限以内'!AD$2,集計!$C$1:$ZZ$1,0))</f>
        <v>0</v>
      </c>
      <c r="AE12" s="2">
        <f>INDEX(集計!$C$6:$ZZ$1000,MATCH($A12,集計!$B$6:$B$1000,0),MATCH('4_令和6年度修了認定の実施状況および標準修業年限以内'!AE$2,集計!$C$1:$ZZ$1,0))</f>
        <v>8</v>
      </c>
      <c r="AF12" s="141">
        <f t="shared" si="17"/>
        <v>0.84848484848484851</v>
      </c>
      <c r="AG12" s="2">
        <f>INDEX(集計!$C$6:$ZZ$1000,MATCH($A12,集計!$B$6:$B$1000,0),MATCH('4_令和6年度修了認定の実施状況および標準修業年限以内'!AG$2,集計!$C$1:$ZZ$1,0))</f>
        <v>4</v>
      </c>
      <c r="AH12" s="2">
        <f>INDEX(集計!$C$6:$ZZ$1000,MATCH($A12,集計!$B$6:$B$1000,0),MATCH('4_令和6年度修了認定の実施状況および標準修業年限以内'!AH$2,集計!$C$1:$ZZ$1,0))</f>
        <v>3</v>
      </c>
      <c r="AI12" s="2">
        <f>INDEX(集計!$C$6:$ZZ$1000,MATCH($A12,集計!$B$6:$B$1000,0),MATCH('4_令和6年度修了認定の実施状況および標準修業年限以内'!AI$2,集計!$C$1:$ZZ$1,0))</f>
        <v>0</v>
      </c>
      <c r="AJ12" s="2">
        <f>INDEX(集計!$C$6:$ZZ$1000,MATCH($A12,集計!$B$6:$B$1000,0),MATCH('4_令和6年度修了認定の実施状況および標準修業年限以内'!AJ$2,集計!$C$1:$ZZ$1,0))</f>
        <v>0</v>
      </c>
      <c r="AK12" s="141">
        <f t="shared" si="18"/>
        <v>0.75</v>
      </c>
      <c r="AL12" s="2">
        <f>INDEX(集計!$C$6:$ZZ$1000,MATCH($A12,集計!$B$6:$B$1000,0),MATCH('4_令和6年度修了認定の実施状況および標準修業年限以内'!AL$2,集計!$C$1:$ZZ$1,0))</f>
        <v>1</v>
      </c>
      <c r="AM12" s="2">
        <f>INDEX(集計!$C$6:$ZZ$1000,MATCH($A12,集計!$B$6:$B$1000,0),MATCH('4_令和6年度修了認定の実施状況および標準修業年限以内'!AM$2,集計!$C$1:$ZZ$1,0))</f>
        <v>1</v>
      </c>
      <c r="AN12" s="2">
        <f>INDEX(集計!$C$6:$ZZ$1000,MATCH($A12,集計!$B$6:$B$1000,0),MATCH('4_令和6年度修了認定の実施状況および標準修業年限以内'!AN$2,集計!$C$1:$ZZ$1,0))</f>
        <v>0</v>
      </c>
      <c r="AO12" s="2">
        <f>INDEX(集計!$C$6:$ZZ$1000,MATCH($A12,集計!$B$6:$B$1000,0),MATCH('4_令和6年度修了認定の実施状況および標準修業年限以内'!AO$2,集計!$C$1:$ZZ$1,0))</f>
        <v>0</v>
      </c>
      <c r="AP12" s="141">
        <f t="shared" si="19"/>
        <v>1</v>
      </c>
      <c r="AQ12" s="2">
        <f>INDEX(集計!$C$6:$ZZ$1000,MATCH($A12,集計!$B$6:$B$1000,0),MATCH('4_令和6年度修了認定の実施状況および標準修業年限以内'!AQ$2,集計!$C$1:$ZZ$1,0))</f>
        <v>18</v>
      </c>
      <c r="AR12" s="2">
        <f>INDEX(集計!$C$6:$ZZ$1000,MATCH($A12,集計!$B$6:$B$1000,0),MATCH('4_令和6年度修了認定の実施状況および標準修業年限以内'!AR$2,集計!$C$1:$ZZ$1,0))</f>
        <v>9</v>
      </c>
      <c r="AS12" s="2">
        <f>INDEX(集計!$C$6:$ZZ$1000,MATCH($A12,集計!$B$6:$B$1000,0),MATCH('4_令和6年度修了認定の実施状況および標準修業年限以内'!AS$2,集計!$C$1:$ZZ$1,0))</f>
        <v>0</v>
      </c>
      <c r="AT12" s="2">
        <f>INDEX(集計!$C$6:$ZZ$1000,MATCH($A12,集計!$B$6:$B$1000,0),MATCH('4_令和6年度修了認定の実施状況および標準修業年限以内'!AT$2,集計!$C$1:$ZZ$1,0))</f>
        <v>2</v>
      </c>
      <c r="AU12" s="141">
        <f t="shared" si="20"/>
        <v>0.5</v>
      </c>
      <c r="AV12" s="2">
        <f>INDEX(集計!$C$6:$ZZ$1000,MATCH($A12,集計!$B$6:$B$1000,0),MATCH('4_令和6年度修了認定の実施状況および標準修業年限以内'!AV$2,集計!$C$1:$ZZ$1,0))</f>
        <v>13</v>
      </c>
      <c r="AW12" s="2">
        <f>INDEX(集計!$C$6:$ZZ$1000,MATCH($A12,集計!$B$6:$B$1000,0),MATCH('4_令和6年度修了認定の実施状況および標準修業年限以内'!AW$2,集計!$C$1:$ZZ$1,0))</f>
        <v>7</v>
      </c>
      <c r="AX12" s="2">
        <f>INDEX(集計!$C$6:$ZZ$1000,MATCH($A12,集計!$B$6:$B$1000,0),MATCH('4_令和6年度修了認定の実施状況および標準修業年限以内'!AX$2,集計!$C$1:$ZZ$1,0))</f>
        <v>0</v>
      </c>
      <c r="AY12" s="2">
        <f>INDEX(集計!$C$6:$ZZ$1000,MATCH($A12,集計!$B$6:$B$1000,0),MATCH('4_令和6年度修了認定の実施状況および標準修業年限以内'!AY$2,集計!$C$1:$ZZ$1,0))</f>
        <v>1</v>
      </c>
      <c r="AZ12" s="141">
        <f t="shared" si="21"/>
        <v>0.53846153846153844</v>
      </c>
      <c r="BA12" s="2">
        <f>INDEX(集計!$C$6:$ZZ$1000,MATCH($A12,集計!$B$6:$B$1000,0),MATCH('4_令和6年度修了認定の実施状況および標準修業年限以内'!BA$2,集計!$C$1:$ZZ$1,0))</f>
        <v>5</v>
      </c>
      <c r="BB12" s="2">
        <f>INDEX(集計!$C$6:$ZZ$1000,MATCH($A12,集計!$B$6:$B$1000,0),MATCH('4_令和6年度修了認定の実施状況および標準修業年限以内'!BB$2,集計!$C$1:$ZZ$1,0))</f>
        <v>2</v>
      </c>
      <c r="BC12" s="2">
        <f>INDEX(集計!$C$6:$ZZ$1000,MATCH($A12,集計!$B$6:$B$1000,0),MATCH('4_令和6年度修了認定の実施状況および標準修業年限以内'!BC$2,集計!$C$1:$ZZ$1,0))</f>
        <v>0</v>
      </c>
      <c r="BD12" s="2">
        <f>INDEX(集計!$C$6:$ZZ$1000,MATCH($A12,集計!$B$6:$B$1000,0),MATCH('4_令和6年度修了認定の実施状況および標準修業年限以内'!BD$2,集計!$C$1:$ZZ$1,0))</f>
        <v>1</v>
      </c>
      <c r="BE12" s="141">
        <f t="shared" si="22"/>
        <v>0.4</v>
      </c>
      <c r="BF12" s="2">
        <f>INDEX(集計!$C$6:$ZZ$1000,MATCH($A12,集計!$B$6:$B$1000,0),MATCH('4_令和6年度修了認定の実施状況および標準修業年限以内'!BF$2,集計!$C$1:$ZZ$1,0))</f>
        <v>1</v>
      </c>
      <c r="BG12" s="2">
        <f>INDEX(集計!$C$6:$ZZ$1000,MATCH($A12,集計!$B$6:$B$1000,0),MATCH('4_令和6年度修了認定の実施状況および標準修業年限以内'!BG$2,集計!$C$1:$ZZ$1,0))</f>
        <v>0</v>
      </c>
      <c r="BH12" s="2">
        <f>INDEX(集計!$C$6:$ZZ$1000,MATCH($A12,集計!$B$6:$B$1000,0),MATCH('4_令和6年度修了認定の実施状況および標準修業年限以内'!BH$2,集計!$C$1:$ZZ$1,0))</f>
        <v>0</v>
      </c>
      <c r="BI12" s="2">
        <f>INDEX(集計!$C$6:$ZZ$1000,MATCH($A12,集計!$B$6:$B$1000,0),MATCH('4_令和6年度修了認定の実施状況および標準修業年限以内'!BI$2,集計!$C$1:$ZZ$1,0))</f>
        <v>0</v>
      </c>
      <c r="BJ12" s="141">
        <f t="shared" si="23"/>
        <v>0</v>
      </c>
      <c r="BK12" s="3">
        <f t="shared" si="24"/>
        <v>0</v>
      </c>
      <c r="BL12" s="3">
        <f t="shared" si="25"/>
        <v>0</v>
      </c>
      <c r="BM12" s="3">
        <f t="shared" si="26"/>
        <v>0</v>
      </c>
      <c r="BN12" s="3">
        <f>INDEX(集計!$C$6:$ZZ$1000,MATCH($A12,集計!$B$6:$B$1000,0),MATCH('4_令和6年度修了認定の実施状況および標準修業年限以内'!BN$2,集計!$C$1:$ZZ$1,0))</f>
        <v>0</v>
      </c>
      <c r="BO12" s="3">
        <f>INDEX(集計!$C$6:$ZZ$1000,MATCH($A12,集計!$B$6:$B$1000,0),MATCH('4_令和6年度修了認定の実施状況および標準修業年限以内'!BO$2,集計!$C$1:$ZZ$1,0))</f>
        <v>0</v>
      </c>
      <c r="BP12" s="3">
        <f>INDEX(集計!$C$6:$ZZ$1000,MATCH($A12,集計!$B$6:$B$1000,0),MATCH('4_令和6年度修了認定の実施状況および標準修業年限以内'!BP$2,集計!$C$1:$ZZ$1,0))</f>
        <v>0</v>
      </c>
      <c r="BQ12" s="3">
        <f>INDEX(集計!$C$6:$ZZ$1000,MATCH($A12,集計!$B$6:$B$1000,0),MATCH('4_令和6年度修了認定の実施状況および標準修業年限以内'!BQ$2,集計!$C$1:$ZZ$1,0))</f>
        <v>0</v>
      </c>
      <c r="BR12" s="3">
        <f>INDEX(集計!$C$6:$ZZ$1000,MATCH($A12,集計!$B$6:$B$1000,0),MATCH('4_令和6年度修了認定の実施状況および標準修業年限以内'!BR$2,集計!$C$1:$ZZ$1,0))</f>
        <v>0</v>
      </c>
      <c r="BS12" s="3">
        <f>INDEX(集計!$C$6:$ZZ$1000,MATCH($A12,集計!$B$6:$B$1000,0),MATCH('4_令和6年度修了認定の実施状況および標準修業年限以内'!BS$2,集計!$C$1:$ZZ$1,0))</f>
        <v>0</v>
      </c>
      <c r="BT12" s="3">
        <f t="shared" si="27"/>
        <v>1</v>
      </c>
      <c r="BU12" s="3">
        <f t="shared" si="28"/>
        <v>0</v>
      </c>
      <c r="BV12" s="3">
        <f t="shared" si="29"/>
        <v>0</v>
      </c>
      <c r="BW12" s="3">
        <f>INDEX(集計!$C$6:$ZZ$1000,MATCH($A12,集計!$B$6:$B$1000,0),MATCH('4_令和6年度修了認定の実施状況および標準修業年限以内'!BW$2,集計!$C$1:$ZZ$1,0))</f>
        <v>0</v>
      </c>
      <c r="BX12" s="3">
        <f>INDEX(集計!$C$6:$ZZ$1000,MATCH($A12,集計!$B$6:$B$1000,0),MATCH('4_令和6年度修了認定の実施状況および標準修業年限以内'!BX$2,集計!$C$1:$ZZ$1,0))</f>
        <v>0</v>
      </c>
      <c r="BY12" s="3">
        <f>INDEX(集計!$C$6:$ZZ$1000,MATCH($A12,集計!$B$6:$B$1000,0),MATCH('4_令和6年度修了認定の実施状況および標準修業年限以内'!BY$2,集計!$C$1:$ZZ$1,0))</f>
        <v>0</v>
      </c>
      <c r="BZ12" s="3">
        <f>INDEX(集計!$C$6:$ZZ$1000,MATCH($A12,集計!$B$6:$B$1000,0),MATCH('4_令和6年度修了認定の実施状況および標準修業年限以内'!BZ$2,集計!$C$1:$ZZ$1,0))</f>
        <v>1</v>
      </c>
      <c r="CA12" s="3">
        <f>INDEX(集計!$C$6:$ZZ$1000,MATCH($A12,集計!$B$6:$B$1000,0),MATCH('4_令和6年度修了認定の実施状況および標準修業年限以内'!CA$2,集計!$C$1:$ZZ$1,0))</f>
        <v>0</v>
      </c>
      <c r="CB12" s="3">
        <f>INDEX(集計!$C$6:$ZZ$1000,MATCH($A12,集計!$B$6:$B$1000,0),MATCH('4_令和6年度修了認定の実施状況および標準修業年限以内'!CB$2,集計!$C$1:$ZZ$1,0))</f>
        <v>0</v>
      </c>
      <c r="CC12" s="3">
        <f t="shared" si="30"/>
        <v>1</v>
      </c>
      <c r="CD12" s="3">
        <f t="shared" si="31"/>
        <v>0</v>
      </c>
      <c r="CE12" s="3">
        <f t="shared" si="32"/>
        <v>0</v>
      </c>
      <c r="CF12" s="3">
        <f>INDEX(集計!$C$6:$ZZ$1000,MATCH($A12,集計!$B$6:$B$1000,0),MATCH('4_令和6年度修了認定の実施状況および標準修業年限以内'!CF$2,集計!$C$1:$ZZ$1,0))</f>
        <v>0</v>
      </c>
      <c r="CG12" s="3">
        <f>INDEX(集計!$C$6:$ZZ$1000,MATCH($A12,集計!$B$6:$B$1000,0),MATCH('4_令和6年度修了認定の実施状況および標準修業年限以内'!CG$2,集計!$C$1:$ZZ$1,0))</f>
        <v>0</v>
      </c>
      <c r="CH12" s="3">
        <f>INDEX(集計!$C$6:$ZZ$1000,MATCH($A12,集計!$B$6:$B$1000,0),MATCH('4_令和6年度修了認定の実施状況および標準修業年限以内'!CH$2,集計!$C$1:$ZZ$1,0))</f>
        <v>0</v>
      </c>
      <c r="CI12" s="3">
        <f>INDEX(集計!$C$6:$ZZ$1000,MATCH($A12,集計!$B$6:$B$1000,0),MATCH('4_令和6年度修了認定の実施状況および標準修業年限以内'!CI$2,集計!$C$1:$ZZ$1,0))</f>
        <v>1</v>
      </c>
      <c r="CJ12" s="3">
        <f>INDEX(集計!$C$6:$ZZ$1000,MATCH($A12,集計!$B$6:$B$1000,0),MATCH('4_令和6年度修了認定の実施状況および標準修業年限以内'!CJ$2,集計!$C$1:$ZZ$1,0))</f>
        <v>0</v>
      </c>
      <c r="CK12" s="3">
        <f>INDEX(集計!$C$6:$ZZ$1000,MATCH($A12,集計!$B$6:$B$1000,0),MATCH('4_令和6年度修了認定の実施状況および標準修業年限以内'!CK$2,集計!$C$1:$ZZ$1,0))</f>
        <v>0</v>
      </c>
      <c r="CL12" s="3">
        <f t="shared" si="33"/>
        <v>1</v>
      </c>
      <c r="CM12" s="3">
        <f t="shared" si="34"/>
        <v>0</v>
      </c>
      <c r="CN12" s="3">
        <f t="shared" si="35"/>
        <v>0</v>
      </c>
      <c r="CO12" s="3">
        <f>INDEX(集計!$C$6:$ZZ$1000,MATCH($A12,集計!$B$6:$B$1000,0),MATCH('4_令和6年度修了認定の実施状況および標準修業年限以内'!CO$2,集計!$C$1:$ZZ$1,0))</f>
        <v>1</v>
      </c>
      <c r="CP12" s="3">
        <f>INDEX(集計!$C$6:$ZZ$1000,MATCH($A12,集計!$B$6:$B$1000,0),MATCH('4_令和6年度修了認定の実施状況および標準修業年限以内'!CP$2,集計!$C$1:$ZZ$1,0))</f>
        <v>0</v>
      </c>
      <c r="CQ12" s="3">
        <f>INDEX(集計!$C$6:$ZZ$1000,MATCH($A12,集計!$B$6:$B$1000,0),MATCH('4_令和6年度修了認定の実施状況および標準修業年限以内'!CQ$2,集計!$C$1:$ZZ$1,0))</f>
        <v>0</v>
      </c>
      <c r="CR12" s="3">
        <f>INDEX(集計!$C$6:$ZZ$1000,MATCH($A12,集計!$B$6:$B$1000,0),MATCH('4_令和6年度修了認定の実施状況および標準修業年限以内'!CR$2,集計!$C$1:$ZZ$1,0))</f>
        <v>0</v>
      </c>
      <c r="CS12" s="3">
        <f>INDEX(集計!$C$6:$ZZ$1000,MATCH($A12,集計!$B$6:$B$1000,0),MATCH('4_令和6年度修了認定の実施状況および標準修業年限以内'!CS$2,集計!$C$1:$ZZ$1,0))</f>
        <v>0</v>
      </c>
      <c r="CT12" s="3">
        <f>INDEX(集計!$C$6:$ZZ$1000,MATCH($A12,集計!$B$6:$B$1000,0),MATCH('4_令和6年度修了認定の実施状況および標準修業年限以内'!CT$2,集計!$C$1:$ZZ$1,0))</f>
        <v>0</v>
      </c>
      <c r="CU12" s="3">
        <f t="shared" si="36"/>
        <v>16</v>
      </c>
      <c r="CV12" s="3">
        <f t="shared" si="37"/>
        <v>0</v>
      </c>
      <c r="CW12" s="3">
        <f t="shared" si="38"/>
        <v>0</v>
      </c>
      <c r="CX12" s="3">
        <f>INDEX(集計!$C$6:$ZZ$1000,MATCH($A12,集計!$B$6:$B$1000,0),MATCH('4_令和6年度修了認定の実施状況および標準修業年限以内'!CX$2,集計!$C$1:$ZZ$1,0))</f>
        <v>7</v>
      </c>
      <c r="CY12" s="3">
        <f>INDEX(集計!$C$6:$ZZ$1000,MATCH($A12,集計!$B$6:$B$1000,0),MATCH('4_令和6年度修了認定の実施状況および標準修業年限以内'!CY$2,集計!$C$1:$ZZ$1,0))</f>
        <v>0</v>
      </c>
      <c r="CZ12" s="3">
        <f>INDEX(集計!$C$6:$ZZ$1000,MATCH($A12,集計!$B$6:$B$1000,0),MATCH('4_令和6年度修了認定の実施状況および標準修業年限以内'!CZ$2,集計!$C$1:$ZZ$1,0))</f>
        <v>0</v>
      </c>
      <c r="DA12" s="3">
        <f>INDEX(集計!$C$6:$ZZ$1000,MATCH($A12,集計!$B$6:$B$1000,0),MATCH('4_令和6年度修了認定の実施状況および標準修業年限以内'!DA$2,集計!$C$1:$ZZ$1,0))</f>
        <v>9</v>
      </c>
      <c r="DB12" s="3">
        <f>INDEX(集計!$C$6:$ZZ$1000,MATCH($A12,集計!$B$6:$B$1000,0),MATCH('4_令和6年度修了認定の実施状況および標準修業年限以内'!DB$2,集計!$C$1:$ZZ$1,0))</f>
        <v>31</v>
      </c>
      <c r="DC12" s="3">
        <f t="shared" si="39"/>
        <v>9</v>
      </c>
      <c r="DD12" s="3">
        <f>INDEX(集計!$C$6:$ZZ$1000,MATCH($A12,集計!$B$6:$B$1000,0),MATCH('4_令和6年度修了認定の実施状況および標準修業年限以内'!DD$2,集計!$C$1:$ZZ$1,0))</f>
        <v>0</v>
      </c>
      <c r="DE12" s="3">
        <f>INDEX(集計!$C$6:$ZZ$1000,MATCH($A12,集計!$B$6:$B$1000,0),MATCH('4_令和6年度修了認定の実施状況および標準修業年限以内'!DE$2,集計!$C$1:$ZZ$1,0))</f>
        <v>0</v>
      </c>
      <c r="DF12" s="3">
        <f>INDEX(集計!$C$6:$ZZ$1000,MATCH($A12,集計!$B$6:$B$1000,0),MATCH('4_令和6年度修了認定の実施状況および標準修業年限以内'!DF$2,集計!$C$1:$ZZ$1,0))</f>
        <v>5</v>
      </c>
      <c r="DG12" s="3">
        <f>INDEX(集計!$C$6:$ZZ$1000,MATCH($A12,集計!$B$6:$B$1000,0),MATCH('4_令和6年度修了認定の実施状況および標準修業年限以内'!DG$2,集計!$C$1:$ZZ$1,0))</f>
        <v>0</v>
      </c>
      <c r="DH12" s="3">
        <f>INDEX(集計!$C$6:$ZZ$1000,MATCH($A12,集計!$B$6:$B$1000,0),MATCH('4_令和6年度修了認定の実施状況および標準修業年限以内'!DH$2,集計!$C$1:$ZZ$1,0))</f>
        <v>0</v>
      </c>
      <c r="DI12" s="409">
        <f>INDEX(集計!$C$6:$ZZ$1000,MATCH($A12,集計!$B$6:$B$1000,0),MATCH('4_令和6年度修了認定の実施状況および標準修業年限以内'!DI$2,集計!$C$1:$ZZ$1,0))</f>
        <v>0</v>
      </c>
      <c r="DJ12" s="3">
        <f>INDEX(集計!$C$6:$ZZ$1000,MATCH($A12,集計!$B$6:$B$1000,0),MATCH('4_令和6年度修了認定の実施状況および標準修業年限以内'!DJ$2,集計!$C$1:$ZZ$1,0))</f>
        <v>4</v>
      </c>
      <c r="DK12" s="3">
        <f t="shared" si="40"/>
        <v>6</v>
      </c>
      <c r="DL12" s="3">
        <f>INDEX(集計!$C$6:$ZZ$1000,MATCH($A12,集計!$B$6:$B$1000,0),MATCH('4_令和6年度修了認定の実施状況および標準修業年限以内'!DL$2,集計!$C$1:$ZZ$1,0))</f>
        <v>0</v>
      </c>
      <c r="DM12" s="3">
        <f>INDEX(集計!$C$6:$ZZ$1000,MATCH($A12,集計!$B$6:$B$1000,0),MATCH('4_令和6年度修了認定の実施状況および標準修業年限以内'!DM$2,集計!$C$1:$ZZ$1,0))</f>
        <v>0</v>
      </c>
      <c r="DN12" s="3">
        <f>INDEX(集計!$C$6:$ZZ$1000,MATCH($A12,集計!$B$6:$B$1000,0),MATCH('4_令和6年度修了認定の実施状況および標準修業年限以内'!DN$2,集計!$C$1:$ZZ$1,0))</f>
        <v>2</v>
      </c>
      <c r="DO12" s="3">
        <f>INDEX(集計!$C$6:$ZZ$1000,MATCH($A12,集計!$B$6:$B$1000,0),MATCH('4_令和6年度修了認定の実施状況および標準修業年限以内'!DO$2,集計!$C$1:$ZZ$1,0))</f>
        <v>0</v>
      </c>
      <c r="DP12" s="3">
        <f>INDEX(集計!$C$6:$ZZ$1000,MATCH($A12,集計!$B$6:$B$1000,0),MATCH('4_令和6年度修了認定の実施状況および標準修業年限以内'!DP$2,集計!$C$1:$ZZ$1,0))</f>
        <v>0</v>
      </c>
      <c r="DQ12" s="3">
        <f>INDEX(集計!$C$6:$ZZ$1000,MATCH($A12,集計!$B$6:$B$1000,0),MATCH('4_令和6年度修了認定の実施状況および標準修業年限以内'!DQ$2,集計!$C$1:$ZZ$1,0))</f>
        <v>0</v>
      </c>
      <c r="DR12" s="3">
        <f>INDEX(集計!$C$6:$ZZ$1000,MATCH($A12,集計!$B$6:$B$1000,0),MATCH('4_令和6年度修了認定の実施状況および標準修業年限以内'!DR$2,集計!$C$1:$ZZ$1,0))</f>
        <v>4</v>
      </c>
    </row>
    <row r="13" spans="1:122" ht="13.5" customHeight="1" x14ac:dyDescent="0.2">
      <c r="A13" s="2" t="s">
        <v>41</v>
      </c>
      <c r="B13" s="2" t="s">
        <v>42</v>
      </c>
      <c r="C13" s="2">
        <f>INDEX(集計!$C$6:$ZZ$1000,MATCH($A13,集計!$B$6:$B$1000,0),MATCH('4_令和6年度修了認定の実施状況および標準修業年限以内'!C$2,集計!$C$1:$ZZ$1,0))</f>
        <v>37</v>
      </c>
      <c r="D13" s="2">
        <f>INDEX(集計!$C$6:$ZZ$1000,MATCH($A13,集計!$B$6:$B$1000,0),MATCH('4_令和6年度修了認定の実施状況および標準修業年限以内'!D$2,集計!$C$1:$ZZ$1,0))</f>
        <v>15</v>
      </c>
      <c r="E13" s="2">
        <f>INDEX(集計!$C$6:$ZZ$1000,MATCH($A13,集計!$B$6:$B$1000,0),MATCH('4_令和6年度修了認定の実施状況および標準修業年限以内'!E$2,集計!$C$1:$ZZ$1,0))</f>
        <v>6</v>
      </c>
      <c r="F13" s="2">
        <f>INDEX(集計!$C$6:$ZZ$1000,MATCH($A13,集計!$B$6:$B$1000,0),MATCH('4_令和6年度修了認定の実施状況および標準修業年限以内'!F$2,集計!$C$1:$ZZ$1,0))</f>
        <v>5</v>
      </c>
      <c r="G13" s="141">
        <f t="shared" si="0"/>
        <v>0.40540540540540543</v>
      </c>
      <c r="H13" s="2">
        <f t="shared" si="1"/>
        <v>16</v>
      </c>
      <c r="I13" s="2">
        <f t="shared" si="2"/>
        <v>12</v>
      </c>
      <c r="J13" s="2">
        <f t="shared" si="3"/>
        <v>1</v>
      </c>
      <c r="K13" s="2">
        <f t="shared" si="4"/>
        <v>2</v>
      </c>
      <c r="L13" s="141">
        <f t="shared" si="5"/>
        <v>0.75</v>
      </c>
      <c r="M13" s="2">
        <f t="shared" si="6"/>
        <v>21</v>
      </c>
      <c r="N13" s="2">
        <f t="shared" si="7"/>
        <v>3</v>
      </c>
      <c r="O13" s="2">
        <f t="shared" si="8"/>
        <v>5</v>
      </c>
      <c r="P13" s="2">
        <f t="shared" si="9"/>
        <v>3</v>
      </c>
      <c r="Q13" s="141">
        <f t="shared" si="10"/>
        <v>0.14285714285714285</v>
      </c>
      <c r="R13" s="2">
        <f t="shared" si="11"/>
        <v>1</v>
      </c>
      <c r="S13" s="2">
        <f t="shared" si="12"/>
        <v>1</v>
      </c>
      <c r="T13" s="2">
        <f t="shared" si="13"/>
        <v>2</v>
      </c>
      <c r="U13" s="2">
        <f t="shared" si="14"/>
        <v>1</v>
      </c>
      <c r="V13" s="141">
        <f t="shared" si="15"/>
        <v>1</v>
      </c>
      <c r="W13" s="2">
        <f>INDEX(集計!$C$6:$ZZ$1000,MATCH($A13,集計!$B$6:$B$1000,0),MATCH('4_令和6年度修了認定の実施状況および標準修業年限以内'!W$2,集計!$C$1:$ZZ$1,0))</f>
        <v>9</v>
      </c>
      <c r="X13" s="2">
        <f>INDEX(集計!$C$6:$ZZ$1000,MATCH($A13,集計!$B$6:$B$1000,0),MATCH('4_令和6年度修了認定の実施状況および標準修業年限以内'!X$2,集計!$C$1:$ZZ$1,0))</f>
        <v>8</v>
      </c>
      <c r="Y13" s="2">
        <f>INDEX(集計!$C$6:$ZZ$1000,MATCH($A13,集計!$B$6:$B$1000,0),MATCH('4_令和6年度修了認定の実施状況および標準修業年限以内'!Y$2,集計!$C$1:$ZZ$1,0))</f>
        <v>0</v>
      </c>
      <c r="Z13" s="2">
        <f>INDEX(集計!$C$6:$ZZ$1000,MATCH($A13,集計!$B$6:$B$1000,0),MATCH('4_令和6年度修了認定の実施状況および標準修業年限以内'!Z$2,集計!$C$1:$ZZ$1,0))</f>
        <v>0</v>
      </c>
      <c r="AA13" s="141">
        <f t="shared" si="16"/>
        <v>0.88888888888888884</v>
      </c>
      <c r="AB13" s="2">
        <f>INDEX(集計!$C$6:$ZZ$1000,MATCH($A13,集計!$B$6:$B$1000,0),MATCH('4_令和6年度修了認定の実施状況および標準修業年限以内'!AB$2,集計!$C$1:$ZZ$1,0))</f>
        <v>9</v>
      </c>
      <c r="AC13" s="2">
        <f>INDEX(集計!$C$6:$ZZ$1000,MATCH($A13,集計!$B$6:$B$1000,0),MATCH('4_令和6年度修了認定の実施状況および標準修業年限以内'!AC$2,集計!$C$1:$ZZ$1,0))</f>
        <v>8</v>
      </c>
      <c r="AD13" s="2">
        <f>INDEX(集計!$C$6:$ZZ$1000,MATCH($A13,集計!$B$6:$B$1000,0),MATCH('4_令和6年度修了認定の実施状況および標準修業年限以内'!AD$2,集計!$C$1:$ZZ$1,0))</f>
        <v>0</v>
      </c>
      <c r="AE13" s="2">
        <f>INDEX(集計!$C$6:$ZZ$1000,MATCH($A13,集計!$B$6:$B$1000,0),MATCH('4_令和6年度修了認定の実施状況および標準修業年限以内'!AE$2,集計!$C$1:$ZZ$1,0))</f>
        <v>0</v>
      </c>
      <c r="AF13" s="141">
        <f t="shared" si="17"/>
        <v>0.88888888888888884</v>
      </c>
      <c r="AG13" s="2">
        <f>INDEX(集計!$C$6:$ZZ$1000,MATCH($A13,集計!$B$6:$B$1000,0),MATCH('4_令和6年度修了認定の実施状況および標準修業年限以内'!AG$2,集計!$C$1:$ZZ$1,0))</f>
        <v>0</v>
      </c>
      <c r="AH13" s="2">
        <f>INDEX(集計!$C$6:$ZZ$1000,MATCH($A13,集計!$B$6:$B$1000,0),MATCH('4_令和6年度修了認定の実施状況および標準修業年限以内'!AH$2,集計!$C$1:$ZZ$1,0))</f>
        <v>0</v>
      </c>
      <c r="AI13" s="2">
        <f>INDEX(集計!$C$6:$ZZ$1000,MATCH($A13,集計!$B$6:$B$1000,0),MATCH('4_令和6年度修了認定の実施状況および標準修業年限以内'!AI$2,集計!$C$1:$ZZ$1,0))</f>
        <v>0</v>
      </c>
      <c r="AJ13" s="2">
        <f>INDEX(集計!$C$6:$ZZ$1000,MATCH($A13,集計!$B$6:$B$1000,0),MATCH('4_令和6年度修了認定の実施状況および標準修業年限以内'!AJ$2,集計!$C$1:$ZZ$1,0))</f>
        <v>0</v>
      </c>
      <c r="AK13" s="141">
        <f t="shared" si="18"/>
        <v>0</v>
      </c>
      <c r="AL13" s="2">
        <f>INDEX(集計!$C$6:$ZZ$1000,MATCH($A13,集計!$B$6:$B$1000,0),MATCH('4_令和6年度修了認定の実施状況および標準修業年限以内'!AL$2,集計!$C$1:$ZZ$1,0))</f>
        <v>0</v>
      </c>
      <c r="AM13" s="2">
        <f>INDEX(集計!$C$6:$ZZ$1000,MATCH($A13,集計!$B$6:$B$1000,0),MATCH('4_令和6年度修了認定の実施状況および標準修業年限以内'!AM$2,集計!$C$1:$ZZ$1,0))</f>
        <v>0</v>
      </c>
      <c r="AN13" s="2">
        <f>INDEX(集計!$C$6:$ZZ$1000,MATCH($A13,集計!$B$6:$B$1000,0),MATCH('4_令和6年度修了認定の実施状況および標準修業年限以内'!AN$2,集計!$C$1:$ZZ$1,0))</f>
        <v>0</v>
      </c>
      <c r="AO13" s="2">
        <f>INDEX(集計!$C$6:$ZZ$1000,MATCH($A13,集計!$B$6:$B$1000,0),MATCH('4_令和6年度修了認定の実施状況および標準修業年限以内'!AO$2,集計!$C$1:$ZZ$1,0))</f>
        <v>0</v>
      </c>
      <c r="AP13" s="141">
        <f t="shared" si="19"/>
        <v>0</v>
      </c>
      <c r="AQ13" s="2">
        <f>INDEX(集計!$C$6:$ZZ$1000,MATCH($A13,集計!$B$6:$B$1000,0),MATCH('4_令和6年度修了認定の実施状況および標準修業年限以内'!AQ$2,集計!$C$1:$ZZ$1,0))</f>
        <v>28</v>
      </c>
      <c r="AR13" s="2">
        <f>INDEX(集計!$C$6:$ZZ$1000,MATCH($A13,集計!$B$6:$B$1000,0),MATCH('4_令和6年度修了認定の実施状況および標準修業年限以内'!AR$2,集計!$C$1:$ZZ$1,0))</f>
        <v>7</v>
      </c>
      <c r="AS13" s="2">
        <f>INDEX(集計!$C$6:$ZZ$1000,MATCH($A13,集計!$B$6:$B$1000,0),MATCH('4_令和6年度修了認定の実施状況および標準修業年限以内'!AS$2,集計!$C$1:$ZZ$1,0))</f>
        <v>6</v>
      </c>
      <c r="AT13" s="2">
        <f>INDEX(集計!$C$6:$ZZ$1000,MATCH($A13,集計!$B$6:$B$1000,0),MATCH('4_令和6年度修了認定の実施状況および標準修業年限以内'!AT$2,集計!$C$1:$ZZ$1,0))</f>
        <v>5</v>
      </c>
      <c r="AU13" s="141">
        <f t="shared" si="20"/>
        <v>0.25</v>
      </c>
      <c r="AV13" s="2">
        <f>INDEX(集計!$C$6:$ZZ$1000,MATCH($A13,集計!$B$6:$B$1000,0),MATCH('4_令和6年度修了認定の実施状況および標準修業年限以内'!AV$2,集計!$C$1:$ZZ$1,0))</f>
        <v>7</v>
      </c>
      <c r="AW13" s="2">
        <f>INDEX(集計!$C$6:$ZZ$1000,MATCH($A13,集計!$B$6:$B$1000,0),MATCH('4_令和6年度修了認定の実施状況および標準修業年限以内'!AW$2,集計!$C$1:$ZZ$1,0))</f>
        <v>4</v>
      </c>
      <c r="AX13" s="2">
        <f>INDEX(集計!$C$6:$ZZ$1000,MATCH($A13,集計!$B$6:$B$1000,0),MATCH('4_令和6年度修了認定の実施状況および標準修業年限以内'!AX$2,集計!$C$1:$ZZ$1,0))</f>
        <v>1</v>
      </c>
      <c r="AY13" s="2">
        <f>INDEX(集計!$C$6:$ZZ$1000,MATCH($A13,集計!$B$6:$B$1000,0),MATCH('4_令和6年度修了認定の実施状況および標準修業年限以内'!AY$2,集計!$C$1:$ZZ$1,0))</f>
        <v>2</v>
      </c>
      <c r="AZ13" s="141">
        <f t="shared" si="21"/>
        <v>0.5714285714285714</v>
      </c>
      <c r="BA13" s="2">
        <f>INDEX(集計!$C$6:$ZZ$1000,MATCH($A13,集計!$B$6:$B$1000,0),MATCH('4_令和6年度修了認定の実施状況および標準修業年限以内'!BA$2,集計!$C$1:$ZZ$1,0))</f>
        <v>21</v>
      </c>
      <c r="BB13" s="2">
        <f>INDEX(集計!$C$6:$ZZ$1000,MATCH($A13,集計!$B$6:$B$1000,0),MATCH('4_令和6年度修了認定の実施状況および標準修業年限以内'!BB$2,集計!$C$1:$ZZ$1,0))</f>
        <v>3</v>
      </c>
      <c r="BC13" s="2">
        <f>INDEX(集計!$C$6:$ZZ$1000,MATCH($A13,集計!$B$6:$B$1000,0),MATCH('4_令和6年度修了認定の実施状況および標準修業年限以内'!BC$2,集計!$C$1:$ZZ$1,0))</f>
        <v>5</v>
      </c>
      <c r="BD13" s="2">
        <f>INDEX(集計!$C$6:$ZZ$1000,MATCH($A13,集計!$B$6:$B$1000,0),MATCH('4_令和6年度修了認定の実施状況および標準修業年限以内'!BD$2,集計!$C$1:$ZZ$1,0))</f>
        <v>3</v>
      </c>
      <c r="BE13" s="141">
        <f t="shared" si="22"/>
        <v>0.14285714285714285</v>
      </c>
      <c r="BF13" s="2">
        <f>INDEX(集計!$C$6:$ZZ$1000,MATCH($A13,集計!$B$6:$B$1000,0),MATCH('4_令和6年度修了認定の実施状況および標準修業年限以内'!BF$2,集計!$C$1:$ZZ$1,0))</f>
        <v>1</v>
      </c>
      <c r="BG13" s="2">
        <f>INDEX(集計!$C$6:$ZZ$1000,MATCH($A13,集計!$B$6:$B$1000,0),MATCH('4_令和6年度修了認定の実施状況および標準修業年限以内'!BG$2,集計!$C$1:$ZZ$1,0))</f>
        <v>1</v>
      </c>
      <c r="BH13" s="2">
        <f>INDEX(集計!$C$6:$ZZ$1000,MATCH($A13,集計!$B$6:$B$1000,0),MATCH('4_令和6年度修了認定の実施状況および標準修業年限以内'!BH$2,集計!$C$1:$ZZ$1,0))</f>
        <v>2</v>
      </c>
      <c r="BI13" s="2">
        <f>INDEX(集計!$C$6:$ZZ$1000,MATCH($A13,集計!$B$6:$B$1000,0),MATCH('4_令和6年度修了認定の実施状況および標準修業年限以内'!BI$2,集計!$C$1:$ZZ$1,0))</f>
        <v>1</v>
      </c>
      <c r="BJ13" s="141">
        <f t="shared" si="23"/>
        <v>1</v>
      </c>
      <c r="BK13" s="3">
        <f t="shared" si="24"/>
        <v>2</v>
      </c>
      <c r="BL13" s="3">
        <f t="shared" si="25"/>
        <v>2</v>
      </c>
      <c r="BM13" s="3">
        <f t="shared" si="26"/>
        <v>0</v>
      </c>
      <c r="BN13" s="3">
        <f>INDEX(集計!$C$6:$ZZ$1000,MATCH($A13,集計!$B$6:$B$1000,0),MATCH('4_令和6年度修了認定の実施状況および標準修業年限以内'!BN$2,集計!$C$1:$ZZ$1,0))</f>
        <v>0</v>
      </c>
      <c r="BO13" s="3">
        <f>INDEX(集計!$C$6:$ZZ$1000,MATCH($A13,集計!$B$6:$B$1000,0),MATCH('4_令和6年度修了認定の実施状況および標準修業年限以内'!BO$2,集計!$C$1:$ZZ$1,0))</f>
        <v>0</v>
      </c>
      <c r="BP13" s="3">
        <f>INDEX(集計!$C$6:$ZZ$1000,MATCH($A13,集計!$B$6:$B$1000,0),MATCH('4_令和6年度修了認定の実施状況および標準修業年限以内'!BP$2,集計!$C$1:$ZZ$1,0))</f>
        <v>0</v>
      </c>
      <c r="BQ13" s="3">
        <f>INDEX(集計!$C$6:$ZZ$1000,MATCH($A13,集計!$B$6:$B$1000,0),MATCH('4_令和6年度修了認定の実施状況および標準修業年限以内'!BQ$2,集計!$C$1:$ZZ$1,0))</f>
        <v>2</v>
      </c>
      <c r="BR13" s="3">
        <f>INDEX(集計!$C$6:$ZZ$1000,MATCH($A13,集計!$B$6:$B$1000,0),MATCH('4_令和6年度修了認定の実施状況および標準修業年限以内'!BR$2,集計!$C$1:$ZZ$1,0))</f>
        <v>2</v>
      </c>
      <c r="BS13" s="3">
        <f>INDEX(集計!$C$6:$ZZ$1000,MATCH($A13,集計!$B$6:$B$1000,0),MATCH('4_令和6年度修了認定の実施状況および標準修業年限以内'!BS$2,集計!$C$1:$ZZ$1,0))</f>
        <v>0</v>
      </c>
      <c r="BT13" s="3">
        <f t="shared" si="27"/>
        <v>3</v>
      </c>
      <c r="BU13" s="3">
        <f t="shared" si="28"/>
        <v>1</v>
      </c>
      <c r="BV13" s="3">
        <f t="shared" si="29"/>
        <v>0</v>
      </c>
      <c r="BW13" s="3">
        <f>INDEX(集計!$C$6:$ZZ$1000,MATCH($A13,集計!$B$6:$B$1000,0),MATCH('4_令和6年度修了認定の実施状況および標準修業年限以内'!BW$2,集計!$C$1:$ZZ$1,0))</f>
        <v>0</v>
      </c>
      <c r="BX13" s="3">
        <f>INDEX(集計!$C$6:$ZZ$1000,MATCH($A13,集計!$B$6:$B$1000,0),MATCH('4_令和6年度修了認定の実施状況および標準修業年限以内'!BX$2,集計!$C$1:$ZZ$1,0))</f>
        <v>0</v>
      </c>
      <c r="BY13" s="3">
        <f>INDEX(集計!$C$6:$ZZ$1000,MATCH($A13,集計!$B$6:$B$1000,0),MATCH('4_令和6年度修了認定の実施状況および標準修業年限以内'!BY$2,集計!$C$1:$ZZ$1,0))</f>
        <v>0</v>
      </c>
      <c r="BZ13" s="3">
        <f>INDEX(集計!$C$6:$ZZ$1000,MATCH($A13,集計!$B$6:$B$1000,0),MATCH('4_令和6年度修了認定の実施状況および標準修業年限以内'!BZ$2,集計!$C$1:$ZZ$1,0))</f>
        <v>3</v>
      </c>
      <c r="CA13" s="3">
        <f>INDEX(集計!$C$6:$ZZ$1000,MATCH($A13,集計!$B$6:$B$1000,0),MATCH('4_令和6年度修了認定の実施状況および標準修業年限以内'!CA$2,集計!$C$1:$ZZ$1,0))</f>
        <v>1</v>
      </c>
      <c r="CB13" s="3">
        <f>INDEX(集計!$C$6:$ZZ$1000,MATCH($A13,集計!$B$6:$B$1000,0),MATCH('4_令和6年度修了認定の実施状況および標準修業年限以内'!CB$2,集計!$C$1:$ZZ$1,0))</f>
        <v>0</v>
      </c>
      <c r="CC13" s="3">
        <f t="shared" si="30"/>
        <v>3</v>
      </c>
      <c r="CD13" s="3">
        <f t="shared" si="31"/>
        <v>0</v>
      </c>
      <c r="CE13" s="3">
        <f t="shared" si="32"/>
        <v>0</v>
      </c>
      <c r="CF13" s="3">
        <f>INDEX(集計!$C$6:$ZZ$1000,MATCH($A13,集計!$B$6:$B$1000,0),MATCH('4_令和6年度修了認定の実施状況および標準修業年限以内'!CF$2,集計!$C$1:$ZZ$1,0))</f>
        <v>0</v>
      </c>
      <c r="CG13" s="3">
        <f>INDEX(集計!$C$6:$ZZ$1000,MATCH($A13,集計!$B$6:$B$1000,0),MATCH('4_令和6年度修了認定の実施状況および標準修業年限以内'!CG$2,集計!$C$1:$ZZ$1,0))</f>
        <v>0</v>
      </c>
      <c r="CH13" s="3">
        <f>INDEX(集計!$C$6:$ZZ$1000,MATCH($A13,集計!$B$6:$B$1000,0),MATCH('4_令和6年度修了認定の実施状況および標準修業年限以内'!CH$2,集計!$C$1:$ZZ$1,0))</f>
        <v>0</v>
      </c>
      <c r="CI13" s="3">
        <f>INDEX(集計!$C$6:$ZZ$1000,MATCH($A13,集計!$B$6:$B$1000,0),MATCH('4_令和6年度修了認定の実施状況および標準修業年限以内'!CI$2,集計!$C$1:$ZZ$1,0))</f>
        <v>3</v>
      </c>
      <c r="CJ13" s="3">
        <f>INDEX(集計!$C$6:$ZZ$1000,MATCH($A13,集計!$B$6:$B$1000,0),MATCH('4_令和6年度修了認定の実施状況および標準修業年限以内'!CJ$2,集計!$C$1:$ZZ$1,0))</f>
        <v>0</v>
      </c>
      <c r="CK13" s="3">
        <f>INDEX(集計!$C$6:$ZZ$1000,MATCH($A13,集計!$B$6:$B$1000,0),MATCH('4_令和6年度修了認定の実施状況および標準修業年限以内'!CK$2,集計!$C$1:$ZZ$1,0))</f>
        <v>0</v>
      </c>
      <c r="CL13" s="3">
        <f t="shared" si="33"/>
        <v>3</v>
      </c>
      <c r="CM13" s="3">
        <f t="shared" si="34"/>
        <v>2</v>
      </c>
      <c r="CN13" s="3">
        <f t="shared" si="35"/>
        <v>2</v>
      </c>
      <c r="CO13" s="3">
        <f>INDEX(集計!$C$6:$ZZ$1000,MATCH($A13,集計!$B$6:$B$1000,0),MATCH('4_令和6年度修了認定の実施状況および標準修業年限以内'!CO$2,集計!$C$1:$ZZ$1,0))</f>
        <v>0</v>
      </c>
      <c r="CP13" s="3">
        <f>INDEX(集計!$C$6:$ZZ$1000,MATCH($A13,集計!$B$6:$B$1000,0),MATCH('4_令和6年度修了認定の実施状況および標準修業年限以内'!CP$2,集計!$C$1:$ZZ$1,0))</f>
        <v>0</v>
      </c>
      <c r="CQ13" s="3">
        <f>INDEX(集計!$C$6:$ZZ$1000,MATCH($A13,集計!$B$6:$B$1000,0),MATCH('4_令和6年度修了認定の実施状況および標準修業年限以内'!CQ$2,集計!$C$1:$ZZ$1,0))</f>
        <v>0</v>
      </c>
      <c r="CR13" s="3">
        <f>INDEX(集計!$C$6:$ZZ$1000,MATCH($A13,集計!$B$6:$B$1000,0),MATCH('4_令和6年度修了認定の実施状況および標準修業年限以内'!CR$2,集計!$C$1:$ZZ$1,0))</f>
        <v>3</v>
      </c>
      <c r="CS13" s="3">
        <f>INDEX(集計!$C$6:$ZZ$1000,MATCH($A13,集計!$B$6:$B$1000,0),MATCH('4_令和6年度修了認定の実施状況および標準修業年限以内'!CS$2,集計!$C$1:$ZZ$1,0))</f>
        <v>2</v>
      </c>
      <c r="CT13" s="3">
        <f>INDEX(集計!$C$6:$ZZ$1000,MATCH($A13,集計!$B$6:$B$1000,0),MATCH('4_令和6年度修了認定の実施状況および標準修業年限以内'!CT$2,集計!$C$1:$ZZ$1,0))</f>
        <v>2</v>
      </c>
      <c r="CU13" s="3">
        <f t="shared" si="36"/>
        <v>7</v>
      </c>
      <c r="CV13" s="3">
        <f t="shared" si="37"/>
        <v>0</v>
      </c>
      <c r="CW13" s="3">
        <f t="shared" si="38"/>
        <v>0</v>
      </c>
      <c r="CX13" s="3">
        <f>INDEX(集計!$C$6:$ZZ$1000,MATCH($A13,集計!$B$6:$B$1000,0),MATCH('4_令和6年度修了認定の実施状況および標準修業年限以内'!CX$2,集計!$C$1:$ZZ$1,0))</f>
        <v>0</v>
      </c>
      <c r="CY13" s="3">
        <f>INDEX(集計!$C$6:$ZZ$1000,MATCH($A13,集計!$B$6:$B$1000,0),MATCH('4_令和6年度修了認定の実施状況および標準修業年限以内'!CY$2,集計!$C$1:$ZZ$1,0))</f>
        <v>0</v>
      </c>
      <c r="CZ13" s="3">
        <f>INDEX(集計!$C$6:$ZZ$1000,MATCH($A13,集計!$B$6:$B$1000,0),MATCH('4_令和6年度修了認定の実施状況および標準修業年限以内'!CZ$2,集計!$C$1:$ZZ$1,0))</f>
        <v>0</v>
      </c>
      <c r="DA13" s="3">
        <f>INDEX(集計!$C$6:$ZZ$1000,MATCH($A13,集計!$B$6:$B$1000,0),MATCH('4_令和6年度修了認定の実施状況および標準修業年限以内'!DA$2,集計!$C$1:$ZZ$1,0))</f>
        <v>7</v>
      </c>
      <c r="DB13" s="3">
        <f>INDEX(集計!$C$6:$ZZ$1000,MATCH($A13,集計!$B$6:$B$1000,0),MATCH('4_令和6年度修了認定の実施状況および標準修業年限以内'!DB$2,集計!$C$1:$ZZ$1,0))</f>
        <v>8</v>
      </c>
      <c r="DC13" s="3">
        <f t="shared" si="39"/>
        <v>21</v>
      </c>
      <c r="DD13" s="3">
        <f>INDEX(集計!$C$6:$ZZ$1000,MATCH($A13,集計!$B$6:$B$1000,0),MATCH('4_令和6年度修了認定の実施状況および標準修業年限以内'!DD$2,集計!$C$1:$ZZ$1,0))</f>
        <v>5</v>
      </c>
      <c r="DE13" s="3">
        <f>INDEX(集計!$C$6:$ZZ$1000,MATCH($A13,集計!$B$6:$B$1000,0),MATCH('4_令和6年度修了認定の実施状況および標準修業年限以内'!DE$2,集計!$C$1:$ZZ$1,0))</f>
        <v>0</v>
      </c>
      <c r="DF13" s="3">
        <f>INDEX(集計!$C$6:$ZZ$1000,MATCH($A13,集計!$B$6:$B$1000,0),MATCH('4_令和6年度修了認定の実施状況および標準修業年限以内'!DF$2,集計!$C$1:$ZZ$1,0))</f>
        <v>6</v>
      </c>
      <c r="DG13" s="3">
        <f>INDEX(集計!$C$6:$ZZ$1000,MATCH($A13,集計!$B$6:$B$1000,0),MATCH('4_令和6年度修了認定の実施状況および標準修業年限以内'!DG$2,集計!$C$1:$ZZ$1,0))</f>
        <v>0</v>
      </c>
      <c r="DH13" s="3">
        <f>INDEX(集計!$C$6:$ZZ$1000,MATCH($A13,集計!$B$6:$B$1000,0),MATCH('4_令和6年度修了認定の実施状況および標準修業年限以内'!DH$2,集計!$C$1:$ZZ$1,0))</f>
        <v>6</v>
      </c>
      <c r="DI13" s="409">
        <f>INDEX(集計!$C$6:$ZZ$1000,MATCH($A13,集計!$B$6:$B$1000,0),MATCH('4_令和6年度修了認定の実施状況および標準修業年限以内'!DI$2,集計!$C$1:$ZZ$1,0))</f>
        <v>0</v>
      </c>
      <c r="DJ13" s="3">
        <f>INDEX(集計!$C$6:$ZZ$1000,MATCH($A13,集計!$B$6:$B$1000,0),MATCH('4_令和6年度修了認定の実施状況および標準修業年限以内'!DJ$2,集計!$C$1:$ZZ$1,0))</f>
        <v>4</v>
      </c>
      <c r="DK13" s="3">
        <f t="shared" si="40"/>
        <v>1</v>
      </c>
      <c r="DL13" s="3">
        <f>INDEX(集計!$C$6:$ZZ$1000,MATCH($A13,集計!$B$6:$B$1000,0),MATCH('4_令和6年度修了認定の実施状況および標準修業年限以内'!DL$2,集計!$C$1:$ZZ$1,0))</f>
        <v>0</v>
      </c>
      <c r="DM13" s="3">
        <f>INDEX(集計!$C$6:$ZZ$1000,MATCH($A13,集計!$B$6:$B$1000,0),MATCH('4_令和6年度修了認定の実施状況および標準修業年限以内'!DM$2,集計!$C$1:$ZZ$1,0))</f>
        <v>0</v>
      </c>
      <c r="DN13" s="3">
        <f>INDEX(集計!$C$6:$ZZ$1000,MATCH($A13,集計!$B$6:$B$1000,0),MATCH('4_令和6年度修了認定の実施状況および標準修業年限以内'!DN$2,集計!$C$1:$ZZ$1,0))</f>
        <v>0</v>
      </c>
      <c r="DO13" s="3">
        <f>INDEX(集計!$C$6:$ZZ$1000,MATCH($A13,集計!$B$6:$B$1000,0),MATCH('4_令和6年度修了認定の実施状況および標準修業年限以内'!DO$2,集計!$C$1:$ZZ$1,0))</f>
        <v>0</v>
      </c>
      <c r="DP13" s="3">
        <f>INDEX(集計!$C$6:$ZZ$1000,MATCH($A13,集計!$B$6:$B$1000,0),MATCH('4_令和6年度修了認定の実施状況および標準修業年限以内'!DP$2,集計!$C$1:$ZZ$1,0))</f>
        <v>0</v>
      </c>
      <c r="DQ13" s="3">
        <f>INDEX(集計!$C$6:$ZZ$1000,MATCH($A13,集計!$B$6:$B$1000,0),MATCH('4_令和6年度修了認定の実施状況および標準修業年限以内'!DQ$2,集計!$C$1:$ZZ$1,0))</f>
        <v>0</v>
      </c>
      <c r="DR13" s="3">
        <f>INDEX(集計!$C$6:$ZZ$1000,MATCH($A13,集計!$B$6:$B$1000,0),MATCH('4_令和6年度修了認定の実施状況および標準修業年限以内'!DR$2,集計!$C$1:$ZZ$1,0))</f>
        <v>1</v>
      </c>
    </row>
    <row r="14" spans="1:122" ht="13.5" customHeight="1" x14ac:dyDescent="0.2">
      <c r="A14" s="2" t="s">
        <v>43</v>
      </c>
      <c r="B14" s="2" t="s">
        <v>44</v>
      </c>
      <c r="C14" s="2">
        <f>INDEX(集計!$C$6:$ZZ$1000,MATCH($A14,集計!$B$6:$B$1000,0),MATCH('4_令和6年度修了認定の実施状況および標準修業年限以内'!C$2,集計!$C$1:$ZZ$1,0))</f>
        <v>30</v>
      </c>
      <c r="D14" s="2">
        <f>INDEX(集計!$C$6:$ZZ$1000,MATCH($A14,集計!$B$6:$B$1000,0),MATCH('4_令和6年度修了認定の実施状況および標準修業年限以内'!D$2,集計!$C$1:$ZZ$1,0))</f>
        <v>11</v>
      </c>
      <c r="E14" s="2">
        <f>INDEX(集計!$C$6:$ZZ$1000,MATCH($A14,集計!$B$6:$B$1000,0),MATCH('4_令和6年度修了認定の実施状況および標準修業年限以内'!E$2,集計!$C$1:$ZZ$1,0))</f>
        <v>0</v>
      </c>
      <c r="F14" s="2">
        <f>INDEX(集計!$C$6:$ZZ$1000,MATCH($A14,集計!$B$6:$B$1000,0),MATCH('4_令和6年度修了認定の実施状況および標準修業年限以内'!F$2,集計!$C$1:$ZZ$1,0))</f>
        <v>5</v>
      </c>
      <c r="G14" s="141">
        <f t="shared" si="0"/>
        <v>0.36666666666666664</v>
      </c>
      <c r="H14" s="2">
        <f t="shared" si="1"/>
        <v>27</v>
      </c>
      <c r="I14" s="2">
        <f t="shared" si="2"/>
        <v>10</v>
      </c>
      <c r="J14" s="2">
        <f t="shared" si="3"/>
        <v>0</v>
      </c>
      <c r="K14" s="2">
        <f t="shared" si="4"/>
        <v>5</v>
      </c>
      <c r="L14" s="141">
        <f t="shared" si="5"/>
        <v>0.37037037037037035</v>
      </c>
      <c r="M14" s="2">
        <f t="shared" si="6"/>
        <v>3</v>
      </c>
      <c r="N14" s="2">
        <f t="shared" si="7"/>
        <v>1</v>
      </c>
      <c r="O14" s="2">
        <f t="shared" si="8"/>
        <v>0</v>
      </c>
      <c r="P14" s="2">
        <f t="shared" si="9"/>
        <v>0</v>
      </c>
      <c r="Q14" s="141">
        <f t="shared" si="10"/>
        <v>0.33333333333333331</v>
      </c>
      <c r="R14" s="2">
        <f t="shared" si="11"/>
        <v>1</v>
      </c>
      <c r="S14" s="2">
        <f t="shared" si="12"/>
        <v>0</v>
      </c>
      <c r="T14" s="2">
        <f t="shared" si="13"/>
        <v>0</v>
      </c>
      <c r="U14" s="2">
        <f t="shared" si="14"/>
        <v>0</v>
      </c>
      <c r="V14" s="141">
        <f t="shared" si="15"/>
        <v>0</v>
      </c>
      <c r="W14" s="2">
        <f>INDEX(集計!$C$6:$ZZ$1000,MATCH($A14,集計!$B$6:$B$1000,0),MATCH('4_令和6年度修了認定の実施状況および標準修業年限以内'!W$2,集計!$C$1:$ZZ$1,0))</f>
        <v>17</v>
      </c>
      <c r="X14" s="2">
        <f>INDEX(集計!$C$6:$ZZ$1000,MATCH($A14,集計!$B$6:$B$1000,0),MATCH('4_令和6年度修了認定の実施状況および標準修業年限以内'!X$2,集計!$C$1:$ZZ$1,0))</f>
        <v>7</v>
      </c>
      <c r="Y14" s="2">
        <f>INDEX(集計!$C$6:$ZZ$1000,MATCH($A14,集計!$B$6:$B$1000,0),MATCH('4_令和6年度修了認定の実施状況および標準修業年限以内'!Y$2,集計!$C$1:$ZZ$1,0))</f>
        <v>0</v>
      </c>
      <c r="Z14" s="2">
        <f>INDEX(集計!$C$6:$ZZ$1000,MATCH($A14,集計!$B$6:$B$1000,0),MATCH('4_令和6年度修了認定の実施状況および標準修業年限以内'!Z$2,集計!$C$1:$ZZ$1,0))</f>
        <v>3</v>
      </c>
      <c r="AA14" s="141">
        <f t="shared" si="16"/>
        <v>0.41176470588235292</v>
      </c>
      <c r="AB14" s="2">
        <f>INDEX(集計!$C$6:$ZZ$1000,MATCH($A14,集計!$B$6:$B$1000,0),MATCH('4_令和6年度修了認定の実施状況および標準修業年限以内'!AB$2,集計!$C$1:$ZZ$1,0))</f>
        <v>17</v>
      </c>
      <c r="AC14" s="2">
        <f>INDEX(集計!$C$6:$ZZ$1000,MATCH($A14,集計!$B$6:$B$1000,0),MATCH('4_令和6年度修了認定の実施状況および標準修業年限以内'!AC$2,集計!$C$1:$ZZ$1,0))</f>
        <v>7</v>
      </c>
      <c r="AD14" s="2">
        <f>INDEX(集計!$C$6:$ZZ$1000,MATCH($A14,集計!$B$6:$B$1000,0),MATCH('4_令和6年度修了認定の実施状況および標準修業年限以内'!AD$2,集計!$C$1:$ZZ$1,0))</f>
        <v>0</v>
      </c>
      <c r="AE14" s="2">
        <f>INDEX(集計!$C$6:$ZZ$1000,MATCH($A14,集計!$B$6:$B$1000,0),MATCH('4_令和6年度修了認定の実施状況および標準修業年限以内'!AE$2,集計!$C$1:$ZZ$1,0))</f>
        <v>3</v>
      </c>
      <c r="AF14" s="141">
        <f t="shared" si="17"/>
        <v>0.41176470588235292</v>
      </c>
      <c r="AG14" s="2">
        <f>INDEX(集計!$C$6:$ZZ$1000,MATCH($A14,集計!$B$6:$B$1000,0),MATCH('4_令和6年度修了認定の実施状況および標準修業年限以内'!AG$2,集計!$C$1:$ZZ$1,0))</f>
        <v>0</v>
      </c>
      <c r="AH14" s="2">
        <f>INDEX(集計!$C$6:$ZZ$1000,MATCH($A14,集計!$B$6:$B$1000,0),MATCH('4_令和6年度修了認定の実施状況および標準修業年限以内'!AH$2,集計!$C$1:$ZZ$1,0))</f>
        <v>0</v>
      </c>
      <c r="AI14" s="2">
        <f>INDEX(集計!$C$6:$ZZ$1000,MATCH($A14,集計!$B$6:$B$1000,0),MATCH('4_令和6年度修了認定の実施状況および標準修業年限以内'!AI$2,集計!$C$1:$ZZ$1,0))</f>
        <v>0</v>
      </c>
      <c r="AJ14" s="2">
        <f>INDEX(集計!$C$6:$ZZ$1000,MATCH($A14,集計!$B$6:$B$1000,0),MATCH('4_令和6年度修了認定の実施状況および標準修業年限以内'!AJ$2,集計!$C$1:$ZZ$1,0))</f>
        <v>0</v>
      </c>
      <c r="AK14" s="141">
        <f t="shared" si="18"/>
        <v>0</v>
      </c>
      <c r="AL14" s="2">
        <f>INDEX(集計!$C$6:$ZZ$1000,MATCH($A14,集計!$B$6:$B$1000,0),MATCH('4_令和6年度修了認定の実施状況および標準修業年限以内'!AL$2,集計!$C$1:$ZZ$1,0))</f>
        <v>0</v>
      </c>
      <c r="AM14" s="2">
        <f>INDEX(集計!$C$6:$ZZ$1000,MATCH($A14,集計!$B$6:$B$1000,0),MATCH('4_令和6年度修了認定の実施状況および標準修業年限以内'!AM$2,集計!$C$1:$ZZ$1,0))</f>
        <v>0</v>
      </c>
      <c r="AN14" s="2">
        <f>INDEX(集計!$C$6:$ZZ$1000,MATCH($A14,集計!$B$6:$B$1000,0),MATCH('4_令和6年度修了認定の実施状況および標準修業年限以内'!AN$2,集計!$C$1:$ZZ$1,0))</f>
        <v>0</v>
      </c>
      <c r="AO14" s="2">
        <f>INDEX(集計!$C$6:$ZZ$1000,MATCH($A14,集計!$B$6:$B$1000,0),MATCH('4_令和6年度修了認定の実施状況および標準修業年限以内'!AO$2,集計!$C$1:$ZZ$1,0))</f>
        <v>0</v>
      </c>
      <c r="AP14" s="141">
        <f t="shared" si="19"/>
        <v>0</v>
      </c>
      <c r="AQ14" s="2">
        <f>INDEX(集計!$C$6:$ZZ$1000,MATCH($A14,集計!$B$6:$B$1000,0),MATCH('4_令和6年度修了認定の実施状況および標準修業年限以内'!AQ$2,集計!$C$1:$ZZ$1,0))</f>
        <v>13</v>
      </c>
      <c r="AR14" s="2">
        <f>INDEX(集計!$C$6:$ZZ$1000,MATCH($A14,集計!$B$6:$B$1000,0),MATCH('4_令和6年度修了認定の実施状況および標準修業年限以内'!AR$2,集計!$C$1:$ZZ$1,0))</f>
        <v>4</v>
      </c>
      <c r="AS14" s="2">
        <f>INDEX(集計!$C$6:$ZZ$1000,MATCH($A14,集計!$B$6:$B$1000,0),MATCH('4_令和6年度修了認定の実施状況および標準修業年限以内'!AS$2,集計!$C$1:$ZZ$1,0))</f>
        <v>0</v>
      </c>
      <c r="AT14" s="2">
        <f>INDEX(集計!$C$6:$ZZ$1000,MATCH($A14,集計!$B$6:$B$1000,0),MATCH('4_令和6年度修了認定の実施状況および標準修業年限以内'!AT$2,集計!$C$1:$ZZ$1,0))</f>
        <v>2</v>
      </c>
      <c r="AU14" s="141">
        <f t="shared" si="20"/>
        <v>0.30769230769230771</v>
      </c>
      <c r="AV14" s="2">
        <f>INDEX(集計!$C$6:$ZZ$1000,MATCH($A14,集計!$B$6:$B$1000,0),MATCH('4_令和6年度修了認定の実施状況および標準修業年限以内'!AV$2,集計!$C$1:$ZZ$1,0))</f>
        <v>10</v>
      </c>
      <c r="AW14" s="2">
        <f>INDEX(集計!$C$6:$ZZ$1000,MATCH($A14,集計!$B$6:$B$1000,0),MATCH('4_令和6年度修了認定の実施状況および標準修業年限以内'!AW$2,集計!$C$1:$ZZ$1,0))</f>
        <v>3</v>
      </c>
      <c r="AX14" s="2">
        <f>INDEX(集計!$C$6:$ZZ$1000,MATCH($A14,集計!$B$6:$B$1000,0),MATCH('4_令和6年度修了認定の実施状況および標準修業年限以内'!AX$2,集計!$C$1:$ZZ$1,0))</f>
        <v>0</v>
      </c>
      <c r="AY14" s="2">
        <f>INDEX(集計!$C$6:$ZZ$1000,MATCH($A14,集計!$B$6:$B$1000,0),MATCH('4_令和6年度修了認定の実施状況および標準修業年限以内'!AY$2,集計!$C$1:$ZZ$1,0))</f>
        <v>2</v>
      </c>
      <c r="AZ14" s="141">
        <f t="shared" si="21"/>
        <v>0.3</v>
      </c>
      <c r="BA14" s="2">
        <f>INDEX(集計!$C$6:$ZZ$1000,MATCH($A14,集計!$B$6:$B$1000,0),MATCH('4_令和6年度修了認定の実施状況および標準修業年限以内'!BA$2,集計!$C$1:$ZZ$1,0))</f>
        <v>3</v>
      </c>
      <c r="BB14" s="2">
        <f>INDEX(集計!$C$6:$ZZ$1000,MATCH($A14,集計!$B$6:$B$1000,0),MATCH('4_令和6年度修了認定の実施状況および標準修業年限以内'!BB$2,集計!$C$1:$ZZ$1,0))</f>
        <v>1</v>
      </c>
      <c r="BC14" s="2">
        <f>INDEX(集計!$C$6:$ZZ$1000,MATCH($A14,集計!$B$6:$B$1000,0),MATCH('4_令和6年度修了認定の実施状況および標準修業年限以内'!BC$2,集計!$C$1:$ZZ$1,0))</f>
        <v>0</v>
      </c>
      <c r="BD14" s="2">
        <f>INDEX(集計!$C$6:$ZZ$1000,MATCH($A14,集計!$B$6:$B$1000,0),MATCH('4_令和6年度修了認定の実施状況および標準修業年限以内'!BD$2,集計!$C$1:$ZZ$1,0))</f>
        <v>0</v>
      </c>
      <c r="BE14" s="141">
        <f t="shared" si="22"/>
        <v>0.33333333333333331</v>
      </c>
      <c r="BF14" s="2">
        <f>INDEX(集計!$C$6:$ZZ$1000,MATCH($A14,集計!$B$6:$B$1000,0),MATCH('4_令和6年度修了認定の実施状況および標準修業年限以内'!BF$2,集計!$C$1:$ZZ$1,0))</f>
        <v>1</v>
      </c>
      <c r="BG14" s="2">
        <f>INDEX(集計!$C$6:$ZZ$1000,MATCH($A14,集計!$B$6:$B$1000,0),MATCH('4_令和6年度修了認定の実施状況および標準修業年限以内'!BG$2,集計!$C$1:$ZZ$1,0))</f>
        <v>0</v>
      </c>
      <c r="BH14" s="2">
        <f>INDEX(集計!$C$6:$ZZ$1000,MATCH($A14,集計!$B$6:$B$1000,0),MATCH('4_令和6年度修了認定の実施状況および標準修業年限以内'!BH$2,集計!$C$1:$ZZ$1,0))</f>
        <v>0</v>
      </c>
      <c r="BI14" s="2">
        <f>INDEX(集計!$C$6:$ZZ$1000,MATCH($A14,集計!$B$6:$B$1000,0),MATCH('4_令和6年度修了認定の実施状況および標準修業年限以内'!BI$2,集計!$C$1:$ZZ$1,0))</f>
        <v>0</v>
      </c>
      <c r="BJ14" s="141">
        <f t="shared" si="23"/>
        <v>0</v>
      </c>
      <c r="BK14" s="3">
        <f t="shared" si="24"/>
        <v>0</v>
      </c>
      <c r="BL14" s="3">
        <f t="shared" si="25"/>
        <v>0</v>
      </c>
      <c r="BM14" s="3">
        <f t="shared" si="26"/>
        <v>0</v>
      </c>
      <c r="BN14" s="3">
        <f>INDEX(集計!$C$6:$ZZ$1000,MATCH($A14,集計!$B$6:$B$1000,0),MATCH('4_令和6年度修了認定の実施状況および標準修業年限以内'!BN$2,集計!$C$1:$ZZ$1,0))</f>
        <v>0</v>
      </c>
      <c r="BO14" s="3">
        <f>INDEX(集計!$C$6:$ZZ$1000,MATCH($A14,集計!$B$6:$B$1000,0),MATCH('4_令和6年度修了認定の実施状況および標準修業年限以内'!BO$2,集計!$C$1:$ZZ$1,0))</f>
        <v>0</v>
      </c>
      <c r="BP14" s="3">
        <f>INDEX(集計!$C$6:$ZZ$1000,MATCH($A14,集計!$B$6:$B$1000,0),MATCH('4_令和6年度修了認定の実施状況および標準修業年限以内'!BP$2,集計!$C$1:$ZZ$1,0))</f>
        <v>0</v>
      </c>
      <c r="BQ14" s="3">
        <f>INDEX(集計!$C$6:$ZZ$1000,MATCH($A14,集計!$B$6:$B$1000,0),MATCH('4_令和6年度修了認定の実施状況および標準修業年限以内'!BQ$2,集計!$C$1:$ZZ$1,0))</f>
        <v>0</v>
      </c>
      <c r="BR14" s="3">
        <f>INDEX(集計!$C$6:$ZZ$1000,MATCH($A14,集計!$B$6:$B$1000,0),MATCH('4_令和6年度修了認定の実施状況および標準修業年限以内'!BR$2,集計!$C$1:$ZZ$1,0))</f>
        <v>0</v>
      </c>
      <c r="BS14" s="3">
        <f>INDEX(集計!$C$6:$ZZ$1000,MATCH($A14,集計!$B$6:$B$1000,0),MATCH('4_令和6年度修了認定の実施状況および標準修業年限以内'!BS$2,集計!$C$1:$ZZ$1,0))</f>
        <v>0</v>
      </c>
      <c r="BT14" s="3">
        <f t="shared" si="27"/>
        <v>0</v>
      </c>
      <c r="BU14" s="3">
        <f t="shared" si="28"/>
        <v>0</v>
      </c>
      <c r="BV14" s="3">
        <f t="shared" si="29"/>
        <v>0</v>
      </c>
      <c r="BW14" s="3">
        <f>INDEX(集計!$C$6:$ZZ$1000,MATCH($A14,集計!$B$6:$B$1000,0),MATCH('4_令和6年度修了認定の実施状況および標準修業年限以内'!BW$2,集計!$C$1:$ZZ$1,0))</f>
        <v>0</v>
      </c>
      <c r="BX14" s="3">
        <f>INDEX(集計!$C$6:$ZZ$1000,MATCH($A14,集計!$B$6:$B$1000,0),MATCH('4_令和6年度修了認定の実施状況および標準修業年限以内'!BX$2,集計!$C$1:$ZZ$1,0))</f>
        <v>0</v>
      </c>
      <c r="BY14" s="3">
        <f>INDEX(集計!$C$6:$ZZ$1000,MATCH($A14,集計!$B$6:$B$1000,0),MATCH('4_令和6年度修了認定の実施状況および標準修業年限以内'!BY$2,集計!$C$1:$ZZ$1,0))</f>
        <v>0</v>
      </c>
      <c r="BZ14" s="3">
        <f>INDEX(集計!$C$6:$ZZ$1000,MATCH($A14,集計!$B$6:$B$1000,0),MATCH('4_令和6年度修了認定の実施状況および標準修業年限以内'!BZ$2,集計!$C$1:$ZZ$1,0))</f>
        <v>0</v>
      </c>
      <c r="CA14" s="3">
        <f>INDEX(集計!$C$6:$ZZ$1000,MATCH($A14,集計!$B$6:$B$1000,0),MATCH('4_令和6年度修了認定の実施状況および標準修業年限以内'!CA$2,集計!$C$1:$ZZ$1,0))</f>
        <v>0</v>
      </c>
      <c r="CB14" s="3">
        <f>INDEX(集計!$C$6:$ZZ$1000,MATCH($A14,集計!$B$6:$B$1000,0),MATCH('4_令和6年度修了認定の実施状況および標準修業年限以内'!CB$2,集計!$C$1:$ZZ$1,0))</f>
        <v>0</v>
      </c>
      <c r="CC14" s="3">
        <f t="shared" si="30"/>
        <v>0</v>
      </c>
      <c r="CD14" s="3">
        <f t="shared" si="31"/>
        <v>0</v>
      </c>
      <c r="CE14" s="3">
        <f t="shared" si="32"/>
        <v>0</v>
      </c>
      <c r="CF14" s="3">
        <f>INDEX(集計!$C$6:$ZZ$1000,MATCH($A14,集計!$B$6:$B$1000,0),MATCH('4_令和6年度修了認定の実施状況および標準修業年限以内'!CF$2,集計!$C$1:$ZZ$1,0))</f>
        <v>0</v>
      </c>
      <c r="CG14" s="3">
        <f>INDEX(集計!$C$6:$ZZ$1000,MATCH($A14,集計!$B$6:$B$1000,0),MATCH('4_令和6年度修了認定の実施状況および標準修業年限以内'!CG$2,集計!$C$1:$ZZ$1,0))</f>
        <v>0</v>
      </c>
      <c r="CH14" s="3">
        <f>INDEX(集計!$C$6:$ZZ$1000,MATCH($A14,集計!$B$6:$B$1000,0),MATCH('4_令和6年度修了認定の実施状況および標準修業年限以内'!CH$2,集計!$C$1:$ZZ$1,0))</f>
        <v>0</v>
      </c>
      <c r="CI14" s="3">
        <f>INDEX(集計!$C$6:$ZZ$1000,MATCH($A14,集計!$B$6:$B$1000,0),MATCH('4_令和6年度修了認定の実施状況および標準修業年限以内'!CI$2,集計!$C$1:$ZZ$1,0))</f>
        <v>0</v>
      </c>
      <c r="CJ14" s="3">
        <f>INDEX(集計!$C$6:$ZZ$1000,MATCH($A14,集計!$B$6:$B$1000,0),MATCH('4_令和6年度修了認定の実施状況および標準修業年限以内'!CJ$2,集計!$C$1:$ZZ$1,0))</f>
        <v>0</v>
      </c>
      <c r="CK14" s="3">
        <f>INDEX(集計!$C$6:$ZZ$1000,MATCH($A14,集計!$B$6:$B$1000,0),MATCH('4_令和6年度修了認定の実施状況および標準修業年限以内'!CK$2,集計!$C$1:$ZZ$1,0))</f>
        <v>0</v>
      </c>
      <c r="CL14" s="3">
        <f t="shared" si="33"/>
        <v>2</v>
      </c>
      <c r="CM14" s="3">
        <f t="shared" si="34"/>
        <v>0</v>
      </c>
      <c r="CN14" s="3">
        <f t="shared" si="35"/>
        <v>0</v>
      </c>
      <c r="CO14" s="3">
        <f>INDEX(集計!$C$6:$ZZ$1000,MATCH($A14,集計!$B$6:$B$1000,0),MATCH('4_令和6年度修了認定の実施状況および標準修業年限以内'!CO$2,集計!$C$1:$ZZ$1,0))</f>
        <v>0</v>
      </c>
      <c r="CP14" s="3">
        <f>INDEX(集計!$C$6:$ZZ$1000,MATCH($A14,集計!$B$6:$B$1000,0),MATCH('4_令和6年度修了認定の実施状況および標準修業年限以内'!CP$2,集計!$C$1:$ZZ$1,0))</f>
        <v>0</v>
      </c>
      <c r="CQ14" s="3">
        <f>INDEX(集計!$C$6:$ZZ$1000,MATCH($A14,集計!$B$6:$B$1000,0),MATCH('4_令和6年度修了認定の実施状況および標準修業年限以内'!CQ$2,集計!$C$1:$ZZ$1,0))</f>
        <v>0</v>
      </c>
      <c r="CR14" s="3">
        <f>INDEX(集計!$C$6:$ZZ$1000,MATCH($A14,集計!$B$6:$B$1000,0),MATCH('4_令和6年度修了認定の実施状況および標準修業年限以内'!CR$2,集計!$C$1:$ZZ$1,0))</f>
        <v>2</v>
      </c>
      <c r="CS14" s="3">
        <f>INDEX(集計!$C$6:$ZZ$1000,MATCH($A14,集計!$B$6:$B$1000,0),MATCH('4_令和6年度修了認定の実施状況および標準修業年限以内'!CS$2,集計!$C$1:$ZZ$1,0))</f>
        <v>0</v>
      </c>
      <c r="CT14" s="3">
        <f>INDEX(集計!$C$6:$ZZ$1000,MATCH($A14,集計!$B$6:$B$1000,0),MATCH('4_令和6年度修了認定の実施状況および標準修業年限以内'!CT$2,集計!$C$1:$ZZ$1,0))</f>
        <v>0</v>
      </c>
      <c r="CU14" s="3">
        <f t="shared" si="36"/>
        <v>7</v>
      </c>
      <c r="CV14" s="3">
        <f t="shared" si="37"/>
        <v>0</v>
      </c>
      <c r="CW14" s="3">
        <f t="shared" si="38"/>
        <v>0</v>
      </c>
      <c r="CX14" s="3">
        <f>INDEX(集計!$C$6:$ZZ$1000,MATCH($A14,集計!$B$6:$B$1000,0),MATCH('4_令和6年度修了認定の実施状況および標準修業年限以内'!CX$2,集計!$C$1:$ZZ$1,0))</f>
        <v>3</v>
      </c>
      <c r="CY14" s="3">
        <f>INDEX(集計!$C$6:$ZZ$1000,MATCH($A14,集計!$B$6:$B$1000,0),MATCH('4_令和6年度修了認定の実施状況および標準修業年限以内'!CY$2,集計!$C$1:$ZZ$1,0))</f>
        <v>0</v>
      </c>
      <c r="CZ14" s="3">
        <f>INDEX(集計!$C$6:$ZZ$1000,MATCH($A14,集計!$B$6:$B$1000,0),MATCH('4_令和6年度修了認定の実施状況および標準修業年限以内'!CZ$2,集計!$C$1:$ZZ$1,0))</f>
        <v>0</v>
      </c>
      <c r="DA14" s="3">
        <f>INDEX(集計!$C$6:$ZZ$1000,MATCH($A14,集計!$B$6:$B$1000,0),MATCH('4_令和6年度修了認定の実施状況および標準修業年限以内'!DA$2,集計!$C$1:$ZZ$1,0))</f>
        <v>4</v>
      </c>
      <c r="DB14" s="3">
        <f>INDEX(集計!$C$6:$ZZ$1000,MATCH($A14,集計!$B$6:$B$1000,0),MATCH('4_令和6年度修了認定の実施状況および標準修業年限以内'!DB$2,集計!$C$1:$ZZ$1,0))</f>
        <v>7</v>
      </c>
      <c r="DC14" s="3">
        <f t="shared" si="39"/>
        <v>9</v>
      </c>
      <c r="DD14" s="3">
        <f>INDEX(集計!$C$6:$ZZ$1000,MATCH($A14,集計!$B$6:$B$1000,0),MATCH('4_令和6年度修了認定の実施状況および標準修業年限以内'!DD$2,集計!$C$1:$ZZ$1,0))</f>
        <v>0</v>
      </c>
      <c r="DE14" s="3">
        <f>INDEX(集計!$C$6:$ZZ$1000,MATCH($A14,集計!$B$6:$B$1000,0),MATCH('4_令和6年度修了認定の実施状況および標準修業年限以内'!DE$2,集計!$C$1:$ZZ$1,0))</f>
        <v>0</v>
      </c>
      <c r="DF14" s="3">
        <f>INDEX(集計!$C$6:$ZZ$1000,MATCH($A14,集計!$B$6:$B$1000,0),MATCH('4_令和6年度修了認定の実施状況および標準修業年限以内'!DF$2,集計!$C$1:$ZZ$1,0))</f>
        <v>2</v>
      </c>
      <c r="DG14" s="3">
        <f>INDEX(集計!$C$6:$ZZ$1000,MATCH($A14,集計!$B$6:$B$1000,0),MATCH('4_令和6年度修了認定の実施状況および標準修業年限以内'!DG$2,集計!$C$1:$ZZ$1,0))</f>
        <v>0</v>
      </c>
      <c r="DH14" s="3">
        <f>INDEX(集計!$C$6:$ZZ$1000,MATCH($A14,集計!$B$6:$B$1000,0),MATCH('4_令和6年度修了認定の実施状況および標準修業年限以内'!DH$2,集計!$C$1:$ZZ$1,0))</f>
        <v>1</v>
      </c>
      <c r="DI14" s="409">
        <f>INDEX(集計!$C$6:$ZZ$1000,MATCH($A14,集計!$B$6:$B$1000,0),MATCH('4_令和6年度修了認定の実施状況および標準修業年限以内'!DI$2,集計!$C$1:$ZZ$1,0))</f>
        <v>0</v>
      </c>
      <c r="DJ14" s="3">
        <f>INDEX(集計!$C$6:$ZZ$1000,MATCH($A14,集計!$B$6:$B$1000,0),MATCH('4_令和6年度修了認定の実施状況および標準修業年限以内'!DJ$2,集計!$C$1:$ZZ$1,0))</f>
        <v>6</v>
      </c>
      <c r="DK14" s="3">
        <f t="shared" si="40"/>
        <v>10</v>
      </c>
      <c r="DL14" s="3">
        <f>INDEX(集計!$C$6:$ZZ$1000,MATCH($A14,集計!$B$6:$B$1000,0),MATCH('4_令和6年度修了認定の実施状況および標準修業年限以内'!DL$2,集計!$C$1:$ZZ$1,0))</f>
        <v>0</v>
      </c>
      <c r="DM14" s="3">
        <f>INDEX(集計!$C$6:$ZZ$1000,MATCH($A14,集計!$B$6:$B$1000,0),MATCH('4_令和6年度修了認定の実施状況および標準修業年限以内'!DM$2,集計!$C$1:$ZZ$1,0))</f>
        <v>0</v>
      </c>
      <c r="DN14" s="3">
        <f>INDEX(集計!$C$6:$ZZ$1000,MATCH($A14,集計!$B$6:$B$1000,0),MATCH('4_令和6年度修了認定の実施状況および標準修業年限以内'!DN$2,集計!$C$1:$ZZ$1,0))</f>
        <v>5</v>
      </c>
      <c r="DO14" s="3">
        <f>INDEX(集計!$C$6:$ZZ$1000,MATCH($A14,集計!$B$6:$B$1000,0),MATCH('4_令和6年度修了認定の実施状況および標準修業年限以内'!DO$2,集計!$C$1:$ZZ$1,0))</f>
        <v>0</v>
      </c>
      <c r="DP14" s="3">
        <f>INDEX(集計!$C$6:$ZZ$1000,MATCH($A14,集計!$B$6:$B$1000,0),MATCH('4_令和6年度修了認定の実施状況および標準修業年限以内'!DP$2,集計!$C$1:$ZZ$1,0))</f>
        <v>1</v>
      </c>
      <c r="DQ14" s="3">
        <f>INDEX(集計!$C$6:$ZZ$1000,MATCH($A14,集計!$B$6:$B$1000,0),MATCH('4_令和6年度修了認定の実施状況および標準修業年限以内'!DQ$2,集計!$C$1:$ZZ$1,0))</f>
        <v>0</v>
      </c>
      <c r="DR14" s="3">
        <f>INDEX(集計!$C$6:$ZZ$1000,MATCH($A14,集計!$B$6:$B$1000,0),MATCH('4_令和6年度修了認定の実施状況および標準修業年限以内'!DR$2,集計!$C$1:$ZZ$1,0))</f>
        <v>4</v>
      </c>
    </row>
    <row r="15" spans="1:122" ht="13.5" customHeight="1" x14ac:dyDescent="0.2">
      <c r="A15" s="2" t="s">
        <v>45</v>
      </c>
      <c r="B15" s="2" t="s">
        <v>46</v>
      </c>
      <c r="C15" s="2">
        <f>INDEX(集計!$C$6:$ZZ$1000,MATCH($A15,集計!$B$6:$B$1000,0),MATCH('4_令和6年度修了認定の実施状況および標準修業年限以内'!C$2,集計!$C$1:$ZZ$1,0))</f>
        <v>211</v>
      </c>
      <c r="D15" s="2">
        <f>INDEX(集計!$C$6:$ZZ$1000,MATCH($A15,集計!$B$6:$B$1000,0),MATCH('4_令和6年度修了認定の実施状況および標準修業年限以内'!D$2,集計!$C$1:$ZZ$1,0))</f>
        <v>159</v>
      </c>
      <c r="E15" s="2">
        <f>INDEX(集計!$C$6:$ZZ$1000,MATCH($A15,集計!$B$6:$B$1000,0),MATCH('4_令和6年度修了認定の実施状況および標準修業年限以内'!E$2,集計!$C$1:$ZZ$1,0))</f>
        <v>2</v>
      </c>
      <c r="F15" s="2">
        <f>INDEX(集計!$C$6:$ZZ$1000,MATCH($A15,集計!$B$6:$B$1000,0),MATCH('4_令和6年度修了認定の実施状況および標準修業年限以内'!F$2,集計!$C$1:$ZZ$1,0))</f>
        <v>14</v>
      </c>
      <c r="G15" s="141">
        <f t="shared" si="0"/>
        <v>0.75355450236966826</v>
      </c>
      <c r="H15" s="2">
        <f t="shared" si="1"/>
        <v>173</v>
      </c>
      <c r="I15" s="2">
        <f t="shared" si="2"/>
        <v>135</v>
      </c>
      <c r="J15" s="2">
        <f t="shared" si="3"/>
        <v>2</v>
      </c>
      <c r="K15" s="2">
        <f t="shared" si="4"/>
        <v>11</v>
      </c>
      <c r="L15" s="141">
        <f t="shared" si="5"/>
        <v>0.78034682080924855</v>
      </c>
      <c r="M15" s="2">
        <f t="shared" si="6"/>
        <v>38</v>
      </c>
      <c r="N15" s="2">
        <f t="shared" si="7"/>
        <v>24</v>
      </c>
      <c r="O15" s="2">
        <f t="shared" si="8"/>
        <v>0</v>
      </c>
      <c r="P15" s="2">
        <f t="shared" si="9"/>
        <v>3</v>
      </c>
      <c r="Q15" s="141">
        <f t="shared" si="10"/>
        <v>0.63157894736842102</v>
      </c>
      <c r="R15" s="2">
        <f t="shared" si="11"/>
        <v>6</v>
      </c>
      <c r="S15" s="2">
        <f t="shared" si="12"/>
        <v>3</v>
      </c>
      <c r="T15" s="2">
        <f t="shared" si="13"/>
        <v>0</v>
      </c>
      <c r="U15" s="2">
        <f t="shared" si="14"/>
        <v>1</v>
      </c>
      <c r="V15" s="141">
        <f t="shared" si="15"/>
        <v>0.5</v>
      </c>
      <c r="W15" s="2">
        <f>INDEX(集計!$C$6:$ZZ$1000,MATCH($A15,集計!$B$6:$B$1000,0),MATCH('4_令和6年度修了認定の実施状況および標準修業年限以内'!W$2,集計!$C$1:$ZZ$1,0))</f>
        <v>154</v>
      </c>
      <c r="X15" s="2">
        <f>INDEX(集計!$C$6:$ZZ$1000,MATCH($A15,集計!$B$6:$B$1000,0),MATCH('4_令和6年度修了認定の実施状況および標準修業年限以内'!X$2,集計!$C$1:$ZZ$1,0))</f>
        <v>123</v>
      </c>
      <c r="Y15" s="2">
        <f>INDEX(集計!$C$6:$ZZ$1000,MATCH($A15,集計!$B$6:$B$1000,0),MATCH('4_令和6年度修了認定の実施状況および標準修業年限以内'!Y$2,集計!$C$1:$ZZ$1,0))</f>
        <v>0</v>
      </c>
      <c r="Z15" s="2">
        <f>INDEX(集計!$C$6:$ZZ$1000,MATCH($A15,集計!$B$6:$B$1000,0),MATCH('4_令和6年度修了認定の実施状況および標準修業年限以内'!Z$2,集計!$C$1:$ZZ$1,0))</f>
        <v>5</v>
      </c>
      <c r="AA15" s="141">
        <f t="shared" si="16"/>
        <v>0.79870129870129869</v>
      </c>
      <c r="AB15" s="2">
        <f>INDEX(集計!$C$6:$ZZ$1000,MATCH($A15,集計!$B$6:$B$1000,0),MATCH('4_令和6年度修了認定の実施状況および標準修業年限以内'!AB$2,集計!$C$1:$ZZ$1,0))</f>
        <v>145</v>
      </c>
      <c r="AC15" s="2">
        <f>INDEX(集計!$C$6:$ZZ$1000,MATCH($A15,集計!$B$6:$B$1000,0),MATCH('4_令和6年度修了認定の実施状況および標準修業年限以内'!AC$2,集計!$C$1:$ZZ$1,0))</f>
        <v>117</v>
      </c>
      <c r="AD15" s="2">
        <f>INDEX(集計!$C$6:$ZZ$1000,MATCH($A15,集計!$B$6:$B$1000,0),MATCH('4_令和6年度修了認定の実施状況および標準修業年限以内'!AD$2,集計!$C$1:$ZZ$1,0))</f>
        <v>0</v>
      </c>
      <c r="AE15" s="2">
        <f>INDEX(集計!$C$6:$ZZ$1000,MATCH($A15,集計!$B$6:$B$1000,0),MATCH('4_令和6年度修了認定の実施状況および標準修業年限以内'!AE$2,集計!$C$1:$ZZ$1,0))</f>
        <v>5</v>
      </c>
      <c r="AF15" s="141">
        <f t="shared" si="17"/>
        <v>0.80689655172413788</v>
      </c>
      <c r="AG15" s="2">
        <f>INDEX(集計!$C$6:$ZZ$1000,MATCH($A15,集計!$B$6:$B$1000,0),MATCH('4_令和6年度修了認定の実施状況および標準修業年限以内'!AG$2,集計!$C$1:$ZZ$1,0))</f>
        <v>9</v>
      </c>
      <c r="AH15" s="2">
        <f>INDEX(集計!$C$6:$ZZ$1000,MATCH($A15,集計!$B$6:$B$1000,0),MATCH('4_令和6年度修了認定の実施状況および標準修業年限以内'!AH$2,集計!$C$1:$ZZ$1,0))</f>
        <v>6</v>
      </c>
      <c r="AI15" s="2">
        <f>INDEX(集計!$C$6:$ZZ$1000,MATCH($A15,集計!$B$6:$B$1000,0),MATCH('4_令和6年度修了認定の実施状況および標準修業年限以内'!AI$2,集計!$C$1:$ZZ$1,0))</f>
        <v>0</v>
      </c>
      <c r="AJ15" s="2">
        <f>INDEX(集計!$C$6:$ZZ$1000,MATCH($A15,集計!$B$6:$B$1000,0),MATCH('4_令和6年度修了認定の実施状況および標準修業年限以内'!AJ$2,集計!$C$1:$ZZ$1,0))</f>
        <v>0</v>
      </c>
      <c r="AK15" s="141">
        <f t="shared" si="18"/>
        <v>0.66666666666666663</v>
      </c>
      <c r="AL15" s="2">
        <f>INDEX(集計!$C$6:$ZZ$1000,MATCH($A15,集計!$B$6:$B$1000,0),MATCH('4_令和6年度修了認定の実施状況および標準修業年限以内'!AL$2,集計!$C$1:$ZZ$1,0))</f>
        <v>0</v>
      </c>
      <c r="AM15" s="2">
        <f>INDEX(集計!$C$6:$ZZ$1000,MATCH($A15,集計!$B$6:$B$1000,0),MATCH('4_令和6年度修了認定の実施状況および標準修業年限以内'!AM$2,集計!$C$1:$ZZ$1,0))</f>
        <v>0</v>
      </c>
      <c r="AN15" s="2">
        <f>INDEX(集計!$C$6:$ZZ$1000,MATCH($A15,集計!$B$6:$B$1000,0),MATCH('4_令和6年度修了認定の実施状況および標準修業年限以内'!AN$2,集計!$C$1:$ZZ$1,0))</f>
        <v>0</v>
      </c>
      <c r="AO15" s="2">
        <f>INDEX(集計!$C$6:$ZZ$1000,MATCH($A15,集計!$B$6:$B$1000,0),MATCH('4_令和6年度修了認定の実施状況および標準修業年限以内'!AO$2,集計!$C$1:$ZZ$1,0))</f>
        <v>0</v>
      </c>
      <c r="AP15" s="141">
        <f t="shared" si="19"/>
        <v>0</v>
      </c>
      <c r="AQ15" s="2">
        <f>INDEX(集計!$C$6:$ZZ$1000,MATCH($A15,集計!$B$6:$B$1000,0),MATCH('4_令和6年度修了認定の実施状況および標準修業年限以内'!AQ$2,集計!$C$1:$ZZ$1,0))</f>
        <v>57</v>
      </c>
      <c r="AR15" s="2">
        <f>INDEX(集計!$C$6:$ZZ$1000,MATCH($A15,集計!$B$6:$B$1000,0),MATCH('4_令和6年度修了認定の実施状況および標準修業年限以内'!AR$2,集計!$C$1:$ZZ$1,0))</f>
        <v>36</v>
      </c>
      <c r="AS15" s="2">
        <f>INDEX(集計!$C$6:$ZZ$1000,MATCH($A15,集計!$B$6:$B$1000,0),MATCH('4_令和6年度修了認定の実施状況および標準修業年限以内'!AS$2,集計!$C$1:$ZZ$1,0))</f>
        <v>2</v>
      </c>
      <c r="AT15" s="2">
        <f>INDEX(集計!$C$6:$ZZ$1000,MATCH($A15,集計!$B$6:$B$1000,0),MATCH('4_令和6年度修了認定の実施状況および標準修業年限以内'!AT$2,集計!$C$1:$ZZ$1,0))</f>
        <v>9</v>
      </c>
      <c r="AU15" s="141">
        <f t="shared" si="20"/>
        <v>0.63157894736842102</v>
      </c>
      <c r="AV15" s="2">
        <f>INDEX(集計!$C$6:$ZZ$1000,MATCH($A15,集計!$B$6:$B$1000,0),MATCH('4_令和6年度修了認定の実施状況および標準修業年限以内'!AV$2,集計!$C$1:$ZZ$1,0))</f>
        <v>28</v>
      </c>
      <c r="AW15" s="2">
        <f>INDEX(集計!$C$6:$ZZ$1000,MATCH($A15,集計!$B$6:$B$1000,0),MATCH('4_令和6年度修了認定の実施状況および標準修業年限以内'!AW$2,集計!$C$1:$ZZ$1,0))</f>
        <v>18</v>
      </c>
      <c r="AX15" s="2">
        <f>INDEX(集計!$C$6:$ZZ$1000,MATCH($A15,集計!$B$6:$B$1000,0),MATCH('4_令和6年度修了認定の実施状況および標準修業年限以内'!AX$2,集計!$C$1:$ZZ$1,0))</f>
        <v>2</v>
      </c>
      <c r="AY15" s="2">
        <f>INDEX(集計!$C$6:$ZZ$1000,MATCH($A15,集計!$B$6:$B$1000,0),MATCH('4_令和6年度修了認定の実施状況および標準修業年限以内'!AY$2,集計!$C$1:$ZZ$1,0))</f>
        <v>6</v>
      </c>
      <c r="AZ15" s="141">
        <f t="shared" si="21"/>
        <v>0.6428571428571429</v>
      </c>
      <c r="BA15" s="2">
        <f>INDEX(集計!$C$6:$ZZ$1000,MATCH($A15,集計!$B$6:$B$1000,0),MATCH('4_令和6年度修了認定の実施状況および標準修業年限以内'!BA$2,集計!$C$1:$ZZ$1,0))</f>
        <v>29</v>
      </c>
      <c r="BB15" s="2">
        <f>INDEX(集計!$C$6:$ZZ$1000,MATCH($A15,集計!$B$6:$B$1000,0),MATCH('4_令和6年度修了認定の実施状況および標準修業年限以内'!BB$2,集計!$C$1:$ZZ$1,0))</f>
        <v>18</v>
      </c>
      <c r="BC15" s="2">
        <f>INDEX(集計!$C$6:$ZZ$1000,MATCH($A15,集計!$B$6:$B$1000,0),MATCH('4_令和6年度修了認定の実施状況および標準修業年限以内'!BC$2,集計!$C$1:$ZZ$1,0))</f>
        <v>0</v>
      </c>
      <c r="BD15" s="2">
        <f>INDEX(集計!$C$6:$ZZ$1000,MATCH($A15,集計!$B$6:$B$1000,0),MATCH('4_令和6年度修了認定の実施状況および標準修業年限以内'!BD$2,集計!$C$1:$ZZ$1,0))</f>
        <v>3</v>
      </c>
      <c r="BE15" s="141">
        <f t="shared" si="22"/>
        <v>0.62068965517241381</v>
      </c>
      <c r="BF15" s="2">
        <f>INDEX(集計!$C$6:$ZZ$1000,MATCH($A15,集計!$B$6:$B$1000,0),MATCH('4_令和6年度修了認定の実施状況および標準修業年限以内'!BF$2,集計!$C$1:$ZZ$1,0))</f>
        <v>6</v>
      </c>
      <c r="BG15" s="2">
        <f>INDEX(集計!$C$6:$ZZ$1000,MATCH($A15,集計!$B$6:$B$1000,0),MATCH('4_令和6年度修了認定の実施状況および標準修業年限以内'!BG$2,集計!$C$1:$ZZ$1,0))</f>
        <v>3</v>
      </c>
      <c r="BH15" s="2">
        <f>INDEX(集計!$C$6:$ZZ$1000,MATCH($A15,集計!$B$6:$B$1000,0),MATCH('4_令和6年度修了認定の実施状況および標準修業年限以内'!BH$2,集計!$C$1:$ZZ$1,0))</f>
        <v>0</v>
      </c>
      <c r="BI15" s="2">
        <f>INDEX(集計!$C$6:$ZZ$1000,MATCH($A15,集計!$B$6:$B$1000,0),MATCH('4_令和6年度修了認定の実施状況および標準修業年限以内'!BI$2,集計!$C$1:$ZZ$1,0))</f>
        <v>1</v>
      </c>
      <c r="BJ15" s="141">
        <f t="shared" si="23"/>
        <v>0.5</v>
      </c>
      <c r="BK15" s="3">
        <f t="shared" si="24"/>
        <v>1</v>
      </c>
      <c r="BL15" s="3">
        <f t="shared" si="25"/>
        <v>1</v>
      </c>
      <c r="BM15" s="3">
        <f t="shared" si="26"/>
        <v>1</v>
      </c>
      <c r="BN15" s="3">
        <f>INDEX(集計!$C$6:$ZZ$1000,MATCH($A15,集計!$B$6:$B$1000,0),MATCH('4_令和6年度修了認定の実施状況および標準修業年限以内'!BN$2,集計!$C$1:$ZZ$1,0))</f>
        <v>0</v>
      </c>
      <c r="BO15" s="3">
        <f>INDEX(集計!$C$6:$ZZ$1000,MATCH($A15,集計!$B$6:$B$1000,0),MATCH('4_令和6年度修了認定の実施状況および標準修業年限以内'!BO$2,集計!$C$1:$ZZ$1,0))</f>
        <v>0</v>
      </c>
      <c r="BP15" s="3">
        <f>INDEX(集計!$C$6:$ZZ$1000,MATCH($A15,集計!$B$6:$B$1000,0),MATCH('4_令和6年度修了認定の実施状況および標準修業年限以内'!BP$2,集計!$C$1:$ZZ$1,0))</f>
        <v>0</v>
      </c>
      <c r="BQ15" s="3">
        <f>INDEX(集計!$C$6:$ZZ$1000,MATCH($A15,集計!$B$6:$B$1000,0),MATCH('4_令和6年度修了認定の実施状況および標準修業年限以内'!BQ$2,集計!$C$1:$ZZ$1,0))</f>
        <v>1</v>
      </c>
      <c r="BR15" s="3">
        <f>INDEX(集計!$C$6:$ZZ$1000,MATCH($A15,集計!$B$6:$B$1000,0),MATCH('4_令和6年度修了認定の実施状況および標準修業年限以内'!BR$2,集計!$C$1:$ZZ$1,0))</f>
        <v>1</v>
      </c>
      <c r="BS15" s="3">
        <f>INDEX(集計!$C$6:$ZZ$1000,MATCH($A15,集計!$B$6:$B$1000,0),MATCH('4_令和6年度修了認定の実施状況および標準修業年限以内'!BS$2,集計!$C$1:$ZZ$1,0))</f>
        <v>1</v>
      </c>
      <c r="BT15" s="3">
        <f t="shared" si="27"/>
        <v>0</v>
      </c>
      <c r="BU15" s="3">
        <f t="shared" si="28"/>
        <v>0</v>
      </c>
      <c r="BV15" s="3">
        <f t="shared" si="29"/>
        <v>0</v>
      </c>
      <c r="BW15" s="3">
        <f>INDEX(集計!$C$6:$ZZ$1000,MATCH($A15,集計!$B$6:$B$1000,0),MATCH('4_令和6年度修了認定の実施状況および標準修業年限以内'!BW$2,集計!$C$1:$ZZ$1,0))</f>
        <v>0</v>
      </c>
      <c r="BX15" s="3">
        <f>INDEX(集計!$C$6:$ZZ$1000,MATCH($A15,集計!$B$6:$B$1000,0),MATCH('4_令和6年度修了認定の実施状況および標準修業年限以内'!BX$2,集計!$C$1:$ZZ$1,0))</f>
        <v>0</v>
      </c>
      <c r="BY15" s="3">
        <f>INDEX(集計!$C$6:$ZZ$1000,MATCH($A15,集計!$B$6:$B$1000,0),MATCH('4_令和6年度修了認定の実施状況および標準修業年限以内'!BY$2,集計!$C$1:$ZZ$1,0))</f>
        <v>0</v>
      </c>
      <c r="BZ15" s="3">
        <f>INDEX(集計!$C$6:$ZZ$1000,MATCH($A15,集計!$B$6:$B$1000,0),MATCH('4_令和6年度修了認定の実施状況および標準修業年限以内'!BZ$2,集計!$C$1:$ZZ$1,0))</f>
        <v>0</v>
      </c>
      <c r="CA15" s="3">
        <f>INDEX(集計!$C$6:$ZZ$1000,MATCH($A15,集計!$B$6:$B$1000,0),MATCH('4_令和6年度修了認定の実施状況および標準修業年限以内'!CA$2,集計!$C$1:$ZZ$1,0))</f>
        <v>0</v>
      </c>
      <c r="CB15" s="3">
        <f>INDEX(集計!$C$6:$ZZ$1000,MATCH($A15,集計!$B$6:$B$1000,0),MATCH('4_令和6年度修了認定の実施状況および標準修業年限以内'!CB$2,集計!$C$1:$ZZ$1,0))</f>
        <v>0</v>
      </c>
      <c r="CC15" s="3">
        <f t="shared" si="30"/>
        <v>1</v>
      </c>
      <c r="CD15" s="3">
        <f t="shared" si="31"/>
        <v>1</v>
      </c>
      <c r="CE15" s="3">
        <f t="shared" si="32"/>
        <v>1</v>
      </c>
      <c r="CF15" s="3">
        <f>INDEX(集計!$C$6:$ZZ$1000,MATCH($A15,集計!$B$6:$B$1000,0),MATCH('4_令和6年度修了認定の実施状況および標準修業年限以内'!CF$2,集計!$C$1:$ZZ$1,0))</f>
        <v>0</v>
      </c>
      <c r="CG15" s="3">
        <f>INDEX(集計!$C$6:$ZZ$1000,MATCH($A15,集計!$B$6:$B$1000,0),MATCH('4_令和6年度修了認定の実施状況および標準修業年限以内'!CG$2,集計!$C$1:$ZZ$1,0))</f>
        <v>0</v>
      </c>
      <c r="CH15" s="3">
        <f>INDEX(集計!$C$6:$ZZ$1000,MATCH($A15,集計!$B$6:$B$1000,0),MATCH('4_令和6年度修了認定の実施状況および標準修業年限以内'!CH$2,集計!$C$1:$ZZ$1,0))</f>
        <v>0</v>
      </c>
      <c r="CI15" s="3">
        <f>INDEX(集計!$C$6:$ZZ$1000,MATCH($A15,集計!$B$6:$B$1000,0),MATCH('4_令和6年度修了認定の実施状況および標準修業年限以内'!CI$2,集計!$C$1:$ZZ$1,0))</f>
        <v>1</v>
      </c>
      <c r="CJ15" s="3">
        <f>INDEX(集計!$C$6:$ZZ$1000,MATCH($A15,集計!$B$6:$B$1000,0),MATCH('4_令和6年度修了認定の実施状況および標準修業年限以内'!CJ$2,集計!$C$1:$ZZ$1,0))</f>
        <v>1</v>
      </c>
      <c r="CK15" s="3">
        <f>INDEX(集計!$C$6:$ZZ$1000,MATCH($A15,集計!$B$6:$B$1000,0),MATCH('4_令和6年度修了認定の実施状況および標準修業年限以内'!CK$2,集計!$C$1:$ZZ$1,0))</f>
        <v>1</v>
      </c>
      <c r="CL15" s="3">
        <f t="shared" si="33"/>
        <v>10</v>
      </c>
      <c r="CM15" s="3">
        <f t="shared" si="34"/>
        <v>0</v>
      </c>
      <c r="CN15" s="3">
        <f t="shared" si="35"/>
        <v>0</v>
      </c>
      <c r="CO15" s="3">
        <f>INDEX(集計!$C$6:$ZZ$1000,MATCH($A15,集計!$B$6:$B$1000,0),MATCH('4_令和6年度修了認定の実施状況および標準修業年限以内'!CO$2,集計!$C$1:$ZZ$1,0))</f>
        <v>1</v>
      </c>
      <c r="CP15" s="3">
        <f>INDEX(集計!$C$6:$ZZ$1000,MATCH($A15,集計!$B$6:$B$1000,0),MATCH('4_令和6年度修了認定の実施状況および標準修業年限以内'!CP$2,集計!$C$1:$ZZ$1,0))</f>
        <v>0</v>
      </c>
      <c r="CQ15" s="3">
        <f>INDEX(集計!$C$6:$ZZ$1000,MATCH($A15,集計!$B$6:$B$1000,0),MATCH('4_令和6年度修了認定の実施状況および標準修業年限以内'!CQ$2,集計!$C$1:$ZZ$1,0))</f>
        <v>0</v>
      </c>
      <c r="CR15" s="3">
        <f>INDEX(集計!$C$6:$ZZ$1000,MATCH($A15,集計!$B$6:$B$1000,0),MATCH('4_令和6年度修了認定の実施状況および標準修業年限以内'!CR$2,集計!$C$1:$ZZ$1,0))</f>
        <v>9</v>
      </c>
      <c r="CS15" s="3">
        <f>INDEX(集計!$C$6:$ZZ$1000,MATCH($A15,集計!$B$6:$B$1000,0),MATCH('4_令和6年度修了認定の実施状況および標準修業年限以内'!CS$2,集計!$C$1:$ZZ$1,0))</f>
        <v>0</v>
      </c>
      <c r="CT15" s="3">
        <f>INDEX(集計!$C$6:$ZZ$1000,MATCH($A15,集計!$B$6:$B$1000,0),MATCH('4_令和6年度修了認定の実施状況および標準修業年限以内'!CT$2,集計!$C$1:$ZZ$1,0))</f>
        <v>0</v>
      </c>
      <c r="CU15" s="3">
        <f t="shared" si="36"/>
        <v>40</v>
      </c>
      <c r="CV15" s="3">
        <f t="shared" si="37"/>
        <v>0</v>
      </c>
      <c r="CW15" s="3">
        <f t="shared" si="38"/>
        <v>0</v>
      </c>
      <c r="CX15" s="3">
        <f>INDEX(集計!$C$6:$ZZ$1000,MATCH($A15,集計!$B$6:$B$1000,0),MATCH('4_令和6年度修了認定の実施状況および標準修業年限以内'!CX$2,集計!$C$1:$ZZ$1,0))</f>
        <v>4</v>
      </c>
      <c r="CY15" s="3">
        <f>INDEX(集計!$C$6:$ZZ$1000,MATCH($A15,集計!$B$6:$B$1000,0),MATCH('4_令和6年度修了認定の実施状況および標準修業年限以内'!CY$2,集計!$C$1:$ZZ$1,0))</f>
        <v>0</v>
      </c>
      <c r="CZ15" s="3">
        <f>INDEX(集計!$C$6:$ZZ$1000,MATCH($A15,集計!$B$6:$B$1000,0),MATCH('4_令和6年度修了認定の実施状況および標準修業年限以内'!CZ$2,集計!$C$1:$ZZ$1,0))</f>
        <v>0</v>
      </c>
      <c r="DA15" s="3">
        <f>INDEX(集計!$C$6:$ZZ$1000,MATCH($A15,集計!$B$6:$B$1000,0),MATCH('4_令和6年度修了認定の実施状況および標準修業年限以内'!DA$2,集計!$C$1:$ZZ$1,0))</f>
        <v>36</v>
      </c>
      <c r="DB15" s="3">
        <f>INDEX(集計!$C$6:$ZZ$1000,MATCH($A15,集計!$B$6:$B$1000,0),MATCH('4_令和6年度修了認定の実施状況および標準修業年限以内'!DB$2,集計!$C$1:$ZZ$1,0))</f>
        <v>123</v>
      </c>
      <c r="DC15" s="3">
        <f t="shared" si="39"/>
        <v>21</v>
      </c>
      <c r="DD15" s="3">
        <f>INDEX(集計!$C$6:$ZZ$1000,MATCH($A15,集計!$B$6:$B$1000,0),MATCH('4_令和6年度修了認定の実施状況および標準修業年限以内'!DD$2,集計!$C$1:$ZZ$1,0))</f>
        <v>0</v>
      </c>
      <c r="DE15" s="3">
        <f>INDEX(集計!$C$6:$ZZ$1000,MATCH($A15,集計!$B$6:$B$1000,0),MATCH('4_令和6年度修了認定の実施状況および標準修業年限以内'!DE$2,集計!$C$1:$ZZ$1,0))</f>
        <v>0</v>
      </c>
      <c r="DF15" s="3">
        <f>INDEX(集計!$C$6:$ZZ$1000,MATCH($A15,集計!$B$6:$B$1000,0),MATCH('4_令和6年度修了認定の実施状況および標準修業年限以内'!DF$2,集計!$C$1:$ZZ$1,0))</f>
        <v>3</v>
      </c>
      <c r="DG15" s="3">
        <f>INDEX(集計!$C$6:$ZZ$1000,MATCH($A15,集計!$B$6:$B$1000,0),MATCH('4_令和6年度修了認定の実施状況および標準修業年限以内'!DG$2,集計!$C$1:$ZZ$1,0))</f>
        <v>0</v>
      </c>
      <c r="DH15" s="3">
        <f>INDEX(集計!$C$6:$ZZ$1000,MATCH($A15,集計!$B$6:$B$1000,0),MATCH('4_令和6年度修了認定の実施状況および標準修業年限以内'!DH$2,集計!$C$1:$ZZ$1,0))</f>
        <v>3</v>
      </c>
      <c r="DI15" s="409">
        <f>INDEX(集計!$C$6:$ZZ$1000,MATCH($A15,集計!$B$6:$B$1000,0),MATCH('4_令和6年度修了認定の実施状況および標準修業年限以内'!DI$2,集計!$C$1:$ZZ$1,0))</f>
        <v>0</v>
      </c>
      <c r="DJ15" s="3">
        <f>INDEX(集計!$C$6:$ZZ$1000,MATCH($A15,集計!$B$6:$B$1000,0),MATCH('4_令和6年度修了認定の実施状況および標準修業年限以内'!DJ$2,集計!$C$1:$ZZ$1,0))</f>
        <v>15</v>
      </c>
      <c r="DK15" s="3">
        <f t="shared" si="40"/>
        <v>31</v>
      </c>
      <c r="DL15" s="3">
        <f>INDEX(集計!$C$6:$ZZ$1000,MATCH($A15,集計!$B$6:$B$1000,0),MATCH('4_令和6年度修了認定の実施状況および標準修業年限以内'!DL$2,集計!$C$1:$ZZ$1,0))</f>
        <v>0</v>
      </c>
      <c r="DM15" s="3">
        <f>INDEX(集計!$C$6:$ZZ$1000,MATCH($A15,集計!$B$6:$B$1000,0),MATCH('4_令和6年度修了認定の実施状況および標準修業年限以内'!DM$2,集計!$C$1:$ZZ$1,0))</f>
        <v>19</v>
      </c>
      <c r="DN15" s="3">
        <f>INDEX(集計!$C$6:$ZZ$1000,MATCH($A15,集計!$B$6:$B$1000,0),MATCH('4_令和6年度修了認定の実施状況および標準修業年限以内'!DN$2,集計!$C$1:$ZZ$1,0))</f>
        <v>4</v>
      </c>
      <c r="DO15" s="3">
        <f>INDEX(集計!$C$6:$ZZ$1000,MATCH($A15,集計!$B$6:$B$1000,0),MATCH('4_令和6年度修了認定の実施状況および標準修業年限以内'!DO$2,集計!$C$1:$ZZ$1,0))</f>
        <v>0</v>
      </c>
      <c r="DP15" s="3">
        <f>INDEX(集計!$C$6:$ZZ$1000,MATCH($A15,集計!$B$6:$B$1000,0),MATCH('4_令和6年度修了認定の実施状況および標準修業年限以内'!DP$2,集計!$C$1:$ZZ$1,0))</f>
        <v>6</v>
      </c>
      <c r="DQ15" s="3">
        <f>INDEX(集計!$C$6:$ZZ$1000,MATCH($A15,集計!$B$6:$B$1000,0),MATCH('4_令和6年度修了認定の実施状況および標準修業年限以内'!DQ$2,集計!$C$1:$ZZ$1,0))</f>
        <v>0</v>
      </c>
      <c r="DR15" s="3">
        <f>INDEX(集計!$C$6:$ZZ$1000,MATCH($A15,集計!$B$6:$B$1000,0),MATCH('4_令和6年度修了認定の実施状況および標準修業年限以内'!DR$2,集計!$C$1:$ZZ$1,0))</f>
        <v>2</v>
      </c>
    </row>
    <row r="16" spans="1:122" ht="13.5" customHeight="1" x14ac:dyDescent="0.2">
      <c r="A16" s="2" t="s">
        <v>47</v>
      </c>
      <c r="B16" s="2" t="s">
        <v>48</v>
      </c>
      <c r="C16" s="2">
        <f>INDEX(集計!$C$6:$ZZ$1000,MATCH($A16,集計!$B$6:$B$1000,0),MATCH('4_令和6年度修了認定の実施状況および標準修業年限以内'!C$2,集計!$C$1:$ZZ$1,0))</f>
        <v>84</v>
      </c>
      <c r="D16" s="2">
        <f>INDEX(集計!$C$6:$ZZ$1000,MATCH($A16,集計!$B$6:$B$1000,0),MATCH('4_令和6年度修了認定の実施状況および標準修業年限以内'!D$2,集計!$C$1:$ZZ$1,0))</f>
        <v>80</v>
      </c>
      <c r="E16" s="2">
        <f>INDEX(集計!$C$6:$ZZ$1000,MATCH($A16,集計!$B$6:$B$1000,0),MATCH('4_令和6年度修了認定の実施状況および標準修業年限以内'!E$2,集計!$C$1:$ZZ$1,0))</f>
        <v>0</v>
      </c>
      <c r="F16" s="2">
        <f>INDEX(集計!$C$6:$ZZ$1000,MATCH($A16,集計!$B$6:$B$1000,0),MATCH('4_令和6年度修了認定の実施状況および標準修業年限以内'!F$2,集計!$C$1:$ZZ$1,0))</f>
        <v>1</v>
      </c>
      <c r="G16" s="141">
        <f t="shared" si="0"/>
        <v>0.95238095238095233</v>
      </c>
      <c r="H16" s="2">
        <f t="shared" si="1"/>
        <v>75</v>
      </c>
      <c r="I16" s="2">
        <f t="shared" si="2"/>
        <v>72</v>
      </c>
      <c r="J16" s="2">
        <f t="shared" si="3"/>
        <v>0</v>
      </c>
      <c r="K16" s="2">
        <f t="shared" si="4"/>
        <v>1</v>
      </c>
      <c r="L16" s="141">
        <f t="shared" si="5"/>
        <v>0.96</v>
      </c>
      <c r="M16" s="2">
        <f t="shared" si="6"/>
        <v>9</v>
      </c>
      <c r="N16" s="2">
        <f t="shared" si="7"/>
        <v>8</v>
      </c>
      <c r="O16" s="2">
        <f t="shared" si="8"/>
        <v>0</v>
      </c>
      <c r="P16" s="2">
        <f t="shared" si="9"/>
        <v>0</v>
      </c>
      <c r="Q16" s="141">
        <f t="shared" si="10"/>
        <v>0.88888888888888884</v>
      </c>
      <c r="R16" s="2">
        <f t="shared" si="11"/>
        <v>1</v>
      </c>
      <c r="S16" s="2">
        <f t="shared" si="12"/>
        <v>0</v>
      </c>
      <c r="T16" s="2">
        <f t="shared" si="13"/>
        <v>0</v>
      </c>
      <c r="U16" s="2">
        <f t="shared" si="14"/>
        <v>0</v>
      </c>
      <c r="V16" s="141">
        <f t="shared" si="15"/>
        <v>0</v>
      </c>
      <c r="W16" s="2">
        <f>INDEX(集計!$C$6:$ZZ$1000,MATCH($A16,集計!$B$6:$B$1000,0),MATCH('4_令和6年度修了認定の実施状況および標準修業年限以内'!W$2,集計!$C$1:$ZZ$1,0))</f>
        <v>64</v>
      </c>
      <c r="X16" s="2">
        <f>INDEX(集計!$C$6:$ZZ$1000,MATCH($A16,集計!$B$6:$B$1000,0),MATCH('4_令和6年度修了認定の実施状況および標準修業年限以内'!X$2,集計!$C$1:$ZZ$1,0))</f>
        <v>61</v>
      </c>
      <c r="Y16" s="2">
        <f>INDEX(集計!$C$6:$ZZ$1000,MATCH($A16,集計!$B$6:$B$1000,0),MATCH('4_令和6年度修了認定の実施状況および標準修業年限以内'!Y$2,集計!$C$1:$ZZ$1,0))</f>
        <v>0</v>
      </c>
      <c r="Z16" s="2">
        <f>INDEX(集計!$C$6:$ZZ$1000,MATCH($A16,集計!$B$6:$B$1000,0),MATCH('4_令和6年度修了認定の実施状況および標準修業年限以内'!Z$2,集計!$C$1:$ZZ$1,0))</f>
        <v>0</v>
      </c>
      <c r="AA16" s="141">
        <f t="shared" si="16"/>
        <v>0.953125</v>
      </c>
      <c r="AB16" s="2">
        <f>INDEX(集計!$C$6:$ZZ$1000,MATCH($A16,集計!$B$6:$B$1000,0),MATCH('4_令和6年度修了認定の実施状況および標準修業年限以内'!AB$2,集計!$C$1:$ZZ$1,0))</f>
        <v>62</v>
      </c>
      <c r="AC16" s="2">
        <f>INDEX(集計!$C$6:$ZZ$1000,MATCH($A16,集計!$B$6:$B$1000,0),MATCH('4_令和6年度修了認定の実施状況および標準修業年限以内'!AC$2,集計!$C$1:$ZZ$1,0))</f>
        <v>59</v>
      </c>
      <c r="AD16" s="2">
        <f>INDEX(集計!$C$6:$ZZ$1000,MATCH($A16,集計!$B$6:$B$1000,0),MATCH('4_令和6年度修了認定の実施状況および標準修業年限以内'!AD$2,集計!$C$1:$ZZ$1,0))</f>
        <v>0</v>
      </c>
      <c r="AE16" s="2">
        <f>INDEX(集計!$C$6:$ZZ$1000,MATCH($A16,集計!$B$6:$B$1000,0),MATCH('4_令和6年度修了認定の実施状況および標準修業年限以内'!AE$2,集計!$C$1:$ZZ$1,0))</f>
        <v>0</v>
      </c>
      <c r="AF16" s="141">
        <f t="shared" si="17"/>
        <v>0.95161290322580649</v>
      </c>
      <c r="AG16" s="2">
        <f>INDEX(集計!$C$6:$ZZ$1000,MATCH($A16,集計!$B$6:$B$1000,0),MATCH('4_令和6年度修了認定の実施状況および標準修業年限以内'!AG$2,集計!$C$1:$ZZ$1,0))</f>
        <v>2</v>
      </c>
      <c r="AH16" s="2">
        <f>INDEX(集計!$C$6:$ZZ$1000,MATCH($A16,集計!$B$6:$B$1000,0),MATCH('4_令和6年度修了認定の実施状況および標準修業年限以内'!AH$2,集計!$C$1:$ZZ$1,0))</f>
        <v>2</v>
      </c>
      <c r="AI16" s="2">
        <f>INDEX(集計!$C$6:$ZZ$1000,MATCH($A16,集計!$B$6:$B$1000,0),MATCH('4_令和6年度修了認定の実施状況および標準修業年限以内'!AI$2,集計!$C$1:$ZZ$1,0))</f>
        <v>0</v>
      </c>
      <c r="AJ16" s="2">
        <f>INDEX(集計!$C$6:$ZZ$1000,MATCH($A16,集計!$B$6:$B$1000,0),MATCH('4_令和6年度修了認定の実施状況および標準修業年限以内'!AJ$2,集計!$C$1:$ZZ$1,0))</f>
        <v>0</v>
      </c>
      <c r="AK16" s="141">
        <f t="shared" si="18"/>
        <v>1</v>
      </c>
      <c r="AL16" s="2">
        <f>INDEX(集計!$C$6:$ZZ$1000,MATCH($A16,集計!$B$6:$B$1000,0),MATCH('4_令和6年度修了認定の実施状況および標準修業年限以内'!AL$2,集計!$C$1:$ZZ$1,0))</f>
        <v>0</v>
      </c>
      <c r="AM16" s="2">
        <f>INDEX(集計!$C$6:$ZZ$1000,MATCH($A16,集計!$B$6:$B$1000,0),MATCH('4_令和6年度修了認定の実施状況および標準修業年限以内'!AM$2,集計!$C$1:$ZZ$1,0))</f>
        <v>0</v>
      </c>
      <c r="AN16" s="2">
        <f>INDEX(集計!$C$6:$ZZ$1000,MATCH($A16,集計!$B$6:$B$1000,0),MATCH('4_令和6年度修了認定の実施状況および標準修業年限以内'!AN$2,集計!$C$1:$ZZ$1,0))</f>
        <v>0</v>
      </c>
      <c r="AO16" s="2">
        <f>INDEX(集計!$C$6:$ZZ$1000,MATCH($A16,集計!$B$6:$B$1000,0),MATCH('4_令和6年度修了認定の実施状況および標準修業年限以内'!AO$2,集計!$C$1:$ZZ$1,0))</f>
        <v>0</v>
      </c>
      <c r="AP16" s="141">
        <f t="shared" si="19"/>
        <v>0</v>
      </c>
      <c r="AQ16" s="2">
        <f>INDEX(集計!$C$6:$ZZ$1000,MATCH($A16,集計!$B$6:$B$1000,0),MATCH('4_令和6年度修了認定の実施状況および標準修業年限以内'!AQ$2,集計!$C$1:$ZZ$1,0))</f>
        <v>20</v>
      </c>
      <c r="AR16" s="2">
        <f>INDEX(集計!$C$6:$ZZ$1000,MATCH($A16,集計!$B$6:$B$1000,0),MATCH('4_令和6年度修了認定の実施状況および標準修業年限以内'!AR$2,集計!$C$1:$ZZ$1,0))</f>
        <v>19</v>
      </c>
      <c r="AS16" s="2">
        <f>INDEX(集計!$C$6:$ZZ$1000,MATCH($A16,集計!$B$6:$B$1000,0),MATCH('4_令和6年度修了認定の実施状況および標準修業年限以内'!AS$2,集計!$C$1:$ZZ$1,0))</f>
        <v>0</v>
      </c>
      <c r="AT16" s="2">
        <f>INDEX(集計!$C$6:$ZZ$1000,MATCH($A16,集計!$B$6:$B$1000,0),MATCH('4_令和6年度修了認定の実施状況および標準修業年限以内'!AT$2,集計!$C$1:$ZZ$1,0))</f>
        <v>1</v>
      </c>
      <c r="AU16" s="141">
        <f t="shared" si="20"/>
        <v>0.95</v>
      </c>
      <c r="AV16" s="2">
        <f>INDEX(集計!$C$6:$ZZ$1000,MATCH($A16,集計!$B$6:$B$1000,0),MATCH('4_令和6年度修了認定の実施状況および標準修業年限以内'!AV$2,集計!$C$1:$ZZ$1,0))</f>
        <v>13</v>
      </c>
      <c r="AW16" s="2">
        <f>INDEX(集計!$C$6:$ZZ$1000,MATCH($A16,集計!$B$6:$B$1000,0),MATCH('4_令和6年度修了認定の実施状況および標準修業年限以内'!AW$2,集計!$C$1:$ZZ$1,0))</f>
        <v>13</v>
      </c>
      <c r="AX16" s="2">
        <f>INDEX(集計!$C$6:$ZZ$1000,MATCH($A16,集計!$B$6:$B$1000,0),MATCH('4_令和6年度修了認定の実施状況および標準修業年限以内'!AX$2,集計!$C$1:$ZZ$1,0))</f>
        <v>0</v>
      </c>
      <c r="AY16" s="2">
        <f>INDEX(集計!$C$6:$ZZ$1000,MATCH($A16,集計!$B$6:$B$1000,0),MATCH('4_令和6年度修了認定の実施状況および標準修業年限以内'!AY$2,集計!$C$1:$ZZ$1,0))</f>
        <v>1</v>
      </c>
      <c r="AZ16" s="141">
        <f t="shared" si="21"/>
        <v>1</v>
      </c>
      <c r="BA16" s="2">
        <f>INDEX(集計!$C$6:$ZZ$1000,MATCH($A16,集計!$B$6:$B$1000,0),MATCH('4_令和6年度修了認定の実施状況および標準修業年限以内'!BA$2,集計!$C$1:$ZZ$1,0))</f>
        <v>7</v>
      </c>
      <c r="BB16" s="2">
        <f>INDEX(集計!$C$6:$ZZ$1000,MATCH($A16,集計!$B$6:$B$1000,0),MATCH('4_令和6年度修了認定の実施状況および標準修業年限以内'!BB$2,集計!$C$1:$ZZ$1,0))</f>
        <v>6</v>
      </c>
      <c r="BC16" s="2">
        <f>INDEX(集計!$C$6:$ZZ$1000,MATCH($A16,集計!$B$6:$B$1000,0),MATCH('4_令和6年度修了認定の実施状況および標準修業年限以内'!BC$2,集計!$C$1:$ZZ$1,0))</f>
        <v>0</v>
      </c>
      <c r="BD16" s="2">
        <f>INDEX(集計!$C$6:$ZZ$1000,MATCH($A16,集計!$B$6:$B$1000,0),MATCH('4_令和6年度修了認定の実施状況および標準修業年限以内'!BD$2,集計!$C$1:$ZZ$1,0))</f>
        <v>0</v>
      </c>
      <c r="BE16" s="141">
        <f t="shared" si="22"/>
        <v>0.8571428571428571</v>
      </c>
      <c r="BF16" s="2">
        <f>INDEX(集計!$C$6:$ZZ$1000,MATCH($A16,集計!$B$6:$B$1000,0),MATCH('4_令和6年度修了認定の実施状況および標準修業年限以内'!BF$2,集計!$C$1:$ZZ$1,0))</f>
        <v>1</v>
      </c>
      <c r="BG16" s="2">
        <f>INDEX(集計!$C$6:$ZZ$1000,MATCH($A16,集計!$B$6:$B$1000,0),MATCH('4_令和6年度修了認定の実施状況および標準修業年限以内'!BG$2,集計!$C$1:$ZZ$1,0))</f>
        <v>0</v>
      </c>
      <c r="BH16" s="2">
        <f>INDEX(集計!$C$6:$ZZ$1000,MATCH($A16,集計!$B$6:$B$1000,0),MATCH('4_令和6年度修了認定の実施状況および標準修業年限以内'!BH$2,集計!$C$1:$ZZ$1,0))</f>
        <v>0</v>
      </c>
      <c r="BI16" s="2">
        <f>INDEX(集計!$C$6:$ZZ$1000,MATCH($A16,集計!$B$6:$B$1000,0),MATCH('4_令和6年度修了認定の実施状況および標準修業年限以内'!BI$2,集計!$C$1:$ZZ$1,0))</f>
        <v>0</v>
      </c>
      <c r="BJ16" s="141">
        <f t="shared" si="23"/>
        <v>0</v>
      </c>
      <c r="BK16" s="3">
        <f t="shared" si="24"/>
        <v>0</v>
      </c>
      <c r="BL16" s="3">
        <f t="shared" si="25"/>
        <v>0</v>
      </c>
      <c r="BM16" s="3">
        <f t="shared" si="26"/>
        <v>0</v>
      </c>
      <c r="BN16" s="3">
        <f>INDEX(集計!$C$6:$ZZ$1000,MATCH($A16,集計!$B$6:$B$1000,0),MATCH('4_令和6年度修了認定の実施状況および標準修業年限以内'!BN$2,集計!$C$1:$ZZ$1,0))</f>
        <v>0</v>
      </c>
      <c r="BO16" s="3">
        <f>INDEX(集計!$C$6:$ZZ$1000,MATCH($A16,集計!$B$6:$B$1000,0),MATCH('4_令和6年度修了認定の実施状況および標準修業年限以内'!BO$2,集計!$C$1:$ZZ$1,0))</f>
        <v>0</v>
      </c>
      <c r="BP16" s="3">
        <f>INDEX(集計!$C$6:$ZZ$1000,MATCH($A16,集計!$B$6:$B$1000,0),MATCH('4_令和6年度修了認定の実施状況および標準修業年限以内'!BP$2,集計!$C$1:$ZZ$1,0))</f>
        <v>0</v>
      </c>
      <c r="BQ16" s="3">
        <f>INDEX(集計!$C$6:$ZZ$1000,MATCH($A16,集計!$B$6:$B$1000,0),MATCH('4_令和6年度修了認定の実施状況および標準修業年限以内'!BQ$2,集計!$C$1:$ZZ$1,0))</f>
        <v>0</v>
      </c>
      <c r="BR16" s="3">
        <f>INDEX(集計!$C$6:$ZZ$1000,MATCH($A16,集計!$B$6:$B$1000,0),MATCH('4_令和6年度修了認定の実施状況および標準修業年限以内'!BR$2,集計!$C$1:$ZZ$1,0))</f>
        <v>0</v>
      </c>
      <c r="BS16" s="3">
        <f>INDEX(集計!$C$6:$ZZ$1000,MATCH($A16,集計!$B$6:$B$1000,0),MATCH('4_令和6年度修了認定の実施状況および標準修業年限以内'!BS$2,集計!$C$1:$ZZ$1,0))</f>
        <v>0</v>
      </c>
      <c r="BT16" s="3">
        <f t="shared" si="27"/>
        <v>0</v>
      </c>
      <c r="BU16" s="3">
        <f t="shared" si="28"/>
        <v>0</v>
      </c>
      <c r="BV16" s="3">
        <f t="shared" si="29"/>
        <v>0</v>
      </c>
      <c r="BW16" s="3">
        <f>INDEX(集計!$C$6:$ZZ$1000,MATCH($A16,集計!$B$6:$B$1000,0),MATCH('4_令和6年度修了認定の実施状況および標準修業年限以内'!BW$2,集計!$C$1:$ZZ$1,0))</f>
        <v>0</v>
      </c>
      <c r="BX16" s="3">
        <f>INDEX(集計!$C$6:$ZZ$1000,MATCH($A16,集計!$B$6:$B$1000,0),MATCH('4_令和6年度修了認定の実施状況および標準修業年限以内'!BX$2,集計!$C$1:$ZZ$1,0))</f>
        <v>0</v>
      </c>
      <c r="BY16" s="3">
        <f>INDEX(集計!$C$6:$ZZ$1000,MATCH($A16,集計!$B$6:$B$1000,0),MATCH('4_令和6年度修了認定の実施状況および標準修業年限以内'!BY$2,集計!$C$1:$ZZ$1,0))</f>
        <v>0</v>
      </c>
      <c r="BZ16" s="3">
        <f>INDEX(集計!$C$6:$ZZ$1000,MATCH($A16,集計!$B$6:$B$1000,0),MATCH('4_令和6年度修了認定の実施状況および標準修業年限以内'!BZ$2,集計!$C$1:$ZZ$1,0))</f>
        <v>0</v>
      </c>
      <c r="CA16" s="3">
        <f>INDEX(集計!$C$6:$ZZ$1000,MATCH($A16,集計!$B$6:$B$1000,0),MATCH('4_令和6年度修了認定の実施状況および標準修業年限以内'!CA$2,集計!$C$1:$ZZ$1,0))</f>
        <v>0</v>
      </c>
      <c r="CB16" s="3">
        <f>INDEX(集計!$C$6:$ZZ$1000,MATCH($A16,集計!$B$6:$B$1000,0),MATCH('4_令和6年度修了認定の実施状況および標準修業年限以内'!CB$2,集計!$C$1:$ZZ$1,0))</f>
        <v>0</v>
      </c>
      <c r="CC16" s="3">
        <f t="shared" si="30"/>
        <v>1</v>
      </c>
      <c r="CD16" s="3">
        <f t="shared" si="31"/>
        <v>0</v>
      </c>
      <c r="CE16" s="3">
        <f t="shared" si="32"/>
        <v>0</v>
      </c>
      <c r="CF16" s="3">
        <f>INDEX(集計!$C$6:$ZZ$1000,MATCH($A16,集計!$B$6:$B$1000,0),MATCH('4_令和6年度修了認定の実施状況および標準修業年限以内'!CF$2,集計!$C$1:$ZZ$1,0))</f>
        <v>0</v>
      </c>
      <c r="CG16" s="3">
        <f>INDEX(集計!$C$6:$ZZ$1000,MATCH($A16,集計!$B$6:$B$1000,0),MATCH('4_令和6年度修了認定の実施状況および標準修業年限以内'!CG$2,集計!$C$1:$ZZ$1,0))</f>
        <v>0</v>
      </c>
      <c r="CH16" s="3">
        <f>INDEX(集計!$C$6:$ZZ$1000,MATCH($A16,集計!$B$6:$B$1000,0),MATCH('4_令和6年度修了認定の実施状況および標準修業年限以内'!CH$2,集計!$C$1:$ZZ$1,0))</f>
        <v>0</v>
      </c>
      <c r="CI16" s="3">
        <f>INDEX(集計!$C$6:$ZZ$1000,MATCH($A16,集計!$B$6:$B$1000,0),MATCH('4_令和6年度修了認定の実施状況および標準修業年限以内'!CI$2,集計!$C$1:$ZZ$1,0))</f>
        <v>1</v>
      </c>
      <c r="CJ16" s="3">
        <f>INDEX(集計!$C$6:$ZZ$1000,MATCH($A16,集計!$B$6:$B$1000,0),MATCH('4_令和6年度修了認定の実施状況および標準修業年限以内'!CJ$2,集計!$C$1:$ZZ$1,0))</f>
        <v>0</v>
      </c>
      <c r="CK16" s="3">
        <f>INDEX(集計!$C$6:$ZZ$1000,MATCH($A16,集計!$B$6:$B$1000,0),MATCH('4_令和6年度修了認定の実施状況および標準修業年限以内'!CK$2,集計!$C$1:$ZZ$1,0))</f>
        <v>0</v>
      </c>
      <c r="CL16" s="3">
        <f t="shared" si="33"/>
        <v>0</v>
      </c>
      <c r="CM16" s="3">
        <f t="shared" si="34"/>
        <v>0</v>
      </c>
      <c r="CN16" s="3">
        <f t="shared" si="35"/>
        <v>0</v>
      </c>
      <c r="CO16" s="3">
        <f>INDEX(集計!$C$6:$ZZ$1000,MATCH($A16,集計!$B$6:$B$1000,0),MATCH('4_令和6年度修了認定の実施状況および標準修業年限以内'!CO$2,集計!$C$1:$ZZ$1,0))</f>
        <v>0</v>
      </c>
      <c r="CP16" s="3">
        <f>INDEX(集計!$C$6:$ZZ$1000,MATCH($A16,集計!$B$6:$B$1000,0),MATCH('4_令和6年度修了認定の実施状況および標準修業年限以内'!CP$2,集計!$C$1:$ZZ$1,0))</f>
        <v>0</v>
      </c>
      <c r="CQ16" s="3">
        <f>INDEX(集計!$C$6:$ZZ$1000,MATCH($A16,集計!$B$6:$B$1000,0),MATCH('4_令和6年度修了認定の実施状況および標準修業年限以内'!CQ$2,集計!$C$1:$ZZ$1,0))</f>
        <v>0</v>
      </c>
      <c r="CR16" s="3">
        <f>INDEX(集計!$C$6:$ZZ$1000,MATCH($A16,集計!$B$6:$B$1000,0),MATCH('4_令和6年度修了認定の実施状況および標準修業年限以内'!CR$2,集計!$C$1:$ZZ$1,0))</f>
        <v>0</v>
      </c>
      <c r="CS16" s="3">
        <f>INDEX(集計!$C$6:$ZZ$1000,MATCH($A16,集計!$B$6:$B$1000,0),MATCH('4_令和6年度修了認定の実施状況および標準修業年限以内'!CS$2,集計!$C$1:$ZZ$1,0))</f>
        <v>0</v>
      </c>
      <c r="CT16" s="3">
        <f>INDEX(集計!$C$6:$ZZ$1000,MATCH($A16,集計!$B$6:$B$1000,0),MATCH('4_令和6年度修了認定の実施状況および標準修業年限以内'!CT$2,集計!$C$1:$ZZ$1,0))</f>
        <v>0</v>
      </c>
      <c r="CU16" s="3">
        <f t="shared" si="36"/>
        <v>19</v>
      </c>
      <c r="CV16" s="3">
        <f t="shared" si="37"/>
        <v>0</v>
      </c>
      <c r="CW16" s="3">
        <f t="shared" si="38"/>
        <v>0</v>
      </c>
      <c r="CX16" s="3">
        <f>INDEX(集計!$C$6:$ZZ$1000,MATCH($A16,集計!$B$6:$B$1000,0),MATCH('4_令和6年度修了認定の実施状況および標準修業年限以内'!CX$2,集計!$C$1:$ZZ$1,0))</f>
        <v>0</v>
      </c>
      <c r="CY16" s="3">
        <f>INDEX(集計!$C$6:$ZZ$1000,MATCH($A16,集計!$B$6:$B$1000,0),MATCH('4_令和6年度修了認定の実施状況および標準修業年限以内'!CY$2,集計!$C$1:$ZZ$1,0))</f>
        <v>0</v>
      </c>
      <c r="CZ16" s="3">
        <f>INDEX(集計!$C$6:$ZZ$1000,MATCH($A16,集計!$B$6:$B$1000,0),MATCH('4_令和6年度修了認定の実施状況および標準修業年限以内'!CZ$2,集計!$C$1:$ZZ$1,0))</f>
        <v>0</v>
      </c>
      <c r="DA16" s="3">
        <f>INDEX(集計!$C$6:$ZZ$1000,MATCH($A16,集計!$B$6:$B$1000,0),MATCH('4_令和6年度修了認定の実施状況および標準修業年限以内'!DA$2,集計!$C$1:$ZZ$1,0))</f>
        <v>19</v>
      </c>
      <c r="DB16" s="3">
        <f>INDEX(集計!$C$6:$ZZ$1000,MATCH($A16,集計!$B$6:$B$1000,0),MATCH('4_令和6年度修了認定の実施状況および標準修業年限以内'!DB$2,集計!$C$1:$ZZ$1,0))</f>
        <v>61</v>
      </c>
      <c r="DC16" s="3">
        <f t="shared" si="39"/>
        <v>1</v>
      </c>
      <c r="DD16" s="3">
        <f>INDEX(集計!$C$6:$ZZ$1000,MATCH($A16,集計!$B$6:$B$1000,0),MATCH('4_令和6年度修了認定の実施状況および標準修業年限以内'!DD$2,集計!$C$1:$ZZ$1,0))</f>
        <v>0</v>
      </c>
      <c r="DE16" s="3">
        <f>INDEX(集計!$C$6:$ZZ$1000,MATCH($A16,集計!$B$6:$B$1000,0),MATCH('4_令和6年度修了認定の実施状況および標準修業年限以内'!DE$2,集計!$C$1:$ZZ$1,0))</f>
        <v>0</v>
      </c>
      <c r="DF16" s="3">
        <f>INDEX(集計!$C$6:$ZZ$1000,MATCH($A16,集計!$B$6:$B$1000,0),MATCH('4_令和6年度修了認定の実施状況および標準修業年限以内'!DF$2,集計!$C$1:$ZZ$1,0))</f>
        <v>1</v>
      </c>
      <c r="DG16" s="3">
        <f>INDEX(集計!$C$6:$ZZ$1000,MATCH($A16,集計!$B$6:$B$1000,0),MATCH('4_令和6年度修了認定の実施状況および標準修業年限以内'!DG$2,集計!$C$1:$ZZ$1,0))</f>
        <v>0</v>
      </c>
      <c r="DH16" s="3">
        <f>INDEX(集計!$C$6:$ZZ$1000,MATCH($A16,集計!$B$6:$B$1000,0),MATCH('4_令和6年度修了認定の実施状況および標準修業年限以内'!DH$2,集計!$C$1:$ZZ$1,0))</f>
        <v>0</v>
      </c>
      <c r="DI16" s="409">
        <f>INDEX(集計!$C$6:$ZZ$1000,MATCH($A16,集計!$B$6:$B$1000,0),MATCH('4_令和6年度修了認定の実施状況および標準修業年限以内'!DI$2,集計!$C$1:$ZZ$1,0))</f>
        <v>0</v>
      </c>
      <c r="DJ16" s="3">
        <f>INDEX(集計!$C$6:$ZZ$1000,MATCH($A16,集計!$B$6:$B$1000,0),MATCH('4_令和6年度修了認定の実施状況および標準修業年限以内'!DJ$2,集計!$C$1:$ZZ$1,0))</f>
        <v>0</v>
      </c>
      <c r="DK16" s="3">
        <f t="shared" si="40"/>
        <v>3</v>
      </c>
      <c r="DL16" s="3">
        <f>INDEX(集計!$C$6:$ZZ$1000,MATCH($A16,集計!$B$6:$B$1000,0),MATCH('4_令和6年度修了認定の実施状況および標準修業年限以内'!DL$2,集計!$C$1:$ZZ$1,0))</f>
        <v>0</v>
      </c>
      <c r="DM16" s="3">
        <f>INDEX(集計!$C$6:$ZZ$1000,MATCH($A16,集計!$B$6:$B$1000,0),MATCH('4_令和6年度修了認定の実施状況および標準修業年限以内'!DM$2,集計!$C$1:$ZZ$1,0))</f>
        <v>2</v>
      </c>
      <c r="DN16" s="3">
        <f>INDEX(集計!$C$6:$ZZ$1000,MATCH($A16,集計!$B$6:$B$1000,0),MATCH('4_令和6年度修了認定の実施状況および標準修業年限以内'!DN$2,集計!$C$1:$ZZ$1,0))</f>
        <v>1</v>
      </c>
      <c r="DO16" s="3">
        <f>INDEX(集計!$C$6:$ZZ$1000,MATCH($A16,集計!$B$6:$B$1000,0),MATCH('4_令和6年度修了認定の実施状況および標準修業年限以内'!DO$2,集計!$C$1:$ZZ$1,0))</f>
        <v>0</v>
      </c>
      <c r="DP16" s="3">
        <f>INDEX(集計!$C$6:$ZZ$1000,MATCH($A16,集計!$B$6:$B$1000,0),MATCH('4_令和6年度修了認定の実施状況および標準修業年限以内'!DP$2,集計!$C$1:$ZZ$1,0))</f>
        <v>0</v>
      </c>
      <c r="DQ16" s="3">
        <f>INDEX(集計!$C$6:$ZZ$1000,MATCH($A16,集計!$B$6:$B$1000,0),MATCH('4_令和6年度修了認定の実施状況および標準修業年限以内'!DQ$2,集計!$C$1:$ZZ$1,0))</f>
        <v>0</v>
      </c>
      <c r="DR16" s="3">
        <f>INDEX(集計!$C$6:$ZZ$1000,MATCH($A16,集計!$B$6:$B$1000,0),MATCH('4_令和6年度修了認定の実施状況および標準修業年限以内'!DR$2,集計!$C$1:$ZZ$1,0))</f>
        <v>0</v>
      </c>
    </row>
    <row r="17" spans="1:122" ht="13.5" customHeight="1" x14ac:dyDescent="0.2">
      <c r="A17" s="2" t="s">
        <v>49</v>
      </c>
      <c r="B17" s="2" t="s">
        <v>50</v>
      </c>
      <c r="C17" s="2">
        <f>INDEX(集計!$C$6:$ZZ$1000,MATCH($A17,集計!$B$6:$B$1000,0),MATCH('4_令和6年度修了認定の実施状況および標準修業年限以内'!C$2,集計!$C$1:$ZZ$1,0))</f>
        <v>19</v>
      </c>
      <c r="D17" s="2">
        <f>INDEX(集計!$C$6:$ZZ$1000,MATCH($A17,集計!$B$6:$B$1000,0),MATCH('4_令和6年度修了認定の実施状況および標準修業年限以内'!D$2,集計!$C$1:$ZZ$1,0))</f>
        <v>8</v>
      </c>
      <c r="E17" s="2">
        <f>INDEX(集計!$C$6:$ZZ$1000,MATCH($A17,集計!$B$6:$B$1000,0),MATCH('4_令和6年度修了認定の実施状況および標準修業年限以内'!E$2,集計!$C$1:$ZZ$1,0))</f>
        <v>0</v>
      </c>
      <c r="F17" s="2">
        <f>INDEX(集計!$C$6:$ZZ$1000,MATCH($A17,集計!$B$6:$B$1000,0),MATCH('4_令和6年度修了認定の実施状況および標準修業年限以内'!F$2,集計!$C$1:$ZZ$1,0))</f>
        <v>4</v>
      </c>
      <c r="G17" s="141">
        <f t="shared" si="0"/>
        <v>0.42105263157894735</v>
      </c>
      <c r="H17" s="2">
        <f t="shared" si="1"/>
        <v>16</v>
      </c>
      <c r="I17" s="2">
        <f t="shared" si="2"/>
        <v>7</v>
      </c>
      <c r="J17" s="2">
        <f t="shared" si="3"/>
        <v>0</v>
      </c>
      <c r="K17" s="2">
        <f t="shared" si="4"/>
        <v>3</v>
      </c>
      <c r="L17" s="141">
        <f t="shared" si="5"/>
        <v>0.4375</v>
      </c>
      <c r="M17" s="2">
        <f t="shared" si="6"/>
        <v>3</v>
      </c>
      <c r="N17" s="2">
        <f t="shared" si="7"/>
        <v>1</v>
      </c>
      <c r="O17" s="2">
        <f t="shared" si="8"/>
        <v>0</v>
      </c>
      <c r="P17" s="2">
        <f t="shared" si="9"/>
        <v>1</v>
      </c>
      <c r="Q17" s="141">
        <f t="shared" si="10"/>
        <v>0.33333333333333331</v>
      </c>
      <c r="R17" s="2">
        <f t="shared" si="11"/>
        <v>0</v>
      </c>
      <c r="S17" s="2">
        <f t="shared" si="12"/>
        <v>0</v>
      </c>
      <c r="T17" s="2">
        <f t="shared" si="13"/>
        <v>0</v>
      </c>
      <c r="U17" s="2">
        <f t="shared" si="14"/>
        <v>0</v>
      </c>
      <c r="V17" s="141">
        <f t="shared" si="15"/>
        <v>0</v>
      </c>
      <c r="W17" s="2">
        <f>INDEX(集計!$C$6:$ZZ$1000,MATCH($A17,集計!$B$6:$B$1000,0),MATCH('4_令和6年度修了認定の実施状況および標準修業年限以内'!W$2,集計!$C$1:$ZZ$1,0))</f>
        <v>9</v>
      </c>
      <c r="X17" s="2">
        <f>INDEX(集計!$C$6:$ZZ$1000,MATCH($A17,集計!$B$6:$B$1000,0),MATCH('4_令和6年度修了認定の実施状況および標準修業年限以内'!X$2,集計!$C$1:$ZZ$1,0))</f>
        <v>5</v>
      </c>
      <c r="Y17" s="2">
        <f>INDEX(集計!$C$6:$ZZ$1000,MATCH($A17,集計!$B$6:$B$1000,0),MATCH('4_令和6年度修了認定の実施状況および標準修業年限以内'!Y$2,集計!$C$1:$ZZ$1,0))</f>
        <v>0</v>
      </c>
      <c r="Z17" s="2">
        <f>INDEX(集計!$C$6:$ZZ$1000,MATCH($A17,集計!$B$6:$B$1000,0),MATCH('4_令和6年度修了認定の実施状況および標準修業年限以内'!Z$2,集計!$C$1:$ZZ$1,0))</f>
        <v>1</v>
      </c>
      <c r="AA17" s="141">
        <f t="shared" si="16"/>
        <v>0.55555555555555558</v>
      </c>
      <c r="AB17" s="2">
        <f>INDEX(集計!$C$6:$ZZ$1000,MATCH($A17,集計!$B$6:$B$1000,0),MATCH('4_令和6年度修了認定の実施状況および標準修業年限以内'!AB$2,集計!$C$1:$ZZ$1,0))</f>
        <v>9</v>
      </c>
      <c r="AC17" s="2">
        <f>INDEX(集計!$C$6:$ZZ$1000,MATCH($A17,集計!$B$6:$B$1000,0),MATCH('4_令和6年度修了認定の実施状況および標準修業年限以内'!AC$2,集計!$C$1:$ZZ$1,0))</f>
        <v>5</v>
      </c>
      <c r="AD17" s="2">
        <f>INDEX(集計!$C$6:$ZZ$1000,MATCH($A17,集計!$B$6:$B$1000,0),MATCH('4_令和6年度修了認定の実施状況および標準修業年限以内'!AD$2,集計!$C$1:$ZZ$1,0))</f>
        <v>0</v>
      </c>
      <c r="AE17" s="2">
        <f>INDEX(集計!$C$6:$ZZ$1000,MATCH($A17,集計!$B$6:$B$1000,0),MATCH('4_令和6年度修了認定の実施状況および標準修業年限以内'!AE$2,集計!$C$1:$ZZ$1,0))</f>
        <v>1</v>
      </c>
      <c r="AF17" s="141">
        <f t="shared" si="17"/>
        <v>0.55555555555555558</v>
      </c>
      <c r="AG17" s="2">
        <f>INDEX(集計!$C$6:$ZZ$1000,MATCH($A17,集計!$B$6:$B$1000,0),MATCH('4_令和6年度修了認定の実施状況および標準修業年限以内'!AG$2,集計!$C$1:$ZZ$1,0))</f>
        <v>0</v>
      </c>
      <c r="AH17" s="2">
        <f>INDEX(集計!$C$6:$ZZ$1000,MATCH($A17,集計!$B$6:$B$1000,0),MATCH('4_令和6年度修了認定の実施状況および標準修業年限以内'!AH$2,集計!$C$1:$ZZ$1,0))</f>
        <v>0</v>
      </c>
      <c r="AI17" s="2">
        <f>INDEX(集計!$C$6:$ZZ$1000,MATCH($A17,集計!$B$6:$B$1000,0),MATCH('4_令和6年度修了認定の実施状況および標準修業年限以内'!AI$2,集計!$C$1:$ZZ$1,0))</f>
        <v>0</v>
      </c>
      <c r="AJ17" s="2">
        <f>INDEX(集計!$C$6:$ZZ$1000,MATCH($A17,集計!$B$6:$B$1000,0),MATCH('4_令和6年度修了認定の実施状況および標準修業年限以内'!AJ$2,集計!$C$1:$ZZ$1,0))</f>
        <v>0</v>
      </c>
      <c r="AK17" s="141">
        <f t="shared" si="18"/>
        <v>0</v>
      </c>
      <c r="AL17" s="2">
        <f>INDEX(集計!$C$6:$ZZ$1000,MATCH($A17,集計!$B$6:$B$1000,0),MATCH('4_令和6年度修了認定の実施状況および標準修業年限以内'!AL$2,集計!$C$1:$ZZ$1,0))</f>
        <v>0</v>
      </c>
      <c r="AM17" s="2">
        <f>INDEX(集計!$C$6:$ZZ$1000,MATCH($A17,集計!$B$6:$B$1000,0),MATCH('4_令和6年度修了認定の実施状況および標準修業年限以内'!AM$2,集計!$C$1:$ZZ$1,0))</f>
        <v>0</v>
      </c>
      <c r="AN17" s="2">
        <f>INDEX(集計!$C$6:$ZZ$1000,MATCH($A17,集計!$B$6:$B$1000,0),MATCH('4_令和6年度修了認定の実施状況および標準修業年限以内'!AN$2,集計!$C$1:$ZZ$1,0))</f>
        <v>0</v>
      </c>
      <c r="AO17" s="2">
        <f>INDEX(集計!$C$6:$ZZ$1000,MATCH($A17,集計!$B$6:$B$1000,0),MATCH('4_令和6年度修了認定の実施状況および標準修業年限以内'!AO$2,集計!$C$1:$ZZ$1,0))</f>
        <v>0</v>
      </c>
      <c r="AP17" s="141">
        <f t="shared" si="19"/>
        <v>0</v>
      </c>
      <c r="AQ17" s="2">
        <f>INDEX(集計!$C$6:$ZZ$1000,MATCH($A17,集計!$B$6:$B$1000,0),MATCH('4_令和6年度修了認定の実施状況および標準修業年限以内'!AQ$2,集計!$C$1:$ZZ$1,0))</f>
        <v>10</v>
      </c>
      <c r="AR17" s="2">
        <f>INDEX(集計!$C$6:$ZZ$1000,MATCH($A17,集計!$B$6:$B$1000,0),MATCH('4_令和6年度修了認定の実施状況および標準修業年限以内'!AR$2,集計!$C$1:$ZZ$1,0))</f>
        <v>3</v>
      </c>
      <c r="AS17" s="2">
        <f>INDEX(集計!$C$6:$ZZ$1000,MATCH($A17,集計!$B$6:$B$1000,0),MATCH('4_令和6年度修了認定の実施状況および標準修業年限以内'!AS$2,集計!$C$1:$ZZ$1,0))</f>
        <v>0</v>
      </c>
      <c r="AT17" s="2">
        <f>INDEX(集計!$C$6:$ZZ$1000,MATCH($A17,集計!$B$6:$B$1000,0),MATCH('4_令和6年度修了認定の実施状況および標準修業年限以内'!AT$2,集計!$C$1:$ZZ$1,0))</f>
        <v>3</v>
      </c>
      <c r="AU17" s="141">
        <f t="shared" si="20"/>
        <v>0.3</v>
      </c>
      <c r="AV17" s="2">
        <f>INDEX(集計!$C$6:$ZZ$1000,MATCH($A17,集計!$B$6:$B$1000,0),MATCH('4_令和6年度修了認定の実施状況および標準修業年限以内'!AV$2,集計!$C$1:$ZZ$1,0))</f>
        <v>7</v>
      </c>
      <c r="AW17" s="2">
        <f>INDEX(集計!$C$6:$ZZ$1000,MATCH($A17,集計!$B$6:$B$1000,0),MATCH('4_令和6年度修了認定の実施状況および標準修業年限以内'!AW$2,集計!$C$1:$ZZ$1,0))</f>
        <v>2</v>
      </c>
      <c r="AX17" s="2">
        <f>INDEX(集計!$C$6:$ZZ$1000,MATCH($A17,集計!$B$6:$B$1000,0),MATCH('4_令和6年度修了認定の実施状況および標準修業年限以内'!AX$2,集計!$C$1:$ZZ$1,0))</f>
        <v>0</v>
      </c>
      <c r="AY17" s="2">
        <f>INDEX(集計!$C$6:$ZZ$1000,MATCH($A17,集計!$B$6:$B$1000,0),MATCH('4_令和6年度修了認定の実施状況および標準修業年限以内'!AY$2,集計!$C$1:$ZZ$1,0))</f>
        <v>2</v>
      </c>
      <c r="AZ17" s="141">
        <f t="shared" si="21"/>
        <v>0.2857142857142857</v>
      </c>
      <c r="BA17" s="2">
        <f>INDEX(集計!$C$6:$ZZ$1000,MATCH($A17,集計!$B$6:$B$1000,0),MATCH('4_令和6年度修了認定の実施状況および標準修業年限以内'!BA$2,集計!$C$1:$ZZ$1,0))</f>
        <v>3</v>
      </c>
      <c r="BB17" s="2">
        <f>INDEX(集計!$C$6:$ZZ$1000,MATCH($A17,集計!$B$6:$B$1000,0),MATCH('4_令和6年度修了認定の実施状況および標準修業年限以内'!BB$2,集計!$C$1:$ZZ$1,0))</f>
        <v>1</v>
      </c>
      <c r="BC17" s="2">
        <f>INDEX(集計!$C$6:$ZZ$1000,MATCH($A17,集計!$B$6:$B$1000,0),MATCH('4_令和6年度修了認定の実施状況および標準修業年限以内'!BC$2,集計!$C$1:$ZZ$1,0))</f>
        <v>0</v>
      </c>
      <c r="BD17" s="2">
        <f>INDEX(集計!$C$6:$ZZ$1000,MATCH($A17,集計!$B$6:$B$1000,0),MATCH('4_令和6年度修了認定の実施状況および標準修業年限以内'!BD$2,集計!$C$1:$ZZ$1,0))</f>
        <v>1</v>
      </c>
      <c r="BE17" s="141">
        <f t="shared" si="22"/>
        <v>0.33333333333333331</v>
      </c>
      <c r="BF17" s="2">
        <f>INDEX(集計!$C$6:$ZZ$1000,MATCH($A17,集計!$B$6:$B$1000,0),MATCH('4_令和6年度修了認定の実施状況および標準修業年限以内'!BF$2,集計!$C$1:$ZZ$1,0))</f>
        <v>0</v>
      </c>
      <c r="BG17" s="2">
        <f>INDEX(集計!$C$6:$ZZ$1000,MATCH($A17,集計!$B$6:$B$1000,0),MATCH('4_令和6年度修了認定の実施状況および標準修業年限以内'!BG$2,集計!$C$1:$ZZ$1,0))</f>
        <v>0</v>
      </c>
      <c r="BH17" s="2">
        <f>INDEX(集計!$C$6:$ZZ$1000,MATCH($A17,集計!$B$6:$B$1000,0),MATCH('4_令和6年度修了認定の実施状況および標準修業年限以内'!BH$2,集計!$C$1:$ZZ$1,0))</f>
        <v>0</v>
      </c>
      <c r="BI17" s="2">
        <f>INDEX(集計!$C$6:$ZZ$1000,MATCH($A17,集計!$B$6:$B$1000,0),MATCH('4_令和6年度修了認定の実施状況および標準修業年限以内'!BI$2,集計!$C$1:$ZZ$1,0))</f>
        <v>0</v>
      </c>
      <c r="BJ17" s="141">
        <f t="shared" si="23"/>
        <v>0</v>
      </c>
      <c r="BK17" s="3">
        <f t="shared" si="24"/>
        <v>2</v>
      </c>
      <c r="BL17" s="3">
        <f t="shared" si="25"/>
        <v>0</v>
      </c>
      <c r="BM17" s="3">
        <f t="shared" si="26"/>
        <v>0</v>
      </c>
      <c r="BN17" s="3">
        <f>INDEX(集計!$C$6:$ZZ$1000,MATCH($A17,集計!$B$6:$B$1000,0),MATCH('4_令和6年度修了認定の実施状況および標準修業年限以内'!BN$2,集計!$C$1:$ZZ$1,0))</f>
        <v>0</v>
      </c>
      <c r="BO17" s="3">
        <f>INDEX(集計!$C$6:$ZZ$1000,MATCH($A17,集計!$B$6:$B$1000,0),MATCH('4_令和6年度修了認定の実施状況および標準修業年限以内'!BO$2,集計!$C$1:$ZZ$1,0))</f>
        <v>0</v>
      </c>
      <c r="BP17" s="3">
        <f>INDEX(集計!$C$6:$ZZ$1000,MATCH($A17,集計!$B$6:$B$1000,0),MATCH('4_令和6年度修了認定の実施状況および標準修業年限以内'!BP$2,集計!$C$1:$ZZ$1,0))</f>
        <v>0</v>
      </c>
      <c r="BQ17" s="3">
        <f>INDEX(集計!$C$6:$ZZ$1000,MATCH($A17,集計!$B$6:$B$1000,0),MATCH('4_令和6年度修了認定の実施状況および標準修業年限以内'!BQ$2,集計!$C$1:$ZZ$1,0))</f>
        <v>2</v>
      </c>
      <c r="BR17" s="3">
        <f>INDEX(集計!$C$6:$ZZ$1000,MATCH($A17,集計!$B$6:$B$1000,0),MATCH('4_令和6年度修了認定の実施状況および標準修業年限以内'!BR$2,集計!$C$1:$ZZ$1,0))</f>
        <v>0</v>
      </c>
      <c r="BS17" s="3">
        <f>INDEX(集計!$C$6:$ZZ$1000,MATCH($A17,集計!$B$6:$B$1000,0),MATCH('4_令和6年度修了認定の実施状況および標準修業年限以内'!BS$2,集計!$C$1:$ZZ$1,0))</f>
        <v>0</v>
      </c>
      <c r="BT17" s="3">
        <f t="shared" si="27"/>
        <v>0</v>
      </c>
      <c r="BU17" s="3">
        <f t="shared" si="28"/>
        <v>0</v>
      </c>
      <c r="BV17" s="3">
        <f t="shared" si="29"/>
        <v>0</v>
      </c>
      <c r="BW17" s="3">
        <f>INDEX(集計!$C$6:$ZZ$1000,MATCH($A17,集計!$B$6:$B$1000,0),MATCH('4_令和6年度修了認定の実施状況および標準修業年限以内'!BW$2,集計!$C$1:$ZZ$1,0))</f>
        <v>0</v>
      </c>
      <c r="BX17" s="3">
        <f>INDEX(集計!$C$6:$ZZ$1000,MATCH($A17,集計!$B$6:$B$1000,0),MATCH('4_令和6年度修了認定の実施状況および標準修業年限以内'!BX$2,集計!$C$1:$ZZ$1,0))</f>
        <v>0</v>
      </c>
      <c r="BY17" s="3">
        <f>INDEX(集計!$C$6:$ZZ$1000,MATCH($A17,集計!$B$6:$B$1000,0),MATCH('4_令和6年度修了認定の実施状況および標準修業年限以内'!BY$2,集計!$C$1:$ZZ$1,0))</f>
        <v>0</v>
      </c>
      <c r="BZ17" s="3">
        <f>INDEX(集計!$C$6:$ZZ$1000,MATCH($A17,集計!$B$6:$B$1000,0),MATCH('4_令和6年度修了認定の実施状況および標準修業年限以内'!BZ$2,集計!$C$1:$ZZ$1,0))</f>
        <v>0</v>
      </c>
      <c r="CA17" s="3">
        <f>INDEX(集計!$C$6:$ZZ$1000,MATCH($A17,集計!$B$6:$B$1000,0),MATCH('4_令和6年度修了認定の実施状況および標準修業年限以内'!CA$2,集計!$C$1:$ZZ$1,0))</f>
        <v>0</v>
      </c>
      <c r="CB17" s="3">
        <f>INDEX(集計!$C$6:$ZZ$1000,MATCH($A17,集計!$B$6:$B$1000,0),MATCH('4_令和6年度修了認定の実施状況および標準修業年限以内'!CB$2,集計!$C$1:$ZZ$1,0))</f>
        <v>0</v>
      </c>
      <c r="CC17" s="3">
        <f t="shared" si="30"/>
        <v>0</v>
      </c>
      <c r="CD17" s="3">
        <f t="shared" si="31"/>
        <v>0</v>
      </c>
      <c r="CE17" s="3">
        <f t="shared" si="32"/>
        <v>0</v>
      </c>
      <c r="CF17" s="3">
        <f>INDEX(集計!$C$6:$ZZ$1000,MATCH($A17,集計!$B$6:$B$1000,0),MATCH('4_令和6年度修了認定の実施状況および標準修業年限以内'!CF$2,集計!$C$1:$ZZ$1,0))</f>
        <v>0</v>
      </c>
      <c r="CG17" s="3">
        <f>INDEX(集計!$C$6:$ZZ$1000,MATCH($A17,集計!$B$6:$B$1000,0),MATCH('4_令和6年度修了認定の実施状況および標準修業年限以内'!CG$2,集計!$C$1:$ZZ$1,0))</f>
        <v>0</v>
      </c>
      <c r="CH17" s="3">
        <f>INDEX(集計!$C$6:$ZZ$1000,MATCH($A17,集計!$B$6:$B$1000,0),MATCH('4_令和6年度修了認定の実施状況および標準修業年限以内'!CH$2,集計!$C$1:$ZZ$1,0))</f>
        <v>0</v>
      </c>
      <c r="CI17" s="3">
        <f>INDEX(集計!$C$6:$ZZ$1000,MATCH($A17,集計!$B$6:$B$1000,0),MATCH('4_令和6年度修了認定の実施状況および標準修業年限以内'!CI$2,集計!$C$1:$ZZ$1,0))</f>
        <v>0</v>
      </c>
      <c r="CJ17" s="3">
        <f>INDEX(集計!$C$6:$ZZ$1000,MATCH($A17,集計!$B$6:$B$1000,0),MATCH('4_令和6年度修了認定の実施状況および標準修業年限以内'!CJ$2,集計!$C$1:$ZZ$1,0))</f>
        <v>0</v>
      </c>
      <c r="CK17" s="3">
        <f>INDEX(集計!$C$6:$ZZ$1000,MATCH($A17,集計!$B$6:$B$1000,0),MATCH('4_令和6年度修了認定の実施状況および標準修業年限以内'!CK$2,集計!$C$1:$ZZ$1,0))</f>
        <v>0</v>
      </c>
      <c r="CL17" s="3">
        <f t="shared" si="33"/>
        <v>1</v>
      </c>
      <c r="CM17" s="3">
        <f t="shared" si="34"/>
        <v>0</v>
      </c>
      <c r="CN17" s="3">
        <f t="shared" si="35"/>
        <v>0</v>
      </c>
      <c r="CO17" s="3">
        <f>INDEX(集計!$C$6:$ZZ$1000,MATCH($A17,集計!$B$6:$B$1000,0),MATCH('4_令和6年度修了認定の実施状況および標準修業年限以内'!CO$2,集計!$C$1:$ZZ$1,0))</f>
        <v>0</v>
      </c>
      <c r="CP17" s="3">
        <f>INDEX(集計!$C$6:$ZZ$1000,MATCH($A17,集計!$B$6:$B$1000,0),MATCH('4_令和6年度修了認定の実施状況および標準修業年限以内'!CP$2,集計!$C$1:$ZZ$1,0))</f>
        <v>0</v>
      </c>
      <c r="CQ17" s="3">
        <f>INDEX(集計!$C$6:$ZZ$1000,MATCH($A17,集計!$B$6:$B$1000,0),MATCH('4_令和6年度修了認定の実施状況および標準修業年限以内'!CQ$2,集計!$C$1:$ZZ$1,0))</f>
        <v>0</v>
      </c>
      <c r="CR17" s="3">
        <f>INDEX(集計!$C$6:$ZZ$1000,MATCH($A17,集計!$B$6:$B$1000,0),MATCH('4_令和6年度修了認定の実施状況および標準修業年限以内'!CR$2,集計!$C$1:$ZZ$1,0))</f>
        <v>1</v>
      </c>
      <c r="CS17" s="3">
        <f>INDEX(集計!$C$6:$ZZ$1000,MATCH($A17,集計!$B$6:$B$1000,0),MATCH('4_令和6年度修了認定の実施状況および標準修業年限以内'!CS$2,集計!$C$1:$ZZ$1,0))</f>
        <v>0</v>
      </c>
      <c r="CT17" s="3">
        <f>INDEX(集計!$C$6:$ZZ$1000,MATCH($A17,集計!$B$6:$B$1000,0),MATCH('4_令和6年度修了認定の実施状況および標準修業年限以内'!CT$2,集計!$C$1:$ZZ$1,0))</f>
        <v>0</v>
      </c>
      <c r="CU17" s="3">
        <f t="shared" si="36"/>
        <v>4</v>
      </c>
      <c r="CV17" s="3">
        <f t="shared" si="37"/>
        <v>0</v>
      </c>
      <c r="CW17" s="3">
        <f t="shared" si="38"/>
        <v>0</v>
      </c>
      <c r="CX17" s="3">
        <f>INDEX(集計!$C$6:$ZZ$1000,MATCH($A17,集計!$B$6:$B$1000,0),MATCH('4_令和6年度修了認定の実施状況および標準修業年限以内'!CX$2,集計!$C$1:$ZZ$1,0))</f>
        <v>1</v>
      </c>
      <c r="CY17" s="3">
        <f>INDEX(集計!$C$6:$ZZ$1000,MATCH($A17,集計!$B$6:$B$1000,0),MATCH('4_令和6年度修了認定の実施状況および標準修業年限以内'!CY$2,集計!$C$1:$ZZ$1,0))</f>
        <v>0</v>
      </c>
      <c r="CZ17" s="3">
        <f>INDEX(集計!$C$6:$ZZ$1000,MATCH($A17,集計!$B$6:$B$1000,0),MATCH('4_令和6年度修了認定の実施状況および標準修業年限以内'!CZ$2,集計!$C$1:$ZZ$1,0))</f>
        <v>0</v>
      </c>
      <c r="DA17" s="3">
        <f>INDEX(集計!$C$6:$ZZ$1000,MATCH($A17,集計!$B$6:$B$1000,0),MATCH('4_令和6年度修了認定の実施状況および標準修業年限以内'!DA$2,集計!$C$1:$ZZ$1,0))</f>
        <v>3</v>
      </c>
      <c r="DB17" s="3">
        <f>INDEX(集計!$C$6:$ZZ$1000,MATCH($A17,集計!$B$6:$B$1000,0),MATCH('4_令和6年度修了認定の実施状況および標準修業年限以内'!DB$2,集計!$C$1:$ZZ$1,0))</f>
        <v>5</v>
      </c>
      <c r="DC17" s="3">
        <f t="shared" si="39"/>
        <v>7</v>
      </c>
      <c r="DD17" s="3">
        <f>INDEX(集計!$C$6:$ZZ$1000,MATCH($A17,集計!$B$6:$B$1000,0),MATCH('4_令和6年度修了認定の実施状況および標準修業年限以内'!DD$2,集計!$C$1:$ZZ$1,0))</f>
        <v>0</v>
      </c>
      <c r="DE17" s="3">
        <f>INDEX(集計!$C$6:$ZZ$1000,MATCH($A17,集計!$B$6:$B$1000,0),MATCH('4_令和6年度修了認定の実施状況および標準修業年限以内'!DE$2,集計!$C$1:$ZZ$1,0))</f>
        <v>0</v>
      </c>
      <c r="DF17" s="3">
        <f>INDEX(集計!$C$6:$ZZ$1000,MATCH($A17,集計!$B$6:$B$1000,0),MATCH('4_令和6年度修了認定の実施状況および標準修業年限以内'!DF$2,集計!$C$1:$ZZ$1,0))</f>
        <v>4</v>
      </c>
      <c r="DG17" s="3">
        <f>INDEX(集計!$C$6:$ZZ$1000,MATCH($A17,集計!$B$6:$B$1000,0),MATCH('4_令和6年度修了認定の実施状況および標準修業年限以内'!DG$2,集計!$C$1:$ZZ$1,0))</f>
        <v>0</v>
      </c>
      <c r="DH17" s="3">
        <f>INDEX(集計!$C$6:$ZZ$1000,MATCH($A17,集計!$B$6:$B$1000,0),MATCH('4_令和6年度修了認定の実施状況および標準修業年限以内'!DH$2,集計!$C$1:$ZZ$1,0))</f>
        <v>0</v>
      </c>
      <c r="DI17" s="409">
        <f>INDEX(集計!$C$6:$ZZ$1000,MATCH($A17,集計!$B$6:$B$1000,0),MATCH('4_令和6年度修了認定の実施状況および標準修業年限以内'!DI$2,集計!$C$1:$ZZ$1,0))</f>
        <v>0</v>
      </c>
      <c r="DJ17" s="3">
        <f>INDEX(集計!$C$6:$ZZ$1000,MATCH($A17,集計!$B$6:$B$1000,0),MATCH('4_令和6年度修了認定の実施状況および標準修業年限以内'!DJ$2,集計!$C$1:$ZZ$1,0))</f>
        <v>3</v>
      </c>
      <c r="DK17" s="3">
        <f t="shared" si="40"/>
        <v>4</v>
      </c>
      <c r="DL17" s="3">
        <f>INDEX(集計!$C$6:$ZZ$1000,MATCH($A17,集計!$B$6:$B$1000,0),MATCH('4_令和6年度修了認定の実施状況および標準修業年限以内'!DL$2,集計!$C$1:$ZZ$1,0))</f>
        <v>0</v>
      </c>
      <c r="DM17" s="3">
        <f>INDEX(集計!$C$6:$ZZ$1000,MATCH($A17,集計!$B$6:$B$1000,0),MATCH('4_令和6年度修了認定の実施状況および標準修業年限以内'!DM$2,集計!$C$1:$ZZ$1,0))</f>
        <v>0</v>
      </c>
      <c r="DN17" s="3">
        <f>INDEX(集計!$C$6:$ZZ$1000,MATCH($A17,集計!$B$6:$B$1000,0),MATCH('4_令和6年度修了認定の実施状況および標準修業年限以内'!DN$2,集計!$C$1:$ZZ$1,0))</f>
        <v>2</v>
      </c>
      <c r="DO17" s="3">
        <f>INDEX(集計!$C$6:$ZZ$1000,MATCH($A17,集計!$B$6:$B$1000,0),MATCH('4_令和6年度修了認定の実施状況および標準修業年限以内'!DO$2,集計!$C$1:$ZZ$1,0))</f>
        <v>0</v>
      </c>
      <c r="DP17" s="3">
        <f>INDEX(集計!$C$6:$ZZ$1000,MATCH($A17,集計!$B$6:$B$1000,0),MATCH('4_令和6年度修了認定の実施状況および標準修業年限以内'!DP$2,集計!$C$1:$ZZ$1,0))</f>
        <v>0</v>
      </c>
      <c r="DQ17" s="3">
        <f>INDEX(集計!$C$6:$ZZ$1000,MATCH($A17,集計!$B$6:$B$1000,0),MATCH('4_令和6年度修了認定の実施状況および標準修業年限以内'!DQ$2,集計!$C$1:$ZZ$1,0))</f>
        <v>0</v>
      </c>
      <c r="DR17" s="3">
        <f>INDEX(集計!$C$6:$ZZ$1000,MATCH($A17,集計!$B$6:$B$1000,0),MATCH('4_令和6年度修了認定の実施状況および標準修業年限以内'!DR$2,集計!$C$1:$ZZ$1,0))</f>
        <v>2</v>
      </c>
    </row>
    <row r="18" spans="1:122" ht="13.5" customHeight="1" x14ac:dyDescent="0.2">
      <c r="A18" s="2" t="s">
        <v>51</v>
      </c>
      <c r="B18" s="2" t="s">
        <v>52</v>
      </c>
      <c r="C18" s="2">
        <f>INDEX(集計!$C$6:$ZZ$1000,MATCH($A18,集計!$B$6:$B$1000,0),MATCH('4_令和6年度修了認定の実施状況および標準修業年限以内'!C$2,集計!$C$1:$ZZ$1,0))</f>
        <v>57</v>
      </c>
      <c r="D18" s="2">
        <f>INDEX(集計!$C$6:$ZZ$1000,MATCH($A18,集計!$B$6:$B$1000,0),MATCH('4_令和6年度修了認定の実施状況および標準修業年限以内'!D$2,集計!$C$1:$ZZ$1,0))</f>
        <v>47</v>
      </c>
      <c r="E18" s="2">
        <f>INDEX(集計!$C$6:$ZZ$1000,MATCH($A18,集計!$B$6:$B$1000,0),MATCH('4_令和6年度修了認定の実施状況および標準修業年限以内'!E$2,集計!$C$1:$ZZ$1,0))</f>
        <v>0</v>
      </c>
      <c r="F18" s="2">
        <f>INDEX(集計!$C$6:$ZZ$1000,MATCH($A18,集計!$B$6:$B$1000,0),MATCH('4_令和6年度修了認定の実施状況および標準修業年限以内'!F$2,集計!$C$1:$ZZ$1,0))</f>
        <v>7</v>
      </c>
      <c r="G18" s="141">
        <f t="shared" si="0"/>
        <v>0.82456140350877194</v>
      </c>
      <c r="H18" s="2">
        <f t="shared" si="1"/>
        <v>44</v>
      </c>
      <c r="I18" s="2">
        <f t="shared" si="2"/>
        <v>36</v>
      </c>
      <c r="J18" s="2">
        <f t="shared" si="3"/>
        <v>0</v>
      </c>
      <c r="K18" s="2">
        <f t="shared" si="4"/>
        <v>7</v>
      </c>
      <c r="L18" s="141">
        <f t="shared" si="5"/>
        <v>0.81818181818181823</v>
      </c>
      <c r="M18" s="2">
        <f t="shared" si="6"/>
        <v>13</v>
      </c>
      <c r="N18" s="2">
        <f t="shared" si="7"/>
        <v>11</v>
      </c>
      <c r="O18" s="2">
        <f t="shared" si="8"/>
        <v>0</v>
      </c>
      <c r="P18" s="2">
        <f t="shared" si="9"/>
        <v>0</v>
      </c>
      <c r="Q18" s="141">
        <f t="shared" si="10"/>
        <v>0.84615384615384615</v>
      </c>
      <c r="R18" s="2">
        <f t="shared" si="11"/>
        <v>0</v>
      </c>
      <c r="S18" s="2">
        <f t="shared" si="12"/>
        <v>0</v>
      </c>
      <c r="T18" s="2">
        <f t="shared" si="13"/>
        <v>0</v>
      </c>
      <c r="U18" s="2">
        <f t="shared" si="14"/>
        <v>0</v>
      </c>
      <c r="V18" s="141">
        <f t="shared" si="15"/>
        <v>0</v>
      </c>
      <c r="W18" s="2">
        <f>INDEX(集計!$C$6:$ZZ$1000,MATCH($A18,集計!$B$6:$B$1000,0),MATCH('4_令和6年度修了認定の実施状況および標準修業年限以内'!W$2,集計!$C$1:$ZZ$1,0))</f>
        <v>43</v>
      </c>
      <c r="X18" s="2">
        <f>INDEX(集計!$C$6:$ZZ$1000,MATCH($A18,集計!$B$6:$B$1000,0),MATCH('4_令和6年度修了認定の実施状況および標準修業年限以内'!X$2,集計!$C$1:$ZZ$1,0))</f>
        <v>37</v>
      </c>
      <c r="Y18" s="2">
        <f>INDEX(集計!$C$6:$ZZ$1000,MATCH($A18,集計!$B$6:$B$1000,0),MATCH('4_令和6年度修了認定の実施状況および標準修業年限以内'!Y$2,集計!$C$1:$ZZ$1,0))</f>
        <v>0</v>
      </c>
      <c r="Z18" s="2">
        <f>INDEX(集計!$C$6:$ZZ$1000,MATCH($A18,集計!$B$6:$B$1000,0),MATCH('4_令和6年度修了認定の実施状況および標準修業年限以内'!Z$2,集計!$C$1:$ZZ$1,0))</f>
        <v>5</v>
      </c>
      <c r="AA18" s="141">
        <f t="shared" si="16"/>
        <v>0.86046511627906974</v>
      </c>
      <c r="AB18" s="2">
        <f>INDEX(集計!$C$6:$ZZ$1000,MATCH($A18,集計!$B$6:$B$1000,0),MATCH('4_令和6年度修了認定の実施状況および標準修業年限以内'!AB$2,集計!$C$1:$ZZ$1,0))</f>
        <v>34</v>
      </c>
      <c r="AC18" s="2">
        <f>INDEX(集計!$C$6:$ZZ$1000,MATCH($A18,集計!$B$6:$B$1000,0),MATCH('4_令和6年度修了認定の実施状況および標準修業年限以内'!AC$2,集計!$C$1:$ZZ$1,0))</f>
        <v>29</v>
      </c>
      <c r="AD18" s="2">
        <f>INDEX(集計!$C$6:$ZZ$1000,MATCH($A18,集計!$B$6:$B$1000,0),MATCH('4_令和6年度修了認定の実施状況および標準修業年限以内'!AD$2,集計!$C$1:$ZZ$1,0))</f>
        <v>0</v>
      </c>
      <c r="AE18" s="2">
        <f>INDEX(集計!$C$6:$ZZ$1000,MATCH($A18,集計!$B$6:$B$1000,0),MATCH('4_令和6年度修了認定の実施状況および標準修業年限以内'!AE$2,集計!$C$1:$ZZ$1,0))</f>
        <v>5</v>
      </c>
      <c r="AF18" s="141">
        <f t="shared" si="17"/>
        <v>0.8529411764705882</v>
      </c>
      <c r="AG18" s="2">
        <f>INDEX(集計!$C$6:$ZZ$1000,MATCH($A18,集計!$B$6:$B$1000,0),MATCH('4_令和6年度修了認定の実施状況および標準修業年限以内'!AG$2,集計!$C$1:$ZZ$1,0))</f>
        <v>9</v>
      </c>
      <c r="AH18" s="2">
        <f>INDEX(集計!$C$6:$ZZ$1000,MATCH($A18,集計!$B$6:$B$1000,0),MATCH('4_令和6年度修了認定の実施状況および標準修業年限以内'!AH$2,集計!$C$1:$ZZ$1,0))</f>
        <v>8</v>
      </c>
      <c r="AI18" s="2">
        <f>INDEX(集計!$C$6:$ZZ$1000,MATCH($A18,集計!$B$6:$B$1000,0),MATCH('4_令和6年度修了認定の実施状況および標準修業年限以内'!AI$2,集計!$C$1:$ZZ$1,0))</f>
        <v>0</v>
      </c>
      <c r="AJ18" s="2">
        <f>INDEX(集計!$C$6:$ZZ$1000,MATCH($A18,集計!$B$6:$B$1000,0),MATCH('4_令和6年度修了認定の実施状況および標準修業年限以内'!AJ$2,集計!$C$1:$ZZ$1,0))</f>
        <v>0</v>
      </c>
      <c r="AK18" s="141">
        <f t="shared" si="18"/>
        <v>0.88888888888888884</v>
      </c>
      <c r="AL18" s="2">
        <f>INDEX(集計!$C$6:$ZZ$1000,MATCH($A18,集計!$B$6:$B$1000,0),MATCH('4_令和6年度修了認定の実施状況および標準修業年限以内'!AL$2,集計!$C$1:$ZZ$1,0))</f>
        <v>0</v>
      </c>
      <c r="AM18" s="2">
        <f>INDEX(集計!$C$6:$ZZ$1000,MATCH($A18,集計!$B$6:$B$1000,0),MATCH('4_令和6年度修了認定の実施状況および標準修業年限以内'!AM$2,集計!$C$1:$ZZ$1,0))</f>
        <v>0</v>
      </c>
      <c r="AN18" s="2">
        <f>INDEX(集計!$C$6:$ZZ$1000,MATCH($A18,集計!$B$6:$B$1000,0),MATCH('4_令和6年度修了認定の実施状況および標準修業年限以内'!AN$2,集計!$C$1:$ZZ$1,0))</f>
        <v>0</v>
      </c>
      <c r="AO18" s="2">
        <f>INDEX(集計!$C$6:$ZZ$1000,MATCH($A18,集計!$B$6:$B$1000,0),MATCH('4_令和6年度修了認定の実施状況および標準修業年限以内'!AO$2,集計!$C$1:$ZZ$1,0))</f>
        <v>0</v>
      </c>
      <c r="AP18" s="141">
        <f t="shared" si="19"/>
        <v>0</v>
      </c>
      <c r="AQ18" s="2">
        <f>INDEX(集計!$C$6:$ZZ$1000,MATCH($A18,集計!$B$6:$B$1000,0),MATCH('4_令和6年度修了認定の実施状況および標準修業年限以内'!AQ$2,集計!$C$1:$ZZ$1,0))</f>
        <v>14</v>
      </c>
      <c r="AR18" s="2">
        <f>INDEX(集計!$C$6:$ZZ$1000,MATCH($A18,集計!$B$6:$B$1000,0),MATCH('4_令和6年度修了認定の実施状況および標準修業年限以内'!AR$2,集計!$C$1:$ZZ$1,0))</f>
        <v>10</v>
      </c>
      <c r="AS18" s="2">
        <f>INDEX(集計!$C$6:$ZZ$1000,MATCH($A18,集計!$B$6:$B$1000,0),MATCH('4_令和6年度修了認定の実施状況および標準修業年限以内'!AS$2,集計!$C$1:$ZZ$1,0))</f>
        <v>0</v>
      </c>
      <c r="AT18" s="2">
        <f>INDEX(集計!$C$6:$ZZ$1000,MATCH($A18,集計!$B$6:$B$1000,0),MATCH('4_令和6年度修了認定の実施状況および標準修業年限以内'!AT$2,集計!$C$1:$ZZ$1,0))</f>
        <v>2</v>
      </c>
      <c r="AU18" s="141">
        <f t="shared" si="20"/>
        <v>0.7142857142857143</v>
      </c>
      <c r="AV18" s="2">
        <f>INDEX(集計!$C$6:$ZZ$1000,MATCH($A18,集計!$B$6:$B$1000,0),MATCH('4_令和6年度修了認定の実施状況および標準修業年限以内'!AV$2,集計!$C$1:$ZZ$1,0))</f>
        <v>10</v>
      </c>
      <c r="AW18" s="2">
        <f>INDEX(集計!$C$6:$ZZ$1000,MATCH($A18,集計!$B$6:$B$1000,0),MATCH('4_令和6年度修了認定の実施状況および標準修業年限以内'!AW$2,集計!$C$1:$ZZ$1,0))</f>
        <v>7</v>
      </c>
      <c r="AX18" s="2">
        <f>INDEX(集計!$C$6:$ZZ$1000,MATCH($A18,集計!$B$6:$B$1000,0),MATCH('4_令和6年度修了認定の実施状況および標準修業年限以内'!AX$2,集計!$C$1:$ZZ$1,0))</f>
        <v>0</v>
      </c>
      <c r="AY18" s="2">
        <f>INDEX(集計!$C$6:$ZZ$1000,MATCH($A18,集計!$B$6:$B$1000,0),MATCH('4_令和6年度修了認定の実施状況および標準修業年限以内'!AY$2,集計!$C$1:$ZZ$1,0))</f>
        <v>2</v>
      </c>
      <c r="AZ18" s="141">
        <f t="shared" si="21"/>
        <v>0.7</v>
      </c>
      <c r="BA18" s="2">
        <f>INDEX(集計!$C$6:$ZZ$1000,MATCH($A18,集計!$B$6:$B$1000,0),MATCH('4_令和6年度修了認定の実施状況および標準修業年限以内'!BA$2,集計!$C$1:$ZZ$1,0))</f>
        <v>4</v>
      </c>
      <c r="BB18" s="2">
        <f>INDEX(集計!$C$6:$ZZ$1000,MATCH($A18,集計!$B$6:$B$1000,0),MATCH('4_令和6年度修了認定の実施状況および標準修業年限以内'!BB$2,集計!$C$1:$ZZ$1,0))</f>
        <v>3</v>
      </c>
      <c r="BC18" s="2">
        <f>INDEX(集計!$C$6:$ZZ$1000,MATCH($A18,集計!$B$6:$B$1000,0),MATCH('4_令和6年度修了認定の実施状況および標準修業年限以内'!BC$2,集計!$C$1:$ZZ$1,0))</f>
        <v>0</v>
      </c>
      <c r="BD18" s="2">
        <f>INDEX(集計!$C$6:$ZZ$1000,MATCH($A18,集計!$B$6:$B$1000,0),MATCH('4_令和6年度修了認定の実施状況および標準修業年限以内'!BD$2,集計!$C$1:$ZZ$1,0))</f>
        <v>0</v>
      </c>
      <c r="BE18" s="141">
        <f t="shared" si="22"/>
        <v>0.75</v>
      </c>
      <c r="BF18" s="2">
        <f>INDEX(集計!$C$6:$ZZ$1000,MATCH($A18,集計!$B$6:$B$1000,0),MATCH('4_令和6年度修了認定の実施状況および標準修業年限以内'!BF$2,集計!$C$1:$ZZ$1,0))</f>
        <v>0</v>
      </c>
      <c r="BG18" s="2">
        <f>INDEX(集計!$C$6:$ZZ$1000,MATCH($A18,集計!$B$6:$B$1000,0),MATCH('4_令和6年度修了認定の実施状況および標準修業年限以内'!BG$2,集計!$C$1:$ZZ$1,0))</f>
        <v>0</v>
      </c>
      <c r="BH18" s="2">
        <f>INDEX(集計!$C$6:$ZZ$1000,MATCH($A18,集計!$B$6:$B$1000,0),MATCH('4_令和6年度修了認定の実施状況および標準修業年限以内'!BH$2,集計!$C$1:$ZZ$1,0))</f>
        <v>0</v>
      </c>
      <c r="BI18" s="2">
        <f>INDEX(集計!$C$6:$ZZ$1000,MATCH($A18,集計!$B$6:$B$1000,0),MATCH('4_令和6年度修了認定の実施状況および標準修業年限以内'!BI$2,集計!$C$1:$ZZ$1,0))</f>
        <v>0</v>
      </c>
      <c r="BJ18" s="141">
        <f t="shared" si="23"/>
        <v>0</v>
      </c>
      <c r="BK18" s="3">
        <f t="shared" si="24"/>
        <v>0</v>
      </c>
      <c r="BL18" s="3">
        <f t="shared" si="25"/>
        <v>0</v>
      </c>
      <c r="BM18" s="3">
        <f t="shared" si="26"/>
        <v>0</v>
      </c>
      <c r="BN18" s="3">
        <f>INDEX(集計!$C$6:$ZZ$1000,MATCH($A18,集計!$B$6:$B$1000,0),MATCH('4_令和6年度修了認定の実施状況および標準修業年限以内'!BN$2,集計!$C$1:$ZZ$1,0))</f>
        <v>0</v>
      </c>
      <c r="BO18" s="3">
        <f>INDEX(集計!$C$6:$ZZ$1000,MATCH($A18,集計!$B$6:$B$1000,0),MATCH('4_令和6年度修了認定の実施状況および標準修業年限以内'!BO$2,集計!$C$1:$ZZ$1,0))</f>
        <v>0</v>
      </c>
      <c r="BP18" s="3">
        <f>INDEX(集計!$C$6:$ZZ$1000,MATCH($A18,集計!$B$6:$B$1000,0),MATCH('4_令和6年度修了認定の実施状況および標準修業年限以内'!BP$2,集計!$C$1:$ZZ$1,0))</f>
        <v>0</v>
      </c>
      <c r="BQ18" s="3">
        <f>INDEX(集計!$C$6:$ZZ$1000,MATCH($A18,集計!$B$6:$B$1000,0),MATCH('4_令和6年度修了認定の実施状況および標準修業年限以内'!BQ$2,集計!$C$1:$ZZ$1,0))</f>
        <v>0</v>
      </c>
      <c r="BR18" s="3">
        <f>INDEX(集計!$C$6:$ZZ$1000,MATCH($A18,集計!$B$6:$B$1000,0),MATCH('4_令和6年度修了認定の実施状況および標準修業年限以内'!BR$2,集計!$C$1:$ZZ$1,0))</f>
        <v>0</v>
      </c>
      <c r="BS18" s="3">
        <f>INDEX(集計!$C$6:$ZZ$1000,MATCH($A18,集計!$B$6:$B$1000,0),MATCH('4_令和6年度修了認定の実施状況および標準修業年限以内'!BS$2,集計!$C$1:$ZZ$1,0))</f>
        <v>0</v>
      </c>
      <c r="BT18" s="3">
        <f t="shared" si="27"/>
        <v>0</v>
      </c>
      <c r="BU18" s="3">
        <f t="shared" si="28"/>
        <v>0</v>
      </c>
      <c r="BV18" s="3">
        <f t="shared" si="29"/>
        <v>0</v>
      </c>
      <c r="BW18" s="3">
        <f>INDEX(集計!$C$6:$ZZ$1000,MATCH($A18,集計!$B$6:$B$1000,0),MATCH('4_令和6年度修了認定の実施状況および標準修業年限以内'!BW$2,集計!$C$1:$ZZ$1,0))</f>
        <v>0</v>
      </c>
      <c r="BX18" s="3">
        <f>INDEX(集計!$C$6:$ZZ$1000,MATCH($A18,集計!$B$6:$B$1000,0),MATCH('4_令和6年度修了認定の実施状況および標準修業年限以内'!BX$2,集計!$C$1:$ZZ$1,0))</f>
        <v>0</v>
      </c>
      <c r="BY18" s="3">
        <f>INDEX(集計!$C$6:$ZZ$1000,MATCH($A18,集計!$B$6:$B$1000,0),MATCH('4_令和6年度修了認定の実施状況および標準修業年限以内'!BY$2,集計!$C$1:$ZZ$1,0))</f>
        <v>0</v>
      </c>
      <c r="BZ18" s="3">
        <f>INDEX(集計!$C$6:$ZZ$1000,MATCH($A18,集計!$B$6:$B$1000,0),MATCH('4_令和6年度修了認定の実施状況および標準修業年限以内'!BZ$2,集計!$C$1:$ZZ$1,0))</f>
        <v>0</v>
      </c>
      <c r="CA18" s="3">
        <f>INDEX(集計!$C$6:$ZZ$1000,MATCH($A18,集計!$B$6:$B$1000,0),MATCH('4_令和6年度修了認定の実施状況および標準修業年限以内'!CA$2,集計!$C$1:$ZZ$1,0))</f>
        <v>0</v>
      </c>
      <c r="CB18" s="3">
        <f>INDEX(集計!$C$6:$ZZ$1000,MATCH($A18,集計!$B$6:$B$1000,0),MATCH('4_令和6年度修了認定の実施状況および標準修業年限以内'!CB$2,集計!$C$1:$ZZ$1,0))</f>
        <v>0</v>
      </c>
      <c r="CC18" s="3">
        <f t="shared" si="30"/>
        <v>1</v>
      </c>
      <c r="CD18" s="3">
        <f t="shared" si="31"/>
        <v>0</v>
      </c>
      <c r="CE18" s="3">
        <f t="shared" si="32"/>
        <v>0</v>
      </c>
      <c r="CF18" s="3">
        <f>INDEX(集計!$C$6:$ZZ$1000,MATCH($A18,集計!$B$6:$B$1000,0),MATCH('4_令和6年度修了認定の実施状況および標準修業年限以内'!CF$2,集計!$C$1:$ZZ$1,0))</f>
        <v>0</v>
      </c>
      <c r="CG18" s="3">
        <f>INDEX(集計!$C$6:$ZZ$1000,MATCH($A18,集計!$B$6:$B$1000,0),MATCH('4_令和6年度修了認定の実施状況および標準修業年限以内'!CG$2,集計!$C$1:$ZZ$1,0))</f>
        <v>0</v>
      </c>
      <c r="CH18" s="3">
        <f>INDEX(集計!$C$6:$ZZ$1000,MATCH($A18,集計!$B$6:$B$1000,0),MATCH('4_令和6年度修了認定の実施状況および標準修業年限以内'!CH$2,集計!$C$1:$ZZ$1,0))</f>
        <v>0</v>
      </c>
      <c r="CI18" s="3">
        <f>INDEX(集計!$C$6:$ZZ$1000,MATCH($A18,集計!$B$6:$B$1000,0),MATCH('4_令和6年度修了認定の実施状況および標準修業年限以内'!CI$2,集計!$C$1:$ZZ$1,0))</f>
        <v>1</v>
      </c>
      <c r="CJ18" s="3">
        <f>INDEX(集計!$C$6:$ZZ$1000,MATCH($A18,集計!$B$6:$B$1000,0),MATCH('4_令和6年度修了認定の実施状況および標準修業年限以内'!CJ$2,集計!$C$1:$ZZ$1,0))</f>
        <v>0</v>
      </c>
      <c r="CK18" s="3">
        <f>INDEX(集計!$C$6:$ZZ$1000,MATCH($A18,集計!$B$6:$B$1000,0),MATCH('4_令和6年度修了認定の実施状況および標準修業年限以内'!CK$2,集計!$C$1:$ZZ$1,0))</f>
        <v>0</v>
      </c>
      <c r="CL18" s="3">
        <f t="shared" si="33"/>
        <v>2</v>
      </c>
      <c r="CM18" s="3">
        <f t="shared" si="34"/>
        <v>0</v>
      </c>
      <c r="CN18" s="3">
        <f t="shared" si="35"/>
        <v>0</v>
      </c>
      <c r="CO18" s="3">
        <f>INDEX(集計!$C$6:$ZZ$1000,MATCH($A18,集計!$B$6:$B$1000,0),MATCH('4_令和6年度修了認定の実施状況および標準修業年限以内'!CO$2,集計!$C$1:$ZZ$1,0))</f>
        <v>1</v>
      </c>
      <c r="CP18" s="3">
        <f>INDEX(集計!$C$6:$ZZ$1000,MATCH($A18,集計!$B$6:$B$1000,0),MATCH('4_令和6年度修了認定の実施状況および標準修業年限以内'!CP$2,集計!$C$1:$ZZ$1,0))</f>
        <v>0</v>
      </c>
      <c r="CQ18" s="3">
        <f>INDEX(集計!$C$6:$ZZ$1000,MATCH($A18,集計!$B$6:$B$1000,0),MATCH('4_令和6年度修了認定の実施状況および標準修業年限以内'!CQ$2,集計!$C$1:$ZZ$1,0))</f>
        <v>0</v>
      </c>
      <c r="CR18" s="3">
        <f>INDEX(集計!$C$6:$ZZ$1000,MATCH($A18,集計!$B$6:$B$1000,0),MATCH('4_令和6年度修了認定の実施状況および標準修業年限以内'!CR$2,集計!$C$1:$ZZ$1,0))</f>
        <v>1</v>
      </c>
      <c r="CS18" s="3">
        <f>INDEX(集計!$C$6:$ZZ$1000,MATCH($A18,集計!$B$6:$B$1000,0),MATCH('4_令和6年度修了認定の実施状況および標準修業年限以内'!CS$2,集計!$C$1:$ZZ$1,0))</f>
        <v>0</v>
      </c>
      <c r="CT18" s="3">
        <f>INDEX(集計!$C$6:$ZZ$1000,MATCH($A18,集計!$B$6:$B$1000,0),MATCH('4_令和6年度修了認定の実施状況および標準修業年限以内'!CT$2,集計!$C$1:$ZZ$1,0))</f>
        <v>0</v>
      </c>
      <c r="CU18" s="3">
        <f t="shared" si="36"/>
        <v>14</v>
      </c>
      <c r="CV18" s="3">
        <f t="shared" si="37"/>
        <v>0</v>
      </c>
      <c r="CW18" s="3">
        <f t="shared" si="38"/>
        <v>0</v>
      </c>
      <c r="CX18" s="3">
        <f>INDEX(集計!$C$6:$ZZ$1000,MATCH($A18,集計!$B$6:$B$1000,0),MATCH('4_令和6年度修了認定の実施状況および標準修業年限以内'!CX$2,集計!$C$1:$ZZ$1,0))</f>
        <v>4</v>
      </c>
      <c r="CY18" s="3">
        <f>INDEX(集計!$C$6:$ZZ$1000,MATCH($A18,集計!$B$6:$B$1000,0),MATCH('4_令和6年度修了認定の実施状況および標準修業年限以内'!CY$2,集計!$C$1:$ZZ$1,0))</f>
        <v>0</v>
      </c>
      <c r="CZ18" s="3">
        <f>INDEX(集計!$C$6:$ZZ$1000,MATCH($A18,集計!$B$6:$B$1000,0),MATCH('4_令和6年度修了認定の実施状況および標準修業年限以内'!CZ$2,集計!$C$1:$ZZ$1,0))</f>
        <v>0</v>
      </c>
      <c r="DA18" s="3">
        <f>INDEX(集計!$C$6:$ZZ$1000,MATCH($A18,集計!$B$6:$B$1000,0),MATCH('4_令和6年度修了認定の実施状況および標準修業年限以内'!DA$2,集計!$C$1:$ZZ$1,0))</f>
        <v>10</v>
      </c>
      <c r="DB18" s="3">
        <f>INDEX(集計!$C$6:$ZZ$1000,MATCH($A18,集計!$B$6:$B$1000,0),MATCH('4_令和6年度修了認定の実施状況および標準修業年限以内'!DB$2,集計!$C$1:$ZZ$1,0))</f>
        <v>37</v>
      </c>
      <c r="DC18" s="3">
        <f t="shared" si="39"/>
        <v>4</v>
      </c>
      <c r="DD18" s="3">
        <f>INDEX(集計!$C$6:$ZZ$1000,MATCH($A18,集計!$B$6:$B$1000,0),MATCH('4_令和6年度修了認定の実施状況および標準修業年限以内'!DD$2,集計!$C$1:$ZZ$1,0))</f>
        <v>0</v>
      </c>
      <c r="DE18" s="3">
        <f>INDEX(集計!$C$6:$ZZ$1000,MATCH($A18,集計!$B$6:$B$1000,0),MATCH('4_令和6年度修了認定の実施状況および標準修業年限以内'!DE$2,集計!$C$1:$ZZ$1,0))</f>
        <v>0</v>
      </c>
      <c r="DF18" s="3">
        <f>INDEX(集計!$C$6:$ZZ$1000,MATCH($A18,集計!$B$6:$B$1000,0),MATCH('4_令和6年度修了認定の実施状況および標準修業年限以内'!DF$2,集計!$C$1:$ZZ$1,0))</f>
        <v>2</v>
      </c>
      <c r="DG18" s="3">
        <f>INDEX(集計!$C$6:$ZZ$1000,MATCH($A18,集計!$B$6:$B$1000,0),MATCH('4_令和6年度修了認定の実施状況および標準修業年限以内'!DG$2,集計!$C$1:$ZZ$1,0))</f>
        <v>0</v>
      </c>
      <c r="DH18" s="3">
        <f>INDEX(集計!$C$6:$ZZ$1000,MATCH($A18,集計!$B$6:$B$1000,0),MATCH('4_令和6年度修了認定の実施状況および標準修業年限以内'!DH$2,集計!$C$1:$ZZ$1,0))</f>
        <v>0</v>
      </c>
      <c r="DI18" s="409">
        <f>INDEX(集計!$C$6:$ZZ$1000,MATCH($A18,集計!$B$6:$B$1000,0),MATCH('4_令和6年度修了認定の実施状況および標準修業年限以内'!DI$2,集計!$C$1:$ZZ$1,0))</f>
        <v>0</v>
      </c>
      <c r="DJ18" s="3">
        <f>INDEX(集計!$C$6:$ZZ$1000,MATCH($A18,集計!$B$6:$B$1000,0),MATCH('4_令和6年度修了認定の実施状況および標準修業年限以内'!DJ$2,集計!$C$1:$ZZ$1,0))</f>
        <v>2</v>
      </c>
      <c r="DK18" s="3">
        <f t="shared" si="40"/>
        <v>6</v>
      </c>
      <c r="DL18" s="3">
        <f>INDEX(集計!$C$6:$ZZ$1000,MATCH($A18,集計!$B$6:$B$1000,0),MATCH('4_令和6年度修了認定の実施状況および標準修業年限以内'!DL$2,集計!$C$1:$ZZ$1,0))</f>
        <v>0</v>
      </c>
      <c r="DM18" s="3">
        <f>INDEX(集計!$C$6:$ZZ$1000,MATCH($A18,集計!$B$6:$B$1000,0),MATCH('4_令和6年度修了認定の実施状況および標準修業年限以内'!DM$2,集計!$C$1:$ZZ$1,0))</f>
        <v>0</v>
      </c>
      <c r="DN18" s="3">
        <f>INDEX(集計!$C$6:$ZZ$1000,MATCH($A18,集計!$B$6:$B$1000,0),MATCH('4_令和6年度修了認定の実施状況および標準修業年限以内'!DN$2,集計!$C$1:$ZZ$1,0))</f>
        <v>2</v>
      </c>
      <c r="DO18" s="3">
        <f>INDEX(集計!$C$6:$ZZ$1000,MATCH($A18,集計!$B$6:$B$1000,0),MATCH('4_令和6年度修了認定の実施状況および標準修業年限以内'!DO$2,集計!$C$1:$ZZ$1,0))</f>
        <v>0</v>
      </c>
      <c r="DP18" s="3">
        <f>INDEX(集計!$C$6:$ZZ$1000,MATCH($A18,集計!$B$6:$B$1000,0),MATCH('4_令和6年度修了認定の実施状況および標準修業年限以内'!DP$2,集計!$C$1:$ZZ$1,0))</f>
        <v>0</v>
      </c>
      <c r="DQ18" s="3">
        <f>INDEX(集計!$C$6:$ZZ$1000,MATCH($A18,集計!$B$6:$B$1000,0),MATCH('4_令和6年度修了認定の実施状況および標準修業年限以内'!DQ$2,集計!$C$1:$ZZ$1,0))</f>
        <v>0</v>
      </c>
      <c r="DR18" s="3">
        <f>INDEX(集計!$C$6:$ZZ$1000,MATCH($A18,集計!$B$6:$B$1000,0),MATCH('4_令和6年度修了認定の実施状況および標準修業年限以内'!DR$2,集計!$C$1:$ZZ$1,0))</f>
        <v>4</v>
      </c>
    </row>
    <row r="19" spans="1:122" ht="13.5" customHeight="1" x14ac:dyDescent="0.2">
      <c r="A19" s="2" t="s">
        <v>53</v>
      </c>
      <c r="B19" s="2" t="s">
        <v>54</v>
      </c>
      <c r="C19" s="2">
        <f>INDEX(集計!$C$6:$ZZ$1000,MATCH($A19,集計!$B$6:$B$1000,0),MATCH('4_令和6年度修了認定の実施状況および標準修業年限以内'!C$2,集計!$C$1:$ZZ$1,0))</f>
        <v>157</v>
      </c>
      <c r="D19" s="2">
        <f>INDEX(集計!$C$6:$ZZ$1000,MATCH($A19,集計!$B$6:$B$1000,0),MATCH('4_令和6年度修了認定の実施状況および標準修業年限以内'!D$2,集計!$C$1:$ZZ$1,0))</f>
        <v>135</v>
      </c>
      <c r="E19" s="2">
        <f>INDEX(集計!$C$6:$ZZ$1000,MATCH($A19,集計!$B$6:$B$1000,0),MATCH('4_令和6年度修了認定の実施状況および標準修業年限以内'!E$2,集計!$C$1:$ZZ$1,0))</f>
        <v>0</v>
      </c>
      <c r="F19" s="2">
        <f>INDEX(集計!$C$6:$ZZ$1000,MATCH($A19,集計!$B$6:$B$1000,0),MATCH('4_令和6年度修了認定の実施状況および標準修業年限以内'!F$2,集計!$C$1:$ZZ$1,0))</f>
        <v>6</v>
      </c>
      <c r="G19" s="141">
        <f t="shared" si="0"/>
        <v>0.85987261146496818</v>
      </c>
      <c r="H19" s="2">
        <f t="shared" si="1"/>
        <v>138</v>
      </c>
      <c r="I19" s="2">
        <f t="shared" si="2"/>
        <v>123</v>
      </c>
      <c r="J19" s="2">
        <f t="shared" si="3"/>
        <v>0</v>
      </c>
      <c r="K19" s="2">
        <f t="shared" si="4"/>
        <v>3</v>
      </c>
      <c r="L19" s="141">
        <f t="shared" si="5"/>
        <v>0.89130434782608692</v>
      </c>
      <c r="M19" s="2">
        <f t="shared" si="6"/>
        <v>19</v>
      </c>
      <c r="N19" s="2">
        <f t="shared" si="7"/>
        <v>12</v>
      </c>
      <c r="O19" s="2">
        <f t="shared" si="8"/>
        <v>0</v>
      </c>
      <c r="P19" s="2">
        <f t="shared" si="9"/>
        <v>3</v>
      </c>
      <c r="Q19" s="141">
        <f t="shared" si="10"/>
        <v>0.63157894736842102</v>
      </c>
      <c r="R19" s="2">
        <f t="shared" si="11"/>
        <v>9</v>
      </c>
      <c r="S19" s="2">
        <f t="shared" si="12"/>
        <v>7</v>
      </c>
      <c r="T19" s="2">
        <f t="shared" si="13"/>
        <v>0</v>
      </c>
      <c r="U19" s="2">
        <f t="shared" si="14"/>
        <v>0</v>
      </c>
      <c r="V19" s="141">
        <f t="shared" si="15"/>
        <v>0.77777777777777779</v>
      </c>
      <c r="W19" s="2">
        <f>INDEX(集計!$C$6:$ZZ$1000,MATCH($A19,集計!$B$6:$B$1000,0),MATCH('4_令和6年度修了認定の実施状況および標準修業年限以内'!W$2,集計!$C$1:$ZZ$1,0))</f>
        <v>128</v>
      </c>
      <c r="X19" s="2">
        <f>INDEX(集計!$C$6:$ZZ$1000,MATCH($A19,集計!$B$6:$B$1000,0),MATCH('4_令和6年度修了認定の実施状況および標準修業年限以内'!X$2,集計!$C$1:$ZZ$1,0))</f>
        <v>121</v>
      </c>
      <c r="Y19" s="2">
        <f>INDEX(集計!$C$6:$ZZ$1000,MATCH($A19,集計!$B$6:$B$1000,0),MATCH('4_令和6年度修了認定の実施状況および標準修業年限以内'!Y$2,集計!$C$1:$ZZ$1,0))</f>
        <v>0</v>
      </c>
      <c r="Z19" s="2">
        <f>INDEX(集計!$C$6:$ZZ$1000,MATCH($A19,集計!$B$6:$B$1000,0),MATCH('4_令和6年度修了認定の実施状況および標準修業年限以内'!Z$2,集計!$C$1:$ZZ$1,0))</f>
        <v>3</v>
      </c>
      <c r="AA19" s="141">
        <f t="shared" si="16"/>
        <v>0.9453125</v>
      </c>
      <c r="AB19" s="2">
        <f>INDEX(集計!$C$6:$ZZ$1000,MATCH($A19,集計!$B$6:$B$1000,0),MATCH('4_令和6年度修了認定の実施状況および標準修業年限以内'!AB$2,集計!$C$1:$ZZ$1,0))</f>
        <v>124</v>
      </c>
      <c r="AC19" s="2">
        <f>INDEX(集計!$C$6:$ZZ$1000,MATCH($A19,集計!$B$6:$B$1000,0),MATCH('4_令和6年度修了認定の実施状況および標準修業年限以内'!AC$2,集計!$C$1:$ZZ$1,0))</f>
        <v>118</v>
      </c>
      <c r="AD19" s="2">
        <f>INDEX(集計!$C$6:$ZZ$1000,MATCH($A19,集計!$B$6:$B$1000,0),MATCH('4_令和6年度修了認定の実施状況および標準修業年限以内'!AD$2,集計!$C$1:$ZZ$1,0))</f>
        <v>0</v>
      </c>
      <c r="AE19" s="2">
        <f>INDEX(集計!$C$6:$ZZ$1000,MATCH($A19,集計!$B$6:$B$1000,0),MATCH('4_令和6年度修了認定の実施状況および標準修業年限以内'!AE$2,集計!$C$1:$ZZ$1,0))</f>
        <v>3</v>
      </c>
      <c r="AF19" s="141">
        <f t="shared" si="17"/>
        <v>0.95161290322580649</v>
      </c>
      <c r="AG19" s="2">
        <f>INDEX(集計!$C$6:$ZZ$1000,MATCH($A19,集計!$B$6:$B$1000,0),MATCH('4_令和6年度修了認定の実施状況および標準修業年限以内'!AG$2,集計!$C$1:$ZZ$1,0))</f>
        <v>4</v>
      </c>
      <c r="AH19" s="2">
        <f>INDEX(集計!$C$6:$ZZ$1000,MATCH($A19,集計!$B$6:$B$1000,0),MATCH('4_令和6年度修了認定の実施状況および標準修業年限以内'!AH$2,集計!$C$1:$ZZ$1,0))</f>
        <v>3</v>
      </c>
      <c r="AI19" s="2">
        <f>INDEX(集計!$C$6:$ZZ$1000,MATCH($A19,集計!$B$6:$B$1000,0),MATCH('4_令和6年度修了認定の実施状況および標準修業年限以内'!AI$2,集計!$C$1:$ZZ$1,0))</f>
        <v>0</v>
      </c>
      <c r="AJ19" s="2">
        <f>INDEX(集計!$C$6:$ZZ$1000,MATCH($A19,集計!$B$6:$B$1000,0),MATCH('4_令和6年度修了認定の実施状況および標準修業年限以内'!AJ$2,集計!$C$1:$ZZ$1,0))</f>
        <v>0</v>
      </c>
      <c r="AK19" s="141">
        <f t="shared" si="18"/>
        <v>0.75</v>
      </c>
      <c r="AL19" s="2">
        <f>INDEX(集計!$C$6:$ZZ$1000,MATCH($A19,集計!$B$6:$B$1000,0),MATCH('4_令和6年度修了認定の実施状況および標準修業年限以内'!AL$2,集計!$C$1:$ZZ$1,0))</f>
        <v>1</v>
      </c>
      <c r="AM19" s="2">
        <f>INDEX(集計!$C$6:$ZZ$1000,MATCH($A19,集計!$B$6:$B$1000,0),MATCH('4_令和6年度修了認定の実施状況および標準修業年限以内'!AM$2,集計!$C$1:$ZZ$1,0))</f>
        <v>1</v>
      </c>
      <c r="AN19" s="2">
        <f>INDEX(集計!$C$6:$ZZ$1000,MATCH($A19,集計!$B$6:$B$1000,0),MATCH('4_令和6年度修了認定の実施状況および標準修業年限以内'!AN$2,集計!$C$1:$ZZ$1,0))</f>
        <v>0</v>
      </c>
      <c r="AO19" s="2">
        <f>INDEX(集計!$C$6:$ZZ$1000,MATCH($A19,集計!$B$6:$B$1000,0),MATCH('4_令和6年度修了認定の実施状況および標準修業年限以内'!AO$2,集計!$C$1:$ZZ$1,0))</f>
        <v>0</v>
      </c>
      <c r="AP19" s="141">
        <f t="shared" si="19"/>
        <v>1</v>
      </c>
      <c r="AQ19" s="2">
        <f>INDEX(集計!$C$6:$ZZ$1000,MATCH($A19,集計!$B$6:$B$1000,0),MATCH('4_令和6年度修了認定の実施状況および標準修業年限以内'!AQ$2,集計!$C$1:$ZZ$1,0))</f>
        <v>29</v>
      </c>
      <c r="AR19" s="2">
        <f>INDEX(集計!$C$6:$ZZ$1000,MATCH($A19,集計!$B$6:$B$1000,0),MATCH('4_令和6年度修了認定の実施状況および標準修業年限以内'!AR$2,集計!$C$1:$ZZ$1,0))</f>
        <v>14</v>
      </c>
      <c r="AS19" s="2">
        <f>INDEX(集計!$C$6:$ZZ$1000,MATCH($A19,集計!$B$6:$B$1000,0),MATCH('4_令和6年度修了認定の実施状況および標準修業年限以内'!AS$2,集計!$C$1:$ZZ$1,0))</f>
        <v>0</v>
      </c>
      <c r="AT19" s="2">
        <f>INDEX(集計!$C$6:$ZZ$1000,MATCH($A19,集計!$B$6:$B$1000,0),MATCH('4_令和6年度修了認定の実施状況および標準修業年限以内'!AT$2,集計!$C$1:$ZZ$1,0))</f>
        <v>3</v>
      </c>
      <c r="AU19" s="141">
        <f t="shared" si="20"/>
        <v>0.48275862068965519</v>
      </c>
      <c r="AV19" s="2">
        <f>INDEX(集計!$C$6:$ZZ$1000,MATCH($A19,集計!$B$6:$B$1000,0),MATCH('4_令和6年度修了認定の実施状況および標準修業年限以内'!AV$2,集計!$C$1:$ZZ$1,0))</f>
        <v>14</v>
      </c>
      <c r="AW19" s="2">
        <f>INDEX(集計!$C$6:$ZZ$1000,MATCH($A19,集計!$B$6:$B$1000,0),MATCH('4_令和6年度修了認定の実施状況および標準修業年限以内'!AW$2,集計!$C$1:$ZZ$1,0))</f>
        <v>5</v>
      </c>
      <c r="AX19" s="2">
        <f>INDEX(集計!$C$6:$ZZ$1000,MATCH($A19,集計!$B$6:$B$1000,0),MATCH('4_令和6年度修了認定の実施状況および標準修業年限以内'!AX$2,集計!$C$1:$ZZ$1,0))</f>
        <v>0</v>
      </c>
      <c r="AY19" s="2">
        <f>INDEX(集計!$C$6:$ZZ$1000,MATCH($A19,集計!$B$6:$B$1000,0),MATCH('4_令和6年度修了認定の実施状況および標準修業年限以内'!AY$2,集計!$C$1:$ZZ$1,0))</f>
        <v>0</v>
      </c>
      <c r="AZ19" s="141">
        <f t="shared" si="21"/>
        <v>0.35714285714285715</v>
      </c>
      <c r="BA19" s="2">
        <f>INDEX(集計!$C$6:$ZZ$1000,MATCH($A19,集計!$B$6:$B$1000,0),MATCH('4_令和6年度修了認定の実施状況および標準修業年限以内'!BA$2,集計!$C$1:$ZZ$1,0))</f>
        <v>15</v>
      </c>
      <c r="BB19" s="2">
        <f>INDEX(集計!$C$6:$ZZ$1000,MATCH($A19,集計!$B$6:$B$1000,0),MATCH('4_令和6年度修了認定の実施状況および標準修業年限以内'!BB$2,集計!$C$1:$ZZ$1,0))</f>
        <v>9</v>
      </c>
      <c r="BC19" s="2">
        <f>INDEX(集計!$C$6:$ZZ$1000,MATCH($A19,集計!$B$6:$B$1000,0),MATCH('4_令和6年度修了認定の実施状況および標準修業年限以内'!BC$2,集計!$C$1:$ZZ$1,0))</f>
        <v>0</v>
      </c>
      <c r="BD19" s="2">
        <f>INDEX(集計!$C$6:$ZZ$1000,MATCH($A19,集計!$B$6:$B$1000,0),MATCH('4_令和6年度修了認定の実施状況および標準修業年限以内'!BD$2,集計!$C$1:$ZZ$1,0))</f>
        <v>3</v>
      </c>
      <c r="BE19" s="141">
        <f t="shared" si="22"/>
        <v>0.6</v>
      </c>
      <c r="BF19" s="2">
        <f>INDEX(集計!$C$6:$ZZ$1000,MATCH($A19,集計!$B$6:$B$1000,0),MATCH('4_令和6年度修了認定の実施状況および標準修業年限以内'!BF$2,集計!$C$1:$ZZ$1,0))</f>
        <v>8</v>
      </c>
      <c r="BG19" s="2">
        <f>INDEX(集計!$C$6:$ZZ$1000,MATCH($A19,集計!$B$6:$B$1000,0),MATCH('4_令和6年度修了認定の実施状況および標準修業年限以内'!BG$2,集計!$C$1:$ZZ$1,0))</f>
        <v>6</v>
      </c>
      <c r="BH19" s="2">
        <f>INDEX(集計!$C$6:$ZZ$1000,MATCH($A19,集計!$B$6:$B$1000,0),MATCH('4_令和6年度修了認定の実施状況および標準修業年限以内'!BH$2,集計!$C$1:$ZZ$1,0))</f>
        <v>0</v>
      </c>
      <c r="BI19" s="2">
        <f>INDEX(集計!$C$6:$ZZ$1000,MATCH($A19,集計!$B$6:$B$1000,0),MATCH('4_令和6年度修了認定の実施状況および標準修業年限以内'!BI$2,集計!$C$1:$ZZ$1,0))</f>
        <v>0</v>
      </c>
      <c r="BJ19" s="141">
        <f t="shared" si="23"/>
        <v>0.75</v>
      </c>
      <c r="BK19" s="3">
        <f t="shared" si="24"/>
        <v>0</v>
      </c>
      <c r="BL19" s="3">
        <f t="shared" si="25"/>
        <v>0</v>
      </c>
      <c r="BM19" s="3">
        <f t="shared" si="26"/>
        <v>0</v>
      </c>
      <c r="BN19" s="3">
        <f>INDEX(集計!$C$6:$ZZ$1000,MATCH($A19,集計!$B$6:$B$1000,0),MATCH('4_令和6年度修了認定の実施状況および標準修業年限以内'!BN$2,集計!$C$1:$ZZ$1,0))</f>
        <v>0</v>
      </c>
      <c r="BO19" s="3">
        <f>INDEX(集計!$C$6:$ZZ$1000,MATCH($A19,集計!$B$6:$B$1000,0),MATCH('4_令和6年度修了認定の実施状況および標準修業年限以内'!BO$2,集計!$C$1:$ZZ$1,0))</f>
        <v>0</v>
      </c>
      <c r="BP19" s="3">
        <f>INDEX(集計!$C$6:$ZZ$1000,MATCH($A19,集計!$B$6:$B$1000,0),MATCH('4_令和6年度修了認定の実施状況および標準修業年限以内'!BP$2,集計!$C$1:$ZZ$1,0))</f>
        <v>0</v>
      </c>
      <c r="BQ19" s="3">
        <f>INDEX(集計!$C$6:$ZZ$1000,MATCH($A19,集計!$B$6:$B$1000,0),MATCH('4_令和6年度修了認定の実施状況および標準修業年限以内'!BQ$2,集計!$C$1:$ZZ$1,0))</f>
        <v>0</v>
      </c>
      <c r="BR19" s="3">
        <f>INDEX(集計!$C$6:$ZZ$1000,MATCH($A19,集計!$B$6:$B$1000,0),MATCH('4_令和6年度修了認定の実施状況および標準修業年限以内'!BR$2,集計!$C$1:$ZZ$1,0))</f>
        <v>0</v>
      </c>
      <c r="BS19" s="3">
        <f>INDEX(集計!$C$6:$ZZ$1000,MATCH($A19,集計!$B$6:$B$1000,0),MATCH('4_令和6年度修了認定の実施状況および標準修業年限以内'!BS$2,集計!$C$1:$ZZ$1,0))</f>
        <v>0</v>
      </c>
      <c r="BT19" s="3">
        <f t="shared" si="27"/>
        <v>0</v>
      </c>
      <c r="BU19" s="3">
        <f t="shared" si="28"/>
        <v>0</v>
      </c>
      <c r="BV19" s="3">
        <f t="shared" si="29"/>
        <v>0</v>
      </c>
      <c r="BW19" s="3">
        <f>INDEX(集計!$C$6:$ZZ$1000,MATCH($A19,集計!$B$6:$B$1000,0),MATCH('4_令和6年度修了認定の実施状況および標準修業年限以内'!BW$2,集計!$C$1:$ZZ$1,0))</f>
        <v>0</v>
      </c>
      <c r="BX19" s="3">
        <f>INDEX(集計!$C$6:$ZZ$1000,MATCH($A19,集計!$B$6:$B$1000,0),MATCH('4_令和6年度修了認定の実施状況および標準修業年限以内'!BX$2,集計!$C$1:$ZZ$1,0))</f>
        <v>0</v>
      </c>
      <c r="BY19" s="3">
        <f>INDEX(集計!$C$6:$ZZ$1000,MATCH($A19,集計!$B$6:$B$1000,0),MATCH('4_令和6年度修了認定の実施状況および標準修業年限以内'!BY$2,集計!$C$1:$ZZ$1,0))</f>
        <v>0</v>
      </c>
      <c r="BZ19" s="3">
        <f>INDEX(集計!$C$6:$ZZ$1000,MATCH($A19,集計!$B$6:$B$1000,0),MATCH('4_令和6年度修了認定の実施状況および標準修業年限以内'!BZ$2,集計!$C$1:$ZZ$1,0))</f>
        <v>0</v>
      </c>
      <c r="CA19" s="3">
        <f>INDEX(集計!$C$6:$ZZ$1000,MATCH($A19,集計!$B$6:$B$1000,0),MATCH('4_令和6年度修了認定の実施状況および標準修業年限以内'!CA$2,集計!$C$1:$ZZ$1,0))</f>
        <v>0</v>
      </c>
      <c r="CB19" s="3">
        <f>INDEX(集計!$C$6:$ZZ$1000,MATCH($A19,集計!$B$6:$B$1000,0),MATCH('4_令和6年度修了認定の実施状況および標準修業年限以内'!CB$2,集計!$C$1:$ZZ$1,0))</f>
        <v>0</v>
      </c>
      <c r="CC19" s="3">
        <f t="shared" si="30"/>
        <v>0</v>
      </c>
      <c r="CD19" s="3">
        <f t="shared" si="31"/>
        <v>0</v>
      </c>
      <c r="CE19" s="3">
        <f t="shared" si="32"/>
        <v>0</v>
      </c>
      <c r="CF19" s="3">
        <f>INDEX(集計!$C$6:$ZZ$1000,MATCH($A19,集計!$B$6:$B$1000,0),MATCH('4_令和6年度修了認定の実施状況および標準修業年限以内'!CF$2,集計!$C$1:$ZZ$1,0))</f>
        <v>0</v>
      </c>
      <c r="CG19" s="3">
        <f>INDEX(集計!$C$6:$ZZ$1000,MATCH($A19,集計!$B$6:$B$1000,0),MATCH('4_令和6年度修了認定の実施状況および標準修業年限以内'!CG$2,集計!$C$1:$ZZ$1,0))</f>
        <v>0</v>
      </c>
      <c r="CH19" s="3">
        <f>INDEX(集計!$C$6:$ZZ$1000,MATCH($A19,集計!$B$6:$B$1000,0),MATCH('4_令和6年度修了認定の実施状況および標準修業年限以内'!CH$2,集計!$C$1:$ZZ$1,0))</f>
        <v>0</v>
      </c>
      <c r="CI19" s="3">
        <f>INDEX(集計!$C$6:$ZZ$1000,MATCH($A19,集計!$B$6:$B$1000,0),MATCH('4_令和6年度修了認定の実施状況および標準修業年限以内'!CI$2,集計!$C$1:$ZZ$1,0))</f>
        <v>0</v>
      </c>
      <c r="CJ19" s="3">
        <f>INDEX(集計!$C$6:$ZZ$1000,MATCH($A19,集計!$B$6:$B$1000,0),MATCH('4_令和6年度修了認定の実施状況および標準修業年限以内'!CJ$2,集計!$C$1:$ZZ$1,0))</f>
        <v>0</v>
      </c>
      <c r="CK19" s="3">
        <f>INDEX(集計!$C$6:$ZZ$1000,MATCH($A19,集計!$B$6:$B$1000,0),MATCH('4_令和6年度修了認定の実施状況および標準修業年限以内'!CK$2,集計!$C$1:$ZZ$1,0))</f>
        <v>0</v>
      </c>
      <c r="CL19" s="3">
        <f t="shared" si="33"/>
        <v>3</v>
      </c>
      <c r="CM19" s="3">
        <f t="shared" si="34"/>
        <v>0</v>
      </c>
      <c r="CN19" s="3">
        <f t="shared" si="35"/>
        <v>0</v>
      </c>
      <c r="CO19" s="3">
        <f>INDEX(集計!$C$6:$ZZ$1000,MATCH($A19,集計!$B$6:$B$1000,0),MATCH('4_令和6年度修了認定の実施状況および標準修業年限以内'!CO$2,集計!$C$1:$ZZ$1,0))</f>
        <v>0</v>
      </c>
      <c r="CP19" s="3">
        <f>INDEX(集計!$C$6:$ZZ$1000,MATCH($A19,集計!$B$6:$B$1000,0),MATCH('4_令和6年度修了認定の実施状況および標準修業年限以内'!CP$2,集計!$C$1:$ZZ$1,0))</f>
        <v>0</v>
      </c>
      <c r="CQ19" s="3">
        <f>INDEX(集計!$C$6:$ZZ$1000,MATCH($A19,集計!$B$6:$B$1000,0),MATCH('4_令和6年度修了認定の実施状況および標準修業年限以内'!CQ$2,集計!$C$1:$ZZ$1,0))</f>
        <v>0</v>
      </c>
      <c r="CR19" s="3">
        <f>INDEX(集計!$C$6:$ZZ$1000,MATCH($A19,集計!$B$6:$B$1000,0),MATCH('4_令和6年度修了認定の実施状況および標準修業年限以内'!CR$2,集計!$C$1:$ZZ$1,0))</f>
        <v>3</v>
      </c>
      <c r="CS19" s="3">
        <f>INDEX(集計!$C$6:$ZZ$1000,MATCH($A19,集計!$B$6:$B$1000,0),MATCH('4_令和6年度修了認定の実施状況および標準修業年限以内'!CS$2,集計!$C$1:$ZZ$1,0))</f>
        <v>0</v>
      </c>
      <c r="CT19" s="3">
        <f>INDEX(集計!$C$6:$ZZ$1000,MATCH($A19,集計!$B$6:$B$1000,0),MATCH('4_令和6年度修了認定の実施状況および標準修業年限以内'!CT$2,集計!$C$1:$ZZ$1,0))</f>
        <v>0</v>
      </c>
      <c r="CU19" s="3">
        <f t="shared" si="36"/>
        <v>17</v>
      </c>
      <c r="CV19" s="3">
        <f t="shared" si="37"/>
        <v>0</v>
      </c>
      <c r="CW19" s="3">
        <f t="shared" si="38"/>
        <v>0</v>
      </c>
      <c r="CX19" s="3">
        <f>INDEX(集計!$C$6:$ZZ$1000,MATCH($A19,集計!$B$6:$B$1000,0),MATCH('4_令和6年度修了認定の実施状況および標準修業年限以内'!CX$2,集計!$C$1:$ZZ$1,0))</f>
        <v>3</v>
      </c>
      <c r="CY19" s="3">
        <f>INDEX(集計!$C$6:$ZZ$1000,MATCH($A19,集計!$B$6:$B$1000,0),MATCH('4_令和6年度修了認定の実施状況および標準修業年限以内'!CY$2,集計!$C$1:$ZZ$1,0))</f>
        <v>0</v>
      </c>
      <c r="CZ19" s="3">
        <f>INDEX(集計!$C$6:$ZZ$1000,MATCH($A19,集計!$B$6:$B$1000,0),MATCH('4_令和6年度修了認定の実施状況および標準修業年限以内'!CZ$2,集計!$C$1:$ZZ$1,0))</f>
        <v>0</v>
      </c>
      <c r="DA19" s="3">
        <f>INDEX(集計!$C$6:$ZZ$1000,MATCH($A19,集計!$B$6:$B$1000,0),MATCH('4_令和6年度修了認定の実施状況および標準修業年限以内'!DA$2,集計!$C$1:$ZZ$1,0))</f>
        <v>14</v>
      </c>
      <c r="DB19" s="3">
        <f>INDEX(集計!$C$6:$ZZ$1000,MATCH($A19,集計!$B$6:$B$1000,0),MATCH('4_令和6年度修了認定の実施状況および標準修業年限以内'!DB$2,集計!$C$1:$ZZ$1,0))</f>
        <v>121</v>
      </c>
      <c r="DC19" s="3">
        <f t="shared" si="39"/>
        <v>15</v>
      </c>
      <c r="DD19" s="3">
        <f>INDEX(集計!$C$6:$ZZ$1000,MATCH($A19,集計!$B$6:$B$1000,0),MATCH('4_令和6年度修了認定の実施状況および標準修業年限以内'!DD$2,集計!$C$1:$ZZ$1,0))</f>
        <v>0</v>
      </c>
      <c r="DE19" s="3">
        <f>INDEX(集計!$C$6:$ZZ$1000,MATCH($A19,集計!$B$6:$B$1000,0),MATCH('4_令和6年度修了認定の実施状況および標準修業年限以内'!DE$2,集計!$C$1:$ZZ$1,0))</f>
        <v>0</v>
      </c>
      <c r="DF19" s="3">
        <f>INDEX(集計!$C$6:$ZZ$1000,MATCH($A19,集計!$B$6:$B$1000,0),MATCH('4_令和6年度修了認定の実施状況および標準修業年限以内'!DF$2,集計!$C$1:$ZZ$1,0))</f>
        <v>10</v>
      </c>
      <c r="DG19" s="3">
        <f>INDEX(集計!$C$6:$ZZ$1000,MATCH($A19,集計!$B$6:$B$1000,0),MATCH('4_令和6年度修了認定の実施状況および標準修業年限以内'!DG$2,集計!$C$1:$ZZ$1,0))</f>
        <v>0</v>
      </c>
      <c r="DH19" s="3">
        <f>INDEX(集計!$C$6:$ZZ$1000,MATCH($A19,集計!$B$6:$B$1000,0),MATCH('4_令和6年度修了認定の実施状況および標準修業年限以内'!DH$2,集計!$C$1:$ZZ$1,0))</f>
        <v>1</v>
      </c>
      <c r="DI19" s="409">
        <f>INDEX(集計!$C$6:$ZZ$1000,MATCH($A19,集計!$B$6:$B$1000,0),MATCH('4_令和6年度修了認定の実施状況および標準修業年限以内'!DI$2,集計!$C$1:$ZZ$1,0))</f>
        <v>0</v>
      </c>
      <c r="DJ19" s="3">
        <f>INDEX(集計!$C$6:$ZZ$1000,MATCH($A19,集計!$B$6:$B$1000,0),MATCH('4_令和6年度修了認定の実施状況および標準修業年限以内'!DJ$2,集計!$C$1:$ZZ$1,0))</f>
        <v>4</v>
      </c>
      <c r="DK19" s="3">
        <f t="shared" si="40"/>
        <v>7</v>
      </c>
      <c r="DL19" s="3">
        <f>INDEX(集計!$C$6:$ZZ$1000,MATCH($A19,集計!$B$6:$B$1000,0),MATCH('4_令和6年度修了認定の実施状況および標準修業年限以内'!DL$2,集計!$C$1:$ZZ$1,0))</f>
        <v>0</v>
      </c>
      <c r="DM19" s="3">
        <f>INDEX(集計!$C$6:$ZZ$1000,MATCH($A19,集計!$B$6:$B$1000,0),MATCH('4_令和6年度修了認定の実施状況および標準修業年限以内'!DM$2,集計!$C$1:$ZZ$1,0))</f>
        <v>1</v>
      </c>
      <c r="DN19" s="3">
        <f>INDEX(集計!$C$6:$ZZ$1000,MATCH($A19,集計!$B$6:$B$1000,0),MATCH('4_令和6年度修了認定の実施状況および標準修業年限以内'!DN$2,集計!$C$1:$ZZ$1,0))</f>
        <v>6</v>
      </c>
      <c r="DO19" s="3">
        <f>INDEX(集計!$C$6:$ZZ$1000,MATCH($A19,集計!$B$6:$B$1000,0),MATCH('4_令和6年度修了認定の実施状況および標準修業年限以内'!DO$2,集計!$C$1:$ZZ$1,0))</f>
        <v>0</v>
      </c>
      <c r="DP19" s="3">
        <f>INDEX(集計!$C$6:$ZZ$1000,MATCH($A19,集計!$B$6:$B$1000,0),MATCH('4_令和6年度修了認定の実施状況および標準修業年限以内'!DP$2,集計!$C$1:$ZZ$1,0))</f>
        <v>0</v>
      </c>
      <c r="DQ19" s="3">
        <f>INDEX(集計!$C$6:$ZZ$1000,MATCH($A19,集計!$B$6:$B$1000,0),MATCH('4_令和6年度修了認定の実施状況および標準修業年限以内'!DQ$2,集計!$C$1:$ZZ$1,0))</f>
        <v>0</v>
      </c>
      <c r="DR19" s="3">
        <f>INDEX(集計!$C$6:$ZZ$1000,MATCH($A19,集計!$B$6:$B$1000,0),MATCH('4_令和6年度修了認定の実施状況および標準修業年限以内'!DR$2,集計!$C$1:$ZZ$1,0))</f>
        <v>0</v>
      </c>
    </row>
    <row r="20" spans="1:122" ht="13.5" customHeight="1" x14ac:dyDescent="0.2">
      <c r="A20" s="2" t="s">
        <v>55</v>
      </c>
      <c r="B20" s="2" t="s">
        <v>56</v>
      </c>
      <c r="C20" s="2">
        <f>INDEX(集計!$C$6:$ZZ$1000,MATCH($A20,集計!$B$6:$B$1000,0),MATCH('4_令和6年度修了認定の実施状況および標準修業年限以内'!C$2,集計!$C$1:$ZZ$1,0))</f>
        <v>81</v>
      </c>
      <c r="D20" s="2">
        <f>INDEX(集計!$C$6:$ZZ$1000,MATCH($A20,集計!$B$6:$B$1000,0),MATCH('4_令和6年度修了認定の実施状況および標準修業年限以内'!D$2,集計!$C$1:$ZZ$1,0))</f>
        <v>60</v>
      </c>
      <c r="E20" s="2">
        <f>INDEX(集計!$C$6:$ZZ$1000,MATCH($A20,集計!$B$6:$B$1000,0),MATCH('4_令和6年度修了認定の実施状況および標準修業年限以内'!E$2,集計!$C$1:$ZZ$1,0))</f>
        <v>0</v>
      </c>
      <c r="F20" s="2">
        <f>INDEX(集計!$C$6:$ZZ$1000,MATCH($A20,集計!$B$6:$B$1000,0),MATCH('4_令和6年度修了認定の実施状況および標準修業年限以内'!F$2,集計!$C$1:$ZZ$1,0))</f>
        <v>13</v>
      </c>
      <c r="G20" s="141">
        <f t="shared" si="0"/>
        <v>0.7407407407407407</v>
      </c>
      <c r="H20" s="2">
        <f t="shared" si="1"/>
        <v>69</v>
      </c>
      <c r="I20" s="2">
        <f t="shared" si="2"/>
        <v>53</v>
      </c>
      <c r="J20" s="2">
        <f t="shared" si="3"/>
        <v>0</v>
      </c>
      <c r="K20" s="2">
        <f t="shared" si="4"/>
        <v>11</v>
      </c>
      <c r="L20" s="141">
        <f t="shared" si="5"/>
        <v>0.76811594202898548</v>
      </c>
      <c r="M20" s="2">
        <f t="shared" si="6"/>
        <v>12</v>
      </c>
      <c r="N20" s="2">
        <f t="shared" si="7"/>
        <v>7</v>
      </c>
      <c r="O20" s="2">
        <f t="shared" si="8"/>
        <v>0</v>
      </c>
      <c r="P20" s="2">
        <f t="shared" si="9"/>
        <v>2</v>
      </c>
      <c r="Q20" s="141">
        <f t="shared" si="10"/>
        <v>0.58333333333333337</v>
      </c>
      <c r="R20" s="2">
        <f t="shared" si="11"/>
        <v>2</v>
      </c>
      <c r="S20" s="2">
        <f t="shared" si="12"/>
        <v>0</v>
      </c>
      <c r="T20" s="2">
        <f t="shared" si="13"/>
        <v>0</v>
      </c>
      <c r="U20" s="2">
        <f t="shared" si="14"/>
        <v>0</v>
      </c>
      <c r="V20" s="141">
        <f t="shared" si="15"/>
        <v>0</v>
      </c>
      <c r="W20" s="2">
        <f>INDEX(集計!$C$6:$ZZ$1000,MATCH($A20,集計!$B$6:$B$1000,0),MATCH('4_令和6年度修了認定の実施状況および標準修業年限以内'!W$2,集計!$C$1:$ZZ$1,0))</f>
        <v>55</v>
      </c>
      <c r="X20" s="2">
        <f>INDEX(集計!$C$6:$ZZ$1000,MATCH($A20,集計!$B$6:$B$1000,0),MATCH('4_令和6年度修了認定の実施状況および標準修業年限以内'!X$2,集計!$C$1:$ZZ$1,0))</f>
        <v>47</v>
      </c>
      <c r="Y20" s="2">
        <f>INDEX(集計!$C$6:$ZZ$1000,MATCH($A20,集計!$B$6:$B$1000,0),MATCH('4_令和6年度修了認定の実施状況および標準修業年限以内'!Y$2,集計!$C$1:$ZZ$1,0))</f>
        <v>0</v>
      </c>
      <c r="Z20" s="2">
        <f>INDEX(集計!$C$6:$ZZ$1000,MATCH($A20,集計!$B$6:$B$1000,0),MATCH('4_令和6年度修了認定の実施状況および標準修業年限以内'!Z$2,集計!$C$1:$ZZ$1,0))</f>
        <v>6</v>
      </c>
      <c r="AA20" s="141">
        <f t="shared" si="16"/>
        <v>0.8545454545454545</v>
      </c>
      <c r="AB20" s="2">
        <f>INDEX(集計!$C$6:$ZZ$1000,MATCH($A20,集計!$B$6:$B$1000,0),MATCH('4_令和6年度修了認定の実施状況および標準修業年限以内'!AB$2,集計!$C$1:$ZZ$1,0))</f>
        <v>49</v>
      </c>
      <c r="AC20" s="2">
        <f>INDEX(集計!$C$6:$ZZ$1000,MATCH($A20,集計!$B$6:$B$1000,0),MATCH('4_令和6年度修了認定の実施状況および標準修業年限以内'!AC$2,集計!$C$1:$ZZ$1,0))</f>
        <v>42</v>
      </c>
      <c r="AD20" s="2">
        <f>INDEX(集計!$C$6:$ZZ$1000,MATCH($A20,集計!$B$6:$B$1000,0),MATCH('4_令和6年度修了認定の実施状況および標準修業年限以内'!AD$2,集計!$C$1:$ZZ$1,0))</f>
        <v>0</v>
      </c>
      <c r="AE20" s="2">
        <f>INDEX(集計!$C$6:$ZZ$1000,MATCH($A20,集計!$B$6:$B$1000,0),MATCH('4_令和6年度修了認定の実施状況および標準修業年限以内'!AE$2,集計!$C$1:$ZZ$1,0))</f>
        <v>5</v>
      </c>
      <c r="AF20" s="141">
        <f t="shared" si="17"/>
        <v>0.8571428571428571</v>
      </c>
      <c r="AG20" s="2">
        <f>INDEX(集計!$C$6:$ZZ$1000,MATCH($A20,集計!$B$6:$B$1000,0),MATCH('4_令和6年度修了認定の実施状況および標準修業年限以内'!AG$2,集計!$C$1:$ZZ$1,0))</f>
        <v>6</v>
      </c>
      <c r="AH20" s="2">
        <f>INDEX(集計!$C$6:$ZZ$1000,MATCH($A20,集計!$B$6:$B$1000,0),MATCH('4_令和6年度修了認定の実施状況および標準修業年限以内'!AH$2,集計!$C$1:$ZZ$1,0))</f>
        <v>5</v>
      </c>
      <c r="AI20" s="2">
        <f>INDEX(集計!$C$6:$ZZ$1000,MATCH($A20,集計!$B$6:$B$1000,0),MATCH('4_令和6年度修了認定の実施状況および標準修業年限以内'!AI$2,集計!$C$1:$ZZ$1,0))</f>
        <v>0</v>
      </c>
      <c r="AJ20" s="2">
        <f>INDEX(集計!$C$6:$ZZ$1000,MATCH($A20,集計!$B$6:$B$1000,0),MATCH('4_令和6年度修了認定の実施状況および標準修業年限以内'!AJ$2,集計!$C$1:$ZZ$1,0))</f>
        <v>1</v>
      </c>
      <c r="AK20" s="141">
        <f t="shared" si="18"/>
        <v>0.83333333333333337</v>
      </c>
      <c r="AL20" s="2">
        <f>INDEX(集計!$C$6:$ZZ$1000,MATCH($A20,集計!$B$6:$B$1000,0),MATCH('4_令和6年度修了認定の実施状況および標準修業年限以内'!AL$2,集計!$C$1:$ZZ$1,0))</f>
        <v>0</v>
      </c>
      <c r="AM20" s="2">
        <f>INDEX(集計!$C$6:$ZZ$1000,MATCH($A20,集計!$B$6:$B$1000,0),MATCH('4_令和6年度修了認定の実施状況および標準修業年限以内'!AM$2,集計!$C$1:$ZZ$1,0))</f>
        <v>0</v>
      </c>
      <c r="AN20" s="2">
        <f>INDEX(集計!$C$6:$ZZ$1000,MATCH($A20,集計!$B$6:$B$1000,0),MATCH('4_令和6年度修了認定の実施状況および標準修業年限以内'!AN$2,集計!$C$1:$ZZ$1,0))</f>
        <v>0</v>
      </c>
      <c r="AO20" s="2">
        <f>INDEX(集計!$C$6:$ZZ$1000,MATCH($A20,集計!$B$6:$B$1000,0),MATCH('4_令和6年度修了認定の実施状況および標準修業年限以内'!AO$2,集計!$C$1:$ZZ$1,0))</f>
        <v>0</v>
      </c>
      <c r="AP20" s="141">
        <f t="shared" si="19"/>
        <v>0</v>
      </c>
      <c r="AQ20" s="2">
        <f>INDEX(集計!$C$6:$ZZ$1000,MATCH($A20,集計!$B$6:$B$1000,0),MATCH('4_令和6年度修了認定の実施状況および標準修業年限以内'!AQ$2,集計!$C$1:$ZZ$1,0))</f>
        <v>26</v>
      </c>
      <c r="AR20" s="2">
        <f>INDEX(集計!$C$6:$ZZ$1000,MATCH($A20,集計!$B$6:$B$1000,0),MATCH('4_令和6年度修了認定の実施状況および標準修業年限以内'!AR$2,集計!$C$1:$ZZ$1,0))</f>
        <v>13</v>
      </c>
      <c r="AS20" s="2">
        <f>INDEX(集計!$C$6:$ZZ$1000,MATCH($A20,集計!$B$6:$B$1000,0),MATCH('4_令和6年度修了認定の実施状況および標準修業年限以内'!AS$2,集計!$C$1:$ZZ$1,0))</f>
        <v>0</v>
      </c>
      <c r="AT20" s="2">
        <f>INDEX(集計!$C$6:$ZZ$1000,MATCH($A20,集計!$B$6:$B$1000,0),MATCH('4_令和6年度修了認定の実施状況および標準修業年限以内'!AT$2,集計!$C$1:$ZZ$1,0))</f>
        <v>7</v>
      </c>
      <c r="AU20" s="141">
        <f t="shared" si="20"/>
        <v>0.5</v>
      </c>
      <c r="AV20" s="2">
        <f>INDEX(集計!$C$6:$ZZ$1000,MATCH($A20,集計!$B$6:$B$1000,0),MATCH('4_令和6年度修了認定の実施状況および標準修業年限以内'!AV$2,集計!$C$1:$ZZ$1,0))</f>
        <v>20</v>
      </c>
      <c r="AW20" s="2">
        <f>INDEX(集計!$C$6:$ZZ$1000,MATCH($A20,集計!$B$6:$B$1000,0),MATCH('4_令和6年度修了認定の実施状況および標準修業年限以内'!AW$2,集計!$C$1:$ZZ$1,0))</f>
        <v>11</v>
      </c>
      <c r="AX20" s="2">
        <f>INDEX(集計!$C$6:$ZZ$1000,MATCH($A20,集計!$B$6:$B$1000,0),MATCH('4_令和6年度修了認定の実施状況および標準修業年限以内'!AX$2,集計!$C$1:$ZZ$1,0))</f>
        <v>0</v>
      </c>
      <c r="AY20" s="2">
        <f>INDEX(集計!$C$6:$ZZ$1000,MATCH($A20,集計!$B$6:$B$1000,0),MATCH('4_令和6年度修了認定の実施状況および標準修業年限以内'!AY$2,集計!$C$1:$ZZ$1,0))</f>
        <v>6</v>
      </c>
      <c r="AZ20" s="141">
        <f t="shared" si="21"/>
        <v>0.55000000000000004</v>
      </c>
      <c r="BA20" s="2">
        <f>INDEX(集計!$C$6:$ZZ$1000,MATCH($A20,集計!$B$6:$B$1000,0),MATCH('4_令和6年度修了認定の実施状況および標準修業年限以内'!BA$2,集計!$C$1:$ZZ$1,0))</f>
        <v>6</v>
      </c>
      <c r="BB20" s="2">
        <f>INDEX(集計!$C$6:$ZZ$1000,MATCH($A20,集計!$B$6:$B$1000,0),MATCH('4_令和6年度修了認定の実施状況および標準修業年限以内'!BB$2,集計!$C$1:$ZZ$1,0))</f>
        <v>2</v>
      </c>
      <c r="BC20" s="2">
        <f>INDEX(集計!$C$6:$ZZ$1000,MATCH($A20,集計!$B$6:$B$1000,0),MATCH('4_令和6年度修了認定の実施状況および標準修業年限以内'!BC$2,集計!$C$1:$ZZ$1,0))</f>
        <v>0</v>
      </c>
      <c r="BD20" s="2">
        <f>INDEX(集計!$C$6:$ZZ$1000,MATCH($A20,集計!$B$6:$B$1000,0),MATCH('4_令和6年度修了認定の実施状況および標準修業年限以内'!BD$2,集計!$C$1:$ZZ$1,0))</f>
        <v>1</v>
      </c>
      <c r="BE20" s="141">
        <f t="shared" si="22"/>
        <v>0.33333333333333331</v>
      </c>
      <c r="BF20" s="2">
        <f>INDEX(集計!$C$6:$ZZ$1000,MATCH($A20,集計!$B$6:$B$1000,0),MATCH('4_令和6年度修了認定の実施状況および標準修業年限以内'!BF$2,集計!$C$1:$ZZ$1,0))</f>
        <v>2</v>
      </c>
      <c r="BG20" s="2">
        <f>INDEX(集計!$C$6:$ZZ$1000,MATCH($A20,集計!$B$6:$B$1000,0),MATCH('4_令和6年度修了認定の実施状況および標準修業年限以内'!BG$2,集計!$C$1:$ZZ$1,0))</f>
        <v>0</v>
      </c>
      <c r="BH20" s="2">
        <f>INDEX(集計!$C$6:$ZZ$1000,MATCH($A20,集計!$B$6:$B$1000,0),MATCH('4_令和6年度修了認定の実施状況および標準修業年限以内'!BH$2,集計!$C$1:$ZZ$1,0))</f>
        <v>0</v>
      </c>
      <c r="BI20" s="2">
        <f>INDEX(集計!$C$6:$ZZ$1000,MATCH($A20,集計!$B$6:$B$1000,0),MATCH('4_令和6年度修了認定の実施状況および標準修業年限以内'!BI$2,集計!$C$1:$ZZ$1,0))</f>
        <v>0</v>
      </c>
      <c r="BJ20" s="141">
        <f t="shared" si="23"/>
        <v>0</v>
      </c>
      <c r="BK20" s="3">
        <f t="shared" si="24"/>
        <v>0</v>
      </c>
      <c r="BL20" s="3">
        <f t="shared" si="25"/>
        <v>0</v>
      </c>
      <c r="BM20" s="3">
        <f t="shared" si="26"/>
        <v>0</v>
      </c>
      <c r="BN20" s="3">
        <f>INDEX(集計!$C$6:$ZZ$1000,MATCH($A20,集計!$B$6:$B$1000,0),MATCH('4_令和6年度修了認定の実施状況および標準修業年限以内'!BN$2,集計!$C$1:$ZZ$1,0))</f>
        <v>0</v>
      </c>
      <c r="BO20" s="3">
        <f>INDEX(集計!$C$6:$ZZ$1000,MATCH($A20,集計!$B$6:$B$1000,0),MATCH('4_令和6年度修了認定の実施状況および標準修業年限以内'!BO$2,集計!$C$1:$ZZ$1,0))</f>
        <v>0</v>
      </c>
      <c r="BP20" s="3">
        <f>INDEX(集計!$C$6:$ZZ$1000,MATCH($A20,集計!$B$6:$B$1000,0),MATCH('4_令和6年度修了認定の実施状況および標準修業年限以内'!BP$2,集計!$C$1:$ZZ$1,0))</f>
        <v>0</v>
      </c>
      <c r="BQ20" s="3">
        <f>INDEX(集計!$C$6:$ZZ$1000,MATCH($A20,集計!$B$6:$B$1000,0),MATCH('4_令和6年度修了認定の実施状況および標準修業年限以内'!BQ$2,集計!$C$1:$ZZ$1,0))</f>
        <v>0</v>
      </c>
      <c r="BR20" s="3">
        <f>INDEX(集計!$C$6:$ZZ$1000,MATCH($A20,集計!$B$6:$B$1000,0),MATCH('4_令和6年度修了認定の実施状況および標準修業年限以内'!BR$2,集計!$C$1:$ZZ$1,0))</f>
        <v>0</v>
      </c>
      <c r="BS20" s="3">
        <f>INDEX(集計!$C$6:$ZZ$1000,MATCH($A20,集計!$B$6:$B$1000,0),MATCH('4_令和6年度修了認定の実施状況および標準修業年限以内'!BS$2,集計!$C$1:$ZZ$1,0))</f>
        <v>0</v>
      </c>
      <c r="BT20" s="3">
        <f t="shared" si="27"/>
        <v>1</v>
      </c>
      <c r="BU20" s="3">
        <f t="shared" si="28"/>
        <v>0</v>
      </c>
      <c r="BV20" s="3">
        <f t="shared" si="29"/>
        <v>0</v>
      </c>
      <c r="BW20" s="3">
        <f>INDEX(集計!$C$6:$ZZ$1000,MATCH($A20,集計!$B$6:$B$1000,0),MATCH('4_令和6年度修了認定の実施状況および標準修業年限以内'!BW$2,集計!$C$1:$ZZ$1,0))</f>
        <v>0</v>
      </c>
      <c r="BX20" s="3">
        <f>INDEX(集計!$C$6:$ZZ$1000,MATCH($A20,集計!$B$6:$B$1000,0),MATCH('4_令和6年度修了認定の実施状況および標準修業年限以内'!BX$2,集計!$C$1:$ZZ$1,0))</f>
        <v>0</v>
      </c>
      <c r="BY20" s="3">
        <f>INDEX(集計!$C$6:$ZZ$1000,MATCH($A20,集計!$B$6:$B$1000,0),MATCH('4_令和6年度修了認定の実施状況および標準修業年限以内'!BY$2,集計!$C$1:$ZZ$1,0))</f>
        <v>0</v>
      </c>
      <c r="BZ20" s="3">
        <f>INDEX(集計!$C$6:$ZZ$1000,MATCH($A20,集計!$B$6:$B$1000,0),MATCH('4_令和6年度修了認定の実施状況および標準修業年限以内'!BZ$2,集計!$C$1:$ZZ$1,0))</f>
        <v>1</v>
      </c>
      <c r="CA20" s="3">
        <f>INDEX(集計!$C$6:$ZZ$1000,MATCH($A20,集計!$B$6:$B$1000,0),MATCH('4_令和6年度修了認定の実施状況および標準修業年限以内'!CA$2,集計!$C$1:$ZZ$1,0))</f>
        <v>0</v>
      </c>
      <c r="CB20" s="3">
        <f>INDEX(集計!$C$6:$ZZ$1000,MATCH($A20,集計!$B$6:$B$1000,0),MATCH('4_令和6年度修了認定の実施状況および標準修業年限以内'!CB$2,集計!$C$1:$ZZ$1,0))</f>
        <v>0</v>
      </c>
      <c r="CC20" s="3">
        <f t="shared" si="30"/>
        <v>1</v>
      </c>
      <c r="CD20" s="3">
        <f t="shared" si="31"/>
        <v>0</v>
      </c>
      <c r="CE20" s="3">
        <f t="shared" si="32"/>
        <v>0</v>
      </c>
      <c r="CF20" s="3">
        <f>INDEX(集計!$C$6:$ZZ$1000,MATCH($A20,集計!$B$6:$B$1000,0),MATCH('4_令和6年度修了認定の実施状況および標準修業年限以内'!CF$2,集計!$C$1:$ZZ$1,0))</f>
        <v>0</v>
      </c>
      <c r="CG20" s="3">
        <f>INDEX(集計!$C$6:$ZZ$1000,MATCH($A20,集計!$B$6:$B$1000,0),MATCH('4_令和6年度修了認定の実施状況および標準修業年限以内'!CG$2,集計!$C$1:$ZZ$1,0))</f>
        <v>0</v>
      </c>
      <c r="CH20" s="3">
        <f>INDEX(集計!$C$6:$ZZ$1000,MATCH($A20,集計!$B$6:$B$1000,0),MATCH('4_令和6年度修了認定の実施状況および標準修業年限以内'!CH$2,集計!$C$1:$ZZ$1,0))</f>
        <v>0</v>
      </c>
      <c r="CI20" s="3">
        <f>INDEX(集計!$C$6:$ZZ$1000,MATCH($A20,集計!$B$6:$B$1000,0),MATCH('4_令和6年度修了認定の実施状況および標準修業年限以内'!CI$2,集計!$C$1:$ZZ$1,0))</f>
        <v>1</v>
      </c>
      <c r="CJ20" s="3">
        <f>INDEX(集計!$C$6:$ZZ$1000,MATCH($A20,集計!$B$6:$B$1000,0),MATCH('4_令和6年度修了認定の実施状況および標準修業年限以内'!CJ$2,集計!$C$1:$ZZ$1,0))</f>
        <v>0</v>
      </c>
      <c r="CK20" s="3">
        <f>INDEX(集計!$C$6:$ZZ$1000,MATCH($A20,集計!$B$6:$B$1000,0),MATCH('4_令和6年度修了認定の実施状況および標準修業年限以内'!CK$2,集計!$C$1:$ZZ$1,0))</f>
        <v>0</v>
      </c>
      <c r="CL20" s="3">
        <f t="shared" si="33"/>
        <v>6</v>
      </c>
      <c r="CM20" s="3">
        <f t="shared" si="34"/>
        <v>0</v>
      </c>
      <c r="CN20" s="3">
        <f t="shared" si="35"/>
        <v>0</v>
      </c>
      <c r="CO20" s="3">
        <f>INDEX(集計!$C$6:$ZZ$1000,MATCH($A20,集計!$B$6:$B$1000,0),MATCH('4_令和6年度修了認定の実施状況および標準修業年限以内'!CO$2,集計!$C$1:$ZZ$1,0))</f>
        <v>1</v>
      </c>
      <c r="CP20" s="3">
        <f>INDEX(集計!$C$6:$ZZ$1000,MATCH($A20,集計!$B$6:$B$1000,0),MATCH('4_令和6年度修了認定の実施状況および標準修業年限以内'!CP$2,集計!$C$1:$ZZ$1,0))</f>
        <v>0</v>
      </c>
      <c r="CQ20" s="3">
        <f>INDEX(集計!$C$6:$ZZ$1000,MATCH($A20,集計!$B$6:$B$1000,0),MATCH('4_令和6年度修了認定の実施状況および標準修業年限以内'!CQ$2,集計!$C$1:$ZZ$1,0))</f>
        <v>0</v>
      </c>
      <c r="CR20" s="3">
        <f>INDEX(集計!$C$6:$ZZ$1000,MATCH($A20,集計!$B$6:$B$1000,0),MATCH('4_令和6年度修了認定の実施状況および標準修業年限以内'!CR$2,集計!$C$1:$ZZ$1,0))</f>
        <v>5</v>
      </c>
      <c r="CS20" s="3">
        <f>INDEX(集計!$C$6:$ZZ$1000,MATCH($A20,集計!$B$6:$B$1000,0),MATCH('4_令和6年度修了認定の実施状況および標準修業年限以内'!CS$2,集計!$C$1:$ZZ$1,0))</f>
        <v>0</v>
      </c>
      <c r="CT20" s="3">
        <f>INDEX(集計!$C$6:$ZZ$1000,MATCH($A20,集計!$B$6:$B$1000,0),MATCH('4_令和6年度修了認定の実施状況および標準修業年限以内'!CT$2,集計!$C$1:$ZZ$1,0))</f>
        <v>0</v>
      </c>
      <c r="CU20" s="3">
        <f t="shared" si="36"/>
        <v>18</v>
      </c>
      <c r="CV20" s="3">
        <f t="shared" si="37"/>
        <v>0</v>
      </c>
      <c r="CW20" s="3">
        <f t="shared" si="38"/>
        <v>0</v>
      </c>
      <c r="CX20" s="3">
        <f>INDEX(集計!$C$6:$ZZ$1000,MATCH($A20,集計!$B$6:$B$1000,0),MATCH('4_令和6年度修了認定の実施状況および標準修業年限以内'!CX$2,集計!$C$1:$ZZ$1,0))</f>
        <v>5</v>
      </c>
      <c r="CY20" s="3">
        <f>INDEX(集計!$C$6:$ZZ$1000,MATCH($A20,集計!$B$6:$B$1000,0),MATCH('4_令和6年度修了認定の実施状況および標準修業年限以内'!CY$2,集計!$C$1:$ZZ$1,0))</f>
        <v>0</v>
      </c>
      <c r="CZ20" s="3">
        <f>INDEX(集計!$C$6:$ZZ$1000,MATCH($A20,集計!$B$6:$B$1000,0),MATCH('4_令和6年度修了認定の実施状況および標準修業年限以内'!CZ$2,集計!$C$1:$ZZ$1,0))</f>
        <v>0</v>
      </c>
      <c r="DA20" s="3">
        <f>INDEX(集計!$C$6:$ZZ$1000,MATCH($A20,集計!$B$6:$B$1000,0),MATCH('4_令和6年度修了認定の実施状況および標準修業年限以内'!DA$2,集計!$C$1:$ZZ$1,0))</f>
        <v>13</v>
      </c>
      <c r="DB20" s="3">
        <f>INDEX(集計!$C$6:$ZZ$1000,MATCH($A20,集計!$B$6:$B$1000,0),MATCH('4_令和6年度修了認定の実施状況および標準修業年限以内'!DB$2,集計!$C$1:$ZZ$1,0))</f>
        <v>47</v>
      </c>
      <c r="DC20" s="3">
        <f t="shared" si="39"/>
        <v>13</v>
      </c>
      <c r="DD20" s="3">
        <f>INDEX(集計!$C$6:$ZZ$1000,MATCH($A20,集計!$B$6:$B$1000,0),MATCH('4_令和6年度修了認定の実施状況および標準修業年限以内'!DD$2,集計!$C$1:$ZZ$1,0))</f>
        <v>0</v>
      </c>
      <c r="DE20" s="3">
        <f>INDEX(集計!$C$6:$ZZ$1000,MATCH($A20,集計!$B$6:$B$1000,0),MATCH('4_令和6年度修了認定の実施状況および標準修業年限以内'!DE$2,集計!$C$1:$ZZ$1,0))</f>
        <v>0</v>
      </c>
      <c r="DF20" s="3">
        <f>INDEX(集計!$C$6:$ZZ$1000,MATCH($A20,集計!$B$6:$B$1000,0),MATCH('4_令和6年度修了認定の実施状況および標準修業年限以内'!DF$2,集計!$C$1:$ZZ$1,0))</f>
        <v>8</v>
      </c>
      <c r="DG20" s="3">
        <f>INDEX(集計!$C$6:$ZZ$1000,MATCH($A20,集計!$B$6:$B$1000,0),MATCH('4_令和6年度修了認定の実施状況および標準修業年限以内'!DG$2,集計!$C$1:$ZZ$1,0))</f>
        <v>0</v>
      </c>
      <c r="DH20" s="3">
        <f>INDEX(集計!$C$6:$ZZ$1000,MATCH($A20,集計!$B$6:$B$1000,0),MATCH('4_令和6年度修了認定の実施状況および標準修業年限以内'!DH$2,集計!$C$1:$ZZ$1,0))</f>
        <v>1</v>
      </c>
      <c r="DI20" s="409">
        <f>INDEX(集計!$C$6:$ZZ$1000,MATCH($A20,集計!$B$6:$B$1000,0),MATCH('4_令和6年度修了認定の実施状況および標準修業年限以内'!DI$2,集計!$C$1:$ZZ$1,0))</f>
        <v>0</v>
      </c>
      <c r="DJ20" s="3">
        <f>INDEX(集計!$C$6:$ZZ$1000,MATCH($A20,集計!$B$6:$B$1000,0),MATCH('4_令和6年度修了認定の実施状況および標準修業年限以内'!DJ$2,集計!$C$1:$ZZ$1,0))</f>
        <v>4</v>
      </c>
      <c r="DK20" s="3">
        <f t="shared" si="40"/>
        <v>8</v>
      </c>
      <c r="DL20" s="3">
        <f>INDEX(集計!$C$6:$ZZ$1000,MATCH($A20,集計!$B$6:$B$1000,0),MATCH('4_令和6年度修了認定の実施状況および標準修業年限以内'!DL$2,集計!$C$1:$ZZ$1,0))</f>
        <v>0</v>
      </c>
      <c r="DM20" s="3">
        <f>INDEX(集計!$C$6:$ZZ$1000,MATCH($A20,集計!$B$6:$B$1000,0),MATCH('4_令和6年度修了認定の実施状況および標準修業年限以内'!DM$2,集計!$C$1:$ZZ$1,0))</f>
        <v>1</v>
      </c>
      <c r="DN20" s="3">
        <f>INDEX(集計!$C$6:$ZZ$1000,MATCH($A20,集計!$B$6:$B$1000,0),MATCH('4_令和6年度修了認定の実施状況および標準修業年限以内'!DN$2,集計!$C$1:$ZZ$1,0))</f>
        <v>1</v>
      </c>
      <c r="DO20" s="3">
        <f>INDEX(集計!$C$6:$ZZ$1000,MATCH($A20,集計!$B$6:$B$1000,0),MATCH('4_令和6年度修了認定の実施状況および標準修業年限以内'!DO$2,集計!$C$1:$ZZ$1,0))</f>
        <v>0</v>
      </c>
      <c r="DP20" s="3">
        <f>INDEX(集計!$C$6:$ZZ$1000,MATCH($A20,集計!$B$6:$B$1000,0),MATCH('4_令和6年度修了認定の実施状況および標準修業年限以内'!DP$2,集計!$C$1:$ZZ$1,0))</f>
        <v>2</v>
      </c>
      <c r="DQ20" s="3">
        <f>INDEX(集計!$C$6:$ZZ$1000,MATCH($A20,集計!$B$6:$B$1000,0),MATCH('4_令和6年度修了認定の実施状況および標準修業年限以内'!DQ$2,集計!$C$1:$ZZ$1,0))</f>
        <v>0</v>
      </c>
      <c r="DR20" s="3">
        <f>INDEX(集計!$C$6:$ZZ$1000,MATCH($A20,集計!$B$6:$B$1000,0),MATCH('4_令和6年度修了認定の実施状況および標準修業年限以内'!DR$2,集計!$C$1:$ZZ$1,0))</f>
        <v>4</v>
      </c>
    </row>
    <row r="21" spans="1:122" ht="13.5" customHeight="1" x14ac:dyDescent="0.2">
      <c r="A21" s="2" t="s">
        <v>57</v>
      </c>
      <c r="B21" s="2" t="s">
        <v>58</v>
      </c>
      <c r="C21" s="2">
        <f>INDEX(集計!$C$6:$ZZ$1000,MATCH($A21,集計!$B$6:$B$1000,0),MATCH('4_令和6年度修了認定の実施状況および標準修業年限以内'!C$2,集計!$C$1:$ZZ$1,0))</f>
        <v>72</v>
      </c>
      <c r="D21" s="2">
        <f>INDEX(集計!$C$6:$ZZ$1000,MATCH($A21,集計!$B$6:$B$1000,0),MATCH('4_令和6年度修了認定の実施状況および標準修業年限以内'!D$2,集計!$C$1:$ZZ$1,0))</f>
        <v>55</v>
      </c>
      <c r="E21" s="2">
        <f>INDEX(集計!$C$6:$ZZ$1000,MATCH($A21,集計!$B$6:$B$1000,0),MATCH('4_令和6年度修了認定の実施状況および標準修業年限以内'!E$2,集計!$C$1:$ZZ$1,0))</f>
        <v>0</v>
      </c>
      <c r="F21" s="2">
        <f>INDEX(集計!$C$6:$ZZ$1000,MATCH($A21,集計!$B$6:$B$1000,0),MATCH('4_令和6年度修了認定の実施状況および標準修業年限以内'!F$2,集計!$C$1:$ZZ$1,0))</f>
        <v>8</v>
      </c>
      <c r="G21" s="141">
        <f t="shared" si="0"/>
        <v>0.76388888888888884</v>
      </c>
      <c r="H21" s="2">
        <f t="shared" si="1"/>
        <v>64</v>
      </c>
      <c r="I21" s="2">
        <f t="shared" si="2"/>
        <v>50</v>
      </c>
      <c r="J21" s="2">
        <f t="shared" si="3"/>
        <v>0</v>
      </c>
      <c r="K21" s="2">
        <f t="shared" si="4"/>
        <v>6</v>
      </c>
      <c r="L21" s="141">
        <f t="shared" si="5"/>
        <v>0.78125</v>
      </c>
      <c r="M21" s="2">
        <f t="shared" si="6"/>
        <v>8</v>
      </c>
      <c r="N21" s="2">
        <f t="shared" si="7"/>
        <v>5</v>
      </c>
      <c r="O21" s="2">
        <f t="shared" si="8"/>
        <v>0</v>
      </c>
      <c r="P21" s="2">
        <f t="shared" si="9"/>
        <v>2</v>
      </c>
      <c r="Q21" s="141">
        <f t="shared" si="10"/>
        <v>0.625</v>
      </c>
      <c r="R21" s="2">
        <f t="shared" si="11"/>
        <v>2</v>
      </c>
      <c r="S21" s="2">
        <f t="shared" si="12"/>
        <v>2</v>
      </c>
      <c r="T21" s="2">
        <f t="shared" si="13"/>
        <v>0</v>
      </c>
      <c r="U21" s="2">
        <f t="shared" si="14"/>
        <v>0</v>
      </c>
      <c r="V21" s="141">
        <f t="shared" si="15"/>
        <v>1</v>
      </c>
      <c r="W21" s="2">
        <f>INDEX(集計!$C$6:$ZZ$1000,MATCH($A21,集計!$B$6:$B$1000,0),MATCH('4_令和6年度修了認定の実施状況および標準修業年限以内'!W$2,集計!$C$1:$ZZ$1,0))</f>
        <v>58</v>
      </c>
      <c r="X21" s="2">
        <f>INDEX(集計!$C$6:$ZZ$1000,MATCH($A21,集計!$B$6:$B$1000,0),MATCH('4_令和6年度修了認定の実施状況および標準修業年限以内'!X$2,集計!$C$1:$ZZ$1,0))</f>
        <v>47</v>
      </c>
      <c r="Y21" s="2">
        <f>INDEX(集計!$C$6:$ZZ$1000,MATCH($A21,集計!$B$6:$B$1000,0),MATCH('4_令和6年度修了認定の実施状況および標準修業年限以内'!Y$2,集計!$C$1:$ZZ$1,0))</f>
        <v>0</v>
      </c>
      <c r="Z21" s="2">
        <f>INDEX(集計!$C$6:$ZZ$1000,MATCH($A21,集計!$B$6:$B$1000,0),MATCH('4_令和6年度修了認定の実施状況および標準修業年限以内'!Z$2,集計!$C$1:$ZZ$1,0))</f>
        <v>6</v>
      </c>
      <c r="AA21" s="141">
        <f t="shared" si="16"/>
        <v>0.81034482758620685</v>
      </c>
      <c r="AB21" s="2">
        <f>INDEX(集計!$C$6:$ZZ$1000,MATCH($A21,集計!$B$6:$B$1000,0),MATCH('4_令和6年度修了認定の実施状況および標準修業年限以内'!AB$2,集計!$C$1:$ZZ$1,0))</f>
        <v>56</v>
      </c>
      <c r="AC21" s="2">
        <f>INDEX(集計!$C$6:$ZZ$1000,MATCH($A21,集計!$B$6:$B$1000,0),MATCH('4_令和6年度修了認定の実施状況および標準修業年限以内'!AC$2,集計!$C$1:$ZZ$1,0))</f>
        <v>45</v>
      </c>
      <c r="AD21" s="2">
        <f>INDEX(集計!$C$6:$ZZ$1000,MATCH($A21,集計!$B$6:$B$1000,0),MATCH('4_令和6年度修了認定の実施状況および標準修業年限以内'!AD$2,集計!$C$1:$ZZ$1,0))</f>
        <v>0</v>
      </c>
      <c r="AE21" s="2">
        <f>INDEX(集計!$C$6:$ZZ$1000,MATCH($A21,集計!$B$6:$B$1000,0),MATCH('4_令和6年度修了認定の実施状況および標準修業年限以内'!AE$2,集計!$C$1:$ZZ$1,0))</f>
        <v>6</v>
      </c>
      <c r="AF21" s="141">
        <f t="shared" si="17"/>
        <v>0.8035714285714286</v>
      </c>
      <c r="AG21" s="2">
        <f>INDEX(集計!$C$6:$ZZ$1000,MATCH($A21,集計!$B$6:$B$1000,0),MATCH('4_令和6年度修了認定の実施状況および標準修業年限以内'!AG$2,集計!$C$1:$ZZ$1,0))</f>
        <v>2</v>
      </c>
      <c r="AH21" s="2">
        <f>INDEX(集計!$C$6:$ZZ$1000,MATCH($A21,集計!$B$6:$B$1000,0),MATCH('4_令和6年度修了認定の実施状況および標準修業年限以内'!AH$2,集計!$C$1:$ZZ$1,0))</f>
        <v>2</v>
      </c>
      <c r="AI21" s="2">
        <f>INDEX(集計!$C$6:$ZZ$1000,MATCH($A21,集計!$B$6:$B$1000,0),MATCH('4_令和6年度修了認定の実施状況および標準修業年限以内'!AI$2,集計!$C$1:$ZZ$1,0))</f>
        <v>0</v>
      </c>
      <c r="AJ21" s="2">
        <f>INDEX(集計!$C$6:$ZZ$1000,MATCH($A21,集計!$B$6:$B$1000,0),MATCH('4_令和6年度修了認定の実施状況および標準修業年限以内'!AJ$2,集計!$C$1:$ZZ$1,0))</f>
        <v>0</v>
      </c>
      <c r="AK21" s="141">
        <f t="shared" si="18"/>
        <v>1</v>
      </c>
      <c r="AL21" s="2">
        <f>INDEX(集計!$C$6:$ZZ$1000,MATCH($A21,集計!$B$6:$B$1000,0),MATCH('4_令和6年度修了認定の実施状況および標準修業年限以内'!AL$2,集計!$C$1:$ZZ$1,0))</f>
        <v>0</v>
      </c>
      <c r="AM21" s="2">
        <f>INDEX(集計!$C$6:$ZZ$1000,MATCH($A21,集計!$B$6:$B$1000,0),MATCH('4_令和6年度修了認定の実施状況および標準修業年限以内'!AM$2,集計!$C$1:$ZZ$1,0))</f>
        <v>0</v>
      </c>
      <c r="AN21" s="2">
        <f>INDEX(集計!$C$6:$ZZ$1000,MATCH($A21,集計!$B$6:$B$1000,0),MATCH('4_令和6年度修了認定の実施状況および標準修業年限以内'!AN$2,集計!$C$1:$ZZ$1,0))</f>
        <v>0</v>
      </c>
      <c r="AO21" s="2">
        <f>INDEX(集計!$C$6:$ZZ$1000,MATCH($A21,集計!$B$6:$B$1000,0),MATCH('4_令和6年度修了認定の実施状況および標準修業年限以内'!AO$2,集計!$C$1:$ZZ$1,0))</f>
        <v>0</v>
      </c>
      <c r="AP21" s="141">
        <f t="shared" si="19"/>
        <v>0</v>
      </c>
      <c r="AQ21" s="2">
        <f>INDEX(集計!$C$6:$ZZ$1000,MATCH($A21,集計!$B$6:$B$1000,0),MATCH('4_令和6年度修了認定の実施状況および標準修業年限以内'!AQ$2,集計!$C$1:$ZZ$1,0))</f>
        <v>14</v>
      </c>
      <c r="AR21" s="2">
        <f>INDEX(集計!$C$6:$ZZ$1000,MATCH($A21,集計!$B$6:$B$1000,0),MATCH('4_令和6年度修了認定の実施状況および標準修業年限以内'!AR$2,集計!$C$1:$ZZ$1,0))</f>
        <v>8</v>
      </c>
      <c r="AS21" s="2">
        <f>INDEX(集計!$C$6:$ZZ$1000,MATCH($A21,集計!$B$6:$B$1000,0),MATCH('4_令和6年度修了認定の実施状況および標準修業年限以内'!AS$2,集計!$C$1:$ZZ$1,0))</f>
        <v>0</v>
      </c>
      <c r="AT21" s="2">
        <f>INDEX(集計!$C$6:$ZZ$1000,MATCH($A21,集計!$B$6:$B$1000,0),MATCH('4_令和6年度修了認定の実施状況および標準修業年限以内'!AT$2,集計!$C$1:$ZZ$1,0))</f>
        <v>2</v>
      </c>
      <c r="AU21" s="141">
        <f t="shared" si="20"/>
        <v>0.5714285714285714</v>
      </c>
      <c r="AV21" s="2">
        <f>INDEX(集計!$C$6:$ZZ$1000,MATCH($A21,集計!$B$6:$B$1000,0),MATCH('4_令和6年度修了認定の実施状況および標準修業年限以内'!AV$2,集計!$C$1:$ZZ$1,0))</f>
        <v>8</v>
      </c>
      <c r="AW21" s="2">
        <f>INDEX(集計!$C$6:$ZZ$1000,MATCH($A21,集計!$B$6:$B$1000,0),MATCH('4_令和6年度修了認定の実施状況および標準修業年限以内'!AW$2,集計!$C$1:$ZZ$1,0))</f>
        <v>5</v>
      </c>
      <c r="AX21" s="2">
        <f>INDEX(集計!$C$6:$ZZ$1000,MATCH($A21,集計!$B$6:$B$1000,0),MATCH('4_令和6年度修了認定の実施状況および標準修業年限以内'!AX$2,集計!$C$1:$ZZ$1,0))</f>
        <v>0</v>
      </c>
      <c r="AY21" s="2">
        <f>INDEX(集計!$C$6:$ZZ$1000,MATCH($A21,集計!$B$6:$B$1000,0),MATCH('4_令和6年度修了認定の実施状況および標準修業年限以内'!AY$2,集計!$C$1:$ZZ$1,0))</f>
        <v>0</v>
      </c>
      <c r="AZ21" s="141">
        <f t="shared" si="21"/>
        <v>0.625</v>
      </c>
      <c r="BA21" s="2">
        <f>INDEX(集計!$C$6:$ZZ$1000,MATCH($A21,集計!$B$6:$B$1000,0),MATCH('4_令和6年度修了認定の実施状況および標準修業年限以内'!BA$2,集計!$C$1:$ZZ$1,0))</f>
        <v>6</v>
      </c>
      <c r="BB21" s="2">
        <f>INDEX(集計!$C$6:$ZZ$1000,MATCH($A21,集計!$B$6:$B$1000,0),MATCH('4_令和6年度修了認定の実施状況および標準修業年限以内'!BB$2,集計!$C$1:$ZZ$1,0))</f>
        <v>3</v>
      </c>
      <c r="BC21" s="2">
        <f>INDEX(集計!$C$6:$ZZ$1000,MATCH($A21,集計!$B$6:$B$1000,0),MATCH('4_令和6年度修了認定の実施状況および標準修業年限以内'!BC$2,集計!$C$1:$ZZ$1,0))</f>
        <v>0</v>
      </c>
      <c r="BD21" s="2">
        <f>INDEX(集計!$C$6:$ZZ$1000,MATCH($A21,集計!$B$6:$B$1000,0),MATCH('4_令和6年度修了認定の実施状況および標準修業年限以内'!BD$2,集計!$C$1:$ZZ$1,0))</f>
        <v>2</v>
      </c>
      <c r="BE21" s="141">
        <f t="shared" si="22"/>
        <v>0.5</v>
      </c>
      <c r="BF21" s="2">
        <f>INDEX(集計!$C$6:$ZZ$1000,MATCH($A21,集計!$B$6:$B$1000,0),MATCH('4_令和6年度修了認定の実施状況および標準修業年限以内'!BF$2,集計!$C$1:$ZZ$1,0))</f>
        <v>2</v>
      </c>
      <c r="BG21" s="2">
        <f>INDEX(集計!$C$6:$ZZ$1000,MATCH($A21,集計!$B$6:$B$1000,0),MATCH('4_令和6年度修了認定の実施状況および標準修業年限以内'!BG$2,集計!$C$1:$ZZ$1,0))</f>
        <v>2</v>
      </c>
      <c r="BH21" s="2">
        <f>INDEX(集計!$C$6:$ZZ$1000,MATCH($A21,集計!$B$6:$B$1000,0),MATCH('4_令和6年度修了認定の実施状況および標準修業年限以内'!BH$2,集計!$C$1:$ZZ$1,0))</f>
        <v>0</v>
      </c>
      <c r="BI21" s="2">
        <f>INDEX(集計!$C$6:$ZZ$1000,MATCH($A21,集計!$B$6:$B$1000,0),MATCH('4_令和6年度修了認定の実施状況および標準修業年限以内'!BI$2,集計!$C$1:$ZZ$1,0))</f>
        <v>0</v>
      </c>
      <c r="BJ21" s="141">
        <f t="shared" si="23"/>
        <v>1</v>
      </c>
      <c r="BK21" s="3">
        <f t="shared" si="24"/>
        <v>0</v>
      </c>
      <c r="BL21" s="3">
        <f t="shared" si="25"/>
        <v>0</v>
      </c>
      <c r="BM21" s="3">
        <f t="shared" si="26"/>
        <v>0</v>
      </c>
      <c r="BN21" s="3">
        <f>INDEX(集計!$C$6:$ZZ$1000,MATCH($A21,集計!$B$6:$B$1000,0),MATCH('4_令和6年度修了認定の実施状況および標準修業年限以内'!BN$2,集計!$C$1:$ZZ$1,0))</f>
        <v>0</v>
      </c>
      <c r="BO21" s="3">
        <f>INDEX(集計!$C$6:$ZZ$1000,MATCH($A21,集計!$B$6:$B$1000,0),MATCH('4_令和6年度修了認定の実施状況および標準修業年限以内'!BO$2,集計!$C$1:$ZZ$1,0))</f>
        <v>0</v>
      </c>
      <c r="BP21" s="3">
        <f>INDEX(集計!$C$6:$ZZ$1000,MATCH($A21,集計!$B$6:$B$1000,0),MATCH('4_令和6年度修了認定の実施状況および標準修業年限以内'!BP$2,集計!$C$1:$ZZ$1,0))</f>
        <v>0</v>
      </c>
      <c r="BQ21" s="3">
        <f>INDEX(集計!$C$6:$ZZ$1000,MATCH($A21,集計!$B$6:$B$1000,0),MATCH('4_令和6年度修了認定の実施状況および標準修業年限以内'!BQ$2,集計!$C$1:$ZZ$1,0))</f>
        <v>0</v>
      </c>
      <c r="BR21" s="3">
        <f>INDEX(集計!$C$6:$ZZ$1000,MATCH($A21,集計!$B$6:$B$1000,0),MATCH('4_令和6年度修了認定の実施状況および標準修業年限以内'!BR$2,集計!$C$1:$ZZ$1,0))</f>
        <v>0</v>
      </c>
      <c r="BS21" s="3">
        <f>INDEX(集計!$C$6:$ZZ$1000,MATCH($A21,集計!$B$6:$B$1000,0),MATCH('4_令和6年度修了認定の実施状況および標準修業年限以内'!BS$2,集計!$C$1:$ZZ$1,0))</f>
        <v>0</v>
      </c>
      <c r="BT21" s="3">
        <f t="shared" si="27"/>
        <v>0</v>
      </c>
      <c r="BU21" s="3">
        <f t="shared" si="28"/>
        <v>0</v>
      </c>
      <c r="BV21" s="3">
        <f t="shared" si="29"/>
        <v>0</v>
      </c>
      <c r="BW21" s="3">
        <f>INDEX(集計!$C$6:$ZZ$1000,MATCH($A21,集計!$B$6:$B$1000,0),MATCH('4_令和6年度修了認定の実施状況および標準修業年限以内'!BW$2,集計!$C$1:$ZZ$1,0))</f>
        <v>0</v>
      </c>
      <c r="BX21" s="3">
        <f>INDEX(集計!$C$6:$ZZ$1000,MATCH($A21,集計!$B$6:$B$1000,0),MATCH('4_令和6年度修了認定の実施状況および標準修業年限以内'!BX$2,集計!$C$1:$ZZ$1,0))</f>
        <v>0</v>
      </c>
      <c r="BY21" s="3">
        <f>INDEX(集計!$C$6:$ZZ$1000,MATCH($A21,集計!$B$6:$B$1000,0),MATCH('4_令和6年度修了認定の実施状況および標準修業年限以内'!BY$2,集計!$C$1:$ZZ$1,0))</f>
        <v>0</v>
      </c>
      <c r="BZ21" s="3">
        <f>INDEX(集計!$C$6:$ZZ$1000,MATCH($A21,集計!$B$6:$B$1000,0),MATCH('4_令和6年度修了認定の実施状況および標準修業年限以内'!BZ$2,集計!$C$1:$ZZ$1,0))</f>
        <v>0</v>
      </c>
      <c r="CA21" s="3">
        <f>INDEX(集計!$C$6:$ZZ$1000,MATCH($A21,集計!$B$6:$B$1000,0),MATCH('4_令和6年度修了認定の実施状況および標準修業年限以内'!CA$2,集計!$C$1:$ZZ$1,0))</f>
        <v>0</v>
      </c>
      <c r="CB21" s="3">
        <f>INDEX(集計!$C$6:$ZZ$1000,MATCH($A21,集計!$B$6:$B$1000,0),MATCH('4_令和6年度修了認定の実施状況および標準修業年限以内'!CB$2,集計!$C$1:$ZZ$1,0))</f>
        <v>0</v>
      </c>
      <c r="CC21" s="3">
        <f t="shared" si="30"/>
        <v>0</v>
      </c>
      <c r="CD21" s="3">
        <f t="shared" si="31"/>
        <v>0</v>
      </c>
      <c r="CE21" s="3">
        <f t="shared" si="32"/>
        <v>0</v>
      </c>
      <c r="CF21" s="3">
        <f>INDEX(集計!$C$6:$ZZ$1000,MATCH($A21,集計!$B$6:$B$1000,0),MATCH('4_令和6年度修了認定の実施状況および標準修業年限以内'!CF$2,集計!$C$1:$ZZ$1,0))</f>
        <v>0</v>
      </c>
      <c r="CG21" s="3">
        <f>INDEX(集計!$C$6:$ZZ$1000,MATCH($A21,集計!$B$6:$B$1000,0),MATCH('4_令和6年度修了認定の実施状況および標準修業年限以内'!CG$2,集計!$C$1:$ZZ$1,0))</f>
        <v>0</v>
      </c>
      <c r="CH21" s="3">
        <f>INDEX(集計!$C$6:$ZZ$1000,MATCH($A21,集計!$B$6:$B$1000,0),MATCH('4_令和6年度修了認定の実施状況および標準修業年限以内'!CH$2,集計!$C$1:$ZZ$1,0))</f>
        <v>0</v>
      </c>
      <c r="CI21" s="3">
        <f>INDEX(集計!$C$6:$ZZ$1000,MATCH($A21,集計!$B$6:$B$1000,0),MATCH('4_令和6年度修了認定の実施状況および標準修業年限以内'!CI$2,集計!$C$1:$ZZ$1,0))</f>
        <v>0</v>
      </c>
      <c r="CJ21" s="3">
        <f>INDEX(集計!$C$6:$ZZ$1000,MATCH($A21,集計!$B$6:$B$1000,0),MATCH('4_令和6年度修了認定の実施状況および標準修業年限以内'!CJ$2,集計!$C$1:$ZZ$1,0))</f>
        <v>0</v>
      </c>
      <c r="CK21" s="3">
        <f>INDEX(集計!$C$6:$ZZ$1000,MATCH($A21,集計!$B$6:$B$1000,0),MATCH('4_令和6年度修了認定の実施状況および標準修業年限以内'!CK$2,集計!$C$1:$ZZ$1,0))</f>
        <v>0</v>
      </c>
      <c r="CL21" s="3">
        <f t="shared" si="33"/>
        <v>4</v>
      </c>
      <c r="CM21" s="3">
        <f t="shared" si="34"/>
        <v>0</v>
      </c>
      <c r="CN21" s="3">
        <f t="shared" si="35"/>
        <v>0</v>
      </c>
      <c r="CO21" s="3">
        <f>INDEX(集計!$C$6:$ZZ$1000,MATCH($A21,集計!$B$6:$B$1000,0),MATCH('4_令和6年度修了認定の実施状況および標準修業年限以内'!CO$2,集計!$C$1:$ZZ$1,0))</f>
        <v>2</v>
      </c>
      <c r="CP21" s="3">
        <f>INDEX(集計!$C$6:$ZZ$1000,MATCH($A21,集計!$B$6:$B$1000,0),MATCH('4_令和6年度修了認定の実施状況および標準修業年限以内'!CP$2,集計!$C$1:$ZZ$1,0))</f>
        <v>0</v>
      </c>
      <c r="CQ21" s="3">
        <f>INDEX(集計!$C$6:$ZZ$1000,MATCH($A21,集計!$B$6:$B$1000,0),MATCH('4_令和6年度修了認定の実施状況および標準修業年限以内'!CQ$2,集計!$C$1:$ZZ$1,0))</f>
        <v>0</v>
      </c>
      <c r="CR21" s="3">
        <f>INDEX(集計!$C$6:$ZZ$1000,MATCH($A21,集計!$B$6:$B$1000,0),MATCH('4_令和6年度修了認定の実施状況および標準修業年限以内'!CR$2,集計!$C$1:$ZZ$1,0))</f>
        <v>2</v>
      </c>
      <c r="CS21" s="3">
        <f>INDEX(集計!$C$6:$ZZ$1000,MATCH($A21,集計!$B$6:$B$1000,0),MATCH('4_令和6年度修了認定の実施状況および標準修業年限以内'!CS$2,集計!$C$1:$ZZ$1,0))</f>
        <v>0</v>
      </c>
      <c r="CT21" s="3">
        <f>INDEX(集計!$C$6:$ZZ$1000,MATCH($A21,集計!$B$6:$B$1000,0),MATCH('4_令和6年度修了認定の実施状況および標準修業年限以内'!CT$2,集計!$C$1:$ZZ$1,0))</f>
        <v>0</v>
      </c>
      <c r="CU21" s="3">
        <f t="shared" si="36"/>
        <v>12</v>
      </c>
      <c r="CV21" s="3">
        <f t="shared" si="37"/>
        <v>0</v>
      </c>
      <c r="CW21" s="3">
        <f t="shared" si="38"/>
        <v>0</v>
      </c>
      <c r="CX21" s="3">
        <f>INDEX(集計!$C$6:$ZZ$1000,MATCH($A21,集計!$B$6:$B$1000,0),MATCH('4_令和6年度修了認定の実施状況および標準修業年限以内'!CX$2,集計!$C$1:$ZZ$1,0))</f>
        <v>4</v>
      </c>
      <c r="CY21" s="3">
        <f>INDEX(集計!$C$6:$ZZ$1000,MATCH($A21,集計!$B$6:$B$1000,0),MATCH('4_令和6年度修了認定の実施状況および標準修業年限以内'!CY$2,集計!$C$1:$ZZ$1,0))</f>
        <v>0</v>
      </c>
      <c r="CZ21" s="3">
        <f>INDEX(集計!$C$6:$ZZ$1000,MATCH($A21,集計!$B$6:$B$1000,0),MATCH('4_令和6年度修了認定の実施状況および標準修業年限以内'!CZ$2,集計!$C$1:$ZZ$1,0))</f>
        <v>0</v>
      </c>
      <c r="DA21" s="3">
        <f>INDEX(集計!$C$6:$ZZ$1000,MATCH($A21,集計!$B$6:$B$1000,0),MATCH('4_令和6年度修了認定の実施状況および標準修業年限以内'!DA$2,集計!$C$1:$ZZ$1,0))</f>
        <v>8</v>
      </c>
      <c r="DB21" s="3">
        <f>INDEX(集計!$C$6:$ZZ$1000,MATCH($A21,集計!$B$6:$B$1000,0),MATCH('4_令和6年度修了認定の実施状況および標準修業年限以内'!DB$2,集計!$C$1:$ZZ$1,0))</f>
        <v>47</v>
      </c>
      <c r="DC21" s="3">
        <f t="shared" si="39"/>
        <v>6</v>
      </c>
      <c r="DD21" s="3">
        <f>INDEX(集計!$C$6:$ZZ$1000,MATCH($A21,集計!$B$6:$B$1000,0),MATCH('4_令和6年度修了認定の実施状況および標準修業年限以内'!DD$2,集計!$C$1:$ZZ$1,0))</f>
        <v>0</v>
      </c>
      <c r="DE21" s="3">
        <f>INDEX(集計!$C$6:$ZZ$1000,MATCH($A21,集計!$B$6:$B$1000,0),MATCH('4_令和6年度修了認定の実施状況および標準修業年限以内'!DE$2,集計!$C$1:$ZZ$1,0))</f>
        <v>0</v>
      </c>
      <c r="DF21" s="3">
        <f>INDEX(集計!$C$6:$ZZ$1000,MATCH($A21,集計!$B$6:$B$1000,0),MATCH('4_令和6年度修了認定の実施状況および標準修業年限以内'!DF$2,集計!$C$1:$ZZ$1,0))</f>
        <v>4</v>
      </c>
      <c r="DG21" s="3">
        <f>INDEX(集計!$C$6:$ZZ$1000,MATCH($A21,集計!$B$6:$B$1000,0),MATCH('4_令和6年度修了認定の実施状況および標準修業年限以内'!DG$2,集計!$C$1:$ZZ$1,0))</f>
        <v>0</v>
      </c>
      <c r="DH21" s="3">
        <f>INDEX(集計!$C$6:$ZZ$1000,MATCH($A21,集計!$B$6:$B$1000,0),MATCH('4_令和6年度修了認定の実施状況および標準修業年限以内'!DH$2,集計!$C$1:$ZZ$1,0))</f>
        <v>1</v>
      </c>
      <c r="DI21" s="409">
        <f>INDEX(集計!$C$6:$ZZ$1000,MATCH($A21,集計!$B$6:$B$1000,0),MATCH('4_令和6年度修了認定の実施状況および標準修業年限以内'!DI$2,集計!$C$1:$ZZ$1,0))</f>
        <v>0</v>
      </c>
      <c r="DJ21" s="3">
        <f>INDEX(集計!$C$6:$ZZ$1000,MATCH($A21,集計!$B$6:$B$1000,0),MATCH('4_令和6年度修了認定の実施状況および標準修業年限以内'!DJ$2,集計!$C$1:$ZZ$1,0))</f>
        <v>1</v>
      </c>
      <c r="DK21" s="3">
        <f t="shared" si="40"/>
        <v>11</v>
      </c>
      <c r="DL21" s="3">
        <f>INDEX(集計!$C$6:$ZZ$1000,MATCH($A21,集計!$B$6:$B$1000,0),MATCH('4_令和6年度修了認定の実施状況および標準修業年限以内'!DL$2,集計!$C$1:$ZZ$1,0))</f>
        <v>0</v>
      </c>
      <c r="DM21" s="3">
        <f>INDEX(集計!$C$6:$ZZ$1000,MATCH($A21,集計!$B$6:$B$1000,0),MATCH('4_令和6年度修了認定の実施状況および標準修業年限以内'!DM$2,集計!$C$1:$ZZ$1,0))</f>
        <v>0</v>
      </c>
      <c r="DN21" s="3">
        <f>INDEX(集計!$C$6:$ZZ$1000,MATCH($A21,集計!$B$6:$B$1000,0),MATCH('4_令和6年度修了認定の実施状況および標準修業年限以内'!DN$2,集計!$C$1:$ZZ$1,0))</f>
        <v>4</v>
      </c>
      <c r="DO21" s="3">
        <f>INDEX(集計!$C$6:$ZZ$1000,MATCH($A21,集計!$B$6:$B$1000,0),MATCH('4_令和6年度修了認定の実施状況および標準修業年限以内'!DO$2,集計!$C$1:$ZZ$1,0))</f>
        <v>0</v>
      </c>
      <c r="DP21" s="3">
        <f>INDEX(集計!$C$6:$ZZ$1000,MATCH($A21,集計!$B$6:$B$1000,0),MATCH('4_令和6年度修了認定の実施状況および標準修業年限以内'!DP$2,集計!$C$1:$ZZ$1,0))</f>
        <v>2</v>
      </c>
      <c r="DQ21" s="3">
        <f>INDEX(集計!$C$6:$ZZ$1000,MATCH($A21,集計!$B$6:$B$1000,0),MATCH('4_令和6年度修了認定の実施状況および標準修業年限以内'!DQ$2,集計!$C$1:$ZZ$1,0))</f>
        <v>0</v>
      </c>
      <c r="DR21" s="3">
        <f>INDEX(集計!$C$6:$ZZ$1000,MATCH($A21,集計!$B$6:$B$1000,0),MATCH('4_令和6年度修了認定の実施状況および標準修業年限以内'!DR$2,集計!$C$1:$ZZ$1,0))</f>
        <v>5</v>
      </c>
    </row>
    <row r="22" spans="1:122" ht="13.5" customHeight="1" x14ac:dyDescent="0.2">
      <c r="A22" s="2" t="s">
        <v>59</v>
      </c>
      <c r="B22" s="2" t="s">
        <v>50</v>
      </c>
      <c r="C22" s="2">
        <f>INDEX(集計!$C$6:$ZZ$1000,MATCH($A22,集計!$B$6:$B$1000,0),MATCH('4_令和6年度修了認定の実施状況および標準修業年限以内'!C$2,集計!$C$1:$ZZ$1,0))</f>
        <v>16</v>
      </c>
      <c r="D22" s="2">
        <f>INDEX(集計!$C$6:$ZZ$1000,MATCH($A22,集計!$B$6:$B$1000,0),MATCH('4_令和6年度修了認定の実施状況および標準修業年限以内'!D$2,集計!$C$1:$ZZ$1,0))</f>
        <v>11</v>
      </c>
      <c r="E22" s="2">
        <f>INDEX(集計!$C$6:$ZZ$1000,MATCH($A22,集計!$B$6:$B$1000,0),MATCH('4_令和6年度修了認定の実施状況および標準修業年限以内'!E$2,集計!$C$1:$ZZ$1,0))</f>
        <v>0</v>
      </c>
      <c r="F22" s="2">
        <f>INDEX(集計!$C$6:$ZZ$1000,MATCH($A22,集計!$B$6:$B$1000,0),MATCH('4_令和6年度修了認定の実施状況および標準修業年限以内'!F$2,集計!$C$1:$ZZ$1,0))</f>
        <v>3</v>
      </c>
      <c r="G22" s="141">
        <f t="shared" si="0"/>
        <v>0.6875</v>
      </c>
      <c r="H22" s="2">
        <f t="shared" si="1"/>
        <v>13</v>
      </c>
      <c r="I22" s="2">
        <f t="shared" si="2"/>
        <v>9</v>
      </c>
      <c r="J22" s="2">
        <f t="shared" si="3"/>
        <v>0</v>
      </c>
      <c r="K22" s="2">
        <f t="shared" si="4"/>
        <v>2</v>
      </c>
      <c r="L22" s="141">
        <f t="shared" si="5"/>
        <v>0.69230769230769229</v>
      </c>
      <c r="M22" s="2">
        <f t="shared" si="6"/>
        <v>3</v>
      </c>
      <c r="N22" s="2">
        <f t="shared" si="7"/>
        <v>2</v>
      </c>
      <c r="O22" s="2">
        <f t="shared" si="8"/>
        <v>0</v>
      </c>
      <c r="P22" s="2">
        <f t="shared" si="9"/>
        <v>1</v>
      </c>
      <c r="Q22" s="141">
        <f t="shared" si="10"/>
        <v>0.66666666666666663</v>
      </c>
      <c r="R22" s="2">
        <f t="shared" si="11"/>
        <v>1</v>
      </c>
      <c r="S22" s="2">
        <f t="shared" si="12"/>
        <v>0</v>
      </c>
      <c r="T22" s="2">
        <f t="shared" si="13"/>
        <v>0</v>
      </c>
      <c r="U22" s="2">
        <f t="shared" si="14"/>
        <v>0</v>
      </c>
      <c r="V22" s="141">
        <f t="shared" si="15"/>
        <v>0</v>
      </c>
      <c r="W22" s="2">
        <f>INDEX(集計!$C$6:$ZZ$1000,MATCH($A22,集計!$B$6:$B$1000,0),MATCH('4_令和6年度修了認定の実施状況および標準修業年限以内'!W$2,集計!$C$1:$ZZ$1,0))</f>
        <v>6</v>
      </c>
      <c r="X22" s="2">
        <f>INDEX(集計!$C$6:$ZZ$1000,MATCH($A22,集計!$B$6:$B$1000,0),MATCH('4_令和6年度修了認定の実施状況および標準修業年限以内'!X$2,集計!$C$1:$ZZ$1,0))</f>
        <v>6</v>
      </c>
      <c r="Y22" s="2">
        <f>INDEX(集計!$C$6:$ZZ$1000,MATCH($A22,集計!$B$6:$B$1000,0),MATCH('4_令和6年度修了認定の実施状況および標準修業年限以内'!Y$2,集計!$C$1:$ZZ$1,0))</f>
        <v>0</v>
      </c>
      <c r="Z22" s="2">
        <f>INDEX(集計!$C$6:$ZZ$1000,MATCH($A22,集計!$B$6:$B$1000,0),MATCH('4_令和6年度修了認定の実施状況および標準修業年限以内'!Z$2,集計!$C$1:$ZZ$1,0))</f>
        <v>0</v>
      </c>
      <c r="AA22" s="141">
        <f t="shared" si="16"/>
        <v>1</v>
      </c>
      <c r="AB22" s="2">
        <f>INDEX(集計!$C$6:$ZZ$1000,MATCH($A22,集計!$B$6:$B$1000,0),MATCH('4_令和6年度修了認定の実施状況および標準修業年限以内'!AB$2,集計!$C$1:$ZZ$1,0))</f>
        <v>5</v>
      </c>
      <c r="AC22" s="2">
        <f>INDEX(集計!$C$6:$ZZ$1000,MATCH($A22,集計!$B$6:$B$1000,0),MATCH('4_令和6年度修了認定の実施状況および標準修業年限以内'!AC$2,集計!$C$1:$ZZ$1,0))</f>
        <v>5</v>
      </c>
      <c r="AD22" s="2">
        <f>INDEX(集計!$C$6:$ZZ$1000,MATCH($A22,集計!$B$6:$B$1000,0),MATCH('4_令和6年度修了認定の実施状況および標準修業年限以内'!AD$2,集計!$C$1:$ZZ$1,0))</f>
        <v>0</v>
      </c>
      <c r="AE22" s="2">
        <f>INDEX(集計!$C$6:$ZZ$1000,MATCH($A22,集計!$B$6:$B$1000,0),MATCH('4_令和6年度修了認定の実施状況および標準修業年限以内'!AE$2,集計!$C$1:$ZZ$1,0))</f>
        <v>0</v>
      </c>
      <c r="AF22" s="141">
        <f t="shared" si="17"/>
        <v>1</v>
      </c>
      <c r="AG22" s="2">
        <f>INDEX(集計!$C$6:$ZZ$1000,MATCH($A22,集計!$B$6:$B$1000,0),MATCH('4_令和6年度修了認定の実施状況および標準修業年限以内'!AG$2,集計!$C$1:$ZZ$1,0))</f>
        <v>1</v>
      </c>
      <c r="AH22" s="2">
        <f>INDEX(集計!$C$6:$ZZ$1000,MATCH($A22,集計!$B$6:$B$1000,0),MATCH('4_令和6年度修了認定の実施状況および標準修業年限以内'!AH$2,集計!$C$1:$ZZ$1,0))</f>
        <v>1</v>
      </c>
      <c r="AI22" s="2">
        <f>INDEX(集計!$C$6:$ZZ$1000,MATCH($A22,集計!$B$6:$B$1000,0),MATCH('4_令和6年度修了認定の実施状況および標準修業年限以内'!AI$2,集計!$C$1:$ZZ$1,0))</f>
        <v>0</v>
      </c>
      <c r="AJ22" s="2">
        <f>INDEX(集計!$C$6:$ZZ$1000,MATCH($A22,集計!$B$6:$B$1000,0),MATCH('4_令和6年度修了認定の実施状況および標準修業年限以内'!AJ$2,集計!$C$1:$ZZ$1,0))</f>
        <v>0</v>
      </c>
      <c r="AK22" s="141">
        <f t="shared" si="18"/>
        <v>1</v>
      </c>
      <c r="AL22" s="2">
        <f>INDEX(集計!$C$6:$ZZ$1000,MATCH($A22,集計!$B$6:$B$1000,0),MATCH('4_令和6年度修了認定の実施状況および標準修業年限以内'!AL$2,集計!$C$1:$ZZ$1,0))</f>
        <v>0</v>
      </c>
      <c r="AM22" s="2">
        <f>INDEX(集計!$C$6:$ZZ$1000,MATCH($A22,集計!$B$6:$B$1000,0),MATCH('4_令和6年度修了認定の実施状況および標準修業年限以内'!AM$2,集計!$C$1:$ZZ$1,0))</f>
        <v>0</v>
      </c>
      <c r="AN22" s="2">
        <f>INDEX(集計!$C$6:$ZZ$1000,MATCH($A22,集計!$B$6:$B$1000,0),MATCH('4_令和6年度修了認定の実施状況および標準修業年限以内'!AN$2,集計!$C$1:$ZZ$1,0))</f>
        <v>0</v>
      </c>
      <c r="AO22" s="2">
        <f>INDEX(集計!$C$6:$ZZ$1000,MATCH($A22,集計!$B$6:$B$1000,0),MATCH('4_令和6年度修了認定の実施状況および標準修業年限以内'!AO$2,集計!$C$1:$ZZ$1,0))</f>
        <v>0</v>
      </c>
      <c r="AP22" s="141">
        <f t="shared" si="19"/>
        <v>0</v>
      </c>
      <c r="AQ22" s="2">
        <f>INDEX(集計!$C$6:$ZZ$1000,MATCH($A22,集計!$B$6:$B$1000,0),MATCH('4_令和6年度修了認定の実施状況および標準修業年限以内'!AQ$2,集計!$C$1:$ZZ$1,0))</f>
        <v>10</v>
      </c>
      <c r="AR22" s="2">
        <f>INDEX(集計!$C$6:$ZZ$1000,MATCH($A22,集計!$B$6:$B$1000,0),MATCH('4_令和6年度修了認定の実施状況および標準修業年限以内'!AR$2,集計!$C$1:$ZZ$1,0))</f>
        <v>5</v>
      </c>
      <c r="AS22" s="2">
        <f>INDEX(集計!$C$6:$ZZ$1000,MATCH($A22,集計!$B$6:$B$1000,0),MATCH('4_令和6年度修了認定の実施状況および標準修業年限以内'!AS$2,集計!$C$1:$ZZ$1,0))</f>
        <v>0</v>
      </c>
      <c r="AT22" s="2">
        <f>INDEX(集計!$C$6:$ZZ$1000,MATCH($A22,集計!$B$6:$B$1000,0),MATCH('4_令和6年度修了認定の実施状況および標準修業年限以内'!AT$2,集計!$C$1:$ZZ$1,0))</f>
        <v>3</v>
      </c>
      <c r="AU22" s="141">
        <f t="shared" si="20"/>
        <v>0.5</v>
      </c>
      <c r="AV22" s="2">
        <f>INDEX(集計!$C$6:$ZZ$1000,MATCH($A22,集計!$B$6:$B$1000,0),MATCH('4_令和6年度修了認定の実施状況および標準修業年限以内'!AV$2,集計!$C$1:$ZZ$1,0))</f>
        <v>8</v>
      </c>
      <c r="AW22" s="2">
        <f>INDEX(集計!$C$6:$ZZ$1000,MATCH($A22,集計!$B$6:$B$1000,0),MATCH('4_令和6年度修了認定の実施状況および標準修業年限以内'!AW$2,集計!$C$1:$ZZ$1,0))</f>
        <v>4</v>
      </c>
      <c r="AX22" s="2">
        <f>INDEX(集計!$C$6:$ZZ$1000,MATCH($A22,集計!$B$6:$B$1000,0),MATCH('4_令和6年度修了認定の実施状況および標準修業年限以内'!AX$2,集計!$C$1:$ZZ$1,0))</f>
        <v>0</v>
      </c>
      <c r="AY22" s="2">
        <f>INDEX(集計!$C$6:$ZZ$1000,MATCH($A22,集計!$B$6:$B$1000,0),MATCH('4_令和6年度修了認定の実施状況および標準修業年限以内'!AY$2,集計!$C$1:$ZZ$1,0))</f>
        <v>2</v>
      </c>
      <c r="AZ22" s="141">
        <f t="shared" si="21"/>
        <v>0.5</v>
      </c>
      <c r="BA22" s="2">
        <f>INDEX(集計!$C$6:$ZZ$1000,MATCH($A22,集計!$B$6:$B$1000,0),MATCH('4_令和6年度修了認定の実施状況および標準修業年限以内'!BA$2,集計!$C$1:$ZZ$1,0))</f>
        <v>2</v>
      </c>
      <c r="BB22" s="2">
        <f>INDEX(集計!$C$6:$ZZ$1000,MATCH($A22,集計!$B$6:$B$1000,0),MATCH('4_令和6年度修了認定の実施状況および標準修業年限以内'!BB$2,集計!$C$1:$ZZ$1,0))</f>
        <v>1</v>
      </c>
      <c r="BC22" s="2">
        <f>INDEX(集計!$C$6:$ZZ$1000,MATCH($A22,集計!$B$6:$B$1000,0),MATCH('4_令和6年度修了認定の実施状況および標準修業年限以内'!BC$2,集計!$C$1:$ZZ$1,0))</f>
        <v>0</v>
      </c>
      <c r="BD22" s="2">
        <f>INDEX(集計!$C$6:$ZZ$1000,MATCH($A22,集計!$B$6:$B$1000,0),MATCH('4_令和6年度修了認定の実施状況および標準修業年限以内'!BD$2,集計!$C$1:$ZZ$1,0))</f>
        <v>1</v>
      </c>
      <c r="BE22" s="141">
        <f t="shared" si="22"/>
        <v>0.5</v>
      </c>
      <c r="BF22" s="2">
        <f>INDEX(集計!$C$6:$ZZ$1000,MATCH($A22,集計!$B$6:$B$1000,0),MATCH('4_令和6年度修了認定の実施状況および標準修業年限以内'!BF$2,集計!$C$1:$ZZ$1,0))</f>
        <v>1</v>
      </c>
      <c r="BG22" s="2">
        <f>INDEX(集計!$C$6:$ZZ$1000,MATCH($A22,集計!$B$6:$B$1000,0),MATCH('4_令和6年度修了認定の実施状況および標準修業年限以内'!BG$2,集計!$C$1:$ZZ$1,0))</f>
        <v>0</v>
      </c>
      <c r="BH22" s="2">
        <f>INDEX(集計!$C$6:$ZZ$1000,MATCH($A22,集計!$B$6:$B$1000,0),MATCH('4_令和6年度修了認定の実施状況および標準修業年限以内'!BH$2,集計!$C$1:$ZZ$1,0))</f>
        <v>0</v>
      </c>
      <c r="BI22" s="2">
        <f>INDEX(集計!$C$6:$ZZ$1000,MATCH($A22,集計!$B$6:$B$1000,0),MATCH('4_令和6年度修了認定の実施状況および標準修業年限以内'!BI$2,集計!$C$1:$ZZ$1,0))</f>
        <v>0</v>
      </c>
      <c r="BJ22" s="141">
        <f t="shared" si="23"/>
        <v>0</v>
      </c>
      <c r="BK22" s="3">
        <f t="shared" si="24"/>
        <v>0</v>
      </c>
      <c r="BL22" s="3">
        <f t="shared" si="25"/>
        <v>0</v>
      </c>
      <c r="BM22" s="3">
        <f t="shared" si="26"/>
        <v>0</v>
      </c>
      <c r="BN22" s="3">
        <f>INDEX(集計!$C$6:$ZZ$1000,MATCH($A22,集計!$B$6:$B$1000,0),MATCH('4_令和6年度修了認定の実施状況および標準修業年限以内'!BN$2,集計!$C$1:$ZZ$1,0))</f>
        <v>0</v>
      </c>
      <c r="BO22" s="3">
        <f>INDEX(集計!$C$6:$ZZ$1000,MATCH($A22,集計!$B$6:$B$1000,0),MATCH('4_令和6年度修了認定の実施状況および標準修業年限以内'!BO$2,集計!$C$1:$ZZ$1,0))</f>
        <v>0</v>
      </c>
      <c r="BP22" s="3">
        <f>INDEX(集計!$C$6:$ZZ$1000,MATCH($A22,集計!$B$6:$B$1000,0),MATCH('4_令和6年度修了認定の実施状況および標準修業年限以内'!BP$2,集計!$C$1:$ZZ$1,0))</f>
        <v>0</v>
      </c>
      <c r="BQ22" s="3">
        <f>INDEX(集計!$C$6:$ZZ$1000,MATCH($A22,集計!$B$6:$B$1000,0),MATCH('4_令和6年度修了認定の実施状況および標準修業年限以内'!BQ$2,集計!$C$1:$ZZ$1,0))</f>
        <v>0</v>
      </c>
      <c r="BR22" s="3">
        <f>INDEX(集計!$C$6:$ZZ$1000,MATCH($A22,集計!$B$6:$B$1000,0),MATCH('4_令和6年度修了認定の実施状況および標準修業年限以内'!BR$2,集計!$C$1:$ZZ$1,0))</f>
        <v>0</v>
      </c>
      <c r="BS22" s="3">
        <f>INDEX(集計!$C$6:$ZZ$1000,MATCH($A22,集計!$B$6:$B$1000,0),MATCH('4_令和6年度修了認定の実施状況および標準修業年限以内'!BS$2,集計!$C$1:$ZZ$1,0))</f>
        <v>0</v>
      </c>
      <c r="BT22" s="3">
        <f t="shared" si="27"/>
        <v>1</v>
      </c>
      <c r="BU22" s="3">
        <f t="shared" si="28"/>
        <v>0</v>
      </c>
      <c r="BV22" s="3">
        <f t="shared" si="29"/>
        <v>0</v>
      </c>
      <c r="BW22" s="3">
        <f>INDEX(集計!$C$6:$ZZ$1000,MATCH($A22,集計!$B$6:$B$1000,0),MATCH('4_令和6年度修了認定の実施状況および標準修業年限以内'!BW$2,集計!$C$1:$ZZ$1,0))</f>
        <v>0</v>
      </c>
      <c r="BX22" s="3">
        <f>INDEX(集計!$C$6:$ZZ$1000,MATCH($A22,集計!$B$6:$B$1000,0),MATCH('4_令和6年度修了認定の実施状況および標準修業年限以内'!BX$2,集計!$C$1:$ZZ$1,0))</f>
        <v>0</v>
      </c>
      <c r="BY22" s="3">
        <f>INDEX(集計!$C$6:$ZZ$1000,MATCH($A22,集計!$B$6:$B$1000,0),MATCH('4_令和6年度修了認定の実施状況および標準修業年限以内'!BY$2,集計!$C$1:$ZZ$1,0))</f>
        <v>0</v>
      </c>
      <c r="BZ22" s="3">
        <f>INDEX(集計!$C$6:$ZZ$1000,MATCH($A22,集計!$B$6:$B$1000,0),MATCH('4_令和6年度修了認定の実施状況および標準修業年限以内'!BZ$2,集計!$C$1:$ZZ$1,0))</f>
        <v>1</v>
      </c>
      <c r="CA22" s="3">
        <f>INDEX(集計!$C$6:$ZZ$1000,MATCH($A22,集計!$B$6:$B$1000,0),MATCH('4_令和6年度修了認定の実施状況および標準修業年限以内'!CA$2,集計!$C$1:$ZZ$1,0))</f>
        <v>0</v>
      </c>
      <c r="CB22" s="3">
        <f>INDEX(集計!$C$6:$ZZ$1000,MATCH($A22,集計!$B$6:$B$1000,0),MATCH('4_令和6年度修了認定の実施状況および標準修業年限以内'!CB$2,集計!$C$1:$ZZ$1,0))</f>
        <v>0</v>
      </c>
      <c r="CC22" s="3">
        <f t="shared" si="30"/>
        <v>1</v>
      </c>
      <c r="CD22" s="3">
        <f t="shared" si="31"/>
        <v>0</v>
      </c>
      <c r="CE22" s="3">
        <f t="shared" si="32"/>
        <v>0</v>
      </c>
      <c r="CF22" s="3">
        <f>INDEX(集計!$C$6:$ZZ$1000,MATCH($A22,集計!$B$6:$B$1000,0),MATCH('4_令和6年度修了認定の実施状況および標準修業年限以内'!CF$2,集計!$C$1:$ZZ$1,0))</f>
        <v>0</v>
      </c>
      <c r="CG22" s="3">
        <f>INDEX(集計!$C$6:$ZZ$1000,MATCH($A22,集計!$B$6:$B$1000,0),MATCH('4_令和6年度修了認定の実施状況および標準修業年限以内'!CG$2,集計!$C$1:$ZZ$1,0))</f>
        <v>0</v>
      </c>
      <c r="CH22" s="3">
        <f>INDEX(集計!$C$6:$ZZ$1000,MATCH($A22,集計!$B$6:$B$1000,0),MATCH('4_令和6年度修了認定の実施状況および標準修業年限以内'!CH$2,集計!$C$1:$ZZ$1,0))</f>
        <v>0</v>
      </c>
      <c r="CI22" s="3">
        <f>INDEX(集計!$C$6:$ZZ$1000,MATCH($A22,集計!$B$6:$B$1000,0),MATCH('4_令和6年度修了認定の実施状況および標準修業年限以内'!CI$2,集計!$C$1:$ZZ$1,0))</f>
        <v>1</v>
      </c>
      <c r="CJ22" s="3">
        <f>INDEX(集計!$C$6:$ZZ$1000,MATCH($A22,集計!$B$6:$B$1000,0),MATCH('4_令和6年度修了認定の実施状況および標準修業年限以内'!CJ$2,集計!$C$1:$ZZ$1,0))</f>
        <v>0</v>
      </c>
      <c r="CK22" s="3">
        <f>INDEX(集計!$C$6:$ZZ$1000,MATCH($A22,集計!$B$6:$B$1000,0),MATCH('4_令和6年度修了認定の実施状況および標準修業年限以内'!CK$2,集計!$C$1:$ZZ$1,0))</f>
        <v>0</v>
      </c>
      <c r="CL22" s="3">
        <f t="shared" si="33"/>
        <v>1</v>
      </c>
      <c r="CM22" s="3">
        <f t="shared" si="34"/>
        <v>0</v>
      </c>
      <c r="CN22" s="3">
        <f t="shared" si="35"/>
        <v>0</v>
      </c>
      <c r="CO22" s="3">
        <f>INDEX(集計!$C$6:$ZZ$1000,MATCH($A22,集計!$B$6:$B$1000,0),MATCH('4_令和6年度修了認定の実施状況および標準修業年限以内'!CO$2,集計!$C$1:$ZZ$1,0))</f>
        <v>0</v>
      </c>
      <c r="CP22" s="3">
        <f>INDEX(集計!$C$6:$ZZ$1000,MATCH($A22,集計!$B$6:$B$1000,0),MATCH('4_令和6年度修了認定の実施状況および標準修業年限以内'!CP$2,集計!$C$1:$ZZ$1,0))</f>
        <v>0</v>
      </c>
      <c r="CQ22" s="3">
        <f>INDEX(集計!$C$6:$ZZ$1000,MATCH($A22,集計!$B$6:$B$1000,0),MATCH('4_令和6年度修了認定の実施状況および標準修業年限以内'!CQ$2,集計!$C$1:$ZZ$1,0))</f>
        <v>0</v>
      </c>
      <c r="CR22" s="3">
        <f>INDEX(集計!$C$6:$ZZ$1000,MATCH($A22,集計!$B$6:$B$1000,0),MATCH('4_令和6年度修了認定の実施状況および標準修業年限以内'!CR$2,集計!$C$1:$ZZ$1,0))</f>
        <v>1</v>
      </c>
      <c r="CS22" s="3">
        <f>INDEX(集計!$C$6:$ZZ$1000,MATCH($A22,集計!$B$6:$B$1000,0),MATCH('4_令和6年度修了認定の実施状況および標準修業年限以内'!CS$2,集計!$C$1:$ZZ$1,0))</f>
        <v>0</v>
      </c>
      <c r="CT22" s="3">
        <f>INDEX(集計!$C$6:$ZZ$1000,MATCH($A22,集計!$B$6:$B$1000,0),MATCH('4_令和6年度修了認定の実施状況および標準修業年限以内'!CT$2,集計!$C$1:$ZZ$1,0))</f>
        <v>0</v>
      </c>
      <c r="CU22" s="3">
        <f t="shared" si="36"/>
        <v>5</v>
      </c>
      <c r="CV22" s="3">
        <f t="shared" si="37"/>
        <v>0</v>
      </c>
      <c r="CW22" s="3">
        <f t="shared" si="38"/>
        <v>0</v>
      </c>
      <c r="CX22" s="3">
        <f>INDEX(集計!$C$6:$ZZ$1000,MATCH($A22,集計!$B$6:$B$1000,0),MATCH('4_令和6年度修了認定の実施状況および標準修業年限以内'!CX$2,集計!$C$1:$ZZ$1,0))</f>
        <v>0</v>
      </c>
      <c r="CY22" s="3">
        <f>INDEX(集計!$C$6:$ZZ$1000,MATCH($A22,集計!$B$6:$B$1000,0),MATCH('4_令和6年度修了認定の実施状況および標準修業年限以内'!CY$2,集計!$C$1:$ZZ$1,0))</f>
        <v>0</v>
      </c>
      <c r="CZ22" s="3">
        <f>INDEX(集計!$C$6:$ZZ$1000,MATCH($A22,集計!$B$6:$B$1000,0),MATCH('4_令和6年度修了認定の実施状況および標準修業年限以内'!CZ$2,集計!$C$1:$ZZ$1,0))</f>
        <v>0</v>
      </c>
      <c r="DA22" s="3">
        <f>INDEX(集計!$C$6:$ZZ$1000,MATCH($A22,集計!$B$6:$B$1000,0),MATCH('4_令和6年度修了認定の実施状況および標準修業年限以内'!DA$2,集計!$C$1:$ZZ$1,0))</f>
        <v>5</v>
      </c>
      <c r="DB22" s="3">
        <f>INDEX(集計!$C$6:$ZZ$1000,MATCH($A22,集計!$B$6:$B$1000,0),MATCH('4_令和6年度修了認定の実施状況および標準修業年限以内'!DB$2,集計!$C$1:$ZZ$1,0))</f>
        <v>6</v>
      </c>
      <c r="DC22" s="3">
        <f t="shared" si="39"/>
        <v>5</v>
      </c>
      <c r="DD22" s="3">
        <f>INDEX(集計!$C$6:$ZZ$1000,MATCH($A22,集計!$B$6:$B$1000,0),MATCH('4_令和6年度修了認定の実施状況および標準修業年限以内'!DD$2,集計!$C$1:$ZZ$1,0))</f>
        <v>0</v>
      </c>
      <c r="DE22" s="3">
        <f>INDEX(集計!$C$6:$ZZ$1000,MATCH($A22,集計!$B$6:$B$1000,0),MATCH('4_令和6年度修了認定の実施状況および標準修業年限以内'!DE$2,集計!$C$1:$ZZ$1,0))</f>
        <v>0</v>
      </c>
      <c r="DF22" s="3">
        <f>INDEX(集計!$C$6:$ZZ$1000,MATCH($A22,集計!$B$6:$B$1000,0),MATCH('4_令和6年度修了認定の実施状況および標準修業年限以内'!DF$2,集計!$C$1:$ZZ$1,0))</f>
        <v>1</v>
      </c>
      <c r="DG22" s="3">
        <f>INDEX(集計!$C$6:$ZZ$1000,MATCH($A22,集計!$B$6:$B$1000,0),MATCH('4_令和6年度修了認定の実施状況および標準修業年限以内'!DG$2,集計!$C$1:$ZZ$1,0))</f>
        <v>0</v>
      </c>
      <c r="DH22" s="3">
        <f>INDEX(集計!$C$6:$ZZ$1000,MATCH($A22,集計!$B$6:$B$1000,0),MATCH('4_令和6年度修了認定の実施状況および標準修業年限以内'!DH$2,集計!$C$1:$ZZ$1,0))</f>
        <v>1</v>
      </c>
      <c r="DI22" s="409">
        <f>INDEX(集計!$C$6:$ZZ$1000,MATCH($A22,集計!$B$6:$B$1000,0),MATCH('4_令和6年度修了認定の実施状況および標準修業年限以内'!DI$2,集計!$C$1:$ZZ$1,0))</f>
        <v>0</v>
      </c>
      <c r="DJ22" s="3">
        <f>INDEX(集計!$C$6:$ZZ$1000,MATCH($A22,集計!$B$6:$B$1000,0),MATCH('4_令和6年度修了認定の実施状況および標準修業年限以内'!DJ$2,集計!$C$1:$ZZ$1,0))</f>
        <v>3</v>
      </c>
      <c r="DK22" s="3">
        <f t="shared" si="40"/>
        <v>0</v>
      </c>
      <c r="DL22" s="3">
        <f>INDEX(集計!$C$6:$ZZ$1000,MATCH($A22,集計!$B$6:$B$1000,0),MATCH('4_令和6年度修了認定の実施状況および標準修業年限以内'!DL$2,集計!$C$1:$ZZ$1,0))</f>
        <v>0</v>
      </c>
      <c r="DM22" s="3">
        <f>INDEX(集計!$C$6:$ZZ$1000,MATCH($A22,集計!$B$6:$B$1000,0),MATCH('4_令和6年度修了認定の実施状況および標準修業年限以内'!DM$2,集計!$C$1:$ZZ$1,0))</f>
        <v>0</v>
      </c>
      <c r="DN22" s="3">
        <f>INDEX(集計!$C$6:$ZZ$1000,MATCH($A22,集計!$B$6:$B$1000,0),MATCH('4_令和6年度修了認定の実施状況および標準修業年限以内'!DN$2,集計!$C$1:$ZZ$1,0))</f>
        <v>0</v>
      </c>
      <c r="DO22" s="3">
        <f>INDEX(集計!$C$6:$ZZ$1000,MATCH($A22,集計!$B$6:$B$1000,0),MATCH('4_令和6年度修了認定の実施状況および標準修業年限以内'!DO$2,集計!$C$1:$ZZ$1,0))</f>
        <v>0</v>
      </c>
      <c r="DP22" s="3">
        <f>INDEX(集計!$C$6:$ZZ$1000,MATCH($A22,集計!$B$6:$B$1000,0),MATCH('4_令和6年度修了認定の実施状況および標準修業年限以内'!DP$2,集計!$C$1:$ZZ$1,0))</f>
        <v>0</v>
      </c>
      <c r="DQ22" s="3">
        <f>INDEX(集計!$C$6:$ZZ$1000,MATCH($A22,集計!$B$6:$B$1000,0),MATCH('4_令和6年度修了認定の実施状況および標準修業年限以内'!DQ$2,集計!$C$1:$ZZ$1,0))</f>
        <v>0</v>
      </c>
      <c r="DR22" s="3">
        <f>INDEX(集計!$C$6:$ZZ$1000,MATCH($A22,集計!$B$6:$B$1000,0),MATCH('4_令和6年度修了認定の実施状況および標準修業年限以内'!DR$2,集計!$C$1:$ZZ$1,0))</f>
        <v>0</v>
      </c>
    </row>
    <row r="23" spans="1:122" ht="13.5" customHeight="1" x14ac:dyDescent="0.2">
      <c r="A23" s="2" t="s">
        <v>60</v>
      </c>
      <c r="B23" s="2" t="s">
        <v>61</v>
      </c>
      <c r="C23" s="2">
        <f>INDEX(集計!$C$6:$ZZ$1000,MATCH($A23,集計!$B$6:$B$1000,0),MATCH('4_令和6年度修了認定の実施状況および標準修業年限以内'!C$2,集計!$C$1:$ZZ$1,0))</f>
        <v>20</v>
      </c>
      <c r="D23" s="2">
        <f>INDEX(集計!$C$6:$ZZ$1000,MATCH($A23,集計!$B$6:$B$1000,0),MATCH('4_令和6年度修了認定の実施状況および標準修業年限以内'!D$2,集計!$C$1:$ZZ$1,0))</f>
        <v>13</v>
      </c>
      <c r="E23" s="2">
        <f>INDEX(集計!$C$6:$ZZ$1000,MATCH($A23,集計!$B$6:$B$1000,0),MATCH('4_令和6年度修了認定の実施状況および標準修業年限以内'!E$2,集計!$C$1:$ZZ$1,0))</f>
        <v>0</v>
      </c>
      <c r="F23" s="2">
        <f>INDEX(集計!$C$6:$ZZ$1000,MATCH($A23,集計!$B$6:$B$1000,0),MATCH('4_令和6年度修了認定の実施状況および標準修業年限以内'!F$2,集計!$C$1:$ZZ$1,0))</f>
        <v>6</v>
      </c>
      <c r="G23" s="141">
        <f t="shared" si="0"/>
        <v>0.65</v>
      </c>
      <c r="H23" s="2">
        <f t="shared" si="1"/>
        <v>16</v>
      </c>
      <c r="I23" s="2">
        <f t="shared" si="2"/>
        <v>11</v>
      </c>
      <c r="J23" s="2">
        <f t="shared" si="3"/>
        <v>0</v>
      </c>
      <c r="K23" s="2">
        <f t="shared" si="4"/>
        <v>5</v>
      </c>
      <c r="L23" s="141">
        <f t="shared" si="5"/>
        <v>0.6875</v>
      </c>
      <c r="M23" s="2">
        <f t="shared" si="6"/>
        <v>4</v>
      </c>
      <c r="N23" s="2">
        <f t="shared" si="7"/>
        <v>2</v>
      </c>
      <c r="O23" s="2">
        <f t="shared" si="8"/>
        <v>0</v>
      </c>
      <c r="P23" s="2">
        <f t="shared" si="9"/>
        <v>1</v>
      </c>
      <c r="Q23" s="141">
        <f t="shared" si="10"/>
        <v>0.5</v>
      </c>
      <c r="R23" s="2">
        <f t="shared" si="11"/>
        <v>2</v>
      </c>
      <c r="S23" s="2">
        <f t="shared" si="12"/>
        <v>1</v>
      </c>
      <c r="T23" s="2">
        <f t="shared" si="13"/>
        <v>0</v>
      </c>
      <c r="U23" s="2">
        <f t="shared" si="14"/>
        <v>0</v>
      </c>
      <c r="V23" s="141">
        <f t="shared" si="15"/>
        <v>0.5</v>
      </c>
      <c r="W23" s="2">
        <f>INDEX(集計!$C$6:$ZZ$1000,MATCH($A23,集計!$B$6:$B$1000,0),MATCH('4_令和6年度修了認定の実施状況および標準修業年限以内'!W$2,集計!$C$1:$ZZ$1,0))</f>
        <v>12</v>
      </c>
      <c r="X23" s="2">
        <f>INDEX(集計!$C$6:$ZZ$1000,MATCH($A23,集計!$B$6:$B$1000,0),MATCH('4_令和6年度修了認定の実施状況および標準修業年限以内'!X$2,集計!$C$1:$ZZ$1,0))</f>
        <v>9</v>
      </c>
      <c r="Y23" s="2">
        <f>INDEX(集計!$C$6:$ZZ$1000,MATCH($A23,集計!$B$6:$B$1000,0),MATCH('4_令和6年度修了認定の実施状況および標準修業年限以内'!Y$2,集計!$C$1:$ZZ$1,0))</f>
        <v>0</v>
      </c>
      <c r="Z23" s="2">
        <f>INDEX(集計!$C$6:$ZZ$1000,MATCH($A23,集計!$B$6:$B$1000,0),MATCH('4_令和6年度修了認定の実施状況および標準修業年限以内'!Z$2,集計!$C$1:$ZZ$1,0))</f>
        <v>5</v>
      </c>
      <c r="AA23" s="141">
        <f t="shared" si="16"/>
        <v>0.75</v>
      </c>
      <c r="AB23" s="2">
        <f>INDEX(集計!$C$6:$ZZ$1000,MATCH($A23,集計!$B$6:$B$1000,0),MATCH('4_令和6年度修了認定の実施状況および標準修業年限以内'!AB$2,集計!$C$1:$ZZ$1,0))</f>
        <v>10</v>
      </c>
      <c r="AC23" s="2">
        <f>INDEX(集計!$C$6:$ZZ$1000,MATCH($A23,集計!$B$6:$B$1000,0),MATCH('4_令和6年度修了認定の実施状況および標準修業年限以内'!AC$2,集計!$C$1:$ZZ$1,0))</f>
        <v>7</v>
      </c>
      <c r="AD23" s="2">
        <f>INDEX(集計!$C$6:$ZZ$1000,MATCH($A23,集計!$B$6:$B$1000,0),MATCH('4_令和6年度修了認定の実施状況および標準修業年限以内'!AD$2,集計!$C$1:$ZZ$1,0))</f>
        <v>0</v>
      </c>
      <c r="AE23" s="2">
        <f>INDEX(集計!$C$6:$ZZ$1000,MATCH($A23,集計!$B$6:$B$1000,0),MATCH('4_令和6年度修了認定の実施状況および標準修業年限以内'!AE$2,集計!$C$1:$ZZ$1,0))</f>
        <v>4</v>
      </c>
      <c r="AF23" s="141">
        <f t="shared" si="17"/>
        <v>0.7</v>
      </c>
      <c r="AG23" s="2">
        <f>INDEX(集計!$C$6:$ZZ$1000,MATCH($A23,集計!$B$6:$B$1000,0),MATCH('4_令和6年度修了認定の実施状況および標準修業年限以内'!AG$2,集計!$C$1:$ZZ$1,0))</f>
        <v>2</v>
      </c>
      <c r="AH23" s="2">
        <f>INDEX(集計!$C$6:$ZZ$1000,MATCH($A23,集計!$B$6:$B$1000,0),MATCH('4_令和6年度修了認定の実施状況および標準修業年限以内'!AH$2,集計!$C$1:$ZZ$1,0))</f>
        <v>2</v>
      </c>
      <c r="AI23" s="2">
        <f>INDEX(集計!$C$6:$ZZ$1000,MATCH($A23,集計!$B$6:$B$1000,0),MATCH('4_令和6年度修了認定の実施状況および標準修業年限以内'!AI$2,集計!$C$1:$ZZ$1,0))</f>
        <v>0</v>
      </c>
      <c r="AJ23" s="2">
        <f>INDEX(集計!$C$6:$ZZ$1000,MATCH($A23,集計!$B$6:$B$1000,0),MATCH('4_令和6年度修了認定の実施状況および標準修業年限以内'!AJ$2,集計!$C$1:$ZZ$1,0))</f>
        <v>1</v>
      </c>
      <c r="AK23" s="141">
        <f t="shared" si="18"/>
        <v>1</v>
      </c>
      <c r="AL23" s="2">
        <f>INDEX(集計!$C$6:$ZZ$1000,MATCH($A23,集計!$B$6:$B$1000,0),MATCH('4_令和6年度修了認定の実施状況および標準修業年限以内'!AL$2,集計!$C$1:$ZZ$1,0))</f>
        <v>1</v>
      </c>
      <c r="AM23" s="2">
        <f>INDEX(集計!$C$6:$ZZ$1000,MATCH($A23,集計!$B$6:$B$1000,0),MATCH('4_令和6年度修了認定の実施状況および標準修業年限以内'!AM$2,集計!$C$1:$ZZ$1,0))</f>
        <v>1</v>
      </c>
      <c r="AN23" s="2">
        <f>INDEX(集計!$C$6:$ZZ$1000,MATCH($A23,集計!$B$6:$B$1000,0),MATCH('4_令和6年度修了認定の実施状況および標準修業年限以内'!AN$2,集計!$C$1:$ZZ$1,0))</f>
        <v>0</v>
      </c>
      <c r="AO23" s="2">
        <f>INDEX(集計!$C$6:$ZZ$1000,MATCH($A23,集計!$B$6:$B$1000,0),MATCH('4_令和6年度修了認定の実施状況および標準修業年限以内'!AO$2,集計!$C$1:$ZZ$1,0))</f>
        <v>0</v>
      </c>
      <c r="AP23" s="141">
        <f t="shared" si="19"/>
        <v>1</v>
      </c>
      <c r="AQ23" s="2">
        <f>INDEX(集計!$C$6:$ZZ$1000,MATCH($A23,集計!$B$6:$B$1000,0),MATCH('4_令和6年度修了認定の実施状況および標準修業年限以内'!AQ$2,集計!$C$1:$ZZ$1,0))</f>
        <v>8</v>
      </c>
      <c r="AR23" s="2">
        <f>INDEX(集計!$C$6:$ZZ$1000,MATCH($A23,集計!$B$6:$B$1000,0),MATCH('4_令和6年度修了認定の実施状況および標準修業年限以内'!AR$2,集計!$C$1:$ZZ$1,0))</f>
        <v>4</v>
      </c>
      <c r="AS23" s="2">
        <f>INDEX(集計!$C$6:$ZZ$1000,MATCH($A23,集計!$B$6:$B$1000,0),MATCH('4_令和6年度修了認定の実施状況および標準修業年限以内'!AS$2,集計!$C$1:$ZZ$1,0))</f>
        <v>0</v>
      </c>
      <c r="AT23" s="2">
        <f>INDEX(集計!$C$6:$ZZ$1000,MATCH($A23,集計!$B$6:$B$1000,0),MATCH('4_令和6年度修了認定の実施状況および標準修業年限以内'!AT$2,集計!$C$1:$ZZ$1,0))</f>
        <v>1</v>
      </c>
      <c r="AU23" s="141">
        <f t="shared" si="20"/>
        <v>0.5</v>
      </c>
      <c r="AV23" s="2">
        <f>INDEX(集計!$C$6:$ZZ$1000,MATCH($A23,集計!$B$6:$B$1000,0),MATCH('4_令和6年度修了認定の実施状況および標準修業年限以内'!AV$2,集計!$C$1:$ZZ$1,0))</f>
        <v>6</v>
      </c>
      <c r="AW23" s="2">
        <f>INDEX(集計!$C$6:$ZZ$1000,MATCH($A23,集計!$B$6:$B$1000,0),MATCH('4_令和6年度修了認定の実施状況および標準修業年限以内'!AW$2,集計!$C$1:$ZZ$1,0))</f>
        <v>4</v>
      </c>
      <c r="AX23" s="2">
        <f>INDEX(集計!$C$6:$ZZ$1000,MATCH($A23,集計!$B$6:$B$1000,0),MATCH('4_令和6年度修了認定の実施状況および標準修業年限以内'!AX$2,集計!$C$1:$ZZ$1,0))</f>
        <v>0</v>
      </c>
      <c r="AY23" s="2">
        <f>INDEX(集計!$C$6:$ZZ$1000,MATCH($A23,集計!$B$6:$B$1000,0),MATCH('4_令和6年度修了認定の実施状況および標準修業年限以内'!AY$2,集計!$C$1:$ZZ$1,0))</f>
        <v>1</v>
      </c>
      <c r="AZ23" s="141">
        <f t="shared" si="21"/>
        <v>0.66666666666666663</v>
      </c>
      <c r="BA23" s="2">
        <f>INDEX(集計!$C$6:$ZZ$1000,MATCH($A23,集計!$B$6:$B$1000,0),MATCH('4_令和6年度修了認定の実施状況および標準修業年限以内'!BA$2,集計!$C$1:$ZZ$1,0))</f>
        <v>2</v>
      </c>
      <c r="BB23" s="2">
        <f>INDEX(集計!$C$6:$ZZ$1000,MATCH($A23,集計!$B$6:$B$1000,0),MATCH('4_令和6年度修了認定の実施状況および標準修業年限以内'!BB$2,集計!$C$1:$ZZ$1,0))</f>
        <v>0</v>
      </c>
      <c r="BC23" s="2">
        <f>INDEX(集計!$C$6:$ZZ$1000,MATCH($A23,集計!$B$6:$B$1000,0),MATCH('4_令和6年度修了認定の実施状況および標準修業年限以内'!BC$2,集計!$C$1:$ZZ$1,0))</f>
        <v>0</v>
      </c>
      <c r="BD23" s="2">
        <f>INDEX(集計!$C$6:$ZZ$1000,MATCH($A23,集計!$B$6:$B$1000,0),MATCH('4_令和6年度修了認定の実施状況および標準修業年限以内'!BD$2,集計!$C$1:$ZZ$1,0))</f>
        <v>0</v>
      </c>
      <c r="BE23" s="141">
        <f t="shared" si="22"/>
        <v>0</v>
      </c>
      <c r="BF23" s="2">
        <f>INDEX(集計!$C$6:$ZZ$1000,MATCH($A23,集計!$B$6:$B$1000,0),MATCH('4_令和6年度修了認定の実施状況および標準修業年限以内'!BF$2,集計!$C$1:$ZZ$1,0))</f>
        <v>1</v>
      </c>
      <c r="BG23" s="2">
        <f>INDEX(集計!$C$6:$ZZ$1000,MATCH($A23,集計!$B$6:$B$1000,0),MATCH('4_令和6年度修了認定の実施状況および標準修業年限以内'!BG$2,集計!$C$1:$ZZ$1,0))</f>
        <v>0</v>
      </c>
      <c r="BH23" s="2">
        <f>INDEX(集計!$C$6:$ZZ$1000,MATCH($A23,集計!$B$6:$B$1000,0),MATCH('4_令和6年度修了認定の実施状況および標準修業年限以内'!BH$2,集計!$C$1:$ZZ$1,0))</f>
        <v>0</v>
      </c>
      <c r="BI23" s="2">
        <f>INDEX(集計!$C$6:$ZZ$1000,MATCH($A23,集計!$B$6:$B$1000,0),MATCH('4_令和6年度修了認定の実施状況および標準修業年限以内'!BI$2,集計!$C$1:$ZZ$1,0))</f>
        <v>0</v>
      </c>
      <c r="BJ23" s="141">
        <f t="shared" si="23"/>
        <v>0</v>
      </c>
      <c r="BK23" s="3">
        <f t="shared" si="24"/>
        <v>0</v>
      </c>
      <c r="BL23" s="3">
        <f t="shared" si="25"/>
        <v>0</v>
      </c>
      <c r="BM23" s="3">
        <f t="shared" si="26"/>
        <v>0</v>
      </c>
      <c r="BN23" s="3">
        <f>INDEX(集計!$C$6:$ZZ$1000,MATCH($A23,集計!$B$6:$B$1000,0),MATCH('4_令和6年度修了認定の実施状況および標準修業年限以内'!BN$2,集計!$C$1:$ZZ$1,0))</f>
        <v>0</v>
      </c>
      <c r="BO23" s="3">
        <f>INDEX(集計!$C$6:$ZZ$1000,MATCH($A23,集計!$B$6:$B$1000,0),MATCH('4_令和6年度修了認定の実施状況および標準修業年限以内'!BO$2,集計!$C$1:$ZZ$1,0))</f>
        <v>0</v>
      </c>
      <c r="BP23" s="3">
        <f>INDEX(集計!$C$6:$ZZ$1000,MATCH($A23,集計!$B$6:$B$1000,0),MATCH('4_令和6年度修了認定の実施状況および標準修業年限以内'!BP$2,集計!$C$1:$ZZ$1,0))</f>
        <v>0</v>
      </c>
      <c r="BQ23" s="3">
        <f>INDEX(集計!$C$6:$ZZ$1000,MATCH($A23,集計!$B$6:$B$1000,0),MATCH('4_令和6年度修了認定の実施状況および標準修業年限以内'!BQ$2,集計!$C$1:$ZZ$1,0))</f>
        <v>0</v>
      </c>
      <c r="BR23" s="3">
        <f>INDEX(集計!$C$6:$ZZ$1000,MATCH($A23,集計!$B$6:$B$1000,0),MATCH('4_令和6年度修了認定の実施状況および標準修業年限以内'!BR$2,集計!$C$1:$ZZ$1,0))</f>
        <v>0</v>
      </c>
      <c r="BS23" s="3">
        <f>INDEX(集計!$C$6:$ZZ$1000,MATCH($A23,集計!$B$6:$B$1000,0),MATCH('4_令和6年度修了認定の実施状況および標準修業年限以内'!BS$2,集計!$C$1:$ZZ$1,0))</f>
        <v>0</v>
      </c>
      <c r="BT23" s="3">
        <f t="shared" si="27"/>
        <v>1</v>
      </c>
      <c r="BU23" s="3">
        <f t="shared" si="28"/>
        <v>0</v>
      </c>
      <c r="BV23" s="3">
        <f t="shared" si="29"/>
        <v>0</v>
      </c>
      <c r="BW23" s="3">
        <f>INDEX(集計!$C$6:$ZZ$1000,MATCH($A23,集計!$B$6:$B$1000,0),MATCH('4_令和6年度修了認定の実施状況および標準修業年限以内'!BW$2,集計!$C$1:$ZZ$1,0))</f>
        <v>1</v>
      </c>
      <c r="BX23" s="3">
        <f>INDEX(集計!$C$6:$ZZ$1000,MATCH($A23,集計!$B$6:$B$1000,0),MATCH('4_令和6年度修了認定の実施状況および標準修業年限以内'!BX$2,集計!$C$1:$ZZ$1,0))</f>
        <v>0</v>
      </c>
      <c r="BY23" s="3">
        <f>INDEX(集計!$C$6:$ZZ$1000,MATCH($A23,集計!$B$6:$B$1000,0),MATCH('4_令和6年度修了認定の実施状況および標準修業年限以内'!BY$2,集計!$C$1:$ZZ$1,0))</f>
        <v>0</v>
      </c>
      <c r="BZ23" s="3">
        <f>INDEX(集計!$C$6:$ZZ$1000,MATCH($A23,集計!$B$6:$B$1000,0),MATCH('4_令和6年度修了認定の実施状況および標準修業年限以内'!BZ$2,集計!$C$1:$ZZ$1,0))</f>
        <v>0</v>
      </c>
      <c r="CA23" s="3">
        <f>INDEX(集計!$C$6:$ZZ$1000,MATCH($A23,集計!$B$6:$B$1000,0),MATCH('4_令和6年度修了認定の実施状況および標準修業年限以内'!CA$2,集計!$C$1:$ZZ$1,0))</f>
        <v>0</v>
      </c>
      <c r="CB23" s="3">
        <f>INDEX(集計!$C$6:$ZZ$1000,MATCH($A23,集計!$B$6:$B$1000,0),MATCH('4_令和6年度修了認定の実施状況および標準修業年限以内'!CB$2,集計!$C$1:$ZZ$1,0))</f>
        <v>0</v>
      </c>
      <c r="CC23" s="3">
        <f t="shared" si="30"/>
        <v>0</v>
      </c>
      <c r="CD23" s="3">
        <f t="shared" si="31"/>
        <v>0</v>
      </c>
      <c r="CE23" s="3">
        <f t="shared" si="32"/>
        <v>0</v>
      </c>
      <c r="CF23" s="3">
        <f>INDEX(集計!$C$6:$ZZ$1000,MATCH($A23,集計!$B$6:$B$1000,0),MATCH('4_令和6年度修了認定の実施状況および標準修業年限以内'!CF$2,集計!$C$1:$ZZ$1,0))</f>
        <v>0</v>
      </c>
      <c r="CG23" s="3">
        <f>INDEX(集計!$C$6:$ZZ$1000,MATCH($A23,集計!$B$6:$B$1000,0),MATCH('4_令和6年度修了認定の実施状況および標準修業年限以内'!CG$2,集計!$C$1:$ZZ$1,0))</f>
        <v>0</v>
      </c>
      <c r="CH23" s="3">
        <f>INDEX(集計!$C$6:$ZZ$1000,MATCH($A23,集計!$B$6:$B$1000,0),MATCH('4_令和6年度修了認定の実施状況および標準修業年限以内'!CH$2,集計!$C$1:$ZZ$1,0))</f>
        <v>0</v>
      </c>
      <c r="CI23" s="3">
        <f>INDEX(集計!$C$6:$ZZ$1000,MATCH($A23,集計!$B$6:$B$1000,0),MATCH('4_令和6年度修了認定の実施状況および標準修業年限以内'!CI$2,集計!$C$1:$ZZ$1,0))</f>
        <v>0</v>
      </c>
      <c r="CJ23" s="3">
        <f>INDEX(集計!$C$6:$ZZ$1000,MATCH($A23,集計!$B$6:$B$1000,0),MATCH('4_令和6年度修了認定の実施状況および標準修業年限以内'!CJ$2,集計!$C$1:$ZZ$1,0))</f>
        <v>0</v>
      </c>
      <c r="CK23" s="3">
        <f>INDEX(集計!$C$6:$ZZ$1000,MATCH($A23,集計!$B$6:$B$1000,0),MATCH('4_令和6年度修了認定の実施状況および標準修業年限以内'!CK$2,集計!$C$1:$ZZ$1,0))</f>
        <v>0</v>
      </c>
      <c r="CL23" s="3">
        <f t="shared" si="33"/>
        <v>2</v>
      </c>
      <c r="CM23" s="3">
        <f t="shared" si="34"/>
        <v>0</v>
      </c>
      <c r="CN23" s="3">
        <f t="shared" si="35"/>
        <v>0</v>
      </c>
      <c r="CO23" s="3">
        <f>INDEX(集計!$C$6:$ZZ$1000,MATCH($A23,集計!$B$6:$B$1000,0),MATCH('4_令和6年度修了認定の実施状況および標準修業年限以内'!CO$2,集計!$C$1:$ZZ$1,0))</f>
        <v>1</v>
      </c>
      <c r="CP23" s="3">
        <f>INDEX(集計!$C$6:$ZZ$1000,MATCH($A23,集計!$B$6:$B$1000,0),MATCH('4_令和6年度修了認定の実施状況および標準修業年限以内'!CP$2,集計!$C$1:$ZZ$1,0))</f>
        <v>0</v>
      </c>
      <c r="CQ23" s="3">
        <f>INDEX(集計!$C$6:$ZZ$1000,MATCH($A23,集計!$B$6:$B$1000,0),MATCH('4_令和6年度修了認定の実施状況および標準修業年限以内'!CQ$2,集計!$C$1:$ZZ$1,0))</f>
        <v>0</v>
      </c>
      <c r="CR23" s="3">
        <f>INDEX(集計!$C$6:$ZZ$1000,MATCH($A23,集計!$B$6:$B$1000,0),MATCH('4_令和6年度修了認定の実施状況および標準修業年限以内'!CR$2,集計!$C$1:$ZZ$1,0))</f>
        <v>1</v>
      </c>
      <c r="CS23" s="3">
        <f>INDEX(集計!$C$6:$ZZ$1000,MATCH($A23,集計!$B$6:$B$1000,0),MATCH('4_令和6年度修了認定の実施状況および標準修業年限以内'!CS$2,集計!$C$1:$ZZ$1,0))</f>
        <v>0</v>
      </c>
      <c r="CT23" s="3">
        <f>INDEX(集計!$C$6:$ZZ$1000,MATCH($A23,集計!$B$6:$B$1000,0),MATCH('4_令和6年度修了認定の実施状況および標準修業年限以内'!CT$2,集計!$C$1:$ZZ$1,0))</f>
        <v>0</v>
      </c>
      <c r="CU23" s="3">
        <f t="shared" si="36"/>
        <v>7</v>
      </c>
      <c r="CV23" s="3">
        <f t="shared" si="37"/>
        <v>0</v>
      </c>
      <c r="CW23" s="3">
        <f t="shared" si="38"/>
        <v>0</v>
      </c>
      <c r="CX23" s="3">
        <f>INDEX(集計!$C$6:$ZZ$1000,MATCH($A23,集計!$B$6:$B$1000,0),MATCH('4_令和6年度修了認定の実施状況および標準修業年限以内'!CX$2,集計!$C$1:$ZZ$1,0))</f>
        <v>3</v>
      </c>
      <c r="CY23" s="3">
        <f>INDEX(集計!$C$6:$ZZ$1000,MATCH($A23,集計!$B$6:$B$1000,0),MATCH('4_令和6年度修了認定の実施状況および標準修業年限以内'!CY$2,集計!$C$1:$ZZ$1,0))</f>
        <v>0</v>
      </c>
      <c r="CZ23" s="3">
        <f>INDEX(集計!$C$6:$ZZ$1000,MATCH($A23,集計!$B$6:$B$1000,0),MATCH('4_令和6年度修了認定の実施状況および標準修業年限以内'!CZ$2,集計!$C$1:$ZZ$1,0))</f>
        <v>0</v>
      </c>
      <c r="DA23" s="3">
        <f>INDEX(集計!$C$6:$ZZ$1000,MATCH($A23,集計!$B$6:$B$1000,0),MATCH('4_令和6年度修了認定の実施状況および標準修業年限以内'!DA$2,集計!$C$1:$ZZ$1,0))</f>
        <v>4</v>
      </c>
      <c r="DB23" s="3">
        <f>INDEX(集計!$C$6:$ZZ$1000,MATCH($A23,集計!$B$6:$B$1000,0),MATCH('4_令和6年度修了認定の実施状況および標準修業年限以内'!DB$2,集計!$C$1:$ZZ$1,0))</f>
        <v>9</v>
      </c>
      <c r="DC23" s="3">
        <f t="shared" si="39"/>
        <v>4</v>
      </c>
      <c r="DD23" s="3">
        <f>INDEX(集計!$C$6:$ZZ$1000,MATCH($A23,集計!$B$6:$B$1000,0),MATCH('4_令和6年度修了認定の実施状況および標準修業年限以内'!DD$2,集計!$C$1:$ZZ$1,0))</f>
        <v>0</v>
      </c>
      <c r="DE23" s="3">
        <f>INDEX(集計!$C$6:$ZZ$1000,MATCH($A23,集計!$B$6:$B$1000,0),MATCH('4_令和6年度修了認定の実施状況および標準修業年限以内'!DE$2,集計!$C$1:$ZZ$1,0))</f>
        <v>0</v>
      </c>
      <c r="DF23" s="3">
        <f>INDEX(集計!$C$6:$ZZ$1000,MATCH($A23,集計!$B$6:$B$1000,0),MATCH('4_令和6年度修了認定の実施状況および標準修業年限以内'!DF$2,集計!$C$1:$ZZ$1,0))</f>
        <v>0</v>
      </c>
      <c r="DG23" s="3">
        <f>INDEX(集計!$C$6:$ZZ$1000,MATCH($A23,集計!$B$6:$B$1000,0),MATCH('4_令和6年度修了認定の実施状況および標準修業年限以内'!DG$2,集計!$C$1:$ZZ$1,0))</f>
        <v>0</v>
      </c>
      <c r="DH23" s="3">
        <f>INDEX(集計!$C$6:$ZZ$1000,MATCH($A23,集計!$B$6:$B$1000,0),MATCH('4_令和6年度修了認定の実施状況および標準修業年限以内'!DH$2,集計!$C$1:$ZZ$1,0))</f>
        <v>0</v>
      </c>
      <c r="DI23" s="409">
        <f>INDEX(集計!$C$6:$ZZ$1000,MATCH($A23,集計!$B$6:$B$1000,0),MATCH('4_令和6年度修了認定の実施状況および標準修業年限以内'!DI$2,集計!$C$1:$ZZ$1,0))</f>
        <v>0</v>
      </c>
      <c r="DJ23" s="3">
        <f>INDEX(集計!$C$6:$ZZ$1000,MATCH($A23,集計!$B$6:$B$1000,0),MATCH('4_令和6年度修了認定の実施状況および標準修業年限以内'!DJ$2,集計!$C$1:$ZZ$1,0))</f>
        <v>4</v>
      </c>
      <c r="DK23" s="3">
        <f t="shared" si="40"/>
        <v>3</v>
      </c>
      <c r="DL23" s="3">
        <f>INDEX(集計!$C$6:$ZZ$1000,MATCH($A23,集計!$B$6:$B$1000,0),MATCH('4_令和6年度修了認定の実施状況および標準修業年限以内'!DL$2,集計!$C$1:$ZZ$1,0))</f>
        <v>0</v>
      </c>
      <c r="DM23" s="3">
        <f>INDEX(集計!$C$6:$ZZ$1000,MATCH($A23,集計!$B$6:$B$1000,0),MATCH('4_令和6年度修了認定の実施状況および標準修業年限以内'!DM$2,集計!$C$1:$ZZ$1,0))</f>
        <v>0</v>
      </c>
      <c r="DN23" s="3">
        <f>INDEX(集計!$C$6:$ZZ$1000,MATCH($A23,集計!$B$6:$B$1000,0),MATCH('4_令和6年度修了認定の実施状況および標準修業年限以内'!DN$2,集計!$C$1:$ZZ$1,0))</f>
        <v>0</v>
      </c>
      <c r="DO23" s="3">
        <f>INDEX(集計!$C$6:$ZZ$1000,MATCH($A23,集計!$B$6:$B$1000,0),MATCH('4_令和6年度修了認定の実施状況および標準修業年限以内'!DO$2,集計!$C$1:$ZZ$1,0))</f>
        <v>0</v>
      </c>
      <c r="DP23" s="3">
        <f>INDEX(集計!$C$6:$ZZ$1000,MATCH($A23,集計!$B$6:$B$1000,0),MATCH('4_令和6年度修了認定の実施状況および標準修業年限以内'!DP$2,集計!$C$1:$ZZ$1,0))</f>
        <v>0</v>
      </c>
      <c r="DQ23" s="3">
        <f>INDEX(集計!$C$6:$ZZ$1000,MATCH($A23,集計!$B$6:$B$1000,0),MATCH('4_令和6年度修了認定の実施状況および標準修業年限以内'!DQ$2,集計!$C$1:$ZZ$1,0))</f>
        <v>0</v>
      </c>
      <c r="DR23" s="3">
        <f>INDEX(集計!$C$6:$ZZ$1000,MATCH($A23,集計!$B$6:$B$1000,0),MATCH('4_令和6年度修了認定の実施状況および標準修業年限以内'!DR$2,集計!$C$1:$ZZ$1,0))</f>
        <v>3</v>
      </c>
    </row>
    <row r="24" spans="1:122" ht="13.5" customHeight="1" x14ac:dyDescent="0.2">
      <c r="A24" s="2" t="s">
        <v>62</v>
      </c>
      <c r="B24" s="2" t="s">
        <v>63</v>
      </c>
      <c r="C24" s="2">
        <f>INDEX(集計!$C$6:$ZZ$1000,MATCH($A24,集計!$B$6:$B$1000,0),MATCH('4_令和6年度修了認定の実施状況および標準修業年限以内'!C$2,集計!$C$1:$ZZ$1,0))</f>
        <v>48</v>
      </c>
      <c r="D24" s="2">
        <f>INDEX(集計!$C$6:$ZZ$1000,MATCH($A24,集計!$B$6:$B$1000,0),MATCH('4_令和6年度修了認定の実施状況および標準修業年限以内'!D$2,集計!$C$1:$ZZ$1,0))</f>
        <v>32</v>
      </c>
      <c r="E24" s="2">
        <f>INDEX(集計!$C$6:$ZZ$1000,MATCH($A24,集計!$B$6:$B$1000,0),MATCH('4_令和6年度修了認定の実施状況および標準修業年限以内'!E$2,集計!$C$1:$ZZ$1,0))</f>
        <v>0</v>
      </c>
      <c r="F24" s="2">
        <f>INDEX(集計!$C$6:$ZZ$1000,MATCH($A24,集計!$B$6:$B$1000,0),MATCH('4_令和6年度修了認定の実施状況および標準修業年限以内'!F$2,集計!$C$1:$ZZ$1,0))</f>
        <v>6</v>
      </c>
      <c r="G24" s="141">
        <f t="shared" si="0"/>
        <v>0.66666666666666663</v>
      </c>
      <c r="H24" s="2">
        <f t="shared" si="1"/>
        <v>40</v>
      </c>
      <c r="I24" s="2">
        <f t="shared" si="2"/>
        <v>28</v>
      </c>
      <c r="J24" s="2">
        <f t="shared" si="3"/>
        <v>0</v>
      </c>
      <c r="K24" s="2">
        <f t="shared" si="4"/>
        <v>6</v>
      </c>
      <c r="L24" s="141">
        <f t="shared" si="5"/>
        <v>0.7</v>
      </c>
      <c r="M24" s="2">
        <f t="shared" si="6"/>
        <v>8</v>
      </c>
      <c r="N24" s="2">
        <f t="shared" si="7"/>
        <v>4</v>
      </c>
      <c r="O24" s="2">
        <f t="shared" si="8"/>
        <v>0</v>
      </c>
      <c r="P24" s="2">
        <f t="shared" si="9"/>
        <v>0</v>
      </c>
      <c r="Q24" s="141">
        <f t="shared" si="10"/>
        <v>0.5</v>
      </c>
      <c r="R24" s="2">
        <f t="shared" si="11"/>
        <v>2</v>
      </c>
      <c r="S24" s="2">
        <f t="shared" si="12"/>
        <v>0</v>
      </c>
      <c r="T24" s="2">
        <f t="shared" si="13"/>
        <v>0</v>
      </c>
      <c r="U24" s="2">
        <f t="shared" si="14"/>
        <v>0</v>
      </c>
      <c r="V24" s="141">
        <f t="shared" si="15"/>
        <v>0</v>
      </c>
      <c r="W24" s="2">
        <f>INDEX(集計!$C$6:$ZZ$1000,MATCH($A24,集計!$B$6:$B$1000,0),MATCH('4_令和6年度修了認定の実施状況および標準修業年限以内'!W$2,集計!$C$1:$ZZ$1,0))</f>
        <v>30</v>
      </c>
      <c r="X24" s="2">
        <f>INDEX(集計!$C$6:$ZZ$1000,MATCH($A24,集計!$B$6:$B$1000,0),MATCH('4_令和6年度修了認定の実施状況および標準修業年限以内'!X$2,集計!$C$1:$ZZ$1,0))</f>
        <v>22</v>
      </c>
      <c r="Y24" s="2">
        <f>INDEX(集計!$C$6:$ZZ$1000,MATCH($A24,集計!$B$6:$B$1000,0),MATCH('4_令和6年度修了認定の実施状況および標準修業年限以内'!Y$2,集計!$C$1:$ZZ$1,0))</f>
        <v>0</v>
      </c>
      <c r="Z24" s="2">
        <f>INDEX(集計!$C$6:$ZZ$1000,MATCH($A24,集計!$B$6:$B$1000,0),MATCH('4_令和6年度修了認定の実施状況および標準修業年限以内'!Z$2,集計!$C$1:$ZZ$1,0))</f>
        <v>0</v>
      </c>
      <c r="AA24" s="141">
        <f t="shared" si="16"/>
        <v>0.73333333333333328</v>
      </c>
      <c r="AB24" s="2">
        <f>INDEX(集計!$C$6:$ZZ$1000,MATCH($A24,集計!$B$6:$B$1000,0),MATCH('4_令和6年度修了認定の実施状況および標準修業年限以内'!AB$2,集計!$C$1:$ZZ$1,0))</f>
        <v>28</v>
      </c>
      <c r="AC24" s="2">
        <f>INDEX(集計!$C$6:$ZZ$1000,MATCH($A24,集計!$B$6:$B$1000,0),MATCH('4_令和6年度修了認定の実施状況および標準修業年限以内'!AC$2,集計!$C$1:$ZZ$1,0))</f>
        <v>21</v>
      </c>
      <c r="AD24" s="2">
        <f>INDEX(集計!$C$6:$ZZ$1000,MATCH($A24,集計!$B$6:$B$1000,0),MATCH('4_令和6年度修了認定の実施状況および標準修業年限以内'!AD$2,集計!$C$1:$ZZ$1,0))</f>
        <v>0</v>
      </c>
      <c r="AE24" s="2">
        <f>INDEX(集計!$C$6:$ZZ$1000,MATCH($A24,集計!$B$6:$B$1000,0),MATCH('4_令和6年度修了認定の実施状況および標準修業年限以内'!AE$2,集計!$C$1:$ZZ$1,0))</f>
        <v>0</v>
      </c>
      <c r="AF24" s="141">
        <f t="shared" si="17"/>
        <v>0.75</v>
      </c>
      <c r="AG24" s="2">
        <f>INDEX(集計!$C$6:$ZZ$1000,MATCH($A24,集計!$B$6:$B$1000,0),MATCH('4_令和6年度修了認定の実施状況および標準修業年限以内'!AG$2,集計!$C$1:$ZZ$1,0))</f>
        <v>2</v>
      </c>
      <c r="AH24" s="2">
        <f>INDEX(集計!$C$6:$ZZ$1000,MATCH($A24,集計!$B$6:$B$1000,0),MATCH('4_令和6年度修了認定の実施状況および標準修業年限以内'!AH$2,集計!$C$1:$ZZ$1,0))</f>
        <v>1</v>
      </c>
      <c r="AI24" s="2">
        <f>INDEX(集計!$C$6:$ZZ$1000,MATCH($A24,集計!$B$6:$B$1000,0),MATCH('4_令和6年度修了認定の実施状況および標準修業年限以内'!AI$2,集計!$C$1:$ZZ$1,0))</f>
        <v>0</v>
      </c>
      <c r="AJ24" s="2">
        <f>INDEX(集計!$C$6:$ZZ$1000,MATCH($A24,集計!$B$6:$B$1000,0),MATCH('4_令和6年度修了認定の実施状況および標準修業年限以内'!AJ$2,集計!$C$1:$ZZ$1,0))</f>
        <v>0</v>
      </c>
      <c r="AK24" s="141">
        <f t="shared" si="18"/>
        <v>0.5</v>
      </c>
      <c r="AL24" s="2">
        <f>INDEX(集計!$C$6:$ZZ$1000,MATCH($A24,集計!$B$6:$B$1000,0),MATCH('4_令和6年度修了認定の実施状況および標準修業年限以内'!AL$2,集計!$C$1:$ZZ$1,0))</f>
        <v>1</v>
      </c>
      <c r="AM24" s="2">
        <f>INDEX(集計!$C$6:$ZZ$1000,MATCH($A24,集計!$B$6:$B$1000,0),MATCH('4_令和6年度修了認定の実施状況および標準修業年限以内'!AM$2,集計!$C$1:$ZZ$1,0))</f>
        <v>0</v>
      </c>
      <c r="AN24" s="2">
        <f>INDEX(集計!$C$6:$ZZ$1000,MATCH($A24,集計!$B$6:$B$1000,0),MATCH('4_令和6年度修了認定の実施状況および標準修業年限以内'!AN$2,集計!$C$1:$ZZ$1,0))</f>
        <v>0</v>
      </c>
      <c r="AO24" s="2">
        <f>INDEX(集計!$C$6:$ZZ$1000,MATCH($A24,集計!$B$6:$B$1000,0),MATCH('4_令和6年度修了認定の実施状況および標準修業年限以内'!AO$2,集計!$C$1:$ZZ$1,0))</f>
        <v>0</v>
      </c>
      <c r="AP24" s="141">
        <f t="shared" si="19"/>
        <v>0</v>
      </c>
      <c r="AQ24" s="2">
        <f>INDEX(集計!$C$6:$ZZ$1000,MATCH($A24,集計!$B$6:$B$1000,0),MATCH('4_令和6年度修了認定の実施状況および標準修業年限以内'!AQ$2,集計!$C$1:$ZZ$1,0))</f>
        <v>18</v>
      </c>
      <c r="AR24" s="2">
        <f>INDEX(集計!$C$6:$ZZ$1000,MATCH($A24,集計!$B$6:$B$1000,0),MATCH('4_令和6年度修了認定の実施状況および標準修業年限以内'!AR$2,集計!$C$1:$ZZ$1,0))</f>
        <v>10</v>
      </c>
      <c r="AS24" s="2">
        <f>INDEX(集計!$C$6:$ZZ$1000,MATCH($A24,集計!$B$6:$B$1000,0),MATCH('4_令和6年度修了認定の実施状況および標準修業年限以内'!AS$2,集計!$C$1:$ZZ$1,0))</f>
        <v>0</v>
      </c>
      <c r="AT24" s="2">
        <f>INDEX(集計!$C$6:$ZZ$1000,MATCH($A24,集計!$B$6:$B$1000,0),MATCH('4_令和6年度修了認定の実施状況および標準修業年限以内'!AT$2,集計!$C$1:$ZZ$1,0))</f>
        <v>6</v>
      </c>
      <c r="AU24" s="141">
        <f t="shared" si="20"/>
        <v>0.55555555555555558</v>
      </c>
      <c r="AV24" s="2">
        <f>INDEX(集計!$C$6:$ZZ$1000,MATCH($A24,集計!$B$6:$B$1000,0),MATCH('4_令和6年度修了認定の実施状況および標準修業年限以内'!AV$2,集計!$C$1:$ZZ$1,0))</f>
        <v>12</v>
      </c>
      <c r="AW24" s="2">
        <f>INDEX(集計!$C$6:$ZZ$1000,MATCH($A24,集計!$B$6:$B$1000,0),MATCH('4_令和6年度修了認定の実施状況および標準修業年限以内'!AW$2,集計!$C$1:$ZZ$1,0))</f>
        <v>7</v>
      </c>
      <c r="AX24" s="2">
        <f>INDEX(集計!$C$6:$ZZ$1000,MATCH($A24,集計!$B$6:$B$1000,0),MATCH('4_令和6年度修了認定の実施状況および標準修業年限以内'!AX$2,集計!$C$1:$ZZ$1,0))</f>
        <v>0</v>
      </c>
      <c r="AY24" s="2">
        <f>INDEX(集計!$C$6:$ZZ$1000,MATCH($A24,集計!$B$6:$B$1000,0),MATCH('4_令和6年度修了認定の実施状況および標準修業年限以内'!AY$2,集計!$C$1:$ZZ$1,0))</f>
        <v>6</v>
      </c>
      <c r="AZ24" s="141">
        <f t="shared" si="21"/>
        <v>0.58333333333333337</v>
      </c>
      <c r="BA24" s="2">
        <f>INDEX(集計!$C$6:$ZZ$1000,MATCH($A24,集計!$B$6:$B$1000,0),MATCH('4_令和6年度修了認定の実施状況および標準修業年限以内'!BA$2,集計!$C$1:$ZZ$1,0))</f>
        <v>6</v>
      </c>
      <c r="BB24" s="2">
        <f>INDEX(集計!$C$6:$ZZ$1000,MATCH($A24,集計!$B$6:$B$1000,0),MATCH('4_令和6年度修了認定の実施状況および標準修業年限以内'!BB$2,集計!$C$1:$ZZ$1,0))</f>
        <v>3</v>
      </c>
      <c r="BC24" s="2">
        <f>INDEX(集計!$C$6:$ZZ$1000,MATCH($A24,集計!$B$6:$B$1000,0),MATCH('4_令和6年度修了認定の実施状況および標準修業年限以内'!BC$2,集計!$C$1:$ZZ$1,0))</f>
        <v>0</v>
      </c>
      <c r="BD24" s="2">
        <f>INDEX(集計!$C$6:$ZZ$1000,MATCH($A24,集計!$B$6:$B$1000,0),MATCH('4_令和6年度修了認定の実施状況および標準修業年限以内'!BD$2,集計!$C$1:$ZZ$1,0))</f>
        <v>0</v>
      </c>
      <c r="BE24" s="141">
        <f t="shared" si="22"/>
        <v>0.5</v>
      </c>
      <c r="BF24" s="2">
        <f>INDEX(集計!$C$6:$ZZ$1000,MATCH($A24,集計!$B$6:$B$1000,0),MATCH('4_令和6年度修了認定の実施状況および標準修業年限以内'!BF$2,集計!$C$1:$ZZ$1,0))</f>
        <v>1</v>
      </c>
      <c r="BG24" s="2">
        <f>INDEX(集計!$C$6:$ZZ$1000,MATCH($A24,集計!$B$6:$B$1000,0),MATCH('4_令和6年度修了認定の実施状況および標準修業年限以内'!BG$2,集計!$C$1:$ZZ$1,0))</f>
        <v>0</v>
      </c>
      <c r="BH24" s="2">
        <f>INDEX(集計!$C$6:$ZZ$1000,MATCH($A24,集計!$B$6:$B$1000,0),MATCH('4_令和6年度修了認定の実施状況および標準修業年限以内'!BH$2,集計!$C$1:$ZZ$1,0))</f>
        <v>0</v>
      </c>
      <c r="BI24" s="2">
        <f>INDEX(集計!$C$6:$ZZ$1000,MATCH($A24,集計!$B$6:$B$1000,0),MATCH('4_令和6年度修了認定の実施状況および標準修業年限以内'!BI$2,集計!$C$1:$ZZ$1,0))</f>
        <v>0</v>
      </c>
      <c r="BJ24" s="141">
        <f t="shared" si="23"/>
        <v>0</v>
      </c>
      <c r="BK24" s="3">
        <f t="shared" si="24"/>
        <v>0</v>
      </c>
      <c r="BL24" s="3">
        <f t="shared" si="25"/>
        <v>0</v>
      </c>
      <c r="BM24" s="3">
        <f t="shared" si="26"/>
        <v>0</v>
      </c>
      <c r="BN24" s="3">
        <f>INDEX(集計!$C$6:$ZZ$1000,MATCH($A24,集計!$B$6:$B$1000,0),MATCH('4_令和6年度修了認定の実施状況および標準修業年限以内'!BN$2,集計!$C$1:$ZZ$1,0))</f>
        <v>0</v>
      </c>
      <c r="BO24" s="3">
        <f>INDEX(集計!$C$6:$ZZ$1000,MATCH($A24,集計!$B$6:$B$1000,0),MATCH('4_令和6年度修了認定の実施状況および標準修業年限以内'!BO$2,集計!$C$1:$ZZ$1,0))</f>
        <v>0</v>
      </c>
      <c r="BP24" s="3">
        <f>INDEX(集計!$C$6:$ZZ$1000,MATCH($A24,集計!$B$6:$B$1000,0),MATCH('4_令和6年度修了認定の実施状況および標準修業年限以内'!BP$2,集計!$C$1:$ZZ$1,0))</f>
        <v>0</v>
      </c>
      <c r="BQ24" s="3">
        <f>INDEX(集計!$C$6:$ZZ$1000,MATCH($A24,集計!$B$6:$B$1000,0),MATCH('4_令和6年度修了認定の実施状況および標準修業年限以内'!BQ$2,集計!$C$1:$ZZ$1,0))</f>
        <v>0</v>
      </c>
      <c r="BR24" s="3">
        <f>INDEX(集計!$C$6:$ZZ$1000,MATCH($A24,集計!$B$6:$B$1000,0),MATCH('4_令和6年度修了認定の実施状況および標準修業年限以内'!BR$2,集計!$C$1:$ZZ$1,0))</f>
        <v>0</v>
      </c>
      <c r="BS24" s="3">
        <f>INDEX(集計!$C$6:$ZZ$1000,MATCH($A24,集計!$B$6:$B$1000,0),MATCH('4_令和6年度修了認定の実施状況および標準修業年限以内'!BS$2,集計!$C$1:$ZZ$1,0))</f>
        <v>0</v>
      </c>
      <c r="BT24" s="3">
        <f t="shared" si="27"/>
        <v>0</v>
      </c>
      <c r="BU24" s="3">
        <f t="shared" si="28"/>
        <v>0</v>
      </c>
      <c r="BV24" s="3">
        <f t="shared" si="29"/>
        <v>0</v>
      </c>
      <c r="BW24" s="3">
        <f>INDEX(集計!$C$6:$ZZ$1000,MATCH($A24,集計!$B$6:$B$1000,0),MATCH('4_令和6年度修了認定の実施状況および標準修業年限以内'!BW$2,集計!$C$1:$ZZ$1,0))</f>
        <v>0</v>
      </c>
      <c r="BX24" s="3">
        <f>INDEX(集計!$C$6:$ZZ$1000,MATCH($A24,集計!$B$6:$B$1000,0),MATCH('4_令和6年度修了認定の実施状況および標準修業年限以内'!BX$2,集計!$C$1:$ZZ$1,0))</f>
        <v>0</v>
      </c>
      <c r="BY24" s="3">
        <f>INDEX(集計!$C$6:$ZZ$1000,MATCH($A24,集計!$B$6:$B$1000,0),MATCH('4_令和6年度修了認定の実施状況および標準修業年限以内'!BY$2,集計!$C$1:$ZZ$1,0))</f>
        <v>0</v>
      </c>
      <c r="BZ24" s="3">
        <f>INDEX(集計!$C$6:$ZZ$1000,MATCH($A24,集計!$B$6:$B$1000,0),MATCH('4_令和6年度修了認定の実施状況および標準修業年限以内'!BZ$2,集計!$C$1:$ZZ$1,0))</f>
        <v>0</v>
      </c>
      <c r="CA24" s="3">
        <f>INDEX(集計!$C$6:$ZZ$1000,MATCH($A24,集計!$B$6:$B$1000,0),MATCH('4_令和6年度修了認定の実施状況および標準修業年限以内'!CA$2,集計!$C$1:$ZZ$1,0))</f>
        <v>0</v>
      </c>
      <c r="CB24" s="3">
        <f>INDEX(集計!$C$6:$ZZ$1000,MATCH($A24,集計!$B$6:$B$1000,0),MATCH('4_令和6年度修了認定の実施状況および標準修業年限以内'!CB$2,集計!$C$1:$ZZ$1,0))</f>
        <v>0</v>
      </c>
      <c r="CC24" s="3">
        <f t="shared" si="30"/>
        <v>1</v>
      </c>
      <c r="CD24" s="3">
        <f t="shared" si="31"/>
        <v>0</v>
      </c>
      <c r="CE24" s="3">
        <f t="shared" si="32"/>
        <v>0</v>
      </c>
      <c r="CF24" s="3">
        <f>INDEX(集計!$C$6:$ZZ$1000,MATCH($A24,集計!$B$6:$B$1000,0),MATCH('4_令和6年度修了認定の実施状況および標準修業年限以内'!CF$2,集計!$C$1:$ZZ$1,0))</f>
        <v>0</v>
      </c>
      <c r="CG24" s="3">
        <f>INDEX(集計!$C$6:$ZZ$1000,MATCH($A24,集計!$B$6:$B$1000,0),MATCH('4_令和6年度修了認定の実施状況および標準修業年限以内'!CG$2,集計!$C$1:$ZZ$1,0))</f>
        <v>0</v>
      </c>
      <c r="CH24" s="3">
        <f>INDEX(集計!$C$6:$ZZ$1000,MATCH($A24,集計!$B$6:$B$1000,0),MATCH('4_令和6年度修了認定の実施状況および標準修業年限以内'!CH$2,集計!$C$1:$ZZ$1,0))</f>
        <v>0</v>
      </c>
      <c r="CI24" s="3">
        <f>INDEX(集計!$C$6:$ZZ$1000,MATCH($A24,集計!$B$6:$B$1000,0),MATCH('4_令和6年度修了認定の実施状況および標準修業年限以内'!CI$2,集計!$C$1:$ZZ$1,0))</f>
        <v>1</v>
      </c>
      <c r="CJ24" s="3">
        <f>INDEX(集計!$C$6:$ZZ$1000,MATCH($A24,集計!$B$6:$B$1000,0),MATCH('4_令和6年度修了認定の実施状況および標準修業年限以内'!CJ$2,集計!$C$1:$ZZ$1,0))</f>
        <v>0</v>
      </c>
      <c r="CK24" s="3">
        <f>INDEX(集計!$C$6:$ZZ$1000,MATCH($A24,集計!$B$6:$B$1000,0),MATCH('4_令和6年度修了認定の実施状況および標準修業年限以内'!CK$2,集計!$C$1:$ZZ$1,0))</f>
        <v>0</v>
      </c>
      <c r="CL24" s="3">
        <f t="shared" si="33"/>
        <v>5</v>
      </c>
      <c r="CM24" s="3">
        <f t="shared" si="34"/>
        <v>0</v>
      </c>
      <c r="CN24" s="3">
        <f t="shared" si="35"/>
        <v>0</v>
      </c>
      <c r="CO24" s="3">
        <f>INDEX(集計!$C$6:$ZZ$1000,MATCH($A24,集計!$B$6:$B$1000,0),MATCH('4_令和6年度修了認定の実施状況および標準修業年限以内'!CO$2,集計!$C$1:$ZZ$1,0))</f>
        <v>0</v>
      </c>
      <c r="CP24" s="3">
        <f>INDEX(集計!$C$6:$ZZ$1000,MATCH($A24,集計!$B$6:$B$1000,0),MATCH('4_令和6年度修了認定の実施状況および標準修業年限以内'!CP$2,集計!$C$1:$ZZ$1,0))</f>
        <v>0</v>
      </c>
      <c r="CQ24" s="3">
        <f>INDEX(集計!$C$6:$ZZ$1000,MATCH($A24,集計!$B$6:$B$1000,0),MATCH('4_令和6年度修了認定の実施状況および標準修業年限以内'!CQ$2,集計!$C$1:$ZZ$1,0))</f>
        <v>0</v>
      </c>
      <c r="CR24" s="3">
        <f>INDEX(集計!$C$6:$ZZ$1000,MATCH($A24,集計!$B$6:$B$1000,0),MATCH('4_令和6年度修了認定の実施状況および標準修業年限以内'!CR$2,集計!$C$1:$ZZ$1,0))</f>
        <v>5</v>
      </c>
      <c r="CS24" s="3">
        <f>INDEX(集計!$C$6:$ZZ$1000,MATCH($A24,集計!$B$6:$B$1000,0),MATCH('4_令和6年度修了認定の実施状況および標準修業年限以内'!CS$2,集計!$C$1:$ZZ$1,0))</f>
        <v>0</v>
      </c>
      <c r="CT24" s="3">
        <f>INDEX(集計!$C$6:$ZZ$1000,MATCH($A24,集計!$B$6:$B$1000,0),MATCH('4_令和6年度修了認定の実施状況および標準修業年限以内'!CT$2,集計!$C$1:$ZZ$1,0))</f>
        <v>0</v>
      </c>
      <c r="CU24" s="3">
        <f t="shared" si="36"/>
        <v>10</v>
      </c>
      <c r="CV24" s="3">
        <f t="shared" si="37"/>
        <v>0</v>
      </c>
      <c r="CW24" s="3">
        <f t="shared" si="38"/>
        <v>0</v>
      </c>
      <c r="CX24" s="3">
        <f>INDEX(集計!$C$6:$ZZ$1000,MATCH($A24,集計!$B$6:$B$1000,0),MATCH('4_令和6年度修了認定の実施状況および標準修業年限以内'!CX$2,集計!$C$1:$ZZ$1,0))</f>
        <v>0</v>
      </c>
      <c r="CY24" s="3">
        <f>INDEX(集計!$C$6:$ZZ$1000,MATCH($A24,集計!$B$6:$B$1000,0),MATCH('4_令和6年度修了認定の実施状況および標準修業年限以内'!CY$2,集計!$C$1:$ZZ$1,0))</f>
        <v>0</v>
      </c>
      <c r="CZ24" s="3">
        <f>INDEX(集計!$C$6:$ZZ$1000,MATCH($A24,集計!$B$6:$B$1000,0),MATCH('4_令和6年度修了認定の実施状況および標準修業年限以内'!CZ$2,集計!$C$1:$ZZ$1,0))</f>
        <v>0</v>
      </c>
      <c r="DA24" s="3">
        <f>INDEX(集計!$C$6:$ZZ$1000,MATCH($A24,集計!$B$6:$B$1000,0),MATCH('4_令和6年度修了認定の実施状況および標準修業年限以内'!DA$2,集計!$C$1:$ZZ$1,0))</f>
        <v>10</v>
      </c>
      <c r="DB24" s="3">
        <f>INDEX(集計!$C$6:$ZZ$1000,MATCH($A24,集計!$B$6:$B$1000,0),MATCH('4_令和6年度修了認定の実施状況および標準修業年限以内'!DB$2,集計!$C$1:$ZZ$1,0))</f>
        <v>22</v>
      </c>
      <c r="DC24" s="3">
        <f t="shared" si="39"/>
        <v>8</v>
      </c>
      <c r="DD24" s="3">
        <f>INDEX(集計!$C$6:$ZZ$1000,MATCH($A24,集計!$B$6:$B$1000,0),MATCH('4_令和6年度修了認定の実施状況および標準修業年限以内'!DD$2,集計!$C$1:$ZZ$1,0))</f>
        <v>0</v>
      </c>
      <c r="DE24" s="3">
        <f>INDEX(集計!$C$6:$ZZ$1000,MATCH($A24,集計!$B$6:$B$1000,0),MATCH('4_令和6年度修了認定の実施状況および標準修業年限以内'!DE$2,集計!$C$1:$ZZ$1,0))</f>
        <v>0</v>
      </c>
      <c r="DF24" s="3">
        <f>INDEX(集計!$C$6:$ZZ$1000,MATCH($A24,集計!$B$6:$B$1000,0),MATCH('4_令和6年度修了認定の実施状況および標準修業年限以内'!DF$2,集計!$C$1:$ZZ$1,0))</f>
        <v>5</v>
      </c>
      <c r="DG24" s="3">
        <f>INDEX(集計!$C$6:$ZZ$1000,MATCH($A24,集計!$B$6:$B$1000,0),MATCH('4_令和6年度修了認定の実施状況および標準修業年限以内'!DG$2,集計!$C$1:$ZZ$1,0))</f>
        <v>0</v>
      </c>
      <c r="DH24" s="3">
        <f>INDEX(集計!$C$6:$ZZ$1000,MATCH($A24,集計!$B$6:$B$1000,0),MATCH('4_令和6年度修了認定の実施状況および標準修業年限以内'!DH$2,集計!$C$1:$ZZ$1,0))</f>
        <v>0</v>
      </c>
      <c r="DI24" s="409">
        <f>INDEX(集計!$C$6:$ZZ$1000,MATCH($A24,集計!$B$6:$B$1000,0),MATCH('4_令和6年度修了認定の実施状況および標準修業年限以内'!DI$2,集計!$C$1:$ZZ$1,0))</f>
        <v>0</v>
      </c>
      <c r="DJ24" s="3">
        <f>INDEX(集計!$C$6:$ZZ$1000,MATCH($A24,集計!$B$6:$B$1000,0),MATCH('4_令和6年度修了認定の実施状況および標準修業年限以内'!DJ$2,集計!$C$1:$ZZ$1,0))</f>
        <v>3</v>
      </c>
      <c r="DK24" s="3">
        <f t="shared" si="40"/>
        <v>8</v>
      </c>
      <c r="DL24" s="3">
        <f>INDEX(集計!$C$6:$ZZ$1000,MATCH($A24,集計!$B$6:$B$1000,0),MATCH('4_令和6年度修了認定の実施状況および標準修業年限以内'!DL$2,集計!$C$1:$ZZ$1,0))</f>
        <v>0</v>
      </c>
      <c r="DM24" s="3">
        <f>INDEX(集計!$C$6:$ZZ$1000,MATCH($A24,集計!$B$6:$B$1000,0),MATCH('4_令和6年度修了認定の実施状況および標準修業年限以内'!DM$2,集計!$C$1:$ZZ$1,0))</f>
        <v>1</v>
      </c>
      <c r="DN24" s="3">
        <f>INDEX(集計!$C$6:$ZZ$1000,MATCH($A24,集計!$B$6:$B$1000,0),MATCH('4_令和6年度修了認定の実施状況および標準修業年限以内'!DN$2,集計!$C$1:$ZZ$1,0))</f>
        <v>3</v>
      </c>
      <c r="DO24" s="3">
        <f>INDEX(集計!$C$6:$ZZ$1000,MATCH($A24,集計!$B$6:$B$1000,0),MATCH('4_令和6年度修了認定の実施状況および標準修業年限以内'!DO$2,集計!$C$1:$ZZ$1,0))</f>
        <v>0</v>
      </c>
      <c r="DP24" s="3">
        <f>INDEX(集計!$C$6:$ZZ$1000,MATCH($A24,集計!$B$6:$B$1000,0),MATCH('4_令和6年度修了認定の実施状況および標準修業年限以内'!DP$2,集計!$C$1:$ZZ$1,0))</f>
        <v>2</v>
      </c>
      <c r="DQ24" s="3">
        <f>INDEX(集計!$C$6:$ZZ$1000,MATCH($A24,集計!$B$6:$B$1000,0),MATCH('4_令和6年度修了認定の実施状況および標準修業年限以内'!DQ$2,集計!$C$1:$ZZ$1,0))</f>
        <v>0</v>
      </c>
      <c r="DR24" s="3">
        <f>INDEX(集計!$C$6:$ZZ$1000,MATCH($A24,集計!$B$6:$B$1000,0),MATCH('4_令和6年度修了認定の実施状況および標準修業年限以内'!DR$2,集計!$C$1:$ZZ$1,0))</f>
        <v>2</v>
      </c>
    </row>
    <row r="25" spans="1:122" ht="13.5" customHeight="1" x14ac:dyDescent="0.2">
      <c r="A25" s="2" t="s">
        <v>64</v>
      </c>
      <c r="B25" s="2" t="s">
        <v>50</v>
      </c>
      <c r="C25" s="2">
        <f>INDEX(集計!$C$6:$ZZ$1000,MATCH($A25,集計!$B$6:$B$1000,0),MATCH('4_令和6年度修了認定の実施状況および標準修業年限以内'!C$2,集計!$C$1:$ZZ$1,0))</f>
        <v>12</v>
      </c>
      <c r="D25" s="2">
        <f>INDEX(集計!$C$6:$ZZ$1000,MATCH($A25,集計!$B$6:$B$1000,0),MATCH('4_令和6年度修了認定の実施状況および標準修業年限以内'!D$2,集計!$C$1:$ZZ$1,0))</f>
        <v>7</v>
      </c>
      <c r="E25" s="2">
        <f>INDEX(集計!$C$6:$ZZ$1000,MATCH($A25,集計!$B$6:$B$1000,0),MATCH('4_令和6年度修了認定の実施状況および標準修業年限以内'!E$2,集計!$C$1:$ZZ$1,0))</f>
        <v>1</v>
      </c>
      <c r="F25" s="2">
        <f>INDEX(集計!$C$6:$ZZ$1000,MATCH($A25,集計!$B$6:$B$1000,0),MATCH('4_令和6年度修了認定の実施状況および標準修業年限以内'!F$2,集計!$C$1:$ZZ$1,0))</f>
        <v>2</v>
      </c>
      <c r="G25" s="141">
        <f t="shared" si="0"/>
        <v>0.58333333333333337</v>
      </c>
      <c r="H25" s="2">
        <f t="shared" si="1"/>
        <v>9</v>
      </c>
      <c r="I25" s="2">
        <f t="shared" si="2"/>
        <v>6</v>
      </c>
      <c r="J25" s="2">
        <f t="shared" si="3"/>
        <v>1</v>
      </c>
      <c r="K25" s="2">
        <f t="shared" si="4"/>
        <v>2</v>
      </c>
      <c r="L25" s="141">
        <f t="shared" si="5"/>
        <v>0.66666666666666663</v>
      </c>
      <c r="M25" s="2">
        <f t="shared" si="6"/>
        <v>3</v>
      </c>
      <c r="N25" s="2">
        <f t="shared" si="7"/>
        <v>1</v>
      </c>
      <c r="O25" s="2">
        <f t="shared" si="8"/>
        <v>0</v>
      </c>
      <c r="P25" s="2">
        <f t="shared" si="9"/>
        <v>0</v>
      </c>
      <c r="Q25" s="141">
        <f t="shared" si="10"/>
        <v>0.33333333333333331</v>
      </c>
      <c r="R25" s="2">
        <f t="shared" si="11"/>
        <v>1</v>
      </c>
      <c r="S25" s="2">
        <f t="shared" si="12"/>
        <v>0</v>
      </c>
      <c r="T25" s="2">
        <f t="shared" si="13"/>
        <v>0</v>
      </c>
      <c r="U25" s="2">
        <f t="shared" si="14"/>
        <v>0</v>
      </c>
      <c r="V25" s="141">
        <f t="shared" si="15"/>
        <v>0</v>
      </c>
      <c r="W25" s="2">
        <f>INDEX(集計!$C$6:$ZZ$1000,MATCH($A25,集計!$B$6:$B$1000,0),MATCH('4_令和6年度修了認定の実施状況および標準修業年限以内'!W$2,集計!$C$1:$ZZ$1,0))</f>
        <v>1</v>
      </c>
      <c r="X25" s="2">
        <f>INDEX(集計!$C$6:$ZZ$1000,MATCH($A25,集計!$B$6:$B$1000,0),MATCH('4_令和6年度修了認定の実施状況および標準修業年限以内'!X$2,集計!$C$1:$ZZ$1,0))</f>
        <v>1</v>
      </c>
      <c r="Y25" s="2">
        <f>INDEX(集計!$C$6:$ZZ$1000,MATCH($A25,集計!$B$6:$B$1000,0),MATCH('4_令和6年度修了認定の実施状況および標準修業年限以内'!Y$2,集計!$C$1:$ZZ$1,0))</f>
        <v>0</v>
      </c>
      <c r="Z25" s="2">
        <f>INDEX(集計!$C$6:$ZZ$1000,MATCH($A25,集計!$B$6:$B$1000,0),MATCH('4_令和6年度修了認定の実施状況および標準修業年限以内'!Z$2,集計!$C$1:$ZZ$1,0))</f>
        <v>0</v>
      </c>
      <c r="AA25" s="141">
        <f t="shared" si="16"/>
        <v>1</v>
      </c>
      <c r="AB25" s="2">
        <f>INDEX(集計!$C$6:$ZZ$1000,MATCH($A25,集計!$B$6:$B$1000,0),MATCH('4_令和6年度修了認定の実施状況および標準修業年限以内'!AB$2,集計!$C$1:$ZZ$1,0))</f>
        <v>1</v>
      </c>
      <c r="AC25" s="2">
        <f>INDEX(集計!$C$6:$ZZ$1000,MATCH($A25,集計!$B$6:$B$1000,0),MATCH('4_令和6年度修了認定の実施状況および標準修業年限以内'!AC$2,集計!$C$1:$ZZ$1,0))</f>
        <v>1</v>
      </c>
      <c r="AD25" s="2">
        <f>INDEX(集計!$C$6:$ZZ$1000,MATCH($A25,集計!$B$6:$B$1000,0),MATCH('4_令和6年度修了認定の実施状況および標準修業年限以内'!AD$2,集計!$C$1:$ZZ$1,0))</f>
        <v>0</v>
      </c>
      <c r="AE25" s="2">
        <f>INDEX(集計!$C$6:$ZZ$1000,MATCH($A25,集計!$B$6:$B$1000,0),MATCH('4_令和6年度修了認定の実施状況および標準修業年限以内'!AE$2,集計!$C$1:$ZZ$1,0))</f>
        <v>0</v>
      </c>
      <c r="AF25" s="141">
        <f t="shared" si="17"/>
        <v>1</v>
      </c>
      <c r="AG25" s="2">
        <f>INDEX(集計!$C$6:$ZZ$1000,MATCH($A25,集計!$B$6:$B$1000,0),MATCH('4_令和6年度修了認定の実施状況および標準修業年限以内'!AG$2,集計!$C$1:$ZZ$1,0))</f>
        <v>0</v>
      </c>
      <c r="AH25" s="2">
        <f>INDEX(集計!$C$6:$ZZ$1000,MATCH($A25,集計!$B$6:$B$1000,0),MATCH('4_令和6年度修了認定の実施状況および標準修業年限以内'!AH$2,集計!$C$1:$ZZ$1,0))</f>
        <v>0</v>
      </c>
      <c r="AI25" s="2">
        <f>INDEX(集計!$C$6:$ZZ$1000,MATCH($A25,集計!$B$6:$B$1000,0),MATCH('4_令和6年度修了認定の実施状況および標準修業年限以内'!AI$2,集計!$C$1:$ZZ$1,0))</f>
        <v>0</v>
      </c>
      <c r="AJ25" s="2">
        <f>INDEX(集計!$C$6:$ZZ$1000,MATCH($A25,集計!$B$6:$B$1000,0),MATCH('4_令和6年度修了認定の実施状況および標準修業年限以内'!AJ$2,集計!$C$1:$ZZ$1,0))</f>
        <v>0</v>
      </c>
      <c r="AK25" s="141">
        <f t="shared" si="18"/>
        <v>0</v>
      </c>
      <c r="AL25" s="2">
        <f>INDEX(集計!$C$6:$ZZ$1000,MATCH($A25,集計!$B$6:$B$1000,0),MATCH('4_令和6年度修了認定の実施状況および標準修業年限以内'!AL$2,集計!$C$1:$ZZ$1,0))</f>
        <v>0</v>
      </c>
      <c r="AM25" s="2">
        <f>INDEX(集計!$C$6:$ZZ$1000,MATCH($A25,集計!$B$6:$B$1000,0),MATCH('4_令和6年度修了認定の実施状況および標準修業年限以内'!AM$2,集計!$C$1:$ZZ$1,0))</f>
        <v>0</v>
      </c>
      <c r="AN25" s="2">
        <f>INDEX(集計!$C$6:$ZZ$1000,MATCH($A25,集計!$B$6:$B$1000,0),MATCH('4_令和6年度修了認定の実施状況および標準修業年限以内'!AN$2,集計!$C$1:$ZZ$1,0))</f>
        <v>0</v>
      </c>
      <c r="AO25" s="2">
        <f>INDEX(集計!$C$6:$ZZ$1000,MATCH($A25,集計!$B$6:$B$1000,0),MATCH('4_令和6年度修了認定の実施状況および標準修業年限以内'!AO$2,集計!$C$1:$ZZ$1,0))</f>
        <v>0</v>
      </c>
      <c r="AP25" s="141">
        <f t="shared" si="19"/>
        <v>0</v>
      </c>
      <c r="AQ25" s="2">
        <f>INDEX(集計!$C$6:$ZZ$1000,MATCH($A25,集計!$B$6:$B$1000,0),MATCH('4_令和6年度修了認定の実施状況および標準修業年限以内'!AQ$2,集計!$C$1:$ZZ$1,0))</f>
        <v>11</v>
      </c>
      <c r="AR25" s="2">
        <f>INDEX(集計!$C$6:$ZZ$1000,MATCH($A25,集計!$B$6:$B$1000,0),MATCH('4_令和6年度修了認定の実施状況および標準修業年限以内'!AR$2,集計!$C$1:$ZZ$1,0))</f>
        <v>6</v>
      </c>
      <c r="AS25" s="2">
        <f>INDEX(集計!$C$6:$ZZ$1000,MATCH($A25,集計!$B$6:$B$1000,0),MATCH('4_令和6年度修了認定の実施状況および標準修業年限以内'!AS$2,集計!$C$1:$ZZ$1,0))</f>
        <v>1</v>
      </c>
      <c r="AT25" s="2">
        <f>INDEX(集計!$C$6:$ZZ$1000,MATCH($A25,集計!$B$6:$B$1000,0),MATCH('4_令和6年度修了認定の実施状況および標準修業年限以内'!AT$2,集計!$C$1:$ZZ$1,0))</f>
        <v>2</v>
      </c>
      <c r="AU25" s="141">
        <f t="shared" si="20"/>
        <v>0.54545454545454541</v>
      </c>
      <c r="AV25" s="2">
        <f>INDEX(集計!$C$6:$ZZ$1000,MATCH($A25,集計!$B$6:$B$1000,0),MATCH('4_令和6年度修了認定の実施状況および標準修業年限以内'!AV$2,集計!$C$1:$ZZ$1,0))</f>
        <v>8</v>
      </c>
      <c r="AW25" s="2">
        <f>INDEX(集計!$C$6:$ZZ$1000,MATCH($A25,集計!$B$6:$B$1000,0),MATCH('4_令和6年度修了認定の実施状況および標準修業年限以内'!AW$2,集計!$C$1:$ZZ$1,0))</f>
        <v>5</v>
      </c>
      <c r="AX25" s="2">
        <f>INDEX(集計!$C$6:$ZZ$1000,MATCH($A25,集計!$B$6:$B$1000,0),MATCH('4_令和6年度修了認定の実施状況および標準修業年限以内'!AX$2,集計!$C$1:$ZZ$1,0))</f>
        <v>1</v>
      </c>
      <c r="AY25" s="2">
        <f>INDEX(集計!$C$6:$ZZ$1000,MATCH($A25,集計!$B$6:$B$1000,0),MATCH('4_令和6年度修了認定の実施状況および標準修業年限以内'!AY$2,集計!$C$1:$ZZ$1,0))</f>
        <v>2</v>
      </c>
      <c r="AZ25" s="141">
        <f t="shared" si="21"/>
        <v>0.625</v>
      </c>
      <c r="BA25" s="2">
        <f>INDEX(集計!$C$6:$ZZ$1000,MATCH($A25,集計!$B$6:$B$1000,0),MATCH('4_令和6年度修了認定の実施状況および標準修業年限以内'!BA$2,集計!$C$1:$ZZ$1,0))</f>
        <v>3</v>
      </c>
      <c r="BB25" s="2">
        <f>INDEX(集計!$C$6:$ZZ$1000,MATCH($A25,集計!$B$6:$B$1000,0),MATCH('4_令和6年度修了認定の実施状況および標準修業年限以内'!BB$2,集計!$C$1:$ZZ$1,0))</f>
        <v>1</v>
      </c>
      <c r="BC25" s="2">
        <f>INDEX(集計!$C$6:$ZZ$1000,MATCH($A25,集計!$B$6:$B$1000,0),MATCH('4_令和6年度修了認定の実施状況および標準修業年限以内'!BC$2,集計!$C$1:$ZZ$1,0))</f>
        <v>0</v>
      </c>
      <c r="BD25" s="2">
        <f>INDEX(集計!$C$6:$ZZ$1000,MATCH($A25,集計!$B$6:$B$1000,0),MATCH('4_令和6年度修了認定の実施状況および標準修業年限以内'!BD$2,集計!$C$1:$ZZ$1,0))</f>
        <v>0</v>
      </c>
      <c r="BE25" s="141">
        <f t="shared" si="22"/>
        <v>0.33333333333333331</v>
      </c>
      <c r="BF25" s="2">
        <f>INDEX(集計!$C$6:$ZZ$1000,MATCH($A25,集計!$B$6:$B$1000,0),MATCH('4_令和6年度修了認定の実施状況および標準修業年限以内'!BF$2,集計!$C$1:$ZZ$1,0))</f>
        <v>1</v>
      </c>
      <c r="BG25" s="2">
        <f>INDEX(集計!$C$6:$ZZ$1000,MATCH($A25,集計!$B$6:$B$1000,0),MATCH('4_令和6年度修了認定の実施状況および標準修業年限以内'!BG$2,集計!$C$1:$ZZ$1,0))</f>
        <v>0</v>
      </c>
      <c r="BH25" s="2">
        <f>INDEX(集計!$C$6:$ZZ$1000,MATCH($A25,集計!$B$6:$B$1000,0),MATCH('4_令和6年度修了認定の実施状況および標準修業年限以内'!BH$2,集計!$C$1:$ZZ$1,0))</f>
        <v>0</v>
      </c>
      <c r="BI25" s="2">
        <f>INDEX(集計!$C$6:$ZZ$1000,MATCH($A25,集計!$B$6:$B$1000,0),MATCH('4_令和6年度修了認定の実施状況および標準修業年限以内'!BI$2,集計!$C$1:$ZZ$1,0))</f>
        <v>0</v>
      </c>
      <c r="BJ25" s="141">
        <f t="shared" si="23"/>
        <v>0</v>
      </c>
      <c r="BK25" s="3">
        <f t="shared" si="24"/>
        <v>0</v>
      </c>
      <c r="BL25" s="3">
        <f t="shared" si="25"/>
        <v>0</v>
      </c>
      <c r="BM25" s="3">
        <f t="shared" si="26"/>
        <v>0</v>
      </c>
      <c r="BN25" s="3">
        <f>INDEX(集計!$C$6:$ZZ$1000,MATCH($A25,集計!$B$6:$B$1000,0),MATCH('4_令和6年度修了認定の実施状況および標準修業年限以内'!BN$2,集計!$C$1:$ZZ$1,0))</f>
        <v>0</v>
      </c>
      <c r="BO25" s="3">
        <f>INDEX(集計!$C$6:$ZZ$1000,MATCH($A25,集計!$B$6:$B$1000,0),MATCH('4_令和6年度修了認定の実施状況および標準修業年限以内'!BO$2,集計!$C$1:$ZZ$1,0))</f>
        <v>0</v>
      </c>
      <c r="BP25" s="3">
        <f>INDEX(集計!$C$6:$ZZ$1000,MATCH($A25,集計!$B$6:$B$1000,0),MATCH('4_令和6年度修了認定の実施状況および標準修業年限以内'!BP$2,集計!$C$1:$ZZ$1,0))</f>
        <v>0</v>
      </c>
      <c r="BQ25" s="3">
        <f>INDEX(集計!$C$6:$ZZ$1000,MATCH($A25,集計!$B$6:$B$1000,0),MATCH('4_令和6年度修了認定の実施状況および標準修業年限以内'!BQ$2,集計!$C$1:$ZZ$1,0))</f>
        <v>0</v>
      </c>
      <c r="BR25" s="3">
        <f>INDEX(集計!$C$6:$ZZ$1000,MATCH($A25,集計!$B$6:$B$1000,0),MATCH('4_令和6年度修了認定の実施状況および標準修業年限以内'!BR$2,集計!$C$1:$ZZ$1,0))</f>
        <v>0</v>
      </c>
      <c r="BS25" s="3">
        <f>INDEX(集計!$C$6:$ZZ$1000,MATCH($A25,集計!$B$6:$B$1000,0),MATCH('4_令和6年度修了認定の実施状況および標準修業年限以内'!BS$2,集計!$C$1:$ZZ$1,0))</f>
        <v>0</v>
      </c>
      <c r="BT25" s="3">
        <f t="shared" si="27"/>
        <v>0</v>
      </c>
      <c r="BU25" s="3">
        <f t="shared" si="28"/>
        <v>0</v>
      </c>
      <c r="BV25" s="3">
        <f t="shared" si="29"/>
        <v>0</v>
      </c>
      <c r="BW25" s="3">
        <f>INDEX(集計!$C$6:$ZZ$1000,MATCH($A25,集計!$B$6:$B$1000,0),MATCH('4_令和6年度修了認定の実施状況および標準修業年限以内'!BW$2,集計!$C$1:$ZZ$1,0))</f>
        <v>0</v>
      </c>
      <c r="BX25" s="3">
        <f>INDEX(集計!$C$6:$ZZ$1000,MATCH($A25,集計!$B$6:$B$1000,0),MATCH('4_令和6年度修了認定の実施状況および標準修業年限以内'!BX$2,集計!$C$1:$ZZ$1,0))</f>
        <v>0</v>
      </c>
      <c r="BY25" s="3">
        <f>INDEX(集計!$C$6:$ZZ$1000,MATCH($A25,集計!$B$6:$B$1000,0),MATCH('4_令和6年度修了認定の実施状況および標準修業年限以内'!BY$2,集計!$C$1:$ZZ$1,0))</f>
        <v>0</v>
      </c>
      <c r="BZ25" s="3">
        <f>INDEX(集計!$C$6:$ZZ$1000,MATCH($A25,集計!$B$6:$B$1000,0),MATCH('4_令和6年度修了認定の実施状況および標準修業年限以内'!BZ$2,集計!$C$1:$ZZ$1,0))</f>
        <v>0</v>
      </c>
      <c r="CA25" s="3">
        <f>INDEX(集計!$C$6:$ZZ$1000,MATCH($A25,集計!$B$6:$B$1000,0),MATCH('4_令和6年度修了認定の実施状況および標準修業年限以内'!CA$2,集計!$C$1:$ZZ$1,0))</f>
        <v>0</v>
      </c>
      <c r="CB25" s="3">
        <f>INDEX(集計!$C$6:$ZZ$1000,MATCH($A25,集計!$B$6:$B$1000,0),MATCH('4_令和6年度修了認定の実施状況および標準修業年限以内'!CB$2,集計!$C$1:$ZZ$1,0))</f>
        <v>0</v>
      </c>
      <c r="CC25" s="3">
        <f t="shared" si="30"/>
        <v>2</v>
      </c>
      <c r="CD25" s="3">
        <f t="shared" si="31"/>
        <v>0</v>
      </c>
      <c r="CE25" s="3">
        <f t="shared" si="32"/>
        <v>0</v>
      </c>
      <c r="CF25" s="3">
        <f>INDEX(集計!$C$6:$ZZ$1000,MATCH($A25,集計!$B$6:$B$1000,0),MATCH('4_令和6年度修了認定の実施状況および標準修業年限以内'!CF$2,集計!$C$1:$ZZ$1,0))</f>
        <v>0</v>
      </c>
      <c r="CG25" s="3">
        <f>INDEX(集計!$C$6:$ZZ$1000,MATCH($A25,集計!$B$6:$B$1000,0),MATCH('4_令和6年度修了認定の実施状況および標準修業年限以内'!CG$2,集計!$C$1:$ZZ$1,0))</f>
        <v>0</v>
      </c>
      <c r="CH25" s="3">
        <f>INDEX(集計!$C$6:$ZZ$1000,MATCH($A25,集計!$B$6:$B$1000,0),MATCH('4_令和6年度修了認定の実施状況および標準修業年限以内'!CH$2,集計!$C$1:$ZZ$1,0))</f>
        <v>0</v>
      </c>
      <c r="CI25" s="3">
        <f>INDEX(集計!$C$6:$ZZ$1000,MATCH($A25,集計!$B$6:$B$1000,0),MATCH('4_令和6年度修了認定の実施状況および標準修業年限以内'!CI$2,集計!$C$1:$ZZ$1,0))</f>
        <v>2</v>
      </c>
      <c r="CJ25" s="3">
        <f>INDEX(集計!$C$6:$ZZ$1000,MATCH($A25,集計!$B$6:$B$1000,0),MATCH('4_令和6年度修了認定の実施状況および標準修業年限以内'!CJ$2,集計!$C$1:$ZZ$1,0))</f>
        <v>0</v>
      </c>
      <c r="CK25" s="3">
        <f>INDEX(集計!$C$6:$ZZ$1000,MATCH($A25,集計!$B$6:$B$1000,0),MATCH('4_令和6年度修了認定の実施状況および標準修業年限以内'!CK$2,集計!$C$1:$ZZ$1,0))</f>
        <v>0</v>
      </c>
      <c r="CL25" s="3">
        <f t="shared" si="33"/>
        <v>1</v>
      </c>
      <c r="CM25" s="3">
        <f t="shared" si="34"/>
        <v>1</v>
      </c>
      <c r="CN25" s="3">
        <f t="shared" si="35"/>
        <v>1</v>
      </c>
      <c r="CO25" s="3">
        <f>INDEX(集計!$C$6:$ZZ$1000,MATCH($A25,集計!$B$6:$B$1000,0),MATCH('4_令和6年度修了認定の実施状況および標準修業年限以内'!CO$2,集計!$C$1:$ZZ$1,0))</f>
        <v>0</v>
      </c>
      <c r="CP25" s="3">
        <f>INDEX(集計!$C$6:$ZZ$1000,MATCH($A25,集計!$B$6:$B$1000,0),MATCH('4_令和6年度修了認定の実施状況および標準修業年限以内'!CP$2,集計!$C$1:$ZZ$1,0))</f>
        <v>0</v>
      </c>
      <c r="CQ25" s="3">
        <f>INDEX(集計!$C$6:$ZZ$1000,MATCH($A25,集計!$B$6:$B$1000,0),MATCH('4_令和6年度修了認定の実施状況および標準修業年限以内'!CQ$2,集計!$C$1:$ZZ$1,0))</f>
        <v>0</v>
      </c>
      <c r="CR25" s="3">
        <f>INDEX(集計!$C$6:$ZZ$1000,MATCH($A25,集計!$B$6:$B$1000,0),MATCH('4_令和6年度修了認定の実施状況および標準修業年限以内'!CR$2,集計!$C$1:$ZZ$1,0))</f>
        <v>1</v>
      </c>
      <c r="CS25" s="3">
        <f>INDEX(集計!$C$6:$ZZ$1000,MATCH($A25,集計!$B$6:$B$1000,0),MATCH('4_令和6年度修了認定の実施状況および標準修業年限以内'!CS$2,集計!$C$1:$ZZ$1,0))</f>
        <v>1</v>
      </c>
      <c r="CT25" s="3">
        <f>INDEX(集計!$C$6:$ZZ$1000,MATCH($A25,集計!$B$6:$B$1000,0),MATCH('4_令和6年度修了認定の実施状況および標準修業年限以内'!CT$2,集計!$C$1:$ZZ$1,0))</f>
        <v>1</v>
      </c>
      <c r="CU25" s="3">
        <f t="shared" si="36"/>
        <v>6</v>
      </c>
      <c r="CV25" s="3">
        <f t="shared" si="37"/>
        <v>0</v>
      </c>
      <c r="CW25" s="3">
        <f t="shared" si="38"/>
        <v>0</v>
      </c>
      <c r="CX25" s="3">
        <f>INDEX(集計!$C$6:$ZZ$1000,MATCH($A25,集計!$B$6:$B$1000,0),MATCH('4_令和6年度修了認定の実施状況および標準修業年限以内'!CX$2,集計!$C$1:$ZZ$1,0))</f>
        <v>0</v>
      </c>
      <c r="CY25" s="3">
        <f>INDEX(集計!$C$6:$ZZ$1000,MATCH($A25,集計!$B$6:$B$1000,0),MATCH('4_令和6年度修了認定の実施状況および標準修業年限以内'!CY$2,集計!$C$1:$ZZ$1,0))</f>
        <v>0</v>
      </c>
      <c r="CZ25" s="3">
        <f>INDEX(集計!$C$6:$ZZ$1000,MATCH($A25,集計!$B$6:$B$1000,0),MATCH('4_令和6年度修了認定の実施状況および標準修業年限以内'!CZ$2,集計!$C$1:$ZZ$1,0))</f>
        <v>0</v>
      </c>
      <c r="DA25" s="3">
        <f>INDEX(集計!$C$6:$ZZ$1000,MATCH($A25,集計!$B$6:$B$1000,0),MATCH('4_令和6年度修了認定の実施状況および標準修業年限以内'!DA$2,集計!$C$1:$ZZ$1,0))</f>
        <v>6</v>
      </c>
      <c r="DB25" s="3">
        <f>INDEX(集計!$C$6:$ZZ$1000,MATCH($A25,集計!$B$6:$B$1000,0),MATCH('4_令和6年度修了認定の実施状況および標準修業年限以内'!DB$2,集計!$C$1:$ZZ$1,0))</f>
        <v>1</v>
      </c>
      <c r="DC25" s="3">
        <f t="shared" si="39"/>
        <v>5</v>
      </c>
      <c r="DD25" s="3">
        <f>INDEX(集計!$C$6:$ZZ$1000,MATCH($A25,集計!$B$6:$B$1000,0),MATCH('4_令和6年度修了認定の実施状況および標準修業年限以内'!DD$2,集計!$C$1:$ZZ$1,0))</f>
        <v>0</v>
      </c>
      <c r="DE25" s="3">
        <f>INDEX(集計!$C$6:$ZZ$1000,MATCH($A25,集計!$B$6:$B$1000,0),MATCH('4_令和6年度修了認定の実施状況および標準修業年限以内'!DE$2,集計!$C$1:$ZZ$1,0))</f>
        <v>0</v>
      </c>
      <c r="DF25" s="3">
        <f>INDEX(集計!$C$6:$ZZ$1000,MATCH($A25,集計!$B$6:$B$1000,0),MATCH('4_令和6年度修了認定の実施状況および標準修業年限以内'!DF$2,集計!$C$1:$ZZ$1,0))</f>
        <v>1</v>
      </c>
      <c r="DG25" s="3">
        <f>INDEX(集計!$C$6:$ZZ$1000,MATCH($A25,集計!$B$6:$B$1000,0),MATCH('4_令和6年度修了認定の実施状況および標準修業年限以内'!DG$2,集計!$C$1:$ZZ$1,0))</f>
        <v>0</v>
      </c>
      <c r="DH25" s="3">
        <f>INDEX(集計!$C$6:$ZZ$1000,MATCH($A25,集計!$B$6:$B$1000,0),MATCH('4_令和6年度修了認定の実施状況および標準修業年限以内'!DH$2,集計!$C$1:$ZZ$1,0))</f>
        <v>1</v>
      </c>
      <c r="DI25" s="409">
        <f>INDEX(集計!$C$6:$ZZ$1000,MATCH($A25,集計!$B$6:$B$1000,0),MATCH('4_令和6年度修了認定の実施状況および標準修業年限以内'!DI$2,集計!$C$1:$ZZ$1,0))</f>
        <v>0</v>
      </c>
      <c r="DJ25" s="3">
        <f>INDEX(集計!$C$6:$ZZ$1000,MATCH($A25,集計!$B$6:$B$1000,0),MATCH('4_令和6年度修了認定の実施状況および標準修業年限以内'!DJ$2,集計!$C$1:$ZZ$1,0))</f>
        <v>3</v>
      </c>
      <c r="DK25" s="3">
        <f t="shared" si="40"/>
        <v>0</v>
      </c>
      <c r="DL25" s="3">
        <f>INDEX(集計!$C$6:$ZZ$1000,MATCH($A25,集計!$B$6:$B$1000,0),MATCH('4_令和6年度修了認定の実施状況および標準修業年限以内'!DL$2,集計!$C$1:$ZZ$1,0))</f>
        <v>0</v>
      </c>
      <c r="DM25" s="3">
        <f>INDEX(集計!$C$6:$ZZ$1000,MATCH($A25,集計!$B$6:$B$1000,0),MATCH('4_令和6年度修了認定の実施状況および標準修業年限以内'!DM$2,集計!$C$1:$ZZ$1,0))</f>
        <v>0</v>
      </c>
      <c r="DN25" s="3">
        <f>INDEX(集計!$C$6:$ZZ$1000,MATCH($A25,集計!$B$6:$B$1000,0),MATCH('4_令和6年度修了認定の実施状況および標準修業年限以内'!DN$2,集計!$C$1:$ZZ$1,0))</f>
        <v>0</v>
      </c>
      <c r="DO25" s="3">
        <f>INDEX(集計!$C$6:$ZZ$1000,MATCH($A25,集計!$B$6:$B$1000,0),MATCH('4_令和6年度修了認定の実施状況および標準修業年限以内'!DO$2,集計!$C$1:$ZZ$1,0))</f>
        <v>0</v>
      </c>
      <c r="DP25" s="3">
        <f>INDEX(集計!$C$6:$ZZ$1000,MATCH($A25,集計!$B$6:$B$1000,0),MATCH('4_令和6年度修了認定の実施状況および標準修業年限以内'!DP$2,集計!$C$1:$ZZ$1,0))</f>
        <v>0</v>
      </c>
      <c r="DQ25" s="3">
        <f>INDEX(集計!$C$6:$ZZ$1000,MATCH($A25,集計!$B$6:$B$1000,0),MATCH('4_令和6年度修了認定の実施状況および標準修業年限以内'!DQ$2,集計!$C$1:$ZZ$1,0))</f>
        <v>0</v>
      </c>
      <c r="DR25" s="3">
        <f>INDEX(集計!$C$6:$ZZ$1000,MATCH($A25,集計!$B$6:$B$1000,0),MATCH('4_令和6年度修了認定の実施状況および標準修業年限以内'!DR$2,集計!$C$1:$ZZ$1,0))</f>
        <v>0</v>
      </c>
    </row>
    <row r="26" spans="1:122" ht="13.5" customHeight="1" x14ac:dyDescent="0.2">
      <c r="A26" s="2" t="s">
        <v>65</v>
      </c>
      <c r="B26" s="2" t="s">
        <v>46</v>
      </c>
      <c r="C26" s="2">
        <f>INDEX(集計!$C$6:$ZZ$1000,MATCH($A26,集計!$B$6:$B$1000,0),MATCH('4_令和6年度修了認定の実施状況および標準修業年限以内'!C$2,集計!$C$1:$ZZ$1,0))</f>
        <v>45</v>
      </c>
      <c r="D26" s="2">
        <f>INDEX(集計!$C$6:$ZZ$1000,MATCH($A26,集計!$B$6:$B$1000,0),MATCH('4_令和6年度修了認定の実施状況および標準修業年限以内'!D$2,集計!$C$1:$ZZ$1,0))</f>
        <v>36</v>
      </c>
      <c r="E26" s="2">
        <f>INDEX(集計!$C$6:$ZZ$1000,MATCH($A26,集計!$B$6:$B$1000,0),MATCH('4_令和6年度修了認定の実施状況および標準修業年限以内'!E$2,集計!$C$1:$ZZ$1,0))</f>
        <v>0</v>
      </c>
      <c r="F26" s="2">
        <f>INDEX(集計!$C$6:$ZZ$1000,MATCH($A26,集計!$B$6:$B$1000,0),MATCH('4_令和6年度修了認定の実施状況および標準修業年限以内'!F$2,集計!$C$1:$ZZ$1,0))</f>
        <v>1</v>
      </c>
      <c r="G26" s="141">
        <f t="shared" si="0"/>
        <v>0.8</v>
      </c>
      <c r="H26" s="2">
        <f t="shared" si="1"/>
        <v>38</v>
      </c>
      <c r="I26" s="2">
        <f t="shared" si="2"/>
        <v>31</v>
      </c>
      <c r="J26" s="2">
        <f t="shared" si="3"/>
        <v>0</v>
      </c>
      <c r="K26" s="2">
        <f t="shared" si="4"/>
        <v>1</v>
      </c>
      <c r="L26" s="141">
        <f t="shared" si="5"/>
        <v>0.81578947368421051</v>
      </c>
      <c r="M26" s="2">
        <f t="shared" si="6"/>
        <v>7</v>
      </c>
      <c r="N26" s="2">
        <f t="shared" si="7"/>
        <v>5</v>
      </c>
      <c r="O26" s="2">
        <f t="shared" si="8"/>
        <v>0</v>
      </c>
      <c r="P26" s="2">
        <f t="shared" si="9"/>
        <v>0</v>
      </c>
      <c r="Q26" s="141">
        <f t="shared" si="10"/>
        <v>0.7142857142857143</v>
      </c>
      <c r="R26" s="2">
        <f t="shared" si="11"/>
        <v>0</v>
      </c>
      <c r="S26" s="2">
        <f t="shared" si="12"/>
        <v>0</v>
      </c>
      <c r="T26" s="2">
        <f t="shared" si="13"/>
        <v>0</v>
      </c>
      <c r="U26" s="2">
        <f t="shared" si="14"/>
        <v>0</v>
      </c>
      <c r="V26" s="141">
        <f t="shared" si="15"/>
        <v>0</v>
      </c>
      <c r="W26" s="2">
        <f>INDEX(集計!$C$6:$ZZ$1000,MATCH($A26,集計!$B$6:$B$1000,0),MATCH('4_令和6年度修了認定の実施状況および標準修業年限以内'!W$2,集計!$C$1:$ZZ$1,0))</f>
        <v>43</v>
      </c>
      <c r="X26" s="2">
        <f>INDEX(集計!$C$6:$ZZ$1000,MATCH($A26,集計!$B$6:$B$1000,0),MATCH('4_令和6年度修了認定の実施状況および標準修業年限以内'!X$2,集計!$C$1:$ZZ$1,0))</f>
        <v>35</v>
      </c>
      <c r="Y26" s="2">
        <f>INDEX(集計!$C$6:$ZZ$1000,MATCH($A26,集計!$B$6:$B$1000,0),MATCH('4_令和6年度修了認定の実施状況および標準修業年限以内'!Y$2,集計!$C$1:$ZZ$1,0))</f>
        <v>0</v>
      </c>
      <c r="Z26" s="2">
        <f>INDEX(集計!$C$6:$ZZ$1000,MATCH($A26,集計!$B$6:$B$1000,0),MATCH('4_令和6年度修了認定の実施状況および標準修業年限以内'!Z$2,集計!$C$1:$ZZ$1,0))</f>
        <v>1</v>
      </c>
      <c r="AA26" s="141">
        <f t="shared" si="16"/>
        <v>0.81395348837209303</v>
      </c>
      <c r="AB26" s="2">
        <f>INDEX(集計!$C$6:$ZZ$1000,MATCH($A26,集計!$B$6:$B$1000,0),MATCH('4_令和6年度修了認定の実施状況および標準修業年限以内'!AB$2,集計!$C$1:$ZZ$1,0))</f>
        <v>37</v>
      </c>
      <c r="AC26" s="2">
        <f>INDEX(集計!$C$6:$ZZ$1000,MATCH($A26,集計!$B$6:$B$1000,0),MATCH('4_令和6年度修了認定の実施状況および標準修業年限以内'!AC$2,集計!$C$1:$ZZ$1,0))</f>
        <v>30</v>
      </c>
      <c r="AD26" s="2">
        <f>INDEX(集計!$C$6:$ZZ$1000,MATCH($A26,集計!$B$6:$B$1000,0),MATCH('4_令和6年度修了認定の実施状況および標準修業年限以内'!AD$2,集計!$C$1:$ZZ$1,0))</f>
        <v>0</v>
      </c>
      <c r="AE26" s="2">
        <f>INDEX(集計!$C$6:$ZZ$1000,MATCH($A26,集計!$B$6:$B$1000,0),MATCH('4_令和6年度修了認定の実施状況および標準修業年限以内'!AE$2,集計!$C$1:$ZZ$1,0))</f>
        <v>1</v>
      </c>
      <c r="AF26" s="141">
        <f t="shared" si="17"/>
        <v>0.81081081081081086</v>
      </c>
      <c r="AG26" s="2">
        <f>INDEX(集計!$C$6:$ZZ$1000,MATCH($A26,集計!$B$6:$B$1000,0),MATCH('4_令和6年度修了認定の実施状況および標準修業年限以内'!AG$2,集計!$C$1:$ZZ$1,0))</f>
        <v>6</v>
      </c>
      <c r="AH26" s="2">
        <f>INDEX(集計!$C$6:$ZZ$1000,MATCH($A26,集計!$B$6:$B$1000,0),MATCH('4_令和6年度修了認定の実施状況および標準修業年限以内'!AH$2,集計!$C$1:$ZZ$1,0))</f>
        <v>5</v>
      </c>
      <c r="AI26" s="2">
        <f>INDEX(集計!$C$6:$ZZ$1000,MATCH($A26,集計!$B$6:$B$1000,0),MATCH('4_令和6年度修了認定の実施状況および標準修業年限以内'!AI$2,集計!$C$1:$ZZ$1,0))</f>
        <v>0</v>
      </c>
      <c r="AJ26" s="2">
        <f>INDEX(集計!$C$6:$ZZ$1000,MATCH($A26,集計!$B$6:$B$1000,0),MATCH('4_令和6年度修了認定の実施状況および標準修業年限以内'!AJ$2,集計!$C$1:$ZZ$1,0))</f>
        <v>0</v>
      </c>
      <c r="AK26" s="141">
        <f t="shared" si="18"/>
        <v>0.83333333333333337</v>
      </c>
      <c r="AL26" s="2">
        <f>INDEX(集計!$C$6:$ZZ$1000,MATCH($A26,集計!$B$6:$B$1000,0),MATCH('4_令和6年度修了認定の実施状況および標準修業年限以内'!AL$2,集計!$C$1:$ZZ$1,0))</f>
        <v>0</v>
      </c>
      <c r="AM26" s="2">
        <f>INDEX(集計!$C$6:$ZZ$1000,MATCH($A26,集計!$B$6:$B$1000,0),MATCH('4_令和6年度修了認定の実施状況および標準修業年限以内'!AM$2,集計!$C$1:$ZZ$1,0))</f>
        <v>0</v>
      </c>
      <c r="AN26" s="2">
        <f>INDEX(集計!$C$6:$ZZ$1000,MATCH($A26,集計!$B$6:$B$1000,0),MATCH('4_令和6年度修了認定の実施状況および標準修業年限以内'!AN$2,集計!$C$1:$ZZ$1,0))</f>
        <v>0</v>
      </c>
      <c r="AO26" s="2">
        <f>INDEX(集計!$C$6:$ZZ$1000,MATCH($A26,集計!$B$6:$B$1000,0),MATCH('4_令和6年度修了認定の実施状況および標準修業年限以内'!AO$2,集計!$C$1:$ZZ$1,0))</f>
        <v>0</v>
      </c>
      <c r="AP26" s="141">
        <f t="shared" si="19"/>
        <v>0</v>
      </c>
      <c r="AQ26" s="2">
        <f>INDEX(集計!$C$6:$ZZ$1000,MATCH($A26,集計!$B$6:$B$1000,0),MATCH('4_令和6年度修了認定の実施状況および標準修業年限以内'!AQ$2,集計!$C$1:$ZZ$1,0))</f>
        <v>2</v>
      </c>
      <c r="AR26" s="2">
        <f>INDEX(集計!$C$6:$ZZ$1000,MATCH($A26,集計!$B$6:$B$1000,0),MATCH('4_令和6年度修了認定の実施状況および標準修業年限以内'!AR$2,集計!$C$1:$ZZ$1,0))</f>
        <v>1</v>
      </c>
      <c r="AS26" s="2">
        <f>INDEX(集計!$C$6:$ZZ$1000,MATCH($A26,集計!$B$6:$B$1000,0),MATCH('4_令和6年度修了認定の実施状況および標準修業年限以内'!AS$2,集計!$C$1:$ZZ$1,0))</f>
        <v>0</v>
      </c>
      <c r="AT26" s="2">
        <f>INDEX(集計!$C$6:$ZZ$1000,MATCH($A26,集計!$B$6:$B$1000,0),MATCH('4_令和6年度修了認定の実施状況および標準修業年限以内'!AT$2,集計!$C$1:$ZZ$1,0))</f>
        <v>0</v>
      </c>
      <c r="AU26" s="141">
        <f t="shared" si="20"/>
        <v>0.5</v>
      </c>
      <c r="AV26" s="2">
        <f>INDEX(集計!$C$6:$ZZ$1000,MATCH($A26,集計!$B$6:$B$1000,0),MATCH('4_令和6年度修了認定の実施状況および標準修業年限以内'!AV$2,集計!$C$1:$ZZ$1,0))</f>
        <v>1</v>
      </c>
      <c r="AW26" s="2">
        <f>INDEX(集計!$C$6:$ZZ$1000,MATCH($A26,集計!$B$6:$B$1000,0),MATCH('4_令和6年度修了認定の実施状況および標準修業年限以内'!AW$2,集計!$C$1:$ZZ$1,0))</f>
        <v>1</v>
      </c>
      <c r="AX26" s="2">
        <f>INDEX(集計!$C$6:$ZZ$1000,MATCH($A26,集計!$B$6:$B$1000,0),MATCH('4_令和6年度修了認定の実施状況および標準修業年限以内'!AX$2,集計!$C$1:$ZZ$1,0))</f>
        <v>0</v>
      </c>
      <c r="AY26" s="2">
        <f>INDEX(集計!$C$6:$ZZ$1000,MATCH($A26,集計!$B$6:$B$1000,0),MATCH('4_令和6年度修了認定の実施状況および標準修業年限以内'!AY$2,集計!$C$1:$ZZ$1,0))</f>
        <v>0</v>
      </c>
      <c r="AZ26" s="141">
        <f t="shared" si="21"/>
        <v>1</v>
      </c>
      <c r="BA26" s="2">
        <f>INDEX(集計!$C$6:$ZZ$1000,MATCH($A26,集計!$B$6:$B$1000,0),MATCH('4_令和6年度修了認定の実施状況および標準修業年限以内'!BA$2,集計!$C$1:$ZZ$1,0))</f>
        <v>1</v>
      </c>
      <c r="BB26" s="2">
        <f>INDEX(集計!$C$6:$ZZ$1000,MATCH($A26,集計!$B$6:$B$1000,0),MATCH('4_令和6年度修了認定の実施状況および標準修業年限以内'!BB$2,集計!$C$1:$ZZ$1,0))</f>
        <v>0</v>
      </c>
      <c r="BC26" s="2">
        <f>INDEX(集計!$C$6:$ZZ$1000,MATCH($A26,集計!$B$6:$B$1000,0),MATCH('4_令和6年度修了認定の実施状況および標準修業年限以内'!BC$2,集計!$C$1:$ZZ$1,0))</f>
        <v>0</v>
      </c>
      <c r="BD26" s="2">
        <f>INDEX(集計!$C$6:$ZZ$1000,MATCH($A26,集計!$B$6:$B$1000,0),MATCH('4_令和6年度修了認定の実施状況および標準修業年限以内'!BD$2,集計!$C$1:$ZZ$1,0))</f>
        <v>0</v>
      </c>
      <c r="BE26" s="141">
        <f t="shared" si="22"/>
        <v>0</v>
      </c>
      <c r="BF26" s="2">
        <f>INDEX(集計!$C$6:$ZZ$1000,MATCH($A26,集計!$B$6:$B$1000,0),MATCH('4_令和6年度修了認定の実施状況および標準修業年限以内'!BF$2,集計!$C$1:$ZZ$1,0))</f>
        <v>0</v>
      </c>
      <c r="BG26" s="2">
        <f>INDEX(集計!$C$6:$ZZ$1000,MATCH($A26,集計!$B$6:$B$1000,0),MATCH('4_令和6年度修了認定の実施状況および標準修業年限以内'!BG$2,集計!$C$1:$ZZ$1,0))</f>
        <v>0</v>
      </c>
      <c r="BH26" s="2">
        <f>INDEX(集計!$C$6:$ZZ$1000,MATCH($A26,集計!$B$6:$B$1000,0),MATCH('4_令和6年度修了認定の実施状況および標準修業年限以内'!BH$2,集計!$C$1:$ZZ$1,0))</f>
        <v>0</v>
      </c>
      <c r="BI26" s="2">
        <f>INDEX(集計!$C$6:$ZZ$1000,MATCH($A26,集計!$B$6:$B$1000,0),MATCH('4_令和6年度修了認定の実施状況および標準修業年限以内'!BI$2,集計!$C$1:$ZZ$1,0))</f>
        <v>0</v>
      </c>
      <c r="BJ26" s="141">
        <f t="shared" si="23"/>
        <v>0</v>
      </c>
      <c r="BK26" s="3">
        <f t="shared" si="24"/>
        <v>0</v>
      </c>
      <c r="BL26" s="3">
        <f t="shared" si="25"/>
        <v>0</v>
      </c>
      <c r="BM26" s="3">
        <f t="shared" si="26"/>
        <v>0</v>
      </c>
      <c r="BN26" s="3">
        <f>INDEX(集計!$C$6:$ZZ$1000,MATCH($A26,集計!$B$6:$B$1000,0),MATCH('4_令和6年度修了認定の実施状況および標準修業年限以内'!BN$2,集計!$C$1:$ZZ$1,0))</f>
        <v>0</v>
      </c>
      <c r="BO26" s="3">
        <f>INDEX(集計!$C$6:$ZZ$1000,MATCH($A26,集計!$B$6:$B$1000,0),MATCH('4_令和6年度修了認定の実施状況および標準修業年限以内'!BO$2,集計!$C$1:$ZZ$1,0))</f>
        <v>0</v>
      </c>
      <c r="BP26" s="3">
        <f>INDEX(集計!$C$6:$ZZ$1000,MATCH($A26,集計!$B$6:$B$1000,0),MATCH('4_令和6年度修了認定の実施状況および標準修業年限以内'!BP$2,集計!$C$1:$ZZ$1,0))</f>
        <v>0</v>
      </c>
      <c r="BQ26" s="3">
        <f>INDEX(集計!$C$6:$ZZ$1000,MATCH($A26,集計!$B$6:$B$1000,0),MATCH('4_令和6年度修了認定の実施状況および標準修業年限以内'!BQ$2,集計!$C$1:$ZZ$1,0))</f>
        <v>0</v>
      </c>
      <c r="BR26" s="3">
        <f>INDEX(集計!$C$6:$ZZ$1000,MATCH($A26,集計!$B$6:$B$1000,0),MATCH('4_令和6年度修了認定の実施状況および標準修業年限以内'!BR$2,集計!$C$1:$ZZ$1,0))</f>
        <v>0</v>
      </c>
      <c r="BS26" s="3">
        <f>INDEX(集計!$C$6:$ZZ$1000,MATCH($A26,集計!$B$6:$B$1000,0),MATCH('4_令和6年度修了認定の実施状況および標準修業年限以内'!BS$2,集計!$C$1:$ZZ$1,0))</f>
        <v>0</v>
      </c>
      <c r="BT26" s="3">
        <f t="shared" si="27"/>
        <v>0</v>
      </c>
      <c r="BU26" s="3">
        <f t="shared" si="28"/>
        <v>0</v>
      </c>
      <c r="BV26" s="3">
        <f t="shared" si="29"/>
        <v>0</v>
      </c>
      <c r="BW26" s="3">
        <f>INDEX(集計!$C$6:$ZZ$1000,MATCH($A26,集計!$B$6:$B$1000,0),MATCH('4_令和6年度修了認定の実施状況および標準修業年限以内'!BW$2,集計!$C$1:$ZZ$1,0))</f>
        <v>0</v>
      </c>
      <c r="BX26" s="3">
        <f>INDEX(集計!$C$6:$ZZ$1000,MATCH($A26,集計!$B$6:$B$1000,0),MATCH('4_令和6年度修了認定の実施状況および標準修業年限以内'!BX$2,集計!$C$1:$ZZ$1,0))</f>
        <v>0</v>
      </c>
      <c r="BY26" s="3">
        <f>INDEX(集計!$C$6:$ZZ$1000,MATCH($A26,集計!$B$6:$B$1000,0),MATCH('4_令和6年度修了認定の実施状況および標準修業年限以内'!BY$2,集計!$C$1:$ZZ$1,0))</f>
        <v>0</v>
      </c>
      <c r="BZ26" s="3">
        <f>INDEX(集計!$C$6:$ZZ$1000,MATCH($A26,集計!$B$6:$B$1000,0),MATCH('4_令和6年度修了認定の実施状況および標準修業年限以内'!BZ$2,集計!$C$1:$ZZ$1,0))</f>
        <v>0</v>
      </c>
      <c r="CA26" s="3">
        <f>INDEX(集計!$C$6:$ZZ$1000,MATCH($A26,集計!$B$6:$B$1000,0),MATCH('4_令和6年度修了認定の実施状況および標準修業年限以内'!CA$2,集計!$C$1:$ZZ$1,0))</f>
        <v>0</v>
      </c>
      <c r="CB26" s="3">
        <f>INDEX(集計!$C$6:$ZZ$1000,MATCH($A26,集計!$B$6:$B$1000,0),MATCH('4_令和6年度修了認定の実施状況および標準修業年限以内'!CB$2,集計!$C$1:$ZZ$1,0))</f>
        <v>0</v>
      </c>
      <c r="CC26" s="3">
        <f t="shared" si="30"/>
        <v>0</v>
      </c>
      <c r="CD26" s="3">
        <f t="shared" si="31"/>
        <v>0</v>
      </c>
      <c r="CE26" s="3">
        <f t="shared" si="32"/>
        <v>0</v>
      </c>
      <c r="CF26" s="3">
        <f>INDEX(集計!$C$6:$ZZ$1000,MATCH($A26,集計!$B$6:$B$1000,0),MATCH('4_令和6年度修了認定の実施状況および標準修業年限以内'!CF$2,集計!$C$1:$ZZ$1,0))</f>
        <v>0</v>
      </c>
      <c r="CG26" s="3">
        <f>INDEX(集計!$C$6:$ZZ$1000,MATCH($A26,集計!$B$6:$B$1000,0),MATCH('4_令和6年度修了認定の実施状況および標準修業年限以内'!CG$2,集計!$C$1:$ZZ$1,0))</f>
        <v>0</v>
      </c>
      <c r="CH26" s="3">
        <f>INDEX(集計!$C$6:$ZZ$1000,MATCH($A26,集計!$B$6:$B$1000,0),MATCH('4_令和6年度修了認定の実施状況および標準修業年限以内'!CH$2,集計!$C$1:$ZZ$1,0))</f>
        <v>0</v>
      </c>
      <c r="CI26" s="3">
        <f>INDEX(集計!$C$6:$ZZ$1000,MATCH($A26,集計!$B$6:$B$1000,0),MATCH('4_令和6年度修了認定の実施状況および標準修業年限以内'!CI$2,集計!$C$1:$ZZ$1,0))</f>
        <v>0</v>
      </c>
      <c r="CJ26" s="3">
        <f>INDEX(集計!$C$6:$ZZ$1000,MATCH($A26,集計!$B$6:$B$1000,0),MATCH('4_令和6年度修了認定の実施状況および標準修業年限以内'!CJ$2,集計!$C$1:$ZZ$1,0))</f>
        <v>0</v>
      </c>
      <c r="CK26" s="3">
        <f>INDEX(集計!$C$6:$ZZ$1000,MATCH($A26,集計!$B$6:$B$1000,0),MATCH('4_令和6年度修了認定の実施状況および標準修業年限以内'!CK$2,集計!$C$1:$ZZ$1,0))</f>
        <v>0</v>
      </c>
      <c r="CL26" s="3">
        <f t="shared" si="33"/>
        <v>0</v>
      </c>
      <c r="CM26" s="3">
        <f t="shared" si="34"/>
        <v>0</v>
      </c>
      <c r="CN26" s="3">
        <f t="shared" si="35"/>
        <v>0</v>
      </c>
      <c r="CO26" s="3">
        <f>INDEX(集計!$C$6:$ZZ$1000,MATCH($A26,集計!$B$6:$B$1000,0),MATCH('4_令和6年度修了認定の実施状況および標準修業年限以内'!CO$2,集計!$C$1:$ZZ$1,0))</f>
        <v>0</v>
      </c>
      <c r="CP26" s="3">
        <f>INDEX(集計!$C$6:$ZZ$1000,MATCH($A26,集計!$B$6:$B$1000,0),MATCH('4_令和6年度修了認定の実施状況および標準修業年限以内'!CP$2,集計!$C$1:$ZZ$1,0))</f>
        <v>0</v>
      </c>
      <c r="CQ26" s="3">
        <f>INDEX(集計!$C$6:$ZZ$1000,MATCH($A26,集計!$B$6:$B$1000,0),MATCH('4_令和6年度修了認定の実施状況および標準修業年限以内'!CQ$2,集計!$C$1:$ZZ$1,0))</f>
        <v>0</v>
      </c>
      <c r="CR26" s="3">
        <f>INDEX(集計!$C$6:$ZZ$1000,MATCH($A26,集計!$B$6:$B$1000,0),MATCH('4_令和6年度修了認定の実施状況および標準修業年限以内'!CR$2,集計!$C$1:$ZZ$1,0))</f>
        <v>0</v>
      </c>
      <c r="CS26" s="3">
        <f>INDEX(集計!$C$6:$ZZ$1000,MATCH($A26,集計!$B$6:$B$1000,0),MATCH('4_令和6年度修了認定の実施状況および標準修業年限以内'!CS$2,集計!$C$1:$ZZ$1,0))</f>
        <v>0</v>
      </c>
      <c r="CT26" s="3">
        <f>INDEX(集計!$C$6:$ZZ$1000,MATCH($A26,集計!$B$6:$B$1000,0),MATCH('4_令和6年度修了認定の実施状況および標準修業年限以内'!CT$2,集計!$C$1:$ZZ$1,0))</f>
        <v>0</v>
      </c>
      <c r="CU26" s="3">
        <f t="shared" si="36"/>
        <v>2</v>
      </c>
      <c r="CV26" s="3">
        <f t="shared" si="37"/>
        <v>0</v>
      </c>
      <c r="CW26" s="3">
        <f t="shared" si="38"/>
        <v>0</v>
      </c>
      <c r="CX26" s="3">
        <f>INDEX(集計!$C$6:$ZZ$1000,MATCH($A26,集計!$B$6:$B$1000,0),MATCH('4_令和6年度修了認定の実施状況および標準修業年限以内'!CX$2,集計!$C$1:$ZZ$1,0))</f>
        <v>1</v>
      </c>
      <c r="CY26" s="3">
        <f>INDEX(集計!$C$6:$ZZ$1000,MATCH($A26,集計!$B$6:$B$1000,0),MATCH('4_令和6年度修了認定の実施状況および標準修業年限以内'!CY$2,集計!$C$1:$ZZ$1,0))</f>
        <v>0</v>
      </c>
      <c r="CZ26" s="3">
        <f>INDEX(集計!$C$6:$ZZ$1000,MATCH($A26,集計!$B$6:$B$1000,0),MATCH('4_令和6年度修了認定の実施状況および標準修業年限以内'!CZ$2,集計!$C$1:$ZZ$1,0))</f>
        <v>0</v>
      </c>
      <c r="DA26" s="3">
        <f>INDEX(集計!$C$6:$ZZ$1000,MATCH($A26,集計!$B$6:$B$1000,0),MATCH('4_令和6年度修了認定の実施状況および標準修業年限以内'!DA$2,集計!$C$1:$ZZ$1,0))</f>
        <v>1</v>
      </c>
      <c r="DB26" s="3">
        <f>INDEX(集計!$C$6:$ZZ$1000,MATCH($A26,集計!$B$6:$B$1000,0),MATCH('4_令和6年度修了認定の実施状況および標準修業年限以内'!DB$2,集計!$C$1:$ZZ$1,0))</f>
        <v>35</v>
      </c>
      <c r="DC26" s="3">
        <f t="shared" si="39"/>
        <v>1</v>
      </c>
      <c r="DD26" s="3">
        <f>INDEX(集計!$C$6:$ZZ$1000,MATCH($A26,集計!$B$6:$B$1000,0),MATCH('4_令和6年度修了認定の実施状況および標準修業年限以内'!DD$2,集計!$C$1:$ZZ$1,0))</f>
        <v>0</v>
      </c>
      <c r="DE26" s="3">
        <f>INDEX(集計!$C$6:$ZZ$1000,MATCH($A26,集計!$B$6:$B$1000,0),MATCH('4_令和6年度修了認定の実施状況および標準修業年限以内'!DE$2,集計!$C$1:$ZZ$1,0))</f>
        <v>0</v>
      </c>
      <c r="DF26" s="3">
        <f>INDEX(集計!$C$6:$ZZ$1000,MATCH($A26,集計!$B$6:$B$1000,0),MATCH('4_令和6年度修了認定の実施状況および標準修業年限以内'!DF$2,集計!$C$1:$ZZ$1,0))</f>
        <v>1</v>
      </c>
      <c r="DG26" s="3">
        <f>INDEX(集計!$C$6:$ZZ$1000,MATCH($A26,集計!$B$6:$B$1000,0),MATCH('4_令和6年度修了認定の実施状況および標準修業年限以内'!DG$2,集計!$C$1:$ZZ$1,0))</f>
        <v>0</v>
      </c>
      <c r="DH26" s="3">
        <f>INDEX(集計!$C$6:$ZZ$1000,MATCH($A26,集計!$B$6:$B$1000,0),MATCH('4_令和6年度修了認定の実施状況および標準修業年限以内'!DH$2,集計!$C$1:$ZZ$1,0))</f>
        <v>0</v>
      </c>
      <c r="DI26" s="409">
        <f>INDEX(集計!$C$6:$ZZ$1000,MATCH($A26,集計!$B$6:$B$1000,0),MATCH('4_令和6年度修了認定の実施状況および標準修業年限以内'!DI$2,集計!$C$1:$ZZ$1,0))</f>
        <v>0</v>
      </c>
      <c r="DJ26" s="3">
        <f>INDEX(集計!$C$6:$ZZ$1000,MATCH($A26,集計!$B$6:$B$1000,0),MATCH('4_令和6年度修了認定の実施状況および標準修業年限以内'!DJ$2,集計!$C$1:$ZZ$1,0))</f>
        <v>0</v>
      </c>
      <c r="DK26" s="3">
        <f t="shared" si="40"/>
        <v>8</v>
      </c>
      <c r="DL26" s="3">
        <f>INDEX(集計!$C$6:$ZZ$1000,MATCH($A26,集計!$B$6:$B$1000,0),MATCH('4_令和6年度修了認定の実施状況および標準修業年限以内'!DL$2,集計!$C$1:$ZZ$1,0))</f>
        <v>0</v>
      </c>
      <c r="DM26" s="3">
        <f>INDEX(集計!$C$6:$ZZ$1000,MATCH($A26,集計!$B$6:$B$1000,0),MATCH('4_令和6年度修了認定の実施状況および標準修業年限以内'!DM$2,集計!$C$1:$ZZ$1,0))</f>
        <v>0</v>
      </c>
      <c r="DN26" s="3">
        <f>INDEX(集計!$C$6:$ZZ$1000,MATCH($A26,集計!$B$6:$B$1000,0),MATCH('4_令和6年度修了認定の実施状況および標準修業年限以内'!DN$2,集計!$C$1:$ZZ$1,0))</f>
        <v>2</v>
      </c>
      <c r="DO26" s="3">
        <f>INDEX(集計!$C$6:$ZZ$1000,MATCH($A26,集計!$B$6:$B$1000,0),MATCH('4_令和6年度修了認定の実施状況および標準修業年限以内'!DO$2,集計!$C$1:$ZZ$1,0))</f>
        <v>0</v>
      </c>
      <c r="DP26" s="3">
        <f>INDEX(集計!$C$6:$ZZ$1000,MATCH($A26,集計!$B$6:$B$1000,0),MATCH('4_令和6年度修了認定の実施状況および標準修業年限以内'!DP$2,集計!$C$1:$ZZ$1,0))</f>
        <v>4</v>
      </c>
      <c r="DQ26" s="3">
        <f>INDEX(集計!$C$6:$ZZ$1000,MATCH($A26,集計!$B$6:$B$1000,0),MATCH('4_令和6年度修了認定の実施状況および標準修業年限以内'!DQ$2,集計!$C$1:$ZZ$1,0))</f>
        <v>0</v>
      </c>
      <c r="DR26" s="3">
        <f>INDEX(集計!$C$6:$ZZ$1000,MATCH($A26,集計!$B$6:$B$1000,0),MATCH('4_令和6年度修了認定の実施状況および標準修業年限以内'!DR$2,集計!$C$1:$ZZ$1,0))</f>
        <v>2</v>
      </c>
    </row>
    <row r="27" spans="1:122" ht="13.5" customHeight="1" x14ac:dyDescent="0.2">
      <c r="A27" s="2" t="s">
        <v>66</v>
      </c>
      <c r="B27" s="2" t="s">
        <v>67</v>
      </c>
      <c r="C27" s="2">
        <f>INDEX(集計!$C$6:$ZZ$1000,MATCH($A27,集計!$B$6:$B$1000,0),MATCH('4_令和6年度修了認定の実施状況および標準修業年限以内'!C$2,集計!$C$1:$ZZ$1,0))</f>
        <v>23</v>
      </c>
      <c r="D27" s="2">
        <f>INDEX(集計!$C$6:$ZZ$1000,MATCH($A27,集計!$B$6:$B$1000,0),MATCH('4_令和6年度修了認定の実施状況および標準修業年限以内'!D$2,集計!$C$1:$ZZ$1,0))</f>
        <v>10</v>
      </c>
      <c r="E27" s="2">
        <f>INDEX(集計!$C$6:$ZZ$1000,MATCH($A27,集計!$B$6:$B$1000,0),MATCH('4_令和6年度修了認定の実施状況および標準修業年限以内'!E$2,集計!$C$1:$ZZ$1,0))</f>
        <v>0</v>
      </c>
      <c r="F27" s="2">
        <f>INDEX(集計!$C$6:$ZZ$1000,MATCH($A27,集計!$B$6:$B$1000,0),MATCH('4_令和6年度修了認定の実施状況および標準修業年限以内'!F$2,集計!$C$1:$ZZ$1,0))</f>
        <v>4</v>
      </c>
      <c r="G27" s="141">
        <f t="shared" si="0"/>
        <v>0.43478260869565216</v>
      </c>
      <c r="H27" s="2">
        <f t="shared" si="1"/>
        <v>14</v>
      </c>
      <c r="I27" s="2">
        <f t="shared" si="2"/>
        <v>10</v>
      </c>
      <c r="J27" s="2">
        <f t="shared" si="3"/>
        <v>0</v>
      </c>
      <c r="K27" s="2">
        <f t="shared" si="4"/>
        <v>3</v>
      </c>
      <c r="L27" s="141">
        <f t="shared" si="5"/>
        <v>0.7142857142857143</v>
      </c>
      <c r="M27" s="2">
        <f t="shared" si="6"/>
        <v>9</v>
      </c>
      <c r="N27" s="2">
        <f t="shared" si="7"/>
        <v>0</v>
      </c>
      <c r="O27" s="2">
        <f t="shared" si="8"/>
        <v>0</v>
      </c>
      <c r="P27" s="2">
        <f t="shared" si="9"/>
        <v>1</v>
      </c>
      <c r="Q27" s="141">
        <f t="shared" si="10"/>
        <v>0</v>
      </c>
      <c r="R27" s="2">
        <f t="shared" si="11"/>
        <v>4</v>
      </c>
      <c r="S27" s="2">
        <f t="shared" si="12"/>
        <v>0</v>
      </c>
      <c r="T27" s="2">
        <f t="shared" si="13"/>
        <v>0</v>
      </c>
      <c r="U27" s="2">
        <f t="shared" si="14"/>
        <v>0</v>
      </c>
      <c r="V27" s="141">
        <f t="shared" si="15"/>
        <v>0</v>
      </c>
      <c r="W27" s="2">
        <f>INDEX(集計!$C$6:$ZZ$1000,MATCH($A27,集計!$B$6:$B$1000,0),MATCH('4_令和6年度修了認定の実施状況および標準修業年限以内'!W$2,集計!$C$1:$ZZ$1,0))</f>
        <v>10</v>
      </c>
      <c r="X27" s="2">
        <f>INDEX(集計!$C$6:$ZZ$1000,MATCH($A27,集計!$B$6:$B$1000,0),MATCH('4_令和6年度修了認定の実施状況および標準修業年限以内'!X$2,集計!$C$1:$ZZ$1,0))</f>
        <v>8</v>
      </c>
      <c r="Y27" s="2">
        <f>INDEX(集計!$C$6:$ZZ$1000,MATCH($A27,集計!$B$6:$B$1000,0),MATCH('4_令和6年度修了認定の実施状況および標準修業年限以内'!Y$2,集計!$C$1:$ZZ$1,0))</f>
        <v>0</v>
      </c>
      <c r="Z27" s="2">
        <f>INDEX(集計!$C$6:$ZZ$1000,MATCH($A27,集計!$B$6:$B$1000,0),MATCH('4_令和6年度修了認定の実施状況および標準修業年限以内'!Z$2,集計!$C$1:$ZZ$1,0))</f>
        <v>0</v>
      </c>
      <c r="AA27" s="141">
        <f t="shared" si="16"/>
        <v>0.8</v>
      </c>
      <c r="AB27" s="2">
        <f>INDEX(集計!$C$6:$ZZ$1000,MATCH($A27,集計!$B$6:$B$1000,0),MATCH('4_令和6年度修了認定の実施状況および標準修業年限以内'!AB$2,集計!$C$1:$ZZ$1,0))</f>
        <v>9</v>
      </c>
      <c r="AC27" s="2">
        <f>INDEX(集計!$C$6:$ZZ$1000,MATCH($A27,集計!$B$6:$B$1000,0),MATCH('4_令和6年度修了認定の実施状況および標準修業年限以内'!AC$2,集計!$C$1:$ZZ$1,0))</f>
        <v>8</v>
      </c>
      <c r="AD27" s="2">
        <f>INDEX(集計!$C$6:$ZZ$1000,MATCH($A27,集計!$B$6:$B$1000,0),MATCH('4_令和6年度修了認定の実施状況および標準修業年限以内'!AD$2,集計!$C$1:$ZZ$1,0))</f>
        <v>0</v>
      </c>
      <c r="AE27" s="2">
        <f>INDEX(集計!$C$6:$ZZ$1000,MATCH($A27,集計!$B$6:$B$1000,0),MATCH('4_令和6年度修了認定の実施状況および標準修業年限以内'!AE$2,集計!$C$1:$ZZ$1,0))</f>
        <v>0</v>
      </c>
      <c r="AF27" s="141">
        <f t="shared" si="17"/>
        <v>0.88888888888888884</v>
      </c>
      <c r="AG27" s="2">
        <f>INDEX(集計!$C$6:$ZZ$1000,MATCH($A27,集計!$B$6:$B$1000,0),MATCH('4_令和6年度修了認定の実施状況および標準修業年限以内'!AG$2,集計!$C$1:$ZZ$1,0))</f>
        <v>1</v>
      </c>
      <c r="AH27" s="2">
        <f>INDEX(集計!$C$6:$ZZ$1000,MATCH($A27,集計!$B$6:$B$1000,0),MATCH('4_令和6年度修了認定の実施状況および標準修業年限以内'!AH$2,集計!$C$1:$ZZ$1,0))</f>
        <v>0</v>
      </c>
      <c r="AI27" s="2">
        <f>INDEX(集計!$C$6:$ZZ$1000,MATCH($A27,集計!$B$6:$B$1000,0),MATCH('4_令和6年度修了認定の実施状況および標準修業年限以内'!AI$2,集計!$C$1:$ZZ$1,0))</f>
        <v>0</v>
      </c>
      <c r="AJ27" s="2">
        <f>INDEX(集計!$C$6:$ZZ$1000,MATCH($A27,集計!$B$6:$B$1000,0),MATCH('4_令和6年度修了認定の実施状況および標準修業年限以内'!AJ$2,集計!$C$1:$ZZ$1,0))</f>
        <v>0</v>
      </c>
      <c r="AK27" s="141">
        <f t="shared" si="18"/>
        <v>0</v>
      </c>
      <c r="AL27" s="2">
        <f>INDEX(集計!$C$6:$ZZ$1000,MATCH($A27,集計!$B$6:$B$1000,0),MATCH('4_令和6年度修了認定の実施状況および標準修業年限以内'!AL$2,集計!$C$1:$ZZ$1,0))</f>
        <v>0</v>
      </c>
      <c r="AM27" s="2">
        <f>INDEX(集計!$C$6:$ZZ$1000,MATCH($A27,集計!$B$6:$B$1000,0),MATCH('4_令和6年度修了認定の実施状況および標準修業年限以内'!AM$2,集計!$C$1:$ZZ$1,0))</f>
        <v>0</v>
      </c>
      <c r="AN27" s="2">
        <f>INDEX(集計!$C$6:$ZZ$1000,MATCH($A27,集計!$B$6:$B$1000,0),MATCH('4_令和6年度修了認定の実施状況および標準修業年限以内'!AN$2,集計!$C$1:$ZZ$1,0))</f>
        <v>0</v>
      </c>
      <c r="AO27" s="2">
        <f>INDEX(集計!$C$6:$ZZ$1000,MATCH($A27,集計!$B$6:$B$1000,0),MATCH('4_令和6年度修了認定の実施状況および標準修業年限以内'!AO$2,集計!$C$1:$ZZ$1,0))</f>
        <v>0</v>
      </c>
      <c r="AP27" s="141">
        <f t="shared" si="19"/>
        <v>0</v>
      </c>
      <c r="AQ27" s="2">
        <f>INDEX(集計!$C$6:$ZZ$1000,MATCH($A27,集計!$B$6:$B$1000,0),MATCH('4_令和6年度修了認定の実施状況および標準修業年限以内'!AQ$2,集計!$C$1:$ZZ$1,0))</f>
        <v>13</v>
      </c>
      <c r="AR27" s="2">
        <f>INDEX(集計!$C$6:$ZZ$1000,MATCH($A27,集計!$B$6:$B$1000,0),MATCH('4_令和6年度修了認定の実施状況および標準修業年限以内'!AR$2,集計!$C$1:$ZZ$1,0))</f>
        <v>2</v>
      </c>
      <c r="AS27" s="2">
        <f>INDEX(集計!$C$6:$ZZ$1000,MATCH($A27,集計!$B$6:$B$1000,0),MATCH('4_令和6年度修了認定の実施状況および標準修業年限以内'!AS$2,集計!$C$1:$ZZ$1,0))</f>
        <v>0</v>
      </c>
      <c r="AT27" s="2">
        <f>INDEX(集計!$C$6:$ZZ$1000,MATCH($A27,集計!$B$6:$B$1000,0),MATCH('4_令和6年度修了認定の実施状況および標準修業年限以内'!AT$2,集計!$C$1:$ZZ$1,0))</f>
        <v>4</v>
      </c>
      <c r="AU27" s="141">
        <f t="shared" si="20"/>
        <v>0.15384615384615385</v>
      </c>
      <c r="AV27" s="2">
        <f>INDEX(集計!$C$6:$ZZ$1000,MATCH($A27,集計!$B$6:$B$1000,0),MATCH('4_令和6年度修了認定の実施状況および標準修業年限以内'!AV$2,集計!$C$1:$ZZ$1,0))</f>
        <v>5</v>
      </c>
      <c r="AW27" s="2">
        <f>INDEX(集計!$C$6:$ZZ$1000,MATCH($A27,集計!$B$6:$B$1000,0),MATCH('4_令和6年度修了認定の実施状況および標準修業年限以内'!AW$2,集計!$C$1:$ZZ$1,0))</f>
        <v>2</v>
      </c>
      <c r="AX27" s="2">
        <f>INDEX(集計!$C$6:$ZZ$1000,MATCH($A27,集計!$B$6:$B$1000,0),MATCH('4_令和6年度修了認定の実施状況および標準修業年限以内'!AX$2,集計!$C$1:$ZZ$1,0))</f>
        <v>0</v>
      </c>
      <c r="AY27" s="2">
        <f>INDEX(集計!$C$6:$ZZ$1000,MATCH($A27,集計!$B$6:$B$1000,0),MATCH('4_令和6年度修了認定の実施状況および標準修業年限以内'!AY$2,集計!$C$1:$ZZ$1,0))</f>
        <v>3</v>
      </c>
      <c r="AZ27" s="141">
        <f t="shared" si="21"/>
        <v>0.4</v>
      </c>
      <c r="BA27" s="2">
        <f>INDEX(集計!$C$6:$ZZ$1000,MATCH($A27,集計!$B$6:$B$1000,0),MATCH('4_令和6年度修了認定の実施状況および標準修業年限以内'!BA$2,集計!$C$1:$ZZ$1,0))</f>
        <v>8</v>
      </c>
      <c r="BB27" s="2">
        <f>INDEX(集計!$C$6:$ZZ$1000,MATCH($A27,集計!$B$6:$B$1000,0),MATCH('4_令和6年度修了認定の実施状況および標準修業年限以内'!BB$2,集計!$C$1:$ZZ$1,0))</f>
        <v>0</v>
      </c>
      <c r="BC27" s="2">
        <f>INDEX(集計!$C$6:$ZZ$1000,MATCH($A27,集計!$B$6:$B$1000,0),MATCH('4_令和6年度修了認定の実施状況および標準修業年限以内'!BC$2,集計!$C$1:$ZZ$1,0))</f>
        <v>0</v>
      </c>
      <c r="BD27" s="2">
        <f>INDEX(集計!$C$6:$ZZ$1000,MATCH($A27,集計!$B$6:$B$1000,0),MATCH('4_令和6年度修了認定の実施状況および標準修業年限以内'!BD$2,集計!$C$1:$ZZ$1,0))</f>
        <v>1</v>
      </c>
      <c r="BE27" s="141">
        <f t="shared" si="22"/>
        <v>0</v>
      </c>
      <c r="BF27" s="2">
        <f>INDEX(集計!$C$6:$ZZ$1000,MATCH($A27,集計!$B$6:$B$1000,0),MATCH('4_令和6年度修了認定の実施状況および標準修業年限以内'!BF$2,集計!$C$1:$ZZ$1,0))</f>
        <v>4</v>
      </c>
      <c r="BG27" s="2">
        <f>INDEX(集計!$C$6:$ZZ$1000,MATCH($A27,集計!$B$6:$B$1000,0),MATCH('4_令和6年度修了認定の実施状況および標準修業年限以内'!BG$2,集計!$C$1:$ZZ$1,0))</f>
        <v>0</v>
      </c>
      <c r="BH27" s="2">
        <f>INDEX(集計!$C$6:$ZZ$1000,MATCH($A27,集計!$B$6:$B$1000,0),MATCH('4_令和6年度修了認定の実施状況および標準修業年限以内'!BH$2,集計!$C$1:$ZZ$1,0))</f>
        <v>0</v>
      </c>
      <c r="BI27" s="2">
        <f>INDEX(集計!$C$6:$ZZ$1000,MATCH($A27,集計!$B$6:$B$1000,0),MATCH('4_令和6年度修了認定の実施状況および標準修業年限以内'!BI$2,集計!$C$1:$ZZ$1,0))</f>
        <v>0</v>
      </c>
      <c r="BJ27" s="141">
        <f t="shared" si="23"/>
        <v>0</v>
      </c>
      <c r="BK27" s="3">
        <f t="shared" si="24"/>
        <v>0</v>
      </c>
      <c r="BL27" s="3">
        <f t="shared" si="25"/>
        <v>0</v>
      </c>
      <c r="BM27" s="3">
        <f t="shared" si="26"/>
        <v>0</v>
      </c>
      <c r="BN27" s="3">
        <f>INDEX(集計!$C$6:$ZZ$1000,MATCH($A27,集計!$B$6:$B$1000,0),MATCH('4_令和6年度修了認定の実施状況および標準修業年限以内'!BN$2,集計!$C$1:$ZZ$1,0))</f>
        <v>0</v>
      </c>
      <c r="BO27" s="3">
        <f>INDEX(集計!$C$6:$ZZ$1000,MATCH($A27,集計!$B$6:$B$1000,0),MATCH('4_令和6年度修了認定の実施状況および標準修業年限以内'!BO$2,集計!$C$1:$ZZ$1,0))</f>
        <v>0</v>
      </c>
      <c r="BP27" s="3">
        <f>INDEX(集計!$C$6:$ZZ$1000,MATCH($A27,集計!$B$6:$B$1000,0),MATCH('4_令和6年度修了認定の実施状況および標準修業年限以内'!BP$2,集計!$C$1:$ZZ$1,0))</f>
        <v>0</v>
      </c>
      <c r="BQ27" s="3">
        <f>INDEX(集計!$C$6:$ZZ$1000,MATCH($A27,集計!$B$6:$B$1000,0),MATCH('4_令和6年度修了認定の実施状況および標準修業年限以内'!BQ$2,集計!$C$1:$ZZ$1,0))</f>
        <v>0</v>
      </c>
      <c r="BR27" s="3">
        <f>INDEX(集計!$C$6:$ZZ$1000,MATCH($A27,集計!$B$6:$B$1000,0),MATCH('4_令和6年度修了認定の実施状況および標準修業年限以内'!BR$2,集計!$C$1:$ZZ$1,0))</f>
        <v>0</v>
      </c>
      <c r="BS27" s="3">
        <f>INDEX(集計!$C$6:$ZZ$1000,MATCH($A27,集計!$B$6:$B$1000,0),MATCH('4_令和6年度修了認定の実施状況および標準修業年限以内'!BS$2,集計!$C$1:$ZZ$1,0))</f>
        <v>0</v>
      </c>
      <c r="BT27" s="3">
        <f t="shared" si="27"/>
        <v>0</v>
      </c>
      <c r="BU27" s="3">
        <f t="shared" si="28"/>
        <v>0</v>
      </c>
      <c r="BV27" s="3">
        <f t="shared" si="29"/>
        <v>0</v>
      </c>
      <c r="BW27" s="3">
        <f>INDEX(集計!$C$6:$ZZ$1000,MATCH($A27,集計!$B$6:$B$1000,0),MATCH('4_令和6年度修了認定の実施状況および標準修業年限以内'!BW$2,集計!$C$1:$ZZ$1,0))</f>
        <v>0</v>
      </c>
      <c r="BX27" s="3">
        <f>INDEX(集計!$C$6:$ZZ$1000,MATCH($A27,集計!$B$6:$B$1000,0),MATCH('4_令和6年度修了認定の実施状況および標準修業年限以内'!BX$2,集計!$C$1:$ZZ$1,0))</f>
        <v>0</v>
      </c>
      <c r="BY27" s="3">
        <f>INDEX(集計!$C$6:$ZZ$1000,MATCH($A27,集計!$B$6:$B$1000,0),MATCH('4_令和6年度修了認定の実施状況および標準修業年限以内'!BY$2,集計!$C$1:$ZZ$1,0))</f>
        <v>0</v>
      </c>
      <c r="BZ27" s="3">
        <f>INDEX(集計!$C$6:$ZZ$1000,MATCH($A27,集計!$B$6:$B$1000,0),MATCH('4_令和6年度修了認定の実施状況および標準修業年限以内'!BZ$2,集計!$C$1:$ZZ$1,0))</f>
        <v>0</v>
      </c>
      <c r="CA27" s="3">
        <f>INDEX(集計!$C$6:$ZZ$1000,MATCH($A27,集計!$B$6:$B$1000,0),MATCH('4_令和6年度修了認定の実施状況および標準修業年限以内'!CA$2,集計!$C$1:$ZZ$1,0))</f>
        <v>0</v>
      </c>
      <c r="CB27" s="3">
        <f>INDEX(集計!$C$6:$ZZ$1000,MATCH($A27,集計!$B$6:$B$1000,0),MATCH('4_令和6年度修了認定の実施状況および標準修業年限以内'!CB$2,集計!$C$1:$ZZ$1,0))</f>
        <v>0</v>
      </c>
      <c r="CC27" s="3">
        <f t="shared" si="30"/>
        <v>0</v>
      </c>
      <c r="CD27" s="3">
        <f t="shared" si="31"/>
        <v>0</v>
      </c>
      <c r="CE27" s="3">
        <f t="shared" si="32"/>
        <v>0</v>
      </c>
      <c r="CF27" s="3">
        <f>INDEX(集計!$C$6:$ZZ$1000,MATCH($A27,集計!$B$6:$B$1000,0),MATCH('4_令和6年度修了認定の実施状況および標準修業年限以内'!CF$2,集計!$C$1:$ZZ$1,0))</f>
        <v>0</v>
      </c>
      <c r="CG27" s="3">
        <f>INDEX(集計!$C$6:$ZZ$1000,MATCH($A27,集計!$B$6:$B$1000,0),MATCH('4_令和6年度修了認定の実施状況および標準修業年限以内'!CG$2,集計!$C$1:$ZZ$1,0))</f>
        <v>0</v>
      </c>
      <c r="CH27" s="3">
        <f>INDEX(集計!$C$6:$ZZ$1000,MATCH($A27,集計!$B$6:$B$1000,0),MATCH('4_令和6年度修了認定の実施状況および標準修業年限以内'!CH$2,集計!$C$1:$ZZ$1,0))</f>
        <v>0</v>
      </c>
      <c r="CI27" s="3">
        <f>INDEX(集計!$C$6:$ZZ$1000,MATCH($A27,集計!$B$6:$B$1000,0),MATCH('4_令和6年度修了認定の実施状況および標準修業年限以内'!CI$2,集計!$C$1:$ZZ$1,0))</f>
        <v>0</v>
      </c>
      <c r="CJ27" s="3">
        <f>INDEX(集計!$C$6:$ZZ$1000,MATCH($A27,集計!$B$6:$B$1000,0),MATCH('4_令和6年度修了認定の実施状況および標準修業年限以内'!CJ$2,集計!$C$1:$ZZ$1,0))</f>
        <v>0</v>
      </c>
      <c r="CK27" s="3">
        <f>INDEX(集計!$C$6:$ZZ$1000,MATCH($A27,集計!$B$6:$B$1000,0),MATCH('4_令和6年度修了認定の実施状況および標準修業年限以内'!CK$2,集計!$C$1:$ZZ$1,0))</f>
        <v>0</v>
      </c>
      <c r="CL27" s="3">
        <f t="shared" si="33"/>
        <v>4</v>
      </c>
      <c r="CM27" s="3">
        <f t="shared" si="34"/>
        <v>0</v>
      </c>
      <c r="CN27" s="3">
        <f t="shared" si="35"/>
        <v>0</v>
      </c>
      <c r="CO27" s="3">
        <f>INDEX(集計!$C$6:$ZZ$1000,MATCH($A27,集計!$B$6:$B$1000,0),MATCH('4_令和6年度修了認定の実施状況および標準修業年限以内'!CO$2,集計!$C$1:$ZZ$1,0))</f>
        <v>0</v>
      </c>
      <c r="CP27" s="3">
        <f>INDEX(集計!$C$6:$ZZ$1000,MATCH($A27,集計!$B$6:$B$1000,0),MATCH('4_令和6年度修了認定の実施状況および標準修業年限以内'!CP$2,集計!$C$1:$ZZ$1,0))</f>
        <v>0</v>
      </c>
      <c r="CQ27" s="3">
        <f>INDEX(集計!$C$6:$ZZ$1000,MATCH($A27,集計!$B$6:$B$1000,0),MATCH('4_令和6年度修了認定の実施状況および標準修業年限以内'!CQ$2,集計!$C$1:$ZZ$1,0))</f>
        <v>0</v>
      </c>
      <c r="CR27" s="3">
        <f>INDEX(集計!$C$6:$ZZ$1000,MATCH($A27,集計!$B$6:$B$1000,0),MATCH('4_令和6年度修了認定の実施状況および標準修業年限以内'!CR$2,集計!$C$1:$ZZ$1,0))</f>
        <v>4</v>
      </c>
      <c r="CS27" s="3">
        <f>INDEX(集計!$C$6:$ZZ$1000,MATCH($A27,集計!$B$6:$B$1000,0),MATCH('4_令和6年度修了認定の実施状況および標準修業年限以内'!CS$2,集計!$C$1:$ZZ$1,0))</f>
        <v>0</v>
      </c>
      <c r="CT27" s="3">
        <f>INDEX(集計!$C$6:$ZZ$1000,MATCH($A27,集計!$B$6:$B$1000,0),MATCH('4_令和6年度修了認定の実施状況および標準修業年限以内'!CT$2,集計!$C$1:$ZZ$1,0))</f>
        <v>0</v>
      </c>
      <c r="CU27" s="3">
        <f t="shared" si="36"/>
        <v>2</v>
      </c>
      <c r="CV27" s="3">
        <f t="shared" si="37"/>
        <v>0</v>
      </c>
      <c r="CW27" s="3">
        <f t="shared" si="38"/>
        <v>0</v>
      </c>
      <c r="CX27" s="3">
        <f>INDEX(集計!$C$6:$ZZ$1000,MATCH($A27,集計!$B$6:$B$1000,0),MATCH('4_令和6年度修了認定の実施状況および標準修業年限以内'!CX$2,集計!$C$1:$ZZ$1,0))</f>
        <v>0</v>
      </c>
      <c r="CY27" s="3">
        <f>INDEX(集計!$C$6:$ZZ$1000,MATCH($A27,集計!$B$6:$B$1000,0),MATCH('4_令和6年度修了認定の実施状況および標準修業年限以内'!CY$2,集計!$C$1:$ZZ$1,0))</f>
        <v>0</v>
      </c>
      <c r="CZ27" s="3">
        <f>INDEX(集計!$C$6:$ZZ$1000,MATCH($A27,集計!$B$6:$B$1000,0),MATCH('4_令和6年度修了認定の実施状況および標準修業年限以内'!CZ$2,集計!$C$1:$ZZ$1,0))</f>
        <v>0</v>
      </c>
      <c r="DA27" s="3">
        <f>INDEX(集計!$C$6:$ZZ$1000,MATCH($A27,集計!$B$6:$B$1000,0),MATCH('4_令和6年度修了認定の実施状況および標準修業年限以内'!DA$2,集計!$C$1:$ZZ$1,0))</f>
        <v>2</v>
      </c>
      <c r="DB27" s="3">
        <f>INDEX(集計!$C$6:$ZZ$1000,MATCH($A27,集計!$B$6:$B$1000,0),MATCH('4_令和6年度修了認定の実施状況および標準修業年限以内'!DB$2,集計!$C$1:$ZZ$1,0))</f>
        <v>8</v>
      </c>
      <c r="DC27" s="3">
        <f t="shared" si="39"/>
        <v>11</v>
      </c>
      <c r="DD27" s="3">
        <f>INDEX(集計!$C$6:$ZZ$1000,MATCH($A27,集計!$B$6:$B$1000,0),MATCH('4_令和6年度修了認定の実施状況および標準修業年限以内'!DD$2,集計!$C$1:$ZZ$1,0))</f>
        <v>0</v>
      </c>
      <c r="DE27" s="3">
        <f>INDEX(集計!$C$6:$ZZ$1000,MATCH($A27,集計!$B$6:$B$1000,0),MATCH('4_令和6年度修了認定の実施状況および標準修業年限以内'!DE$2,集計!$C$1:$ZZ$1,0))</f>
        <v>0</v>
      </c>
      <c r="DF27" s="3">
        <f>INDEX(集計!$C$6:$ZZ$1000,MATCH($A27,集計!$B$6:$B$1000,0),MATCH('4_令和6年度修了認定の実施状況および標準修業年限以内'!DF$2,集計!$C$1:$ZZ$1,0))</f>
        <v>7</v>
      </c>
      <c r="DG27" s="3">
        <f>INDEX(集計!$C$6:$ZZ$1000,MATCH($A27,集計!$B$6:$B$1000,0),MATCH('4_令和6年度修了認定の実施状況および標準修業年限以内'!DG$2,集計!$C$1:$ZZ$1,0))</f>
        <v>0</v>
      </c>
      <c r="DH27" s="3">
        <f>INDEX(集計!$C$6:$ZZ$1000,MATCH($A27,集計!$B$6:$B$1000,0),MATCH('4_令和6年度修了認定の実施状況および標準修業年限以内'!DH$2,集計!$C$1:$ZZ$1,0))</f>
        <v>1</v>
      </c>
      <c r="DI27" s="409">
        <f>INDEX(集計!$C$6:$ZZ$1000,MATCH($A27,集計!$B$6:$B$1000,0),MATCH('4_令和6年度修了認定の実施状況および標準修業年限以内'!DI$2,集計!$C$1:$ZZ$1,0))</f>
        <v>0</v>
      </c>
      <c r="DJ27" s="3">
        <f>INDEX(集計!$C$6:$ZZ$1000,MATCH($A27,集計!$B$6:$B$1000,0),MATCH('4_令和6年度修了認定の実施状況および標準修業年限以内'!DJ$2,集計!$C$1:$ZZ$1,0))</f>
        <v>3</v>
      </c>
      <c r="DK27" s="3">
        <f t="shared" si="40"/>
        <v>2</v>
      </c>
      <c r="DL27" s="3">
        <f>INDEX(集計!$C$6:$ZZ$1000,MATCH($A27,集計!$B$6:$B$1000,0),MATCH('4_令和6年度修了認定の実施状況および標準修業年限以内'!DL$2,集計!$C$1:$ZZ$1,0))</f>
        <v>0</v>
      </c>
      <c r="DM27" s="3">
        <f>INDEX(集計!$C$6:$ZZ$1000,MATCH($A27,集計!$B$6:$B$1000,0),MATCH('4_令和6年度修了認定の実施状況および標準修業年限以内'!DM$2,集計!$C$1:$ZZ$1,0))</f>
        <v>0</v>
      </c>
      <c r="DN27" s="3">
        <f>INDEX(集計!$C$6:$ZZ$1000,MATCH($A27,集計!$B$6:$B$1000,0),MATCH('4_令和6年度修了認定の実施状況および標準修業年限以内'!DN$2,集計!$C$1:$ZZ$1,0))</f>
        <v>1</v>
      </c>
      <c r="DO27" s="3">
        <f>INDEX(集計!$C$6:$ZZ$1000,MATCH($A27,集計!$B$6:$B$1000,0),MATCH('4_令和6年度修了認定の実施状況および標準修業年限以内'!DO$2,集計!$C$1:$ZZ$1,0))</f>
        <v>0</v>
      </c>
      <c r="DP27" s="3">
        <f>INDEX(集計!$C$6:$ZZ$1000,MATCH($A27,集計!$B$6:$B$1000,0),MATCH('4_令和6年度修了認定の実施状況および標準修業年限以内'!DP$2,集計!$C$1:$ZZ$1,0))</f>
        <v>0</v>
      </c>
      <c r="DQ27" s="3">
        <f>INDEX(集計!$C$6:$ZZ$1000,MATCH($A27,集計!$B$6:$B$1000,0),MATCH('4_令和6年度修了認定の実施状況および標準修業年限以内'!DQ$2,集計!$C$1:$ZZ$1,0))</f>
        <v>0</v>
      </c>
      <c r="DR27" s="3">
        <f>INDEX(集計!$C$6:$ZZ$1000,MATCH($A27,集計!$B$6:$B$1000,0),MATCH('4_令和6年度修了認定の実施状況および標準修業年限以内'!DR$2,集計!$C$1:$ZZ$1,0))</f>
        <v>1</v>
      </c>
    </row>
    <row r="28" spans="1:122" ht="13.5" customHeight="1" x14ac:dyDescent="0.2">
      <c r="A28" s="2" t="s">
        <v>68</v>
      </c>
      <c r="B28" s="2" t="s">
        <v>69</v>
      </c>
      <c r="C28" s="2">
        <f>INDEX(集計!$C$6:$ZZ$1000,MATCH($A28,集計!$B$6:$B$1000,0),MATCH('4_令和6年度修了認定の実施状況および標準修業年限以内'!C$2,集計!$C$1:$ZZ$1,0))</f>
        <v>25</v>
      </c>
      <c r="D28" s="2">
        <f>INDEX(集計!$C$6:$ZZ$1000,MATCH($A28,集計!$B$6:$B$1000,0),MATCH('4_令和6年度修了認定の実施状況および標準修業年限以内'!D$2,集計!$C$1:$ZZ$1,0))</f>
        <v>17</v>
      </c>
      <c r="E28" s="2">
        <f>INDEX(集計!$C$6:$ZZ$1000,MATCH($A28,集計!$B$6:$B$1000,0),MATCH('4_令和6年度修了認定の実施状況および標準修業年限以内'!E$2,集計!$C$1:$ZZ$1,0))</f>
        <v>0</v>
      </c>
      <c r="F28" s="2">
        <f>INDEX(集計!$C$6:$ZZ$1000,MATCH($A28,集計!$B$6:$B$1000,0),MATCH('4_令和6年度修了認定の実施状況および標準修業年限以内'!F$2,集計!$C$1:$ZZ$1,0))</f>
        <v>3</v>
      </c>
      <c r="G28" s="141">
        <f t="shared" si="0"/>
        <v>0.68</v>
      </c>
      <c r="H28" s="2">
        <f t="shared" si="1"/>
        <v>19</v>
      </c>
      <c r="I28" s="2">
        <f t="shared" si="2"/>
        <v>13</v>
      </c>
      <c r="J28" s="2">
        <f t="shared" si="3"/>
        <v>0</v>
      </c>
      <c r="K28" s="2">
        <f t="shared" si="4"/>
        <v>0</v>
      </c>
      <c r="L28" s="141">
        <f t="shared" si="5"/>
        <v>0.68421052631578949</v>
      </c>
      <c r="M28" s="2">
        <f t="shared" si="6"/>
        <v>6</v>
      </c>
      <c r="N28" s="2">
        <f t="shared" si="7"/>
        <v>4</v>
      </c>
      <c r="O28" s="2">
        <f t="shared" si="8"/>
        <v>0</v>
      </c>
      <c r="P28" s="2">
        <f t="shared" si="9"/>
        <v>3</v>
      </c>
      <c r="Q28" s="141">
        <f t="shared" si="10"/>
        <v>0.66666666666666663</v>
      </c>
      <c r="R28" s="2">
        <f t="shared" si="11"/>
        <v>0</v>
      </c>
      <c r="S28" s="2">
        <f t="shared" si="12"/>
        <v>0</v>
      </c>
      <c r="T28" s="2">
        <f t="shared" si="13"/>
        <v>0</v>
      </c>
      <c r="U28" s="2">
        <f t="shared" si="14"/>
        <v>0</v>
      </c>
      <c r="V28" s="141">
        <f t="shared" si="15"/>
        <v>0</v>
      </c>
      <c r="W28" s="2">
        <f>INDEX(集計!$C$6:$ZZ$1000,MATCH($A28,集計!$B$6:$B$1000,0),MATCH('4_令和6年度修了認定の実施状況および標準修業年限以内'!W$2,集計!$C$1:$ZZ$1,0))</f>
        <v>19</v>
      </c>
      <c r="X28" s="2">
        <f>INDEX(集計!$C$6:$ZZ$1000,MATCH($A28,集計!$B$6:$B$1000,0),MATCH('4_令和6年度修了認定の実施状況および標準修業年限以内'!X$2,集計!$C$1:$ZZ$1,0))</f>
        <v>16</v>
      </c>
      <c r="Y28" s="2">
        <f>INDEX(集計!$C$6:$ZZ$1000,MATCH($A28,集計!$B$6:$B$1000,0),MATCH('4_令和6年度修了認定の実施状況および標準修業年限以内'!Y$2,集計!$C$1:$ZZ$1,0))</f>
        <v>0</v>
      </c>
      <c r="Z28" s="2">
        <f>INDEX(集計!$C$6:$ZZ$1000,MATCH($A28,集計!$B$6:$B$1000,0),MATCH('4_令和6年度修了認定の実施状況および標準修業年限以内'!Z$2,集計!$C$1:$ZZ$1,0))</f>
        <v>1</v>
      </c>
      <c r="AA28" s="141">
        <f t="shared" si="16"/>
        <v>0.84210526315789469</v>
      </c>
      <c r="AB28" s="2">
        <f>INDEX(集計!$C$6:$ZZ$1000,MATCH($A28,集計!$B$6:$B$1000,0),MATCH('4_令和6年度修了認定の実施状況および標準修業年限以内'!AB$2,集計!$C$1:$ZZ$1,0))</f>
        <v>14</v>
      </c>
      <c r="AC28" s="2">
        <f>INDEX(集計!$C$6:$ZZ$1000,MATCH($A28,集計!$B$6:$B$1000,0),MATCH('4_令和6年度修了認定の実施状況および標準修業年限以内'!AC$2,集計!$C$1:$ZZ$1,0))</f>
        <v>12</v>
      </c>
      <c r="AD28" s="2">
        <f>INDEX(集計!$C$6:$ZZ$1000,MATCH($A28,集計!$B$6:$B$1000,0),MATCH('4_令和6年度修了認定の実施状況および標準修業年限以内'!AD$2,集計!$C$1:$ZZ$1,0))</f>
        <v>0</v>
      </c>
      <c r="AE28" s="2">
        <f>INDEX(集計!$C$6:$ZZ$1000,MATCH($A28,集計!$B$6:$B$1000,0),MATCH('4_令和6年度修了認定の実施状況および標準修業年限以内'!AE$2,集計!$C$1:$ZZ$1,0))</f>
        <v>0</v>
      </c>
      <c r="AF28" s="141">
        <f t="shared" si="17"/>
        <v>0.8571428571428571</v>
      </c>
      <c r="AG28" s="2">
        <f>INDEX(集計!$C$6:$ZZ$1000,MATCH($A28,集計!$B$6:$B$1000,0),MATCH('4_令和6年度修了認定の実施状況および標準修業年限以内'!AG$2,集計!$C$1:$ZZ$1,0))</f>
        <v>5</v>
      </c>
      <c r="AH28" s="2">
        <f>INDEX(集計!$C$6:$ZZ$1000,MATCH($A28,集計!$B$6:$B$1000,0),MATCH('4_令和6年度修了認定の実施状況および標準修業年限以内'!AH$2,集計!$C$1:$ZZ$1,0))</f>
        <v>4</v>
      </c>
      <c r="AI28" s="2">
        <f>INDEX(集計!$C$6:$ZZ$1000,MATCH($A28,集計!$B$6:$B$1000,0),MATCH('4_令和6年度修了認定の実施状況および標準修業年限以内'!AI$2,集計!$C$1:$ZZ$1,0))</f>
        <v>0</v>
      </c>
      <c r="AJ28" s="2">
        <f>INDEX(集計!$C$6:$ZZ$1000,MATCH($A28,集計!$B$6:$B$1000,0),MATCH('4_令和6年度修了認定の実施状況および標準修業年限以内'!AJ$2,集計!$C$1:$ZZ$1,0))</f>
        <v>1</v>
      </c>
      <c r="AK28" s="141">
        <f t="shared" si="18"/>
        <v>0.8</v>
      </c>
      <c r="AL28" s="2">
        <f>INDEX(集計!$C$6:$ZZ$1000,MATCH($A28,集計!$B$6:$B$1000,0),MATCH('4_令和6年度修了認定の実施状況および標準修業年限以内'!AL$2,集計!$C$1:$ZZ$1,0))</f>
        <v>0</v>
      </c>
      <c r="AM28" s="2">
        <f>INDEX(集計!$C$6:$ZZ$1000,MATCH($A28,集計!$B$6:$B$1000,0),MATCH('4_令和6年度修了認定の実施状況および標準修業年限以内'!AM$2,集計!$C$1:$ZZ$1,0))</f>
        <v>0</v>
      </c>
      <c r="AN28" s="2">
        <f>INDEX(集計!$C$6:$ZZ$1000,MATCH($A28,集計!$B$6:$B$1000,0),MATCH('4_令和6年度修了認定の実施状況および標準修業年限以内'!AN$2,集計!$C$1:$ZZ$1,0))</f>
        <v>0</v>
      </c>
      <c r="AO28" s="2">
        <f>INDEX(集計!$C$6:$ZZ$1000,MATCH($A28,集計!$B$6:$B$1000,0),MATCH('4_令和6年度修了認定の実施状況および標準修業年限以内'!AO$2,集計!$C$1:$ZZ$1,0))</f>
        <v>0</v>
      </c>
      <c r="AP28" s="141">
        <f t="shared" si="19"/>
        <v>0</v>
      </c>
      <c r="AQ28" s="2">
        <f>INDEX(集計!$C$6:$ZZ$1000,MATCH($A28,集計!$B$6:$B$1000,0),MATCH('4_令和6年度修了認定の実施状況および標準修業年限以内'!AQ$2,集計!$C$1:$ZZ$1,0))</f>
        <v>6</v>
      </c>
      <c r="AR28" s="2">
        <f>INDEX(集計!$C$6:$ZZ$1000,MATCH($A28,集計!$B$6:$B$1000,0),MATCH('4_令和6年度修了認定の実施状況および標準修業年限以内'!AR$2,集計!$C$1:$ZZ$1,0))</f>
        <v>1</v>
      </c>
      <c r="AS28" s="2">
        <f>INDEX(集計!$C$6:$ZZ$1000,MATCH($A28,集計!$B$6:$B$1000,0),MATCH('4_令和6年度修了認定の実施状況および標準修業年限以内'!AS$2,集計!$C$1:$ZZ$1,0))</f>
        <v>0</v>
      </c>
      <c r="AT28" s="2">
        <f>INDEX(集計!$C$6:$ZZ$1000,MATCH($A28,集計!$B$6:$B$1000,0),MATCH('4_令和6年度修了認定の実施状況および標準修業年限以内'!AT$2,集計!$C$1:$ZZ$1,0))</f>
        <v>2</v>
      </c>
      <c r="AU28" s="141">
        <f t="shared" si="20"/>
        <v>0.16666666666666666</v>
      </c>
      <c r="AV28" s="2">
        <f>INDEX(集計!$C$6:$ZZ$1000,MATCH($A28,集計!$B$6:$B$1000,0),MATCH('4_令和6年度修了認定の実施状況および標準修業年限以内'!AV$2,集計!$C$1:$ZZ$1,0))</f>
        <v>5</v>
      </c>
      <c r="AW28" s="2">
        <f>INDEX(集計!$C$6:$ZZ$1000,MATCH($A28,集計!$B$6:$B$1000,0),MATCH('4_令和6年度修了認定の実施状況および標準修業年限以内'!AW$2,集計!$C$1:$ZZ$1,0))</f>
        <v>1</v>
      </c>
      <c r="AX28" s="2">
        <f>INDEX(集計!$C$6:$ZZ$1000,MATCH($A28,集計!$B$6:$B$1000,0),MATCH('4_令和6年度修了認定の実施状況および標準修業年限以内'!AX$2,集計!$C$1:$ZZ$1,0))</f>
        <v>0</v>
      </c>
      <c r="AY28" s="2">
        <f>INDEX(集計!$C$6:$ZZ$1000,MATCH($A28,集計!$B$6:$B$1000,0),MATCH('4_令和6年度修了認定の実施状況および標準修業年限以内'!AY$2,集計!$C$1:$ZZ$1,0))</f>
        <v>0</v>
      </c>
      <c r="AZ28" s="141">
        <f t="shared" si="21"/>
        <v>0.2</v>
      </c>
      <c r="BA28" s="2">
        <f>INDEX(集計!$C$6:$ZZ$1000,MATCH($A28,集計!$B$6:$B$1000,0),MATCH('4_令和6年度修了認定の実施状況および標準修業年限以内'!BA$2,集計!$C$1:$ZZ$1,0))</f>
        <v>1</v>
      </c>
      <c r="BB28" s="2">
        <f>INDEX(集計!$C$6:$ZZ$1000,MATCH($A28,集計!$B$6:$B$1000,0),MATCH('4_令和6年度修了認定の実施状況および標準修業年限以内'!BB$2,集計!$C$1:$ZZ$1,0))</f>
        <v>0</v>
      </c>
      <c r="BC28" s="2">
        <f>INDEX(集計!$C$6:$ZZ$1000,MATCH($A28,集計!$B$6:$B$1000,0),MATCH('4_令和6年度修了認定の実施状況および標準修業年限以内'!BC$2,集計!$C$1:$ZZ$1,0))</f>
        <v>0</v>
      </c>
      <c r="BD28" s="2">
        <f>INDEX(集計!$C$6:$ZZ$1000,MATCH($A28,集計!$B$6:$B$1000,0),MATCH('4_令和6年度修了認定の実施状況および標準修業年限以内'!BD$2,集計!$C$1:$ZZ$1,0))</f>
        <v>2</v>
      </c>
      <c r="BE28" s="141">
        <f t="shared" si="22"/>
        <v>0</v>
      </c>
      <c r="BF28" s="2">
        <f>INDEX(集計!$C$6:$ZZ$1000,MATCH($A28,集計!$B$6:$B$1000,0),MATCH('4_令和6年度修了認定の実施状況および標準修業年限以内'!BF$2,集計!$C$1:$ZZ$1,0))</f>
        <v>0</v>
      </c>
      <c r="BG28" s="2">
        <f>INDEX(集計!$C$6:$ZZ$1000,MATCH($A28,集計!$B$6:$B$1000,0),MATCH('4_令和6年度修了認定の実施状況および標準修業年限以内'!BG$2,集計!$C$1:$ZZ$1,0))</f>
        <v>0</v>
      </c>
      <c r="BH28" s="2">
        <f>INDEX(集計!$C$6:$ZZ$1000,MATCH($A28,集計!$B$6:$B$1000,0),MATCH('4_令和6年度修了認定の実施状況および標準修業年限以内'!BH$2,集計!$C$1:$ZZ$1,0))</f>
        <v>0</v>
      </c>
      <c r="BI28" s="2">
        <f>INDEX(集計!$C$6:$ZZ$1000,MATCH($A28,集計!$B$6:$B$1000,0),MATCH('4_令和6年度修了認定の実施状況および標準修業年限以内'!BI$2,集計!$C$1:$ZZ$1,0))</f>
        <v>0</v>
      </c>
      <c r="BJ28" s="141">
        <f t="shared" si="23"/>
        <v>0</v>
      </c>
      <c r="BK28" s="3">
        <f t="shared" si="24"/>
        <v>1</v>
      </c>
      <c r="BL28" s="3">
        <f t="shared" si="25"/>
        <v>0</v>
      </c>
      <c r="BM28" s="3">
        <f t="shared" si="26"/>
        <v>0</v>
      </c>
      <c r="BN28" s="3">
        <f>INDEX(集計!$C$6:$ZZ$1000,MATCH($A28,集計!$B$6:$B$1000,0),MATCH('4_令和6年度修了認定の実施状況および標準修業年限以内'!BN$2,集計!$C$1:$ZZ$1,0))</f>
        <v>0</v>
      </c>
      <c r="BO28" s="3">
        <f>INDEX(集計!$C$6:$ZZ$1000,MATCH($A28,集計!$B$6:$B$1000,0),MATCH('4_令和6年度修了認定の実施状況および標準修業年限以内'!BO$2,集計!$C$1:$ZZ$1,0))</f>
        <v>0</v>
      </c>
      <c r="BP28" s="3">
        <f>INDEX(集計!$C$6:$ZZ$1000,MATCH($A28,集計!$B$6:$B$1000,0),MATCH('4_令和6年度修了認定の実施状況および標準修業年限以内'!BP$2,集計!$C$1:$ZZ$1,0))</f>
        <v>0</v>
      </c>
      <c r="BQ28" s="3">
        <f>INDEX(集計!$C$6:$ZZ$1000,MATCH($A28,集計!$B$6:$B$1000,0),MATCH('4_令和6年度修了認定の実施状況および標準修業年限以内'!BQ$2,集計!$C$1:$ZZ$1,0))</f>
        <v>1</v>
      </c>
      <c r="BR28" s="3">
        <f>INDEX(集計!$C$6:$ZZ$1000,MATCH($A28,集計!$B$6:$B$1000,0),MATCH('4_令和6年度修了認定の実施状況および標準修業年限以内'!BR$2,集計!$C$1:$ZZ$1,0))</f>
        <v>0</v>
      </c>
      <c r="BS28" s="3">
        <f>INDEX(集計!$C$6:$ZZ$1000,MATCH($A28,集計!$B$6:$B$1000,0),MATCH('4_令和6年度修了認定の実施状況および標準修業年限以内'!BS$2,集計!$C$1:$ZZ$1,0))</f>
        <v>0</v>
      </c>
      <c r="BT28" s="3">
        <f t="shared" si="27"/>
        <v>0</v>
      </c>
      <c r="BU28" s="3">
        <f t="shared" si="28"/>
        <v>0</v>
      </c>
      <c r="BV28" s="3">
        <f t="shared" si="29"/>
        <v>0</v>
      </c>
      <c r="BW28" s="3">
        <f>INDEX(集計!$C$6:$ZZ$1000,MATCH($A28,集計!$B$6:$B$1000,0),MATCH('4_令和6年度修了認定の実施状況および標準修業年限以内'!BW$2,集計!$C$1:$ZZ$1,0))</f>
        <v>0</v>
      </c>
      <c r="BX28" s="3">
        <f>INDEX(集計!$C$6:$ZZ$1000,MATCH($A28,集計!$B$6:$B$1000,0),MATCH('4_令和6年度修了認定の実施状況および標準修業年限以内'!BX$2,集計!$C$1:$ZZ$1,0))</f>
        <v>0</v>
      </c>
      <c r="BY28" s="3">
        <f>INDEX(集計!$C$6:$ZZ$1000,MATCH($A28,集計!$B$6:$B$1000,0),MATCH('4_令和6年度修了認定の実施状況および標準修業年限以内'!BY$2,集計!$C$1:$ZZ$1,0))</f>
        <v>0</v>
      </c>
      <c r="BZ28" s="3">
        <f>INDEX(集計!$C$6:$ZZ$1000,MATCH($A28,集計!$B$6:$B$1000,0),MATCH('4_令和6年度修了認定の実施状況および標準修業年限以内'!BZ$2,集計!$C$1:$ZZ$1,0))</f>
        <v>0</v>
      </c>
      <c r="CA28" s="3">
        <f>INDEX(集計!$C$6:$ZZ$1000,MATCH($A28,集計!$B$6:$B$1000,0),MATCH('4_令和6年度修了認定の実施状況および標準修業年限以内'!CA$2,集計!$C$1:$ZZ$1,0))</f>
        <v>0</v>
      </c>
      <c r="CB28" s="3">
        <f>INDEX(集計!$C$6:$ZZ$1000,MATCH($A28,集計!$B$6:$B$1000,0),MATCH('4_令和6年度修了認定の実施状況および標準修業年限以内'!CB$2,集計!$C$1:$ZZ$1,0))</f>
        <v>0</v>
      </c>
      <c r="CC28" s="3">
        <f t="shared" si="30"/>
        <v>0</v>
      </c>
      <c r="CD28" s="3">
        <f t="shared" si="31"/>
        <v>0</v>
      </c>
      <c r="CE28" s="3">
        <f t="shared" si="32"/>
        <v>0</v>
      </c>
      <c r="CF28" s="3">
        <f>INDEX(集計!$C$6:$ZZ$1000,MATCH($A28,集計!$B$6:$B$1000,0),MATCH('4_令和6年度修了認定の実施状況および標準修業年限以内'!CF$2,集計!$C$1:$ZZ$1,0))</f>
        <v>0</v>
      </c>
      <c r="CG28" s="3">
        <f>INDEX(集計!$C$6:$ZZ$1000,MATCH($A28,集計!$B$6:$B$1000,0),MATCH('4_令和6年度修了認定の実施状況および標準修業年限以内'!CG$2,集計!$C$1:$ZZ$1,0))</f>
        <v>0</v>
      </c>
      <c r="CH28" s="3">
        <f>INDEX(集計!$C$6:$ZZ$1000,MATCH($A28,集計!$B$6:$B$1000,0),MATCH('4_令和6年度修了認定の実施状況および標準修業年限以内'!CH$2,集計!$C$1:$ZZ$1,0))</f>
        <v>0</v>
      </c>
      <c r="CI28" s="3">
        <f>INDEX(集計!$C$6:$ZZ$1000,MATCH($A28,集計!$B$6:$B$1000,0),MATCH('4_令和6年度修了認定の実施状況および標準修業年限以内'!CI$2,集計!$C$1:$ZZ$1,0))</f>
        <v>0</v>
      </c>
      <c r="CJ28" s="3">
        <f>INDEX(集計!$C$6:$ZZ$1000,MATCH($A28,集計!$B$6:$B$1000,0),MATCH('4_令和6年度修了認定の実施状況および標準修業年限以内'!CJ$2,集計!$C$1:$ZZ$1,0))</f>
        <v>0</v>
      </c>
      <c r="CK28" s="3">
        <f>INDEX(集計!$C$6:$ZZ$1000,MATCH($A28,集計!$B$6:$B$1000,0),MATCH('4_令和6年度修了認定の実施状況および標準修業年限以内'!CK$2,集計!$C$1:$ZZ$1,0))</f>
        <v>0</v>
      </c>
      <c r="CL28" s="3">
        <f t="shared" si="33"/>
        <v>1</v>
      </c>
      <c r="CM28" s="3">
        <f t="shared" si="34"/>
        <v>0</v>
      </c>
      <c r="CN28" s="3">
        <f t="shared" si="35"/>
        <v>0</v>
      </c>
      <c r="CO28" s="3">
        <f>INDEX(集計!$C$6:$ZZ$1000,MATCH($A28,集計!$B$6:$B$1000,0),MATCH('4_令和6年度修了認定の実施状況および標準修業年限以内'!CO$2,集計!$C$1:$ZZ$1,0))</f>
        <v>0</v>
      </c>
      <c r="CP28" s="3">
        <f>INDEX(集計!$C$6:$ZZ$1000,MATCH($A28,集計!$B$6:$B$1000,0),MATCH('4_令和6年度修了認定の実施状況および標準修業年限以内'!CP$2,集計!$C$1:$ZZ$1,0))</f>
        <v>0</v>
      </c>
      <c r="CQ28" s="3">
        <f>INDEX(集計!$C$6:$ZZ$1000,MATCH($A28,集計!$B$6:$B$1000,0),MATCH('4_令和6年度修了認定の実施状況および標準修業年限以内'!CQ$2,集計!$C$1:$ZZ$1,0))</f>
        <v>0</v>
      </c>
      <c r="CR28" s="3">
        <f>INDEX(集計!$C$6:$ZZ$1000,MATCH($A28,集計!$B$6:$B$1000,0),MATCH('4_令和6年度修了認定の実施状況および標準修業年限以内'!CR$2,集計!$C$1:$ZZ$1,0))</f>
        <v>1</v>
      </c>
      <c r="CS28" s="3">
        <f>INDEX(集計!$C$6:$ZZ$1000,MATCH($A28,集計!$B$6:$B$1000,0),MATCH('4_令和6年度修了認定の実施状況および標準修業年限以内'!CS$2,集計!$C$1:$ZZ$1,0))</f>
        <v>0</v>
      </c>
      <c r="CT28" s="3">
        <f>INDEX(集計!$C$6:$ZZ$1000,MATCH($A28,集計!$B$6:$B$1000,0),MATCH('4_令和6年度修了認定の実施状況および標準修業年限以内'!CT$2,集計!$C$1:$ZZ$1,0))</f>
        <v>0</v>
      </c>
      <c r="CU28" s="3">
        <f t="shared" si="36"/>
        <v>2</v>
      </c>
      <c r="CV28" s="3">
        <f t="shared" si="37"/>
        <v>0</v>
      </c>
      <c r="CW28" s="3">
        <f t="shared" si="38"/>
        <v>0</v>
      </c>
      <c r="CX28" s="3">
        <f>INDEX(集計!$C$6:$ZZ$1000,MATCH($A28,集計!$B$6:$B$1000,0),MATCH('4_令和6年度修了認定の実施状況および標準修業年限以内'!CX$2,集計!$C$1:$ZZ$1,0))</f>
        <v>1</v>
      </c>
      <c r="CY28" s="3">
        <f>INDEX(集計!$C$6:$ZZ$1000,MATCH($A28,集計!$B$6:$B$1000,0),MATCH('4_令和6年度修了認定の実施状況および標準修業年限以内'!CY$2,集計!$C$1:$ZZ$1,0))</f>
        <v>0</v>
      </c>
      <c r="CZ28" s="3">
        <f>INDEX(集計!$C$6:$ZZ$1000,MATCH($A28,集計!$B$6:$B$1000,0),MATCH('4_令和6年度修了認定の実施状況および標準修業年限以内'!CZ$2,集計!$C$1:$ZZ$1,0))</f>
        <v>0</v>
      </c>
      <c r="DA28" s="3">
        <f>INDEX(集計!$C$6:$ZZ$1000,MATCH($A28,集計!$B$6:$B$1000,0),MATCH('4_令和6年度修了認定の実施状況および標準修業年限以内'!DA$2,集計!$C$1:$ZZ$1,0))</f>
        <v>1</v>
      </c>
      <c r="DB28" s="3">
        <f>INDEX(集計!$C$6:$ZZ$1000,MATCH($A28,集計!$B$6:$B$1000,0),MATCH('4_令和6年度修了認定の実施状況および標準修業年限以内'!DB$2,集計!$C$1:$ZZ$1,0))</f>
        <v>16</v>
      </c>
      <c r="DC28" s="3">
        <f t="shared" si="39"/>
        <v>5</v>
      </c>
      <c r="DD28" s="3">
        <f>INDEX(集計!$C$6:$ZZ$1000,MATCH($A28,集計!$B$6:$B$1000,0),MATCH('4_令和6年度修了認定の実施状況および標準修業年限以内'!DD$2,集計!$C$1:$ZZ$1,0))</f>
        <v>0</v>
      </c>
      <c r="DE28" s="3">
        <f>INDEX(集計!$C$6:$ZZ$1000,MATCH($A28,集計!$B$6:$B$1000,0),MATCH('4_令和6年度修了認定の実施状況および標準修業年限以内'!DE$2,集計!$C$1:$ZZ$1,0))</f>
        <v>0</v>
      </c>
      <c r="DF28" s="3">
        <f>INDEX(集計!$C$6:$ZZ$1000,MATCH($A28,集計!$B$6:$B$1000,0),MATCH('4_令和6年度修了認定の実施状況および標準修業年限以内'!DF$2,集計!$C$1:$ZZ$1,0))</f>
        <v>1</v>
      </c>
      <c r="DG28" s="3">
        <f>INDEX(集計!$C$6:$ZZ$1000,MATCH($A28,集計!$B$6:$B$1000,0),MATCH('4_令和6年度修了認定の実施状況および標準修業年限以内'!DG$2,集計!$C$1:$ZZ$1,0))</f>
        <v>0</v>
      </c>
      <c r="DH28" s="3">
        <f>INDEX(集計!$C$6:$ZZ$1000,MATCH($A28,集計!$B$6:$B$1000,0),MATCH('4_令和6年度修了認定の実施状況および標準修業年限以内'!DH$2,集計!$C$1:$ZZ$1,0))</f>
        <v>0</v>
      </c>
      <c r="DI28" s="409">
        <f>INDEX(集計!$C$6:$ZZ$1000,MATCH($A28,集計!$B$6:$B$1000,0),MATCH('4_令和6年度修了認定の実施状況および標準修業年限以内'!DI$2,集計!$C$1:$ZZ$1,0))</f>
        <v>0</v>
      </c>
      <c r="DJ28" s="3">
        <f>INDEX(集計!$C$6:$ZZ$1000,MATCH($A28,集計!$B$6:$B$1000,0),MATCH('4_令和6年度修了認定の実施状況および標準修業年限以内'!DJ$2,集計!$C$1:$ZZ$1,0))</f>
        <v>4</v>
      </c>
      <c r="DK28" s="3">
        <f t="shared" si="40"/>
        <v>3</v>
      </c>
      <c r="DL28" s="3">
        <f>INDEX(集計!$C$6:$ZZ$1000,MATCH($A28,集計!$B$6:$B$1000,0),MATCH('4_令和6年度修了認定の実施状況および標準修業年限以内'!DL$2,集計!$C$1:$ZZ$1,0))</f>
        <v>0</v>
      </c>
      <c r="DM28" s="3">
        <f>INDEX(集計!$C$6:$ZZ$1000,MATCH($A28,集計!$B$6:$B$1000,0),MATCH('4_令和6年度修了認定の実施状況および標準修業年限以内'!DM$2,集計!$C$1:$ZZ$1,0))</f>
        <v>0</v>
      </c>
      <c r="DN28" s="3">
        <f>INDEX(集計!$C$6:$ZZ$1000,MATCH($A28,集計!$B$6:$B$1000,0),MATCH('4_令和6年度修了認定の実施状況および標準修業年限以内'!DN$2,集計!$C$1:$ZZ$1,0))</f>
        <v>1</v>
      </c>
      <c r="DO28" s="3">
        <f>INDEX(集計!$C$6:$ZZ$1000,MATCH($A28,集計!$B$6:$B$1000,0),MATCH('4_令和6年度修了認定の実施状況および標準修業年限以内'!DO$2,集計!$C$1:$ZZ$1,0))</f>
        <v>0</v>
      </c>
      <c r="DP28" s="3">
        <f>INDEX(集計!$C$6:$ZZ$1000,MATCH($A28,集計!$B$6:$B$1000,0),MATCH('4_令和6年度修了認定の実施状況および標準修業年限以内'!DP$2,集計!$C$1:$ZZ$1,0))</f>
        <v>0</v>
      </c>
      <c r="DQ28" s="3">
        <f>INDEX(集計!$C$6:$ZZ$1000,MATCH($A28,集計!$B$6:$B$1000,0),MATCH('4_令和6年度修了認定の実施状況および標準修業年限以内'!DQ$2,集計!$C$1:$ZZ$1,0))</f>
        <v>0</v>
      </c>
      <c r="DR28" s="3">
        <f>INDEX(集計!$C$6:$ZZ$1000,MATCH($A28,集計!$B$6:$B$1000,0),MATCH('4_令和6年度修了認定の実施状況および標準修業年限以内'!DR$2,集計!$C$1:$ZZ$1,0))</f>
        <v>2</v>
      </c>
    </row>
    <row r="29" spans="1:122" ht="13.5" customHeight="1" x14ac:dyDescent="0.2">
      <c r="A29" s="2" t="s">
        <v>70</v>
      </c>
      <c r="B29" s="2" t="s">
        <v>71</v>
      </c>
      <c r="C29" s="2">
        <f>INDEX(集計!$C$6:$ZZ$1000,MATCH($A29,集計!$B$6:$B$1000,0),MATCH('4_令和6年度修了認定の実施状況および標準修業年限以内'!C$2,集計!$C$1:$ZZ$1,0))</f>
        <v>190</v>
      </c>
      <c r="D29" s="2">
        <f>INDEX(集計!$C$6:$ZZ$1000,MATCH($A29,集計!$B$6:$B$1000,0),MATCH('4_令和6年度修了認定の実施状況および標準修業年限以内'!D$2,集計!$C$1:$ZZ$1,0))</f>
        <v>152</v>
      </c>
      <c r="E29" s="2">
        <f>INDEX(集計!$C$6:$ZZ$1000,MATCH($A29,集計!$B$6:$B$1000,0),MATCH('4_令和6年度修了認定の実施状況および標準修業年限以内'!E$2,集計!$C$1:$ZZ$1,0))</f>
        <v>0</v>
      </c>
      <c r="F29" s="2">
        <f>INDEX(集計!$C$6:$ZZ$1000,MATCH($A29,集計!$B$6:$B$1000,0),MATCH('4_令和6年度修了認定の実施状況および標準修業年限以内'!F$2,集計!$C$1:$ZZ$1,0))</f>
        <v>13</v>
      </c>
      <c r="G29" s="141">
        <f t="shared" si="0"/>
        <v>0.8</v>
      </c>
      <c r="H29" s="2">
        <f t="shared" si="1"/>
        <v>154</v>
      </c>
      <c r="I29" s="2">
        <f t="shared" si="2"/>
        <v>130</v>
      </c>
      <c r="J29" s="2">
        <f t="shared" si="3"/>
        <v>0</v>
      </c>
      <c r="K29" s="2">
        <f t="shared" si="4"/>
        <v>13</v>
      </c>
      <c r="L29" s="141">
        <f t="shared" si="5"/>
        <v>0.8441558441558441</v>
      </c>
      <c r="M29" s="2">
        <f t="shared" si="6"/>
        <v>36</v>
      </c>
      <c r="N29" s="2">
        <f t="shared" si="7"/>
        <v>22</v>
      </c>
      <c r="O29" s="2">
        <f t="shared" si="8"/>
        <v>0</v>
      </c>
      <c r="P29" s="2">
        <f t="shared" si="9"/>
        <v>0</v>
      </c>
      <c r="Q29" s="141">
        <f t="shared" si="10"/>
        <v>0.61111111111111116</v>
      </c>
      <c r="R29" s="2">
        <f t="shared" si="11"/>
        <v>6</v>
      </c>
      <c r="S29" s="2">
        <f t="shared" si="12"/>
        <v>3</v>
      </c>
      <c r="T29" s="2">
        <f t="shared" si="13"/>
        <v>0</v>
      </c>
      <c r="U29" s="2">
        <f t="shared" si="14"/>
        <v>0</v>
      </c>
      <c r="V29" s="141">
        <f t="shared" si="15"/>
        <v>0.5</v>
      </c>
      <c r="W29" s="2">
        <f>INDEX(集計!$C$6:$ZZ$1000,MATCH($A29,集計!$B$6:$B$1000,0),MATCH('4_令和6年度修了認定の実施状況および標準修業年限以内'!W$2,集計!$C$1:$ZZ$1,0))</f>
        <v>158</v>
      </c>
      <c r="X29" s="2">
        <f>INDEX(集計!$C$6:$ZZ$1000,MATCH($A29,集計!$B$6:$B$1000,0),MATCH('4_令和6年度修了認定の実施状況および標準修業年限以内'!X$2,集計!$C$1:$ZZ$1,0))</f>
        <v>137</v>
      </c>
      <c r="Y29" s="2">
        <f>INDEX(集計!$C$6:$ZZ$1000,MATCH($A29,集計!$B$6:$B$1000,0),MATCH('4_令和6年度修了認定の実施状況および標準修業年限以内'!Y$2,集計!$C$1:$ZZ$1,0))</f>
        <v>0</v>
      </c>
      <c r="Z29" s="2">
        <f>INDEX(集計!$C$6:$ZZ$1000,MATCH($A29,集計!$B$6:$B$1000,0),MATCH('4_令和6年度修了認定の実施状況および標準修業年限以内'!Z$2,集計!$C$1:$ZZ$1,0))</f>
        <v>6</v>
      </c>
      <c r="AA29" s="141">
        <f t="shared" si="16"/>
        <v>0.86708860759493667</v>
      </c>
      <c r="AB29" s="2">
        <f>INDEX(集計!$C$6:$ZZ$1000,MATCH($A29,集計!$B$6:$B$1000,0),MATCH('4_令和6年度修了認定の実施状況および標準修業年限以内'!AB$2,集計!$C$1:$ZZ$1,0))</f>
        <v>143</v>
      </c>
      <c r="AC29" s="2">
        <f>INDEX(集計!$C$6:$ZZ$1000,MATCH($A29,集計!$B$6:$B$1000,0),MATCH('4_令和6年度修了認定の実施状況および標準修業年限以内'!AC$2,集計!$C$1:$ZZ$1,0))</f>
        <v>124</v>
      </c>
      <c r="AD29" s="2">
        <f>INDEX(集計!$C$6:$ZZ$1000,MATCH($A29,集計!$B$6:$B$1000,0),MATCH('4_令和6年度修了認定の実施状況および標準修業年限以内'!AD$2,集計!$C$1:$ZZ$1,0))</f>
        <v>0</v>
      </c>
      <c r="AE29" s="2">
        <f>INDEX(集計!$C$6:$ZZ$1000,MATCH($A29,集計!$B$6:$B$1000,0),MATCH('4_令和6年度修了認定の実施状況および標準修業年限以内'!AE$2,集計!$C$1:$ZZ$1,0))</f>
        <v>6</v>
      </c>
      <c r="AF29" s="141">
        <f t="shared" si="17"/>
        <v>0.86713286713286708</v>
      </c>
      <c r="AG29" s="2">
        <f>INDEX(集計!$C$6:$ZZ$1000,MATCH($A29,集計!$B$6:$B$1000,0),MATCH('4_令和6年度修了認定の実施状況および標準修業年限以内'!AG$2,集計!$C$1:$ZZ$1,0))</f>
        <v>15</v>
      </c>
      <c r="AH29" s="2">
        <f>INDEX(集計!$C$6:$ZZ$1000,MATCH($A29,集計!$B$6:$B$1000,0),MATCH('4_令和6年度修了認定の実施状況および標準修業年限以内'!AH$2,集計!$C$1:$ZZ$1,0))</f>
        <v>13</v>
      </c>
      <c r="AI29" s="2">
        <f>INDEX(集計!$C$6:$ZZ$1000,MATCH($A29,集計!$B$6:$B$1000,0),MATCH('4_令和6年度修了認定の実施状況および標準修業年限以内'!AI$2,集計!$C$1:$ZZ$1,0))</f>
        <v>0</v>
      </c>
      <c r="AJ29" s="2">
        <f>INDEX(集計!$C$6:$ZZ$1000,MATCH($A29,集計!$B$6:$B$1000,0),MATCH('4_令和6年度修了認定の実施状況および標準修業年限以内'!AJ$2,集計!$C$1:$ZZ$1,0))</f>
        <v>0</v>
      </c>
      <c r="AK29" s="141">
        <f t="shared" si="18"/>
        <v>0.8666666666666667</v>
      </c>
      <c r="AL29" s="2">
        <f>INDEX(集計!$C$6:$ZZ$1000,MATCH($A29,集計!$B$6:$B$1000,0),MATCH('4_令和6年度修了認定の実施状況および標準修業年限以内'!AL$2,集計!$C$1:$ZZ$1,0))</f>
        <v>1</v>
      </c>
      <c r="AM29" s="2">
        <f>INDEX(集計!$C$6:$ZZ$1000,MATCH($A29,集計!$B$6:$B$1000,0),MATCH('4_令和6年度修了認定の実施状況および標準修業年限以内'!AM$2,集計!$C$1:$ZZ$1,0))</f>
        <v>1</v>
      </c>
      <c r="AN29" s="2">
        <f>INDEX(集計!$C$6:$ZZ$1000,MATCH($A29,集計!$B$6:$B$1000,0),MATCH('4_令和6年度修了認定の実施状況および標準修業年限以内'!AN$2,集計!$C$1:$ZZ$1,0))</f>
        <v>0</v>
      </c>
      <c r="AO29" s="2">
        <f>INDEX(集計!$C$6:$ZZ$1000,MATCH($A29,集計!$B$6:$B$1000,0),MATCH('4_令和6年度修了認定の実施状況および標準修業年限以内'!AO$2,集計!$C$1:$ZZ$1,0))</f>
        <v>0</v>
      </c>
      <c r="AP29" s="141">
        <f t="shared" si="19"/>
        <v>1</v>
      </c>
      <c r="AQ29" s="2">
        <f>INDEX(集計!$C$6:$ZZ$1000,MATCH($A29,集計!$B$6:$B$1000,0),MATCH('4_令和6年度修了認定の実施状況および標準修業年限以内'!AQ$2,集計!$C$1:$ZZ$1,0))</f>
        <v>32</v>
      </c>
      <c r="AR29" s="2">
        <f>INDEX(集計!$C$6:$ZZ$1000,MATCH($A29,集計!$B$6:$B$1000,0),MATCH('4_令和6年度修了認定の実施状況および標準修業年限以内'!AR$2,集計!$C$1:$ZZ$1,0))</f>
        <v>15</v>
      </c>
      <c r="AS29" s="2">
        <f>INDEX(集計!$C$6:$ZZ$1000,MATCH($A29,集計!$B$6:$B$1000,0),MATCH('4_令和6年度修了認定の実施状況および標準修業年限以内'!AS$2,集計!$C$1:$ZZ$1,0))</f>
        <v>0</v>
      </c>
      <c r="AT29" s="2">
        <f>INDEX(集計!$C$6:$ZZ$1000,MATCH($A29,集計!$B$6:$B$1000,0),MATCH('4_令和6年度修了認定の実施状況および標準修業年限以内'!AT$2,集計!$C$1:$ZZ$1,0))</f>
        <v>7</v>
      </c>
      <c r="AU29" s="141">
        <f t="shared" si="20"/>
        <v>0.46875</v>
      </c>
      <c r="AV29" s="2">
        <f>INDEX(集計!$C$6:$ZZ$1000,MATCH($A29,集計!$B$6:$B$1000,0),MATCH('4_令和6年度修了認定の実施状況および標準修業年限以内'!AV$2,集計!$C$1:$ZZ$1,0))</f>
        <v>11</v>
      </c>
      <c r="AW29" s="2">
        <f>INDEX(集計!$C$6:$ZZ$1000,MATCH($A29,集計!$B$6:$B$1000,0),MATCH('4_令和6年度修了認定の実施状況および標準修業年限以内'!AW$2,集計!$C$1:$ZZ$1,0))</f>
        <v>6</v>
      </c>
      <c r="AX29" s="2">
        <f>INDEX(集計!$C$6:$ZZ$1000,MATCH($A29,集計!$B$6:$B$1000,0),MATCH('4_令和6年度修了認定の実施状況および標準修業年限以内'!AX$2,集計!$C$1:$ZZ$1,0))</f>
        <v>0</v>
      </c>
      <c r="AY29" s="2">
        <f>INDEX(集計!$C$6:$ZZ$1000,MATCH($A29,集計!$B$6:$B$1000,0),MATCH('4_令和6年度修了認定の実施状況および標準修業年限以内'!AY$2,集計!$C$1:$ZZ$1,0))</f>
        <v>7</v>
      </c>
      <c r="AZ29" s="141">
        <f t="shared" si="21"/>
        <v>0.54545454545454541</v>
      </c>
      <c r="BA29" s="2">
        <f>INDEX(集計!$C$6:$ZZ$1000,MATCH($A29,集計!$B$6:$B$1000,0),MATCH('4_令和6年度修了認定の実施状況および標準修業年限以内'!BA$2,集計!$C$1:$ZZ$1,0))</f>
        <v>21</v>
      </c>
      <c r="BB29" s="2">
        <f>INDEX(集計!$C$6:$ZZ$1000,MATCH($A29,集計!$B$6:$B$1000,0),MATCH('4_令和6年度修了認定の実施状況および標準修業年限以内'!BB$2,集計!$C$1:$ZZ$1,0))</f>
        <v>9</v>
      </c>
      <c r="BC29" s="2">
        <f>INDEX(集計!$C$6:$ZZ$1000,MATCH($A29,集計!$B$6:$B$1000,0),MATCH('4_令和6年度修了認定の実施状況および標準修業年限以内'!BC$2,集計!$C$1:$ZZ$1,0))</f>
        <v>0</v>
      </c>
      <c r="BD29" s="2">
        <f>INDEX(集計!$C$6:$ZZ$1000,MATCH($A29,集計!$B$6:$B$1000,0),MATCH('4_令和6年度修了認定の実施状況および標準修業年限以内'!BD$2,集計!$C$1:$ZZ$1,0))</f>
        <v>0</v>
      </c>
      <c r="BE29" s="141">
        <f t="shared" si="22"/>
        <v>0.42857142857142855</v>
      </c>
      <c r="BF29" s="2">
        <f>INDEX(集計!$C$6:$ZZ$1000,MATCH($A29,集計!$B$6:$B$1000,0),MATCH('4_令和6年度修了認定の実施状況および標準修業年限以内'!BF$2,集計!$C$1:$ZZ$1,0))</f>
        <v>5</v>
      </c>
      <c r="BG29" s="2">
        <f>INDEX(集計!$C$6:$ZZ$1000,MATCH($A29,集計!$B$6:$B$1000,0),MATCH('4_令和6年度修了認定の実施状況および標準修業年限以内'!BG$2,集計!$C$1:$ZZ$1,0))</f>
        <v>2</v>
      </c>
      <c r="BH29" s="2">
        <f>INDEX(集計!$C$6:$ZZ$1000,MATCH($A29,集計!$B$6:$B$1000,0),MATCH('4_令和6年度修了認定の実施状況および標準修業年限以内'!BH$2,集計!$C$1:$ZZ$1,0))</f>
        <v>0</v>
      </c>
      <c r="BI29" s="2">
        <f>INDEX(集計!$C$6:$ZZ$1000,MATCH($A29,集計!$B$6:$B$1000,0),MATCH('4_令和6年度修了認定の実施状況および標準修業年限以内'!BI$2,集計!$C$1:$ZZ$1,0))</f>
        <v>0</v>
      </c>
      <c r="BJ29" s="141">
        <f t="shared" si="23"/>
        <v>0.4</v>
      </c>
      <c r="BK29" s="3">
        <f t="shared" si="24"/>
        <v>0</v>
      </c>
      <c r="BL29" s="3">
        <f t="shared" si="25"/>
        <v>0</v>
      </c>
      <c r="BM29" s="3">
        <f t="shared" si="26"/>
        <v>0</v>
      </c>
      <c r="BN29" s="3">
        <f>INDEX(集計!$C$6:$ZZ$1000,MATCH($A29,集計!$B$6:$B$1000,0),MATCH('4_令和6年度修了認定の実施状況および標準修業年限以内'!BN$2,集計!$C$1:$ZZ$1,0))</f>
        <v>0</v>
      </c>
      <c r="BO29" s="3">
        <f>INDEX(集計!$C$6:$ZZ$1000,MATCH($A29,集計!$B$6:$B$1000,0),MATCH('4_令和6年度修了認定の実施状況および標準修業年限以内'!BO$2,集計!$C$1:$ZZ$1,0))</f>
        <v>0</v>
      </c>
      <c r="BP29" s="3">
        <f>INDEX(集計!$C$6:$ZZ$1000,MATCH($A29,集計!$B$6:$B$1000,0),MATCH('4_令和6年度修了認定の実施状況および標準修業年限以内'!BP$2,集計!$C$1:$ZZ$1,0))</f>
        <v>0</v>
      </c>
      <c r="BQ29" s="3">
        <f>INDEX(集計!$C$6:$ZZ$1000,MATCH($A29,集計!$B$6:$B$1000,0),MATCH('4_令和6年度修了認定の実施状況および標準修業年限以内'!BQ$2,集計!$C$1:$ZZ$1,0))</f>
        <v>0</v>
      </c>
      <c r="BR29" s="3">
        <f>INDEX(集計!$C$6:$ZZ$1000,MATCH($A29,集計!$B$6:$B$1000,0),MATCH('4_令和6年度修了認定の実施状況および標準修業年限以内'!BR$2,集計!$C$1:$ZZ$1,0))</f>
        <v>0</v>
      </c>
      <c r="BS29" s="3">
        <f>INDEX(集計!$C$6:$ZZ$1000,MATCH($A29,集計!$B$6:$B$1000,0),MATCH('4_令和6年度修了認定の実施状況および標準修業年限以内'!BS$2,集計!$C$1:$ZZ$1,0))</f>
        <v>0</v>
      </c>
      <c r="BT29" s="3">
        <f t="shared" si="27"/>
        <v>0</v>
      </c>
      <c r="BU29" s="3">
        <f t="shared" si="28"/>
        <v>0</v>
      </c>
      <c r="BV29" s="3">
        <f t="shared" si="29"/>
        <v>0</v>
      </c>
      <c r="BW29" s="3">
        <f>INDEX(集計!$C$6:$ZZ$1000,MATCH($A29,集計!$B$6:$B$1000,0),MATCH('4_令和6年度修了認定の実施状況および標準修業年限以内'!BW$2,集計!$C$1:$ZZ$1,0))</f>
        <v>0</v>
      </c>
      <c r="BX29" s="3">
        <f>INDEX(集計!$C$6:$ZZ$1000,MATCH($A29,集計!$B$6:$B$1000,0),MATCH('4_令和6年度修了認定の実施状況および標準修業年限以内'!BX$2,集計!$C$1:$ZZ$1,0))</f>
        <v>0</v>
      </c>
      <c r="BY29" s="3">
        <f>INDEX(集計!$C$6:$ZZ$1000,MATCH($A29,集計!$B$6:$B$1000,0),MATCH('4_令和6年度修了認定の実施状況および標準修業年限以内'!BY$2,集計!$C$1:$ZZ$1,0))</f>
        <v>0</v>
      </c>
      <c r="BZ29" s="3">
        <f>INDEX(集計!$C$6:$ZZ$1000,MATCH($A29,集計!$B$6:$B$1000,0),MATCH('4_令和6年度修了認定の実施状況および標準修業年限以内'!BZ$2,集計!$C$1:$ZZ$1,0))</f>
        <v>0</v>
      </c>
      <c r="CA29" s="3">
        <f>INDEX(集計!$C$6:$ZZ$1000,MATCH($A29,集計!$B$6:$B$1000,0),MATCH('4_令和6年度修了認定の実施状況および標準修業年限以内'!CA$2,集計!$C$1:$ZZ$1,0))</f>
        <v>0</v>
      </c>
      <c r="CB29" s="3">
        <f>INDEX(集計!$C$6:$ZZ$1000,MATCH($A29,集計!$B$6:$B$1000,0),MATCH('4_令和6年度修了認定の実施状況および標準修業年限以内'!CB$2,集計!$C$1:$ZZ$1,0))</f>
        <v>0</v>
      </c>
      <c r="CC29" s="3">
        <f t="shared" si="30"/>
        <v>0</v>
      </c>
      <c r="CD29" s="3">
        <f t="shared" si="31"/>
        <v>0</v>
      </c>
      <c r="CE29" s="3">
        <f t="shared" si="32"/>
        <v>0</v>
      </c>
      <c r="CF29" s="3">
        <f>INDEX(集計!$C$6:$ZZ$1000,MATCH($A29,集計!$B$6:$B$1000,0),MATCH('4_令和6年度修了認定の実施状況および標準修業年限以内'!CF$2,集計!$C$1:$ZZ$1,0))</f>
        <v>0</v>
      </c>
      <c r="CG29" s="3">
        <f>INDEX(集計!$C$6:$ZZ$1000,MATCH($A29,集計!$B$6:$B$1000,0),MATCH('4_令和6年度修了認定の実施状況および標準修業年限以内'!CG$2,集計!$C$1:$ZZ$1,0))</f>
        <v>0</v>
      </c>
      <c r="CH29" s="3">
        <f>INDEX(集計!$C$6:$ZZ$1000,MATCH($A29,集計!$B$6:$B$1000,0),MATCH('4_令和6年度修了認定の実施状況および標準修業年限以内'!CH$2,集計!$C$1:$ZZ$1,0))</f>
        <v>0</v>
      </c>
      <c r="CI29" s="3">
        <f>INDEX(集計!$C$6:$ZZ$1000,MATCH($A29,集計!$B$6:$B$1000,0),MATCH('4_令和6年度修了認定の実施状況および標準修業年限以内'!CI$2,集計!$C$1:$ZZ$1,0))</f>
        <v>0</v>
      </c>
      <c r="CJ29" s="3">
        <f>INDEX(集計!$C$6:$ZZ$1000,MATCH($A29,集計!$B$6:$B$1000,0),MATCH('4_令和6年度修了認定の実施状況および標準修業年限以内'!CJ$2,集計!$C$1:$ZZ$1,0))</f>
        <v>0</v>
      </c>
      <c r="CK29" s="3">
        <f>INDEX(集計!$C$6:$ZZ$1000,MATCH($A29,集計!$B$6:$B$1000,0),MATCH('4_令和6年度修了認定の実施状況および標準修業年限以内'!CK$2,集計!$C$1:$ZZ$1,0))</f>
        <v>0</v>
      </c>
      <c r="CL29" s="3">
        <f t="shared" si="33"/>
        <v>8</v>
      </c>
      <c r="CM29" s="3">
        <f t="shared" si="34"/>
        <v>0</v>
      </c>
      <c r="CN29" s="3">
        <f t="shared" si="35"/>
        <v>0</v>
      </c>
      <c r="CO29" s="3">
        <f>INDEX(集計!$C$6:$ZZ$1000,MATCH($A29,集計!$B$6:$B$1000,0),MATCH('4_令和6年度修了認定の実施状況および標準修業年限以内'!CO$2,集計!$C$1:$ZZ$1,0))</f>
        <v>1</v>
      </c>
      <c r="CP29" s="3">
        <f>INDEX(集計!$C$6:$ZZ$1000,MATCH($A29,集計!$B$6:$B$1000,0),MATCH('4_令和6年度修了認定の実施状況および標準修業年限以内'!CP$2,集計!$C$1:$ZZ$1,0))</f>
        <v>0</v>
      </c>
      <c r="CQ29" s="3">
        <f>INDEX(集計!$C$6:$ZZ$1000,MATCH($A29,集計!$B$6:$B$1000,0),MATCH('4_令和6年度修了認定の実施状況および標準修業年限以内'!CQ$2,集計!$C$1:$ZZ$1,0))</f>
        <v>0</v>
      </c>
      <c r="CR29" s="3">
        <f>INDEX(集計!$C$6:$ZZ$1000,MATCH($A29,集計!$B$6:$B$1000,0),MATCH('4_令和6年度修了認定の実施状況および標準修業年限以内'!CR$2,集計!$C$1:$ZZ$1,0))</f>
        <v>7</v>
      </c>
      <c r="CS29" s="3">
        <f>INDEX(集計!$C$6:$ZZ$1000,MATCH($A29,集計!$B$6:$B$1000,0),MATCH('4_令和6年度修了認定の実施状況および標準修業年限以内'!CS$2,集計!$C$1:$ZZ$1,0))</f>
        <v>0</v>
      </c>
      <c r="CT29" s="3">
        <f>INDEX(集計!$C$6:$ZZ$1000,MATCH($A29,集計!$B$6:$B$1000,0),MATCH('4_令和6年度修了認定の実施状況および標準修業年限以内'!CT$2,集計!$C$1:$ZZ$1,0))</f>
        <v>0</v>
      </c>
      <c r="CU29" s="3">
        <f t="shared" si="36"/>
        <v>20</v>
      </c>
      <c r="CV29" s="3">
        <f t="shared" si="37"/>
        <v>0</v>
      </c>
      <c r="CW29" s="3">
        <f t="shared" si="38"/>
        <v>0</v>
      </c>
      <c r="CX29" s="3">
        <f>INDEX(集計!$C$6:$ZZ$1000,MATCH($A29,集計!$B$6:$B$1000,0),MATCH('4_令和6年度修了認定の実施状況および標準修業年限以内'!CX$2,集計!$C$1:$ZZ$1,0))</f>
        <v>5</v>
      </c>
      <c r="CY29" s="3">
        <f>INDEX(集計!$C$6:$ZZ$1000,MATCH($A29,集計!$B$6:$B$1000,0),MATCH('4_令和6年度修了認定の実施状況および標準修業年限以内'!CY$2,集計!$C$1:$ZZ$1,0))</f>
        <v>0</v>
      </c>
      <c r="CZ29" s="3">
        <f>INDEX(集計!$C$6:$ZZ$1000,MATCH($A29,集計!$B$6:$B$1000,0),MATCH('4_令和6年度修了認定の実施状況および標準修業年限以内'!CZ$2,集計!$C$1:$ZZ$1,0))</f>
        <v>0</v>
      </c>
      <c r="DA29" s="3">
        <f>INDEX(集計!$C$6:$ZZ$1000,MATCH($A29,集計!$B$6:$B$1000,0),MATCH('4_令和6年度修了認定の実施状況および標準修業年限以内'!DA$2,集計!$C$1:$ZZ$1,0))</f>
        <v>15</v>
      </c>
      <c r="DB29" s="3">
        <f>INDEX(集計!$C$6:$ZZ$1000,MATCH($A29,集計!$B$6:$B$1000,0),MATCH('4_令和6年度修了認定の実施状況および標準修業年限以内'!DB$2,集計!$C$1:$ZZ$1,0))</f>
        <v>137</v>
      </c>
      <c r="DC29" s="3">
        <f t="shared" si="39"/>
        <v>17</v>
      </c>
      <c r="DD29" s="3">
        <f>INDEX(集計!$C$6:$ZZ$1000,MATCH($A29,集計!$B$6:$B$1000,0),MATCH('4_令和6年度修了認定の実施状況および標準修業年限以内'!DD$2,集計!$C$1:$ZZ$1,0))</f>
        <v>0</v>
      </c>
      <c r="DE29" s="3">
        <f>INDEX(集計!$C$6:$ZZ$1000,MATCH($A29,集計!$B$6:$B$1000,0),MATCH('4_令和6年度修了認定の実施状況および標準修業年限以内'!DE$2,集計!$C$1:$ZZ$1,0))</f>
        <v>0</v>
      </c>
      <c r="DF29" s="3">
        <f>INDEX(集計!$C$6:$ZZ$1000,MATCH($A29,集計!$B$6:$B$1000,0),MATCH('4_令和6年度修了認定の実施状況および標準修業年限以内'!DF$2,集計!$C$1:$ZZ$1,0))</f>
        <v>8</v>
      </c>
      <c r="DG29" s="3">
        <f>INDEX(集計!$C$6:$ZZ$1000,MATCH($A29,集計!$B$6:$B$1000,0),MATCH('4_令和6年度修了認定の実施状況および標準修業年限以内'!DG$2,集計!$C$1:$ZZ$1,0))</f>
        <v>0</v>
      </c>
      <c r="DH29" s="3">
        <f>INDEX(集計!$C$6:$ZZ$1000,MATCH($A29,集計!$B$6:$B$1000,0),MATCH('4_令和6年度修了認定の実施状況および標準修業年限以内'!DH$2,集計!$C$1:$ZZ$1,0))</f>
        <v>0</v>
      </c>
      <c r="DI29" s="409">
        <f>INDEX(集計!$C$6:$ZZ$1000,MATCH($A29,集計!$B$6:$B$1000,0),MATCH('4_令和6年度修了認定の実施状況および標準修業年限以内'!DI$2,集計!$C$1:$ZZ$1,0))</f>
        <v>0</v>
      </c>
      <c r="DJ29" s="3">
        <f>INDEX(集計!$C$6:$ZZ$1000,MATCH($A29,集計!$B$6:$B$1000,0),MATCH('4_令和6年度修了認定の実施状況および標準修業年限以内'!DJ$2,集計!$C$1:$ZZ$1,0))</f>
        <v>9</v>
      </c>
      <c r="DK29" s="3">
        <f t="shared" si="40"/>
        <v>21</v>
      </c>
      <c r="DL29" s="3">
        <f>INDEX(集計!$C$6:$ZZ$1000,MATCH($A29,集計!$B$6:$B$1000,0),MATCH('4_令和6年度修了認定の実施状況および標準修業年限以内'!DL$2,集計!$C$1:$ZZ$1,0))</f>
        <v>0</v>
      </c>
      <c r="DM29" s="3">
        <f>INDEX(集計!$C$6:$ZZ$1000,MATCH($A29,集計!$B$6:$B$1000,0),MATCH('4_令和6年度修了認定の実施状況および標準修業年限以内'!DM$2,集計!$C$1:$ZZ$1,0))</f>
        <v>2</v>
      </c>
      <c r="DN29" s="3">
        <f>INDEX(集計!$C$6:$ZZ$1000,MATCH($A29,集計!$B$6:$B$1000,0),MATCH('4_令和6年度修了認定の実施状況および標準修業年限以内'!DN$2,集計!$C$1:$ZZ$1,0))</f>
        <v>8</v>
      </c>
      <c r="DO29" s="3">
        <f>INDEX(集計!$C$6:$ZZ$1000,MATCH($A29,集計!$B$6:$B$1000,0),MATCH('4_令和6年度修了認定の実施状況および標準修業年限以内'!DO$2,集計!$C$1:$ZZ$1,0))</f>
        <v>0</v>
      </c>
      <c r="DP29" s="3">
        <f>INDEX(集計!$C$6:$ZZ$1000,MATCH($A29,集計!$B$6:$B$1000,0),MATCH('4_令和6年度修了認定の実施状況および標準修業年限以内'!DP$2,集計!$C$1:$ZZ$1,0))</f>
        <v>1</v>
      </c>
      <c r="DQ29" s="3">
        <f>INDEX(集計!$C$6:$ZZ$1000,MATCH($A29,集計!$B$6:$B$1000,0),MATCH('4_令和6年度修了認定の実施状況および標準修業年限以内'!DQ$2,集計!$C$1:$ZZ$1,0))</f>
        <v>0</v>
      </c>
      <c r="DR29" s="3">
        <f>INDEX(集計!$C$6:$ZZ$1000,MATCH($A29,集計!$B$6:$B$1000,0),MATCH('4_令和6年度修了認定の実施状況および標準修業年限以内'!DR$2,集計!$C$1:$ZZ$1,0))</f>
        <v>10</v>
      </c>
    </row>
    <row r="30" spans="1:122" ht="13.5" customHeight="1" x14ac:dyDescent="0.2">
      <c r="A30" s="2" t="s">
        <v>72</v>
      </c>
      <c r="B30" s="2" t="s">
        <v>73</v>
      </c>
      <c r="C30" s="2">
        <f>INDEX(集計!$C$6:$ZZ$1000,MATCH($A30,集計!$B$6:$B$1000,0),MATCH('4_令和6年度修了認定の実施状況および標準修業年限以内'!C$2,集計!$C$1:$ZZ$1,0))</f>
        <v>24</v>
      </c>
      <c r="D30" s="2">
        <f>INDEX(集計!$C$6:$ZZ$1000,MATCH($A30,集計!$B$6:$B$1000,0),MATCH('4_令和6年度修了認定の実施状況および標準修業年限以内'!D$2,集計!$C$1:$ZZ$1,0))</f>
        <v>10</v>
      </c>
      <c r="E30" s="2">
        <f>INDEX(集計!$C$6:$ZZ$1000,MATCH($A30,集計!$B$6:$B$1000,0),MATCH('4_令和6年度修了認定の実施状況および標準修業年限以内'!E$2,集計!$C$1:$ZZ$1,0))</f>
        <v>0</v>
      </c>
      <c r="F30" s="2">
        <f>INDEX(集計!$C$6:$ZZ$1000,MATCH($A30,集計!$B$6:$B$1000,0),MATCH('4_令和6年度修了認定の実施状況および標準修業年限以内'!F$2,集計!$C$1:$ZZ$1,0))</f>
        <v>3</v>
      </c>
      <c r="G30" s="141">
        <f t="shared" si="0"/>
        <v>0.41666666666666669</v>
      </c>
      <c r="H30" s="2">
        <f t="shared" si="1"/>
        <v>18</v>
      </c>
      <c r="I30" s="2">
        <f t="shared" si="2"/>
        <v>8</v>
      </c>
      <c r="J30" s="2">
        <f t="shared" si="3"/>
        <v>0</v>
      </c>
      <c r="K30" s="2">
        <f t="shared" si="4"/>
        <v>1</v>
      </c>
      <c r="L30" s="141">
        <f t="shared" si="5"/>
        <v>0.44444444444444442</v>
      </c>
      <c r="M30" s="2">
        <f t="shared" si="6"/>
        <v>6</v>
      </c>
      <c r="N30" s="2">
        <f t="shared" si="7"/>
        <v>2</v>
      </c>
      <c r="O30" s="2">
        <f t="shared" si="8"/>
        <v>0</v>
      </c>
      <c r="P30" s="2">
        <f t="shared" si="9"/>
        <v>2</v>
      </c>
      <c r="Q30" s="141">
        <f t="shared" si="10"/>
        <v>0.33333333333333331</v>
      </c>
      <c r="R30" s="2">
        <f t="shared" si="11"/>
        <v>1</v>
      </c>
      <c r="S30" s="2">
        <f t="shared" si="12"/>
        <v>0</v>
      </c>
      <c r="T30" s="2">
        <f t="shared" si="13"/>
        <v>0</v>
      </c>
      <c r="U30" s="2">
        <f t="shared" si="14"/>
        <v>1</v>
      </c>
      <c r="V30" s="141">
        <f t="shared" si="15"/>
        <v>0</v>
      </c>
      <c r="W30" s="2">
        <f>INDEX(集計!$C$6:$ZZ$1000,MATCH($A30,集計!$B$6:$B$1000,0),MATCH('4_令和6年度修了認定の実施状況および標準修業年限以内'!W$2,集計!$C$1:$ZZ$1,0))</f>
        <v>11</v>
      </c>
      <c r="X30" s="2">
        <f>INDEX(集計!$C$6:$ZZ$1000,MATCH($A30,集計!$B$6:$B$1000,0),MATCH('4_令和6年度修了認定の実施状況および標準修業年限以内'!X$2,集計!$C$1:$ZZ$1,0))</f>
        <v>6</v>
      </c>
      <c r="Y30" s="2">
        <f>INDEX(集計!$C$6:$ZZ$1000,MATCH($A30,集計!$B$6:$B$1000,0),MATCH('4_令和6年度修了認定の実施状況および標準修業年限以内'!Y$2,集計!$C$1:$ZZ$1,0))</f>
        <v>0</v>
      </c>
      <c r="Z30" s="2">
        <f>INDEX(集計!$C$6:$ZZ$1000,MATCH($A30,集計!$B$6:$B$1000,0),MATCH('4_令和6年度修了認定の実施状況および標準修業年限以内'!Z$2,集計!$C$1:$ZZ$1,0))</f>
        <v>0</v>
      </c>
      <c r="AA30" s="141">
        <f t="shared" si="16"/>
        <v>0.54545454545454541</v>
      </c>
      <c r="AB30" s="2">
        <f>INDEX(集計!$C$6:$ZZ$1000,MATCH($A30,集計!$B$6:$B$1000,0),MATCH('4_令和6年度修了認定の実施状況および標準修業年限以内'!AB$2,集計!$C$1:$ZZ$1,0))</f>
        <v>11</v>
      </c>
      <c r="AC30" s="2">
        <f>INDEX(集計!$C$6:$ZZ$1000,MATCH($A30,集計!$B$6:$B$1000,0),MATCH('4_令和6年度修了認定の実施状況および標準修業年限以内'!AC$2,集計!$C$1:$ZZ$1,0))</f>
        <v>6</v>
      </c>
      <c r="AD30" s="2">
        <f>INDEX(集計!$C$6:$ZZ$1000,MATCH($A30,集計!$B$6:$B$1000,0),MATCH('4_令和6年度修了認定の実施状況および標準修業年限以内'!AD$2,集計!$C$1:$ZZ$1,0))</f>
        <v>0</v>
      </c>
      <c r="AE30" s="2">
        <f>INDEX(集計!$C$6:$ZZ$1000,MATCH($A30,集計!$B$6:$B$1000,0),MATCH('4_令和6年度修了認定の実施状況および標準修業年限以内'!AE$2,集計!$C$1:$ZZ$1,0))</f>
        <v>0</v>
      </c>
      <c r="AF30" s="141">
        <f t="shared" si="17"/>
        <v>0.54545454545454541</v>
      </c>
      <c r="AG30" s="2">
        <f>INDEX(集計!$C$6:$ZZ$1000,MATCH($A30,集計!$B$6:$B$1000,0),MATCH('4_令和6年度修了認定の実施状況および標準修業年限以内'!AG$2,集計!$C$1:$ZZ$1,0))</f>
        <v>0</v>
      </c>
      <c r="AH30" s="2">
        <f>INDEX(集計!$C$6:$ZZ$1000,MATCH($A30,集計!$B$6:$B$1000,0),MATCH('4_令和6年度修了認定の実施状況および標準修業年限以内'!AH$2,集計!$C$1:$ZZ$1,0))</f>
        <v>0</v>
      </c>
      <c r="AI30" s="2">
        <f>INDEX(集計!$C$6:$ZZ$1000,MATCH($A30,集計!$B$6:$B$1000,0),MATCH('4_令和6年度修了認定の実施状況および標準修業年限以内'!AI$2,集計!$C$1:$ZZ$1,0))</f>
        <v>0</v>
      </c>
      <c r="AJ30" s="2">
        <f>INDEX(集計!$C$6:$ZZ$1000,MATCH($A30,集計!$B$6:$B$1000,0),MATCH('4_令和6年度修了認定の実施状況および標準修業年限以内'!AJ$2,集計!$C$1:$ZZ$1,0))</f>
        <v>0</v>
      </c>
      <c r="AK30" s="141">
        <f t="shared" si="18"/>
        <v>0</v>
      </c>
      <c r="AL30" s="2">
        <f>INDEX(集計!$C$6:$ZZ$1000,MATCH($A30,集計!$B$6:$B$1000,0),MATCH('4_令和6年度修了認定の実施状況および標準修業年限以内'!AL$2,集計!$C$1:$ZZ$1,0))</f>
        <v>0</v>
      </c>
      <c r="AM30" s="2">
        <f>INDEX(集計!$C$6:$ZZ$1000,MATCH($A30,集計!$B$6:$B$1000,0),MATCH('4_令和6年度修了認定の実施状況および標準修業年限以内'!AM$2,集計!$C$1:$ZZ$1,0))</f>
        <v>0</v>
      </c>
      <c r="AN30" s="2">
        <f>INDEX(集計!$C$6:$ZZ$1000,MATCH($A30,集計!$B$6:$B$1000,0),MATCH('4_令和6年度修了認定の実施状況および標準修業年限以内'!AN$2,集計!$C$1:$ZZ$1,0))</f>
        <v>0</v>
      </c>
      <c r="AO30" s="2">
        <f>INDEX(集計!$C$6:$ZZ$1000,MATCH($A30,集計!$B$6:$B$1000,0),MATCH('4_令和6年度修了認定の実施状況および標準修業年限以内'!AO$2,集計!$C$1:$ZZ$1,0))</f>
        <v>0</v>
      </c>
      <c r="AP30" s="141">
        <f t="shared" si="19"/>
        <v>0</v>
      </c>
      <c r="AQ30" s="2">
        <f>INDEX(集計!$C$6:$ZZ$1000,MATCH($A30,集計!$B$6:$B$1000,0),MATCH('4_令和6年度修了認定の実施状況および標準修業年限以内'!AQ$2,集計!$C$1:$ZZ$1,0))</f>
        <v>13</v>
      </c>
      <c r="AR30" s="2">
        <f>INDEX(集計!$C$6:$ZZ$1000,MATCH($A30,集計!$B$6:$B$1000,0),MATCH('4_令和6年度修了認定の実施状況および標準修業年限以内'!AR$2,集計!$C$1:$ZZ$1,0))</f>
        <v>4</v>
      </c>
      <c r="AS30" s="2">
        <f>INDEX(集計!$C$6:$ZZ$1000,MATCH($A30,集計!$B$6:$B$1000,0),MATCH('4_令和6年度修了認定の実施状況および標準修業年限以内'!AS$2,集計!$C$1:$ZZ$1,0))</f>
        <v>0</v>
      </c>
      <c r="AT30" s="2">
        <f>INDEX(集計!$C$6:$ZZ$1000,MATCH($A30,集計!$B$6:$B$1000,0),MATCH('4_令和6年度修了認定の実施状況および標準修業年限以内'!AT$2,集計!$C$1:$ZZ$1,0))</f>
        <v>3</v>
      </c>
      <c r="AU30" s="141">
        <f t="shared" si="20"/>
        <v>0.30769230769230771</v>
      </c>
      <c r="AV30" s="2">
        <f>INDEX(集計!$C$6:$ZZ$1000,MATCH($A30,集計!$B$6:$B$1000,0),MATCH('4_令和6年度修了認定の実施状況および標準修業年限以内'!AV$2,集計!$C$1:$ZZ$1,0))</f>
        <v>7</v>
      </c>
      <c r="AW30" s="2">
        <f>INDEX(集計!$C$6:$ZZ$1000,MATCH($A30,集計!$B$6:$B$1000,0),MATCH('4_令和6年度修了認定の実施状況および標準修業年限以内'!AW$2,集計!$C$1:$ZZ$1,0))</f>
        <v>2</v>
      </c>
      <c r="AX30" s="2">
        <f>INDEX(集計!$C$6:$ZZ$1000,MATCH($A30,集計!$B$6:$B$1000,0),MATCH('4_令和6年度修了認定の実施状況および標準修業年限以内'!AX$2,集計!$C$1:$ZZ$1,0))</f>
        <v>0</v>
      </c>
      <c r="AY30" s="2">
        <f>INDEX(集計!$C$6:$ZZ$1000,MATCH($A30,集計!$B$6:$B$1000,0),MATCH('4_令和6年度修了認定の実施状況および標準修業年限以内'!AY$2,集計!$C$1:$ZZ$1,0))</f>
        <v>1</v>
      </c>
      <c r="AZ30" s="141">
        <f t="shared" si="21"/>
        <v>0.2857142857142857</v>
      </c>
      <c r="BA30" s="2">
        <f>INDEX(集計!$C$6:$ZZ$1000,MATCH($A30,集計!$B$6:$B$1000,0),MATCH('4_令和6年度修了認定の実施状況および標準修業年限以内'!BA$2,集計!$C$1:$ZZ$1,0))</f>
        <v>6</v>
      </c>
      <c r="BB30" s="2">
        <f>INDEX(集計!$C$6:$ZZ$1000,MATCH($A30,集計!$B$6:$B$1000,0),MATCH('4_令和6年度修了認定の実施状況および標準修業年限以内'!BB$2,集計!$C$1:$ZZ$1,0))</f>
        <v>2</v>
      </c>
      <c r="BC30" s="2">
        <f>INDEX(集計!$C$6:$ZZ$1000,MATCH($A30,集計!$B$6:$B$1000,0),MATCH('4_令和6年度修了認定の実施状況および標準修業年限以内'!BC$2,集計!$C$1:$ZZ$1,0))</f>
        <v>0</v>
      </c>
      <c r="BD30" s="2">
        <f>INDEX(集計!$C$6:$ZZ$1000,MATCH($A30,集計!$B$6:$B$1000,0),MATCH('4_令和6年度修了認定の実施状況および標準修業年限以内'!BD$2,集計!$C$1:$ZZ$1,0))</f>
        <v>2</v>
      </c>
      <c r="BE30" s="141">
        <f t="shared" si="22"/>
        <v>0.33333333333333331</v>
      </c>
      <c r="BF30" s="2">
        <f>INDEX(集計!$C$6:$ZZ$1000,MATCH($A30,集計!$B$6:$B$1000,0),MATCH('4_令和6年度修了認定の実施状況および標準修業年限以内'!BF$2,集計!$C$1:$ZZ$1,0))</f>
        <v>1</v>
      </c>
      <c r="BG30" s="2">
        <f>INDEX(集計!$C$6:$ZZ$1000,MATCH($A30,集計!$B$6:$B$1000,0),MATCH('4_令和6年度修了認定の実施状況および標準修業年限以内'!BG$2,集計!$C$1:$ZZ$1,0))</f>
        <v>0</v>
      </c>
      <c r="BH30" s="2">
        <f>INDEX(集計!$C$6:$ZZ$1000,MATCH($A30,集計!$B$6:$B$1000,0),MATCH('4_令和6年度修了認定の実施状況および標準修業年限以内'!BH$2,集計!$C$1:$ZZ$1,0))</f>
        <v>0</v>
      </c>
      <c r="BI30" s="2">
        <f>INDEX(集計!$C$6:$ZZ$1000,MATCH($A30,集計!$B$6:$B$1000,0),MATCH('4_令和6年度修了認定の実施状況および標準修業年限以内'!BI$2,集計!$C$1:$ZZ$1,0))</f>
        <v>1</v>
      </c>
      <c r="BJ30" s="141">
        <f t="shared" si="23"/>
        <v>0</v>
      </c>
      <c r="BK30" s="3">
        <f t="shared" si="24"/>
        <v>0</v>
      </c>
      <c r="BL30" s="3">
        <f t="shared" si="25"/>
        <v>0</v>
      </c>
      <c r="BM30" s="3">
        <f t="shared" si="26"/>
        <v>0</v>
      </c>
      <c r="BN30" s="3">
        <f>INDEX(集計!$C$6:$ZZ$1000,MATCH($A30,集計!$B$6:$B$1000,0),MATCH('4_令和6年度修了認定の実施状況および標準修業年限以内'!BN$2,集計!$C$1:$ZZ$1,0))</f>
        <v>0</v>
      </c>
      <c r="BO30" s="3">
        <f>INDEX(集計!$C$6:$ZZ$1000,MATCH($A30,集計!$B$6:$B$1000,0),MATCH('4_令和6年度修了認定の実施状況および標準修業年限以内'!BO$2,集計!$C$1:$ZZ$1,0))</f>
        <v>0</v>
      </c>
      <c r="BP30" s="3">
        <f>INDEX(集計!$C$6:$ZZ$1000,MATCH($A30,集計!$B$6:$B$1000,0),MATCH('4_令和6年度修了認定の実施状況および標準修業年限以内'!BP$2,集計!$C$1:$ZZ$1,0))</f>
        <v>0</v>
      </c>
      <c r="BQ30" s="3">
        <f>INDEX(集計!$C$6:$ZZ$1000,MATCH($A30,集計!$B$6:$B$1000,0),MATCH('4_令和6年度修了認定の実施状況および標準修業年限以内'!BQ$2,集計!$C$1:$ZZ$1,0))</f>
        <v>0</v>
      </c>
      <c r="BR30" s="3">
        <f>INDEX(集計!$C$6:$ZZ$1000,MATCH($A30,集計!$B$6:$B$1000,0),MATCH('4_令和6年度修了認定の実施状況および標準修業年限以内'!BR$2,集計!$C$1:$ZZ$1,0))</f>
        <v>0</v>
      </c>
      <c r="BS30" s="3">
        <f>INDEX(集計!$C$6:$ZZ$1000,MATCH($A30,集計!$B$6:$B$1000,0),MATCH('4_令和6年度修了認定の実施状況および標準修業年限以内'!BS$2,集計!$C$1:$ZZ$1,0))</f>
        <v>0</v>
      </c>
      <c r="BT30" s="3">
        <f t="shared" si="27"/>
        <v>0</v>
      </c>
      <c r="BU30" s="3">
        <f t="shared" si="28"/>
        <v>0</v>
      </c>
      <c r="BV30" s="3">
        <f t="shared" si="29"/>
        <v>0</v>
      </c>
      <c r="BW30" s="3">
        <f>INDEX(集計!$C$6:$ZZ$1000,MATCH($A30,集計!$B$6:$B$1000,0),MATCH('4_令和6年度修了認定の実施状況および標準修業年限以内'!BW$2,集計!$C$1:$ZZ$1,0))</f>
        <v>0</v>
      </c>
      <c r="BX30" s="3">
        <f>INDEX(集計!$C$6:$ZZ$1000,MATCH($A30,集計!$B$6:$B$1000,0),MATCH('4_令和6年度修了認定の実施状況および標準修業年限以内'!BX$2,集計!$C$1:$ZZ$1,0))</f>
        <v>0</v>
      </c>
      <c r="BY30" s="3">
        <f>INDEX(集計!$C$6:$ZZ$1000,MATCH($A30,集計!$B$6:$B$1000,0),MATCH('4_令和6年度修了認定の実施状況および標準修業年限以内'!BY$2,集計!$C$1:$ZZ$1,0))</f>
        <v>0</v>
      </c>
      <c r="BZ30" s="3">
        <f>INDEX(集計!$C$6:$ZZ$1000,MATCH($A30,集計!$B$6:$B$1000,0),MATCH('4_令和6年度修了認定の実施状況および標準修業年限以内'!BZ$2,集計!$C$1:$ZZ$1,0))</f>
        <v>0</v>
      </c>
      <c r="CA30" s="3">
        <f>INDEX(集計!$C$6:$ZZ$1000,MATCH($A30,集計!$B$6:$B$1000,0),MATCH('4_令和6年度修了認定の実施状況および標準修業年限以内'!CA$2,集計!$C$1:$ZZ$1,0))</f>
        <v>0</v>
      </c>
      <c r="CB30" s="3">
        <f>INDEX(集計!$C$6:$ZZ$1000,MATCH($A30,集計!$B$6:$B$1000,0),MATCH('4_令和6年度修了認定の実施状況および標準修業年限以内'!CB$2,集計!$C$1:$ZZ$1,0))</f>
        <v>0</v>
      </c>
      <c r="CC30" s="3">
        <f t="shared" si="30"/>
        <v>3</v>
      </c>
      <c r="CD30" s="3">
        <f t="shared" si="31"/>
        <v>0</v>
      </c>
      <c r="CE30" s="3">
        <f t="shared" si="32"/>
        <v>0</v>
      </c>
      <c r="CF30" s="3">
        <f>INDEX(集計!$C$6:$ZZ$1000,MATCH($A30,集計!$B$6:$B$1000,0),MATCH('4_令和6年度修了認定の実施状況および標準修業年限以内'!CF$2,集計!$C$1:$ZZ$1,0))</f>
        <v>0</v>
      </c>
      <c r="CG30" s="3">
        <f>INDEX(集計!$C$6:$ZZ$1000,MATCH($A30,集計!$B$6:$B$1000,0),MATCH('4_令和6年度修了認定の実施状況および標準修業年限以内'!CG$2,集計!$C$1:$ZZ$1,0))</f>
        <v>0</v>
      </c>
      <c r="CH30" s="3">
        <f>INDEX(集計!$C$6:$ZZ$1000,MATCH($A30,集計!$B$6:$B$1000,0),MATCH('4_令和6年度修了認定の実施状況および標準修業年限以内'!CH$2,集計!$C$1:$ZZ$1,0))</f>
        <v>0</v>
      </c>
      <c r="CI30" s="3">
        <f>INDEX(集計!$C$6:$ZZ$1000,MATCH($A30,集計!$B$6:$B$1000,0),MATCH('4_令和6年度修了認定の実施状況および標準修業年限以内'!CI$2,集計!$C$1:$ZZ$1,0))</f>
        <v>3</v>
      </c>
      <c r="CJ30" s="3">
        <f>INDEX(集計!$C$6:$ZZ$1000,MATCH($A30,集計!$B$6:$B$1000,0),MATCH('4_令和6年度修了認定の実施状況および標準修業年限以内'!CJ$2,集計!$C$1:$ZZ$1,0))</f>
        <v>0</v>
      </c>
      <c r="CK30" s="3">
        <f>INDEX(集計!$C$6:$ZZ$1000,MATCH($A30,集計!$B$6:$B$1000,0),MATCH('4_令和6年度修了認定の実施状況および標準修業年限以内'!CK$2,集計!$C$1:$ZZ$1,0))</f>
        <v>0</v>
      </c>
      <c r="CL30" s="3">
        <f t="shared" si="33"/>
        <v>0</v>
      </c>
      <c r="CM30" s="3">
        <f t="shared" si="34"/>
        <v>0</v>
      </c>
      <c r="CN30" s="3">
        <f t="shared" si="35"/>
        <v>0</v>
      </c>
      <c r="CO30" s="3">
        <f>INDEX(集計!$C$6:$ZZ$1000,MATCH($A30,集計!$B$6:$B$1000,0),MATCH('4_令和6年度修了認定の実施状況および標準修業年限以内'!CO$2,集計!$C$1:$ZZ$1,0))</f>
        <v>0</v>
      </c>
      <c r="CP30" s="3">
        <f>INDEX(集計!$C$6:$ZZ$1000,MATCH($A30,集計!$B$6:$B$1000,0),MATCH('4_令和6年度修了認定の実施状況および標準修業年限以内'!CP$2,集計!$C$1:$ZZ$1,0))</f>
        <v>0</v>
      </c>
      <c r="CQ30" s="3">
        <f>INDEX(集計!$C$6:$ZZ$1000,MATCH($A30,集計!$B$6:$B$1000,0),MATCH('4_令和6年度修了認定の実施状況および標準修業年限以内'!CQ$2,集計!$C$1:$ZZ$1,0))</f>
        <v>0</v>
      </c>
      <c r="CR30" s="3">
        <f>INDEX(集計!$C$6:$ZZ$1000,MATCH($A30,集計!$B$6:$B$1000,0),MATCH('4_令和6年度修了認定の実施状況および標準修業年限以内'!CR$2,集計!$C$1:$ZZ$1,0))</f>
        <v>0</v>
      </c>
      <c r="CS30" s="3">
        <f>INDEX(集計!$C$6:$ZZ$1000,MATCH($A30,集計!$B$6:$B$1000,0),MATCH('4_令和6年度修了認定の実施状況および標準修業年限以内'!CS$2,集計!$C$1:$ZZ$1,0))</f>
        <v>0</v>
      </c>
      <c r="CT30" s="3">
        <f>INDEX(集計!$C$6:$ZZ$1000,MATCH($A30,集計!$B$6:$B$1000,0),MATCH('4_令和6年度修了認定の実施状況および標準修業年限以内'!CT$2,集計!$C$1:$ZZ$1,0))</f>
        <v>0</v>
      </c>
      <c r="CU30" s="3">
        <f t="shared" si="36"/>
        <v>4</v>
      </c>
      <c r="CV30" s="3">
        <f t="shared" si="37"/>
        <v>0</v>
      </c>
      <c r="CW30" s="3">
        <f t="shared" si="38"/>
        <v>0</v>
      </c>
      <c r="CX30" s="3">
        <f>INDEX(集計!$C$6:$ZZ$1000,MATCH($A30,集計!$B$6:$B$1000,0),MATCH('4_令和6年度修了認定の実施状況および標準修業年限以内'!CX$2,集計!$C$1:$ZZ$1,0))</f>
        <v>0</v>
      </c>
      <c r="CY30" s="3">
        <f>INDEX(集計!$C$6:$ZZ$1000,MATCH($A30,集計!$B$6:$B$1000,0),MATCH('4_令和6年度修了認定の実施状況および標準修業年限以内'!CY$2,集計!$C$1:$ZZ$1,0))</f>
        <v>0</v>
      </c>
      <c r="CZ30" s="3">
        <f>INDEX(集計!$C$6:$ZZ$1000,MATCH($A30,集計!$B$6:$B$1000,0),MATCH('4_令和6年度修了認定の実施状況および標準修業年限以内'!CZ$2,集計!$C$1:$ZZ$1,0))</f>
        <v>0</v>
      </c>
      <c r="DA30" s="3">
        <f>INDEX(集計!$C$6:$ZZ$1000,MATCH($A30,集計!$B$6:$B$1000,0),MATCH('4_令和6年度修了認定の実施状況および標準修業年限以内'!DA$2,集計!$C$1:$ZZ$1,0))</f>
        <v>4</v>
      </c>
      <c r="DB30" s="3">
        <f>INDEX(集計!$C$6:$ZZ$1000,MATCH($A30,集計!$B$6:$B$1000,0),MATCH('4_令和6年度修了認定の実施状況および標準修業年限以内'!DB$2,集計!$C$1:$ZZ$1,0))</f>
        <v>6</v>
      </c>
      <c r="DC30" s="3">
        <f t="shared" si="39"/>
        <v>9</v>
      </c>
      <c r="DD30" s="3">
        <f>INDEX(集計!$C$6:$ZZ$1000,MATCH($A30,集計!$B$6:$B$1000,0),MATCH('4_令和6年度修了認定の実施状況および標準修業年限以内'!DD$2,集計!$C$1:$ZZ$1,0))</f>
        <v>0</v>
      </c>
      <c r="DE30" s="3">
        <f>INDEX(集計!$C$6:$ZZ$1000,MATCH($A30,集計!$B$6:$B$1000,0),MATCH('4_令和6年度修了認定の実施状況および標準修業年限以内'!DE$2,集計!$C$1:$ZZ$1,0))</f>
        <v>0</v>
      </c>
      <c r="DF30" s="3">
        <f>INDEX(集計!$C$6:$ZZ$1000,MATCH($A30,集計!$B$6:$B$1000,0),MATCH('4_令和6年度修了認定の実施状況および標準修業年限以内'!DF$2,集計!$C$1:$ZZ$1,0))</f>
        <v>3</v>
      </c>
      <c r="DG30" s="3">
        <f>INDEX(集計!$C$6:$ZZ$1000,MATCH($A30,集計!$B$6:$B$1000,0),MATCH('4_令和6年度修了認定の実施状況および標準修業年限以内'!DG$2,集計!$C$1:$ZZ$1,0))</f>
        <v>0</v>
      </c>
      <c r="DH30" s="3">
        <f>INDEX(集計!$C$6:$ZZ$1000,MATCH($A30,集計!$B$6:$B$1000,0),MATCH('4_令和6年度修了認定の実施状況および標準修業年限以内'!DH$2,集計!$C$1:$ZZ$1,0))</f>
        <v>1</v>
      </c>
      <c r="DI30" s="409">
        <f>INDEX(集計!$C$6:$ZZ$1000,MATCH($A30,集計!$B$6:$B$1000,0),MATCH('4_令和6年度修了認定の実施状況および標準修業年限以内'!DI$2,集計!$C$1:$ZZ$1,0))</f>
        <v>0</v>
      </c>
      <c r="DJ30" s="3">
        <f>INDEX(集計!$C$6:$ZZ$1000,MATCH($A30,集計!$B$6:$B$1000,0),MATCH('4_令和6年度修了認定の実施状況および標準修業年限以内'!DJ$2,集計!$C$1:$ZZ$1,0))</f>
        <v>5</v>
      </c>
      <c r="DK30" s="3">
        <f t="shared" si="40"/>
        <v>5</v>
      </c>
      <c r="DL30" s="3">
        <f>INDEX(集計!$C$6:$ZZ$1000,MATCH($A30,集計!$B$6:$B$1000,0),MATCH('4_令和6年度修了認定の実施状況および標準修業年限以内'!DL$2,集計!$C$1:$ZZ$1,0))</f>
        <v>0</v>
      </c>
      <c r="DM30" s="3">
        <f>INDEX(集計!$C$6:$ZZ$1000,MATCH($A30,集計!$B$6:$B$1000,0),MATCH('4_令和6年度修了認定の実施状況および標準修業年限以内'!DM$2,集計!$C$1:$ZZ$1,0))</f>
        <v>2</v>
      </c>
      <c r="DN30" s="3">
        <f>INDEX(集計!$C$6:$ZZ$1000,MATCH($A30,集計!$B$6:$B$1000,0),MATCH('4_令和6年度修了認定の実施状況および標準修業年限以内'!DN$2,集計!$C$1:$ZZ$1,0))</f>
        <v>2</v>
      </c>
      <c r="DO30" s="3">
        <f>INDEX(集計!$C$6:$ZZ$1000,MATCH($A30,集計!$B$6:$B$1000,0),MATCH('4_令和6年度修了認定の実施状況および標準修業年限以内'!DO$2,集計!$C$1:$ZZ$1,0))</f>
        <v>0</v>
      </c>
      <c r="DP30" s="3">
        <f>INDEX(集計!$C$6:$ZZ$1000,MATCH($A30,集計!$B$6:$B$1000,0),MATCH('4_令和6年度修了認定の実施状況および標準修業年限以内'!DP$2,集計!$C$1:$ZZ$1,0))</f>
        <v>0</v>
      </c>
      <c r="DQ30" s="3">
        <f>INDEX(集計!$C$6:$ZZ$1000,MATCH($A30,集計!$B$6:$B$1000,0),MATCH('4_令和6年度修了認定の実施状況および標準修業年限以内'!DQ$2,集計!$C$1:$ZZ$1,0))</f>
        <v>0</v>
      </c>
      <c r="DR30" s="3">
        <f>INDEX(集計!$C$6:$ZZ$1000,MATCH($A30,集計!$B$6:$B$1000,0),MATCH('4_令和6年度修了認定の実施状況および標準修業年限以内'!DR$2,集計!$C$1:$ZZ$1,0))</f>
        <v>1</v>
      </c>
    </row>
    <row r="31" spans="1:122" ht="13.5" customHeight="1" x14ac:dyDescent="0.2">
      <c r="A31" s="2" t="s">
        <v>74</v>
      </c>
      <c r="B31" s="2" t="s">
        <v>50</v>
      </c>
      <c r="C31" s="2">
        <f>INDEX(集計!$C$6:$ZZ$1000,MATCH($A31,集計!$B$6:$B$1000,0),MATCH('4_令和6年度修了認定の実施状況および標準修業年限以内'!C$2,集計!$C$1:$ZZ$1,0))</f>
        <v>25</v>
      </c>
      <c r="D31" s="2">
        <f>INDEX(集計!$C$6:$ZZ$1000,MATCH($A31,集計!$B$6:$B$1000,0),MATCH('4_令和6年度修了認定の実施状況および標準修業年限以内'!D$2,集計!$C$1:$ZZ$1,0))</f>
        <v>9</v>
      </c>
      <c r="E31" s="2">
        <f>INDEX(集計!$C$6:$ZZ$1000,MATCH($A31,集計!$B$6:$B$1000,0),MATCH('4_令和6年度修了認定の実施状況および標準修業年限以内'!E$2,集計!$C$1:$ZZ$1,0))</f>
        <v>0</v>
      </c>
      <c r="F31" s="2">
        <f>INDEX(集計!$C$6:$ZZ$1000,MATCH($A31,集計!$B$6:$B$1000,0),MATCH('4_令和6年度修了認定の実施状況および標準修業年限以内'!F$2,集計!$C$1:$ZZ$1,0))</f>
        <v>0</v>
      </c>
      <c r="G31" s="141">
        <f t="shared" si="0"/>
        <v>0.36</v>
      </c>
      <c r="H31" s="2">
        <f t="shared" si="1"/>
        <v>18</v>
      </c>
      <c r="I31" s="2">
        <f t="shared" si="2"/>
        <v>5</v>
      </c>
      <c r="J31" s="2">
        <f t="shared" si="3"/>
        <v>0</v>
      </c>
      <c r="K31" s="2">
        <f t="shared" si="4"/>
        <v>0</v>
      </c>
      <c r="L31" s="141">
        <f t="shared" si="5"/>
        <v>0.27777777777777779</v>
      </c>
      <c r="M31" s="2">
        <f t="shared" si="6"/>
        <v>7</v>
      </c>
      <c r="N31" s="2">
        <f t="shared" si="7"/>
        <v>4</v>
      </c>
      <c r="O31" s="2">
        <f t="shared" si="8"/>
        <v>0</v>
      </c>
      <c r="P31" s="2">
        <f t="shared" si="9"/>
        <v>0</v>
      </c>
      <c r="Q31" s="141">
        <f t="shared" si="10"/>
        <v>0.5714285714285714</v>
      </c>
      <c r="R31" s="2">
        <f t="shared" si="11"/>
        <v>0</v>
      </c>
      <c r="S31" s="2">
        <f t="shared" si="12"/>
        <v>0</v>
      </c>
      <c r="T31" s="2">
        <f t="shared" si="13"/>
        <v>0</v>
      </c>
      <c r="U31" s="2">
        <f t="shared" si="14"/>
        <v>0</v>
      </c>
      <c r="V31" s="141">
        <f t="shared" si="15"/>
        <v>0</v>
      </c>
      <c r="W31" s="2">
        <f>INDEX(集計!$C$6:$ZZ$1000,MATCH($A31,集計!$B$6:$B$1000,0),MATCH('4_令和6年度修了認定の実施状況および標準修業年限以内'!W$2,集計!$C$1:$ZZ$1,0))</f>
        <v>7</v>
      </c>
      <c r="X31" s="2">
        <f>INDEX(集計!$C$6:$ZZ$1000,MATCH($A31,集計!$B$6:$B$1000,0),MATCH('4_令和6年度修了認定の実施状況および標準修業年限以内'!X$2,集計!$C$1:$ZZ$1,0))</f>
        <v>5</v>
      </c>
      <c r="Y31" s="2">
        <f>INDEX(集計!$C$6:$ZZ$1000,MATCH($A31,集計!$B$6:$B$1000,0),MATCH('4_令和6年度修了認定の実施状況および標準修業年限以内'!Y$2,集計!$C$1:$ZZ$1,0))</f>
        <v>0</v>
      </c>
      <c r="Z31" s="2">
        <f>INDEX(集計!$C$6:$ZZ$1000,MATCH($A31,集計!$B$6:$B$1000,0),MATCH('4_令和6年度修了認定の実施状況および標準修業年限以内'!Z$2,集計!$C$1:$ZZ$1,0))</f>
        <v>0</v>
      </c>
      <c r="AA31" s="141">
        <f t="shared" si="16"/>
        <v>0.7142857142857143</v>
      </c>
      <c r="AB31" s="2">
        <f>INDEX(集計!$C$6:$ZZ$1000,MATCH($A31,集計!$B$6:$B$1000,0),MATCH('4_令和6年度修了認定の実施状況および標準修業年限以内'!AB$2,集計!$C$1:$ZZ$1,0))</f>
        <v>5</v>
      </c>
      <c r="AC31" s="2">
        <f>INDEX(集計!$C$6:$ZZ$1000,MATCH($A31,集計!$B$6:$B$1000,0),MATCH('4_令和6年度修了認定の実施状況および標準修業年限以内'!AC$2,集計!$C$1:$ZZ$1,0))</f>
        <v>4</v>
      </c>
      <c r="AD31" s="2">
        <f>INDEX(集計!$C$6:$ZZ$1000,MATCH($A31,集計!$B$6:$B$1000,0),MATCH('4_令和6年度修了認定の実施状況および標準修業年限以内'!AD$2,集計!$C$1:$ZZ$1,0))</f>
        <v>0</v>
      </c>
      <c r="AE31" s="2">
        <f>INDEX(集計!$C$6:$ZZ$1000,MATCH($A31,集計!$B$6:$B$1000,0),MATCH('4_令和6年度修了認定の実施状況および標準修業年限以内'!AE$2,集計!$C$1:$ZZ$1,0))</f>
        <v>0</v>
      </c>
      <c r="AF31" s="141">
        <f t="shared" si="17"/>
        <v>0.8</v>
      </c>
      <c r="AG31" s="2">
        <f>INDEX(集計!$C$6:$ZZ$1000,MATCH($A31,集計!$B$6:$B$1000,0),MATCH('4_令和6年度修了認定の実施状況および標準修業年限以内'!AG$2,集計!$C$1:$ZZ$1,0))</f>
        <v>2</v>
      </c>
      <c r="AH31" s="2">
        <f>INDEX(集計!$C$6:$ZZ$1000,MATCH($A31,集計!$B$6:$B$1000,0),MATCH('4_令和6年度修了認定の実施状況および標準修業年限以内'!AH$2,集計!$C$1:$ZZ$1,0))</f>
        <v>1</v>
      </c>
      <c r="AI31" s="2">
        <f>INDEX(集計!$C$6:$ZZ$1000,MATCH($A31,集計!$B$6:$B$1000,0),MATCH('4_令和6年度修了認定の実施状況および標準修業年限以内'!AI$2,集計!$C$1:$ZZ$1,0))</f>
        <v>0</v>
      </c>
      <c r="AJ31" s="2">
        <f>INDEX(集計!$C$6:$ZZ$1000,MATCH($A31,集計!$B$6:$B$1000,0),MATCH('4_令和6年度修了認定の実施状況および標準修業年限以内'!AJ$2,集計!$C$1:$ZZ$1,0))</f>
        <v>0</v>
      </c>
      <c r="AK31" s="141">
        <f t="shared" si="18"/>
        <v>0.5</v>
      </c>
      <c r="AL31" s="2">
        <f>INDEX(集計!$C$6:$ZZ$1000,MATCH($A31,集計!$B$6:$B$1000,0),MATCH('4_令和6年度修了認定の実施状況および標準修業年限以内'!AL$2,集計!$C$1:$ZZ$1,0))</f>
        <v>0</v>
      </c>
      <c r="AM31" s="2">
        <f>INDEX(集計!$C$6:$ZZ$1000,MATCH($A31,集計!$B$6:$B$1000,0),MATCH('4_令和6年度修了認定の実施状況および標準修業年限以内'!AM$2,集計!$C$1:$ZZ$1,0))</f>
        <v>0</v>
      </c>
      <c r="AN31" s="2">
        <f>INDEX(集計!$C$6:$ZZ$1000,MATCH($A31,集計!$B$6:$B$1000,0),MATCH('4_令和6年度修了認定の実施状況および標準修業年限以内'!AN$2,集計!$C$1:$ZZ$1,0))</f>
        <v>0</v>
      </c>
      <c r="AO31" s="2">
        <f>INDEX(集計!$C$6:$ZZ$1000,MATCH($A31,集計!$B$6:$B$1000,0),MATCH('4_令和6年度修了認定の実施状況および標準修業年限以内'!AO$2,集計!$C$1:$ZZ$1,0))</f>
        <v>0</v>
      </c>
      <c r="AP31" s="141">
        <f t="shared" si="19"/>
        <v>0</v>
      </c>
      <c r="AQ31" s="2">
        <f>INDEX(集計!$C$6:$ZZ$1000,MATCH($A31,集計!$B$6:$B$1000,0),MATCH('4_令和6年度修了認定の実施状況および標準修業年限以内'!AQ$2,集計!$C$1:$ZZ$1,0))</f>
        <v>18</v>
      </c>
      <c r="AR31" s="2">
        <f>INDEX(集計!$C$6:$ZZ$1000,MATCH($A31,集計!$B$6:$B$1000,0),MATCH('4_令和6年度修了認定の実施状況および標準修業年限以内'!AR$2,集計!$C$1:$ZZ$1,0))</f>
        <v>4</v>
      </c>
      <c r="AS31" s="2">
        <f>INDEX(集計!$C$6:$ZZ$1000,MATCH($A31,集計!$B$6:$B$1000,0),MATCH('4_令和6年度修了認定の実施状況および標準修業年限以内'!AS$2,集計!$C$1:$ZZ$1,0))</f>
        <v>0</v>
      </c>
      <c r="AT31" s="2">
        <f>INDEX(集計!$C$6:$ZZ$1000,MATCH($A31,集計!$B$6:$B$1000,0),MATCH('4_令和6年度修了認定の実施状況および標準修業年限以内'!AT$2,集計!$C$1:$ZZ$1,0))</f>
        <v>0</v>
      </c>
      <c r="AU31" s="141">
        <f t="shared" si="20"/>
        <v>0.22222222222222221</v>
      </c>
      <c r="AV31" s="2">
        <f>INDEX(集計!$C$6:$ZZ$1000,MATCH($A31,集計!$B$6:$B$1000,0),MATCH('4_令和6年度修了認定の実施状況および標準修業年限以内'!AV$2,集計!$C$1:$ZZ$1,0))</f>
        <v>13</v>
      </c>
      <c r="AW31" s="2">
        <f>INDEX(集計!$C$6:$ZZ$1000,MATCH($A31,集計!$B$6:$B$1000,0),MATCH('4_令和6年度修了認定の実施状況および標準修業年限以内'!AW$2,集計!$C$1:$ZZ$1,0))</f>
        <v>1</v>
      </c>
      <c r="AX31" s="2">
        <f>INDEX(集計!$C$6:$ZZ$1000,MATCH($A31,集計!$B$6:$B$1000,0),MATCH('4_令和6年度修了認定の実施状況および標準修業年限以内'!AX$2,集計!$C$1:$ZZ$1,0))</f>
        <v>0</v>
      </c>
      <c r="AY31" s="2">
        <f>INDEX(集計!$C$6:$ZZ$1000,MATCH($A31,集計!$B$6:$B$1000,0),MATCH('4_令和6年度修了認定の実施状況および標準修業年限以内'!AY$2,集計!$C$1:$ZZ$1,0))</f>
        <v>0</v>
      </c>
      <c r="AZ31" s="141">
        <f t="shared" si="21"/>
        <v>7.6923076923076927E-2</v>
      </c>
      <c r="BA31" s="2">
        <f>INDEX(集計!$C$6:$ZZ$1000,MATCH($A31,集計!$B$6:$B$1000,0),MATCH('4_令和6年度修了認定の実施状況および標準修業年限以内'!BA$2,集計!$C$1:$ZZ$1,0))</f>
        <v>5</v>
      </c>
      <c r="BB31" s="2">
        <f>INDEX(集計!$C$6:$ZZ$1000,MATCH($A31,集計!$B$6:$B$1000,0),MATCH('4_令和6年度修了認定の実施状況および標準修業年限以内'!BB$2,集計!$C$1:$ZZ$1,0))</f>
        <v>3</v>
      </c>
      <c r="BC31" s="2">
        <f>INDEX(集計!$C$6:$ZZ$1000,MATCH($A31,集計!$B$6:$B$1000,0),MATCH('4_令和6年度修了認定の実施状況および標準修業年限以内'!BC$2,集計!$C$1:$ZZ$1,0))</f>
        <v>0</v>
      </c>
      <c r="BD31" s="2">
        <f>INDEX(集計!$C$6:$ZZ$1000,MATCH($A31,集計!$B$6:$B$1000,0),MATCH('4_令和6年度修了認定の実施状況および標準修業年限以内'!BD$2,集計!$C$1:$ZZ$1,0))</f>
        <v>0</v>
      </c>
      <c r="BE31" s="141">
        <f t="shared" si="22"/>
        <v>0.6</v>
      </c>
      <c r="BF31" s="2">
        <f>INDEX(集計!$C$6:$ZZ$1000,MATCH($A31,集計!$B$6:$B$1000,0),MATCH('4_令和6年度修了認定の実施状況および標準修業年限以内'!BF$2,集計!$C$1:$ZZ$1,0))</f>
        <v>0</v>
      </c>
      <c r="BG31" s="2">
        <f>INDEX(集計!$C$6:$ZZ$1000,MATCH($A31,集計!$B$6:$B$1000,0),MATCH('4_令和6年度修了認定の実施状況および標準修業年限以内'!BG$2,集計!$C$1:$ZZ$1,0))</f>
        <v>0</v>
      </c>
      <c r="BH31" s="2">
        <f>INDEX(集計!$C$6:$ZZ$1000,MATCH($A31,集計!$B$6:$B$1000,0),MATCH('4_令和6年度修了認定の実施状況および標準修業年限以内'!BH$2,集計!$C$1:$ZZ$1,0))</f>
        <v>0</v>
      </c>
      <c r="BI31" s="2">
        <f>INDEX(集計!$C$6:$ZZ$1000,MATCH($A31,集計!$B$6:$B$1000,0),MATCH('4_令和6年度修了認定の実施状況および標準修業年限以内'!BI$2,集計!$C$1:$ZZ$1,0))</f>
        <v>0</v>
      </c>
      <c r="BJ31" s="141">
        <f t="shared" si="23"/>
        <v>0</v>
      </c>
      <c r="BK31" s="3">
        <f t="shared" si="24"/>
        <v>0</v>
      </c>
      <c r="BL31" s="3">
        <f t="shared" si="25"/>
        <v>0</v>
      </c>
      <c r="BM31" s="3">
        <f t="shared" si="26"/>
        <v>0</v>
      </c>
      <c r="BN31" s="3">
        <f>INDEX(集計!$C$6:$ZZ$1000,MATCH($A31,集計!$B$6:$B$1000,0),MATCH('4_令和6年度修了認定の実施状況および標準修業年限以内'!BN$2,集計!$C$1:$ZZ$1,0))</f>
        <v>0</v>
      </c>
      <c r="BO31" s="3">
        <f>INDEX(集計!$C$6:$ZZ$1000,MATCH($A31,集計!$B$6:$B$1000,0),MATCH('4_令和6年度修了認定の実施状況および標準修業年限以内'!BO$2,集計!$C$1:$ZZ$1,0))</f>
        <v>0</v>
      </c>
      <c r="BP31" s="3">
        <f>INDEX(集計!$C$6:$ZZ$1000,MATCH($A31,集計!$B$6:$B$1000,0),MATCH('4_令和6年度修了認定の実施状況および標準修業年限以内'!BP$2,集計!$C$1:$ZZ$1,0))</f>
        <v>0</v>
      </c>
      <c r="BQ31" s="3">
        <f>INDEX(集計!$C$6:$ZZ$1000,MATCH($A31,集計!$B$6:$B$1000,0),MATCH('4_令和6年度修了認定の実施状況および標準修業年限以内'!BQ$2,集計!$C$1:$ZZ$1,0))</f>
        <v>0</v>
      </c>
      <c r="BR31" s="3">
        <f>INDEX(集計!$C$6:$ZZ$1000,MATCH($A31,集計!$B$6:$B$1000,0),MATCH('4_令和6年度修了認定の実施状況および標準修業年限以内'!BR$2,集計!$C$1:$ZZ$1,0))</f>
        <v>0</v>
      </c>
      <c r="BS31" s="3">
        <f>INDEX(集計!$C$6:$ZZ$1000,MATCH($A31,集計!$B$6:$B$1000,0),MATCH('4_令和6年度修了認定の実施状況および標準修業年限以内'!BS$2,集計!$C$1:$ZZ$1,0))</f>
        <v>0</v>
      </c>
      <c r="BT31" s="3">
        <f t="shared" si="27"/>
        <v>0</v>
      </c>
      <c r="BU31" s="3">
        <f t="shared" si="28"/>
        <v>0</v>
      </c>
      <c r="BV31" s="3">
        <f t="shared" si="29"/>
        <v>0</v>
      </c>
      <c r="BW31" s="3">
        <f>INDEX(集計!$C$6:$ZZ$1000,MATCH($A31,集計!$B$6:$B$1000,0),MATCH('4_令和6年度修了認定の実施状況および標準修業年限以内'!BW$2,集計!$C$1:$ZZ$1,0))</f>
        <v>0</v>
      </c>
      <c r="BX31" s="3">
        <f>INDEX(集計!$C$6:$ZZ$1000,MATCH($A31,集計!$B$6:$B$1000,0),MATCH('4_令和6年度修了認定の実施状況および標準修業年限以内'!BX$2,集計!$C$1:$ZZ$1,0))</f>
        <v>0</v>
      </c>
      <c r="BY31" s="3">
        <f>INDEX(集計!$C$6:$ZZ$1000,MATCH($A31,集計!$B$6:$B$1000,0),MATCH('4_令和6年度修了認定の実施状況および標準修業年限以内'!BY$2,集計!$C$1:$ZZ$1,0))</f>
        <v>0</v>
      </c>
      <c r="BZ31" s="3">
        <f>INDEX(集計!$C$6:$ZZ$1000,MATCH($A31,集計!$B$6:$B$1000,0),MATCH('4_令和6年度修了認定の実施状況および標準修業年限以内'!BZ$2,集計!$C$1:$ZZ$1,0))</f>
        <v>0</v>
      </c>
      <c r="CA31" s="3">
        <f>INDEX(集計!$C$6:$ZZ$1000,MATCH($A31,集計!$B$6:$B$1000,0),MATCH('4_令和6年度修了認定の実施状況および標準修業年限以内'!CA$2,集計!$C$1:$ZZ$1,0))</f>
        <v>0</v>
      </c>
      <c r="CB31" s="3">
        <f>INDEX(集計!$C$6:$ZZ$1000,MATCH($A31,集計!$B$6:$B$1000,0),MATCH('4_令和6年度修了認定の実施状況および標準修業年限以内'!CB$2,集計!$C$1:$ZZ$1,0))</f>
        <v>0</v>
      </c>
      <c r="CC31" s="3">
        <f t="shared" si="30"/>
        <v>0</v>
      </c>
      <c r="CD31" s="3">
        <f t="shared" si="31"/>
        <v>0</v>
      </c>
      <c r="CE31" s="3">
        <f t="shared" si="32"/>
        <v>0</v>
      </c>
      <c r="CF31" s="3">
        <f>INDEX(集計!$C$6:$ZZ$1000,MATCH($A31,集計!$B$6:$B$1000,0),MATCH('4_令和6年度修了認定の実施状況および標準修業年限以内'!CF$2,集計!$C$1:$ZZ$1,0))</f>
        <v>0</v>
      </c>
      <c r="CG31" s="3">
        <f>INDEX(集計!$C$6:$ZZ$1000,MATCH($A31,集計!$B$6:$B$1000,0),MATCH('4_令和6年度修了認定の実施状況および標準修業年限以内'!CG$2,集計!$C$1:$ZZ$1,0))</f>
        <v>0</v>
      </c>
      <c r="CH31" s="3">
        <f>INDEX(集計!$C$6:$ZZ$1000,MATCH($A31,集計!$B$6:$B$1000,0),MATCH('4_令和6年度修了認定の実施状況および標準修業年限以内'!CH$2,集計!$C$1:$ZZ$1,0))</f>
        <v>0</v>
      </c>
      <c r="CI31" s="3">
        <f>INDEX(集計!$C$6:$ZZ$1000,MATCH($A31,集計!$B$6:$B$1000,0),MATCH('4_令和6年度修了認定の実施状況および標準修業年限以内'!CI$2,集計!$C$1:$ZZ$1,0))</f>
        <v>0</v>
      </c>
      <c r="CJ31" s="3">
        <f>INDEX(集計!$C$6:$ZZ$1000,MATCH($A31,集計!$B$6:$B$1000,0),MATCH('4_令和6年度修了認定の実施状況および標準修業年限以内'!CJ$2,集計!$C$1:$ZZ$1,0))</f>
        <v>0</v>
      </c>
      <c r="CK31" s="3">
        <f>INDEX(集計!$C$6:$ZZ$1000,MATCH($A31,集計!$B$6:$B$1000,0),MATCH('4_令和6年度修了認定の実施状況および標準修業年限以内'!CK$2,集計!$C$1:$ZZ$1,0))</f>
        <v>0</v>
      </c>
      <c r="CL31" s="3">
        <f t="shared" si="33"/>
        <v>0</v>
      </c>
      <c r="CM31" s="3">
        <f t="shared" si="34"/>
        <v>0</v>
      </c>
      <c r="CN31" s="3">
        <f t="shared" si="35"/>
        <v>0</v>
      </c>
      <c r="CO31" s="3">
        <f>INDEX(集計!$C$6:$ZZ$1000,MATCH($A31,集計!$B$6:$B$1000,0),MATCH('4_令和6年度修了認定の実施状況および標準修業年限以内'!CO$2,集計!$C$1:$ZZ$1,0))</f>
        <v>0</v>
      </c>
      <c r="CP31" s="3">
        <f>INDEX(集計!$C$6:$ZZ$1000,MATCH($A31,集計!$B$6:$B$1000,0),MATCH('4_令和6年度修了認定の実施状況および標準修業年限以内'!CP$2,集計!$C$1:$ZZ$1,0))</f>
        <v>0</v>
      </c>
      <c r="CQ31" s="3">
        <f>INDEX(集計!$C$6:$ZZ$1000,MATCH($A31,集計!$B$6:$B$1000,0),MATCH('4_令和6年度修了認定の実施状況および標準修業年限以内'!CQ$2,集計!$C$1:$ZZ$1,0))</f>
        <v>0</v>
      </c>
      <c r="CR31" s="3">
        <f>INDEX(集計!$C$6:$ZZ$1000,MATCH($A31,集計!$B$6:$B$1000,0),MATCH('4_令和6年度修了認定の実施状況および標準修業年限以内'!CR$2,集計!$C$1:$ZZ$1,0))</f>
        <v>0</v>
      </c>
      <c r="CS31" s="3">
        <f>INDEX(集計!$C$6:$ZZ$1000,MATCH($A31,集計!$B$6:$B$1000,0),MATCH('4_令和6年度修了認定の実施状況および標準修業年限以内'!CS$2,集計!$C$1:$ZZ$1,0))</f>
        <v>0</v>
      </c>
      <c r="CT31" s="3">
        <f>INDEX(集計!$C$6:$ZZ$1000,MATCH($A31,集計!$B$6:$B$1000,0),MATCH('4_令和6年度修了認定の実施状況および標準修業年限以内'!CT$2,集計!$C$1:$ZZ$1,0))</f>
        <v>0</v>
      </c>
      <c r="CU31" s="3">
        <f t="shared" si="36"/>
        <v>4</v>
      </c>
      <c r="CV31" s="3">
        <f t="shared" si="37"/>
        <v>0</v>
      </c>
      <c r="CW31" s="3">
        <f t="shared" si="38"/>
        <v>0</v>
      </c>
      <c r="CX31" s="3">
        <f>INDEX(集計!$C$6:$ZZ$1000,MATCH($A31,集計!$B$6:$B$1000,0),MATCH('4_令和6年度修了認定の実施状況および標準修業年限以内'!CX$2,集計!$C$1:$ZZ$1,0))</f>
        <v>0</v>
      </c>
      <c r="CY31" s="3">
        <f>INDEX(集計!$C$6:$ZZ$1000,MATCH($A31,集計!$B$6:$B$1000,0),MATCH('4_令和6年度修了認定の実施状況および標準修業年限以内'!CY$2,集計!$C$1:$ZZ$1,0))</f>
        <v>0</v>
      </c>
      <c r="CZ31" s="3">
        <f>INDEX(集計!$C$6:$ZZ$1000,MATCH($A31,集計!$B$6:$B$1000,0),MATCH('4_令和6年度修了認定の実施状況および標準修業年限以内'!CZ$2,集計!$C$1:$ZZ$1,0))</f>
        <v>0</v>
      </c>
      <c r="DA31" s="3">
        <f>INDEX(集計!$C$6:$ZZ$1000,MATCH($A31,集計!$B$6:$B$1000,0),MATCH('4_令和6年度修了認定の実施状況および標準修業年限以内'!DA$2,集計!$C$1:$ZZ$1,0))</f>
        <v>4</v>
      </c>
      <c r="DB31" s="3">
        <f>INDEX(集計!$C$6:$ZZ$1000,MATCH($A31,集計!$B$6:$B$1000,0),MATCH('4_令和6年度修了認定の実施状況および標準修業年限以内'!DB$2,集計!$C$1:$ZZ$1,0))</f>
        <v>5</v>
      </c>
      <c r="DC31" s="3">
        <f t="shared" si="39"/>
        <v>14</v>
      </c>
      <c r="DD31" s="3">
        <f>INDEX(集計!$C$6:$ZZ$1000,MATCH($A31,集計!$B$6:$B$1000,0),MATCH('4_令和6年度修了認定の実施状況および標準修業年限以内'!DD$2,集計!$C$1:$ZZ$1,0))</f>
        <v>0</v>
      </c>
      <c r="DE31" s="3">
        <f>INDEX(集計!$C$6:$ZZ$1000,MATCH($A31,集計!$B$6:$B$1000,0),MATCH('4_令和6年度修了認定の実施状況および標準修業年限以内'!DE$2,集計!$C$1:$ZZ$1,0))</f>
        <v>0</v>
      </c>
      <c r="DF31" s="3">
        <f>INDEX(集計!$C$6:$ZZ$1000,MATCH($A31,集計!$B$6:$B$1000,0),MATCH('4_令和6年度修了認定の実施状況および標準修業年限以内'!DF$2,集計!$C$1:$ZZ$1,0))</f>
        <v>12</v>
      </c>
      <c r="DG31" s="3">
        <f>INDEX(集計!$C$6:$ZZ$1000,MATCH($A31,集計!$B$6:$B$1000,0),MATCH('4_令和6年度修了認定の実施状況および標準修業年限以内'!DG$2,集計!$C$1:$ZZ$1,0))</f>
        <v>0</v>
      </c>
      <c r="DH31" s="3">
        <f>INDEX(集計!$C$6:$ZZ$1000,MATCH($A31,集計!$B$6:$B$1000,0),MATCH('4_令和6年度修了認定の実施状況および標準修業年限以内'!DH$2,集計!$C$1:$ZZ$1,0))</f>
        <v>1</v>
      </c>
      <c r="DI31" s="409">
        <f>INDEX(集計!$C$6:$ZZ$1000,MATCH($A31,集計!$B$6:$B$1000,0),MATCH('4_令和6年度修了認定の実施状況および標準修業年限以内'!DI$2,集計!$C$1:$ZZ$1,0))</f>
        <v>0</v>
      </c>
      <c r="DJ31" s="3">
        <f>INDEX(集計!$C$6:$ZZ$1000,MATCH($A31,集計!$B$6:$B$1000,0),MATCH('4_令和6年度修了認定の実施状況および標準修業年限以内'!DJ$2,集計!$C$1:$ZZ$1,0))</f>
        <v>1</v>
      </c>
      <c r="DK31" s="3">
        <f t="shared" si="40"/>
        <v>2</v>
      </c>
      <c r="DL31" s="3">
        <f>INDEX(集計!$C$6:$ZZ$1000,MATCH($A31,集計!$B$6:$B$1000,0),MATCH('4_令和6年度修了認定の実施状況および標準修業年限以内'!DL$2,集計!$C$1:$ZZ$1,0))</f>
        <v>0</v>
      </c>
      <c r="DM31" s="3">
        <f>INDEX(集計!$C$6:$ZZ$1000,MATCH($A31,集計!$B$6:$B$1000,0),MATCH('4_令和6年度修了認定の実施状況および標準修業年限以内'!DM$2,集計!$C$1:$ZZ$1,0))</f>
        <v>0</v>
      </c>
      <c r="DN31" s="3">
        <f>INDEX(集計!$C$6:$ZZ$1000,MATCH($A31,集計!$B$6:$B$1000,0),MATCH('4_令和6年度修了認定の実施状況および標準修業年限以内'!DN$2,集計!$C$1:$ZZ$1,0))</f>
        <v>2</v>
      </c>
      <c r="DO31" s="3">
        <f>INDEX(集計!$C$6:$ZZ$1000,MATCH($A31,集計!$B$6:$B$1000,0),MATCH('4_令和6年度修了認定の実施状況および標準修業年限以内'!DO$2,集計!$C$1:$ZZ$1,0))</f>
        <v>0</v>
      </c>
      <c r="DP31" s="3">
        <f>INDEX(集計!$C$6:$ZZ$1000,MATCH($A31,集計!$B$6:$B$1000,0),MATCH('4_令和6年度修了認定の実施状況および標準修業年限以内'!DP$2,集計!$C$1:$ZZ$1,0))</f>
        <v>0</v>
      </c>
      <c r="DQ31" s="3">
        <f>INDEX(集計!$C$6:$ZZ$1000,MATCH($A31,集計!$B$6:$B$1000,0),MATCH('4_令和6年度修了認定の実施状況および標準修業年限以内'!DQ$2,集計!$C$1:$ZZ$1,0))</f>
        <v>0</v>
      </c>
      <c r="DR31" s="3">
        <f>INDEX(集計!$C$6:$ZZ$1000,MATCH($A31,集計!$B$6:$B$1000,0),MATCH('4_令和6年度修了認定の実施状況および標準修業年限以内'!DR$2,集計!$C$1:$ZZ$1,0))</f>
        <v>0</v>
      </c>
    </row>
    <row r="32" spans="1:122" ht="13.5" customHeight="1" x14ac:dyDescent="0.2">
      <c r="A32" s="2" t="s">
        <v>75</v>
      </c>
      <c r="B32" s="2" t="s">
        <v>76</v>
      </c>
      <c r="C32" s="2">
        <f>INDEX(集計!$C$6:$ZZ$1000,MATCH($A32,集計!$B$6:$B$1000,0),MATCH('4_令和6年度修了認定の実施状況および標準修業年限以内'!C$2,集計!$C$1:$ZZ$1,0))</f>
        <v>27</v>
      </c>
      <c r="D32" s="2">
        <f>INDEX(集計!$C$6:$ZZ$1000,MATCH($A32,集計!$B$6:$B$1000,0),MATCH('4_令和6年度修了認定の実施状況および標準修業年限以内'!D$2,集計!$C$1:$ZZ$1,0))</f>
        <v>13</v>
      </c>
      <c r="E32" s="2">
        <f>INDEX(集計!$C$6:$ZZ$1000,MATCH($A32,集計!$B$6:$B$1000,0),MATCH('4_令和6年度修了認定の実施状況および標準修業年限以内'!E$2,集計!$C$1:$ZZ$1,0))</f>
        <v>0</v>
      </c>
      <c r="F32" s="2">
        <f>INDEX(集計!$C$6:$ZZ$1000,MATCH($A32,集計!$B$6:$B$1000,0),MATCH('4_令和6年度修了認定の実施状況および標準修業年限以内'!F$2,集計!$C$1:$ZZ$1,0))</f>
        <v>0</v>
      </c>
      <c r="G32" s="141">
        <f t="shared" si="0"/>
        <v>0.48148148148148145</v>
      </c>
      <c r="H32" s="2">
        <f t="shared" si="1"/>
        <v>27</v>
      </c>
      <c r="I32" s="2">
        <f t="shared" si="2"/>
        <v>13</v>
      </c>
      <c r="J32" s="2">
        <f t="shared" si="3"/>
        <v>0</v>
      </c>
      <c r="K32" s="2">
        <f t="shared" si="4"/>
        <v>0</v>
      </c>
      <c r="L32" s="141">
        <f t="shared" si="5"/>
        <v>0.48148148148148145</v>
      </c>
      <c r="M32" s="2">
        <f t="shared" si="6"/>
        <v>0</v>
      </c>
      <c r="N32" s="2">
        <f t="shared" si="7"/>
        <v>0</v>
      </c>
      <c r="O32" s="2">
        <f t="shared" si="8"/>
        <v>0</v>
      </c>
      <c r="P32" s="2">
        <f t="shared" si="9"/>
        <v>0</v>
      </c>
      <c r="Q32" s="141">
        <f t="shared" si="10"/>
        <v>0</v>
      </c>
      <c r="R32" s="2">
        <f t="shared" si="11"/>
        <v>0</v>
      </c>
      <c r="S32" s="2">
        <f t="shared" si="12"/>
        <v>0</v>
      </c>
      <c r="T32" s="2">
        <f t="shared" si="13"/>
        <v>0</v>
      </c>
      <c r="U32" s="2">
        <f t="shared" si="14"/>
        <v>0</v>
      </c>
      <c r="V32" s="141">
        <f t="shared" si="15"/>
        <v>0</v>
      </c>
      <c r="W32" s="2">
        <f>INDEX(集計!$C$6:$ZZ$1000,MATCH($A32,集計!$B$6:$B$1000,0),MATCH('4_令和6年度修了認定の実施状況および標準修業年限以内'!W$2,集計!$C$1:$ZZ$1,0))</f>
        <v>13</v>
      </c>
      <c r="X32" s="2">
        <f>INDEX(集計!$C$6:$ZZ$1000,MATCH($A32,集計!$B$6:$B$1000,0),MATCH('4_令和6年度修了認定の実施状況および標準修業年限以内'!X$2,集計!$C$1:$ZZ$1,0))</f>
        <v>9</v>
      </c>
      <c r="Y32" s="2">
        <f>INDEX(集計!$C$6:$ZZ$1000,MATCH($A32,集計!$B$6:$B$1000,0),MATCH('4_令和6年度修了認定の実施状況および標準修業年限以内'!Y$2,集計!$C$1:$ZZ$1,0))</f>
        <v>0</v>
      </c>
      <c r="Z32" s="2">
        <f>INDEX(集計!$C$6:$ZZ$1000,MATCH($A32,集計!$B$6:$B$1000,0),MATCH('4_令和6年度修了認定の実施状況および標準修業年限以内'!Z$2,集計!$C$1:$ZZ$1,0))</f>
        <v>0</v>
      </c>
      <c r="AA32" s="141">
        <f t="shared" si="16"/>
        <v>0.69230769230769229</v>
      </c>
      <c r="AB32" s="2">
        <f>INDEX(集計!$C$6:$ZZ$1000,MATCH($A32,集計!$B$6:$B$1000,0),MATCH('4_令和6年度修了認定の実施状況および標準修業年限以内'!AB$2,集計!$C$1:$ZZ$1,0))</f>
        <v>13</v>
      </c>
      <c r="AC32" s="2">
        <f>INDEX(集計!$C$6:$ZZ$1000,MATCH($A32,集計!$B$6:$B$1000,0),MATCH('4_令和6年度修了認定の実施状況および標準修業年限以内'!AC$2,集計!$C$1:$ZZ$1,0))</f>
        <v>9</v>
      </c>
      <c r="AD32" s="2">
        <f>INDEX(集計!$C$6:$ZZ$1000,MATCH($A32,集計!$B$6:$B$1000,0),MATCH('4_令和6年度修了認定の実施状況および標準修業年限以内'!AD$2,集計!$C$1:$ZZ$1,0))</f>
        <v>0</v>
      </c>
      <c r="AE32" s="2">
        <f>INDEX(集計!$C$6:$ZZ$1000,MATCH($A32,集計!$B$6:$B$1000,0),MATCH('4_令和6年度修了認定の実施状況および標準修業年限以内'!AE$2,集計!$C$1:$ZZ$1,0))</f>
        <v>0</v>
      </c>
      <c r="AF32" s="141">
        <f t="shared" si="17"/>
        <v>0.69230769230769229</v>
      </c>
      <c r="AG32" s="2">
        <f>INDEX(集計!$C$6:$ZZ$1000,MATCH($A32,集計!$B$6:$B$1000,0),MATCH('4_令和6年度修了認定の実施状況および標準修業年限以内'!AG$2,集計!$C$1:$ZZ$1,0))</f>
        <v>0</v>
      </c>
      <c r="AH32" s="2">
        <f>INDEX(集計!$C$6:$ZZ$1000,MATCH($A32,集計!$B$6:$B$1000,0),MATCH('4_令和6年度修了認定の実施状況および標準修業年限以内'!AH$2,集計!$C$1:$ZZ$1,0))</f>
        <v>0</v>
      </c>
      <c r="AI32" s="2">
        <f>INDEX(集計!$C$6:$ZZ$1000,MATCH($A32,集計!$B$6:$B$1000,0),MATCH('4_令和6年度修了認定の実施状況および標準修業年限以内'!AI$2,集計!$C$1:$ZZ$1,0))</f>
        <v>0</v>
      </c>
      <c r="AJ32" s="2">
        <f>INDEX(集計!$C$6:$ZZ$1000,MATCH($A32,集計!$B$6:$B$1000,0),MATCH('4_令和6年度修了認定の実施状況および標準修業年限以内'!AJ$2,集計!$C$1:$ZZ$1,0))</f>
        <v>0</v>
      </c>
      <c r="AK32" s="141">
        <f t="shared" si="18"/>
        <v>0</v>
      </c>
      <c r="AL32" s="2">
        <f>INDEX(集計!$C$6:$ZZ$1000,MATCH($A32,集計!$B$6:$B$1000,0),MATCH('4_令和6年度修了認定の実施状況および標準修業年限以内'!AL$2,集計!$C$1:$ZZ$1,0))</f>
        <v>0</v>
      </c>
      <c r="AM32" s="2">
        <f>INDEX(集計!$C$6:$ZZ$1000,MATCH($A32,集計!$B$6:$B$1000,0),MATCH('4_令和6年度修了認定の実施状況および標準修業年限以内'!AM$2,集計!$C$1:$ZZ$1,0))</f>
        <v>0</v>
      </c>
      <c r="AN32" s="2">
        <f>INDEX(集計!$C$6:$ZZ$1000,MATCH($A32,集計!$B$6:$B$1000,0),MATCH('4_令和6年度修了認定の実施状況および標準修業年限以内'!AN$2,集計!$C$1:$ZZ$1,0))</f>
        <v>0</v>
      </c>
      <c r="AO32" s="2">
        <f>INDEX(集計!$C$6:$ZZ$1000,MATCH($A32,集計!$B$6:$B$1000,0),MATCH('4_令和6年度修了認定の実施状況および標準修業年限以内'!AO$2,集計!$C$1:$ZZ$1,0))</f>
        <v>0</v>
      </c>
      <c r="AP32" s="141">
        <f t="shared" si="19"/>
        <v>0</v>
      </c>
      <c r="AQ32" s="2">
        <f>INDEX(集計!$C$6:$ZZ$1000,MATCH($A32,集計!$B$6:$B$1000,0),MATCH('4_令和6年度修了認定の実施状況および標準修業年限以内'!AQ$2,集計!$C$1:$ZZ$1,0))</f>
        <v>14</v>
      </c>
      <c r="AR32" s="2">
        <f>INDEX(集計!$C$6:$ZZ$1000,MATCH($A32,集計!$B$6:$B$1000,0),MATCH('4_令和6年度修了認定の実施状況および標準修業年限以内'!AR$2,集計!$C$1:$ZZ$1,0))</f>
        <v>4</v>
      </c>
      <c r="AS32" s="2">
        <f>INDEX(集計!$C$6:$ZZ$1000,MATCH($A32,集計!$B$6:$B$1000,0),MATCH('4_令和6年度修了認定の実施状況および標準修業年限以内'!AS$2,集計!$C$1:$ZZ$1,0))</f>
        <v>0</v>
      </c>
      <c r="AT32" s="2">
        <f>INDEX(集計!$C$6:$ZZ$1000,MATCH($A32,集計!$B$6:$B$1000,0),MATCH('4_令和6年度修了認定の実施状況および標準修業年限以内'!AT$2,集計!$C$1:$ZZ$1,0))</f>
        <v>0</v>
      </c>
      <c r="AU32" s="141">
        <f t="shared" si="20"/>
        <v>0.2857142857142857</v>
      </c>
      <c r="AV32" s="2">
        <f>INDEX(集計!$C$6:$ZZ$1000,MATCH($A32,集計!$B$6:$B$1000,0),MATCH('4_令和6年度修了認定の実施状況および標準修業年限以内'!AV$2,集計!$C$1:$ZZ$1,0))</f>
        <v>14</v>
      </c>
      <c r="AW32" s="2">
        <f>INDEX(集計!$C$6:$ZZ$1000,MATCH($A32,集計!$B$6:$B$1000,0),MATCH('4_令和6年度修了認定の実施状況および標準修業年限以内'!AW$2,集計!$C$1:$ZZ$1,0))</f>
        <v>4</v>
      </c>
      <c r="AX32" s="2">
        <f>INDEX(集計!$C$6:$ZZ$1000,MATCH($A32,集計!$B$6:$B$1000,0),MATCH('4_令和6年度修了認定の実施状況および標準修業年限以内'!AX$2,集計!$C$1:$ZZ$1,0))</f>
        <v>0</v>
      </c>
      <c r="AY32" s="2">
        <f>INDEX(集計!$C$6:$ZZ$1000,MATCH($A32,集計!$B$6:$B$1000,0),MATCH('4_令和6年度修了認定の実施状況および標準修業年限以内'!AY$2,集計!$C$1:$ZZ$1,0))</f>
        <v>0</v>
      </c>
      <c r="AZ32" s="141">
        <f t="shared" si="21"/>
        <v>0.2857142857142857</v>
      </c>
      <c r="BA32" s="2">
        <f>INDEX(集計!$C$6:$ZZ$1000,MATCH($A32,集計!$B$6:$B$1000,0),MATCH('4_令和6年度修了認定の実施状況および標準修業年限以内'!BA$2,集計!$C$1:$ZZ$1,0))</f>
        <v>0</v>
      </c>
      <c r="BB32" s="2">
        <f>INDEX(集計!$C$6:$ZZ$1000,MATCH($A32,集計!$B$6:$B$1000,0),MATCH('4_令和6年度修了認定の実施状況および標準修業年限以内'!BB$2,集計!$C$1:$ZZ$1,0))</f>
        <v>0</v>
      </c>
      <c r="BC32" s="2">
        <f>INDEX(集計!$C$6:$ZZ$1000,MATCH($A32,集計!$B$6:$B$1000,0),MATCH('4_令和6年度修了認定の実施状況および標準修業年限以内'!BC$2,集計!$C$1:$ZZ$1,0))</f>
        <v>0</v>
      </c>
      <c r="BD32" s="2">
        <f>INDEX(集計!$C$6:$ZZ$1000,MATCH($A32,集計!$B$6:$B$1000,0),MATCH('4_令和6年度修了認定の実施状況および標準修業年限以内'!BD$2,集計!$C$1:$ZZ$1,0))</f>
        <v>0</v>
      </c>
      <c r="BE32" s="141">
        <f t="shared" si="22"/>
        <v>0</v>
      </c>
      <c r="BF32" s="2">
        <f>INDEX(集計!$C$6:$ZZ$1000,MATCH($A32,集計!$B$6:$B$1000,0),MATCH('4_令和6年度修了認定の実施状況および標準修業年限以内'!BF$2,集計!$C$1:$ZZ$1,0))</f>
        <v>0</v>
      </c>
      <c r="BG32" s="2">
        <f>INDEX(集計!$C$6:$ZZ$1000,MATCH($A32,集計!$B$6:$B$1000,0),MATCH('4_令和6年度修了認定の実施状況および標準修業年限以内'!BG$2,集計!$C$1:$ZZ$1,0))</f>
        <v>0</v>
      </c>
      <c r="BH32" s="2">
        <f>INDEX(集計!$C$6:$ZZ$1000,MATCH($A32,集計!$B$6:$B$1000,0),MATCH('4_令和6年度修了認定の実施状況および標準修業年限以内'!BH$2,集計!$C$1:$ZZ$1,0))</f>
        <v>0</v>
      </c>
      <c r="BI32" s="2">
        <f>INDEX(集計!$C$6:$ZZ$1000,MATCH($A32,集計!$B$6:$B$1000,0),MATCH('4_令和6年度修了認定の実施状況および標準修業年限以内'!BI$2,集計!$C$1:$ZZ$1,0))</f>
        <v>0</v>
      </c>
      <c r="BJ32" s="141">
        <f t="shared" si="23"/>
        <v>0</v>
      </c>
      <c r="BK32" s="3">
        <f t="shared" si="24"/>
        <v>0</v>
      </c>
      <c r="BL32" s="3">
        <f t="shared" si="25"/>
        <v>0</v>
      </c>
      <c r="BM32" s="3">
        <f t="shared" si="26"/>
        <v>0</v>
      </c>
      <c r="BN32" s="3">
        <f>INDEX(集計!$C$6:$ZZ$1000,MATCH($A32,集計!$B$6:$B$1000,0),MATCH('4_令和6年度修了認定の実施状況および標準修業年限以内'!BN$2,集計!$C$1:$ZZ$1,0))</f>
        <v>0</v>
      </c>
      <c r="BO32" s="3">
        <f>INDEX(集計!$C$6:$ZZ$1000,MATCH($A32,集計!$B$6:$B$1000,0),MATCH('4_令和6年度修了認定の実施状況および標準修業年限以内'!BO$2,集計!$C$1:$ZZ$1,0))</f>
        <v>0</v>
      </c>
      <c r="BP32" s="3">
        <f>INDEX(集計!$C$6:$ZZ$1000,MATCH($A32,集計!$B$6:$B$1000,0),MATCH('4_令和6年度修了認定の実施状況および標準修業年限以内'!BP$2,集計!$C$1:$ZZ$1,0))</f>
        <v>0</v>
      </c>
      <c r="BQ32" s="3">
        <f>INDEX(集計!$C$6:$ZZ$1000,MATCH($A32,集計!$B$6:$B$1000,0),MATCH('4_令和6年度修了認定の実施状況および標準修業年限以内'!BQ$2,集計!$C$1:$ZZ$1,0))</f>
        <v>0</v>
      </c>
      <c r="BR32" s="3">
        <f>INDEX(集計!$C$6:$ZZ$1000,MATCH($A32,集計!$B$6:$B$1000,0),MATCH('4_令和6年度修了認定の実施状況および標準修業年限以内'!BR$2,集計!$C$1:$ZZ$1,0))</f>
        <v>0</v>
      </c>
      <c r="BS32" s="3">
        <f>INDEX(集計!$C$6:$ZZ$1000,MATCH($A32,集計!$B$6:$B$1000,0),MATCH('4_令和6年度修了認定の実施状況および標準修業年限以内'!BS$2,集計!$C$1:$ZZ$1,0))</f>
        <v>0</v>
      </c>
      <c r="BT32" s="3">
        <f t="shared" si="27"/>
        <v>0</v>
      </c>
      <c r="BU32" s="3">
        <f t="shared" si="28"/>
        <v>0</v>
      </c>
      <c r="BV32" s="3">
        <f t="shared" si="29"/>
        <v>0</v>
      </c>
      <c r="BW32" s="3">
        <f>INDEX(集計!$C$6:$ZZ$1000,MATCH($A32,集計!$B$6:$B$1000,0),MATCH('4_令和6年度修了認定の実施状況および標準修業年限以内'!BW$2,集計!$C$1:$ZZ$1,0))</f>
        <v>0</v>
      </c>
      <c r="BX32" s="3">
        <f>INDEX(集計!$C$6:$ZZ$1000,MATCH($A32,集計!$B$6:$B$1000,0),MATCH('4_令和6年度修了認定の実施状況および標準修業年限以内'!BX$2,集計!$C$1:$ZZ$1,0))</f>
        <v>0</v>
      </c>
      <c r="BY32" s="3">
        <f>INDEX(集計!$C$6:$ZZ$1000,MATCH($A32,集計!$B$6:$B$1000,0),MATCH('4_令和6年度修了認定の実施状況および標準修業年限以内'!BY$2,集計!$C$1:$ZZ$1,0))</f>
        <v>0</v>
      </c>
      <c r="BZ32" s="3">
        <f>INDEX(集計!$C$6:$ZZ$1000,MATCH($A32,集計!$B$6:$B$1000,0),MATCH('4_令和6年度修了認定の実施状況および標準修業年限以内'!BZ$2,集計!$C$1:$ZZ$1,0))</f>
        <v>0</v>
      </c>
      <c r="CA32" s="3">
        <f>INDEX(集計!$C$6:$ZZ$1000,MATCH($A32,集計!$B$6:$B$1000,0),MATCH('4_令和6年度修了認定の実施状況および標準修業年限以内'!CA$2,集計!$C$1:$ZZ$1,0))</f>
        <v>0</v>
      </c>
      <c r="CB32" s="3">
        <f>INDEX(集計!$C$6:$ZZ$1000,MATCH($A32,集計!$B$6:$B$1000,0),MATCH('4_令和6年度修了認定の実施状況および標準修業年限以内'!CB$2,集計!$C$1:$ZZ$1,0))</f>
        <v>0</v>
      </c>
      <c r="CC32" s="3">
        <f t="shared" si="30"/>
        <v>0</v>
      </c>
      <c r="CD32" s="3">
        <f t="shared" si="31"/>
        <v>0</v>
      </c>
      <c r="CE32" s="3">
        <f t="shared" si="32"/>
        <v>0</v>
      </c>
      <c r="CF32" s="3">
        <f>INDEX(集計!$C$6:$ZZ$1000,MATCH($A32,集計!$B$6:$B$1000,0),MATCH('4_令和6年度修了認定の実施状況および標準修業年限以内'!CF$2,集計!$C$1:$ZZ$1,0))</f>
        <v>0</v>
      </c>
      <c r="CG32" s="3">
        <f>INDEX(集計!$C$6:$ZZ$1000,MATCH($A32,集計!$B$6:$B$1000,0),MATCH('4_令和6年度修了認定の実施状況および標準修業年限以内'!CG$2,集計!$C$1:$ZZ$1,0))</f>
        <v>0</v>
      </c>
      <c r="CH32" s="3">
        <f>INDEX(集計!$C$6:$ZZ$1000,MATCH($A32,集計!$B$6:$B$1000,0),MATCH('4_令和6年度修了認定の実施状況および標準修業年限以内'!CH$2,集計!$C$1:$ZZ$1,0))</f>
        <v>0</v>
      </c>
      <c r="CI32" s="3">
        <f>INDEX(集計!$C$6:$ZZ$1000,MATCH($A32,集計!$B$6:$B$1000,0),MATCH('4_令和6年度修了認定の実施状況および標準修業年限以内'!CI$2,集計!$C$1:$ZZ$1,0))</f>
        <v>0</v>
      </c>
      <c r="CJ32" s="3">
        <f>INDEX(集計!$C$6:$ZZ$1000,MATCH($A32,集計!$B$6:$B$1000,0),MATCH('4_令和6年度修了認定の実施状況および標準修業年限以内'!CJ$2,集計!$C$1:$ZZ$1,0))</f>
        <v>0</v>
      </c>
      <c r="CK32" s="3">
        <f>INDEX(集計!$C$6:$ZZ$1000,MATCH($A32,集計!$B$6:$B$1000,0),MATCH('4_令和6年度修了認定の実施状況および標準修業年限以内'!CK$2,集計!$C$1:$ZZ$1,0))</f>
        <v>0</v>
      </c>
      <c r="CL32" s="3">
        <f t="shared" si="33"/>
        <v>0</v>
      </c>
      <c r="CM32" s="3">
        <f t="shared" si="34"/>
        <v>0</v>
      </c>
      <c r="CN32" s="3">
        <f t="shared" si="35"/>
        <v>0</v>
      </c>
      <c r="CO32" s="3">
        <f>INDEX(集計!$C$6:$ZZ$1000,MATCH($A32,集計!$B$6:$B$1000,0),MATCH('4_令和6年度修了認定の実施状況および標準修業年限以内'!CO$2,集計!$C$1:$ZZ$1,0))</f>
        <v>0</v>
      </c>
      <c r="CP32" s="3">
        <f>INDEX(集計!$C$6:$ZZ$1000,MATCH($A32,集計!$B$6:$B$1000,0),MATCH('4_令和6年度修了認定の実施状況および標準修業年限以内'!CP$2,集計!$C$1:$ZZ$1,0))</f>
        <v>0</v>
      </c>
      <c r="CQ32" s="3">
        <f>INDEX(集計!$C$6:$ZZ$1000,MATCH($A32,集計!$B$6:$B$1000,0),MATCH('4_令和6年度修了認定の実施状況および標準修業年限以内'!CQ$2,集計!$C$1:$ZZ$1,0))</f>
        <v>0</v>
      </c>
      <c r="CR32" s="3">
        <f>INDEX(集計!$C$6:$ZZ$1000,MATCH($A32,集計!$B$6:$B$1000,0),MATCH('4_令和6年度修了認定の実施状況および標準修業年限以内'!CR$2,集計!$C$1:$ZZ$1,0))</f>
        <v>0</v>
      </c>
      <c r="CS32" s="3">
        <f>INDEX(集計!$C$6:$ZZ$1000,MATCH($A32,集計!$B$6:$B$1000,0),MATCH('4_令和6年度修了認定の実施状況および標準修業年限以内'!CS$2,集計!$C$1:$ZZ$1,0))</f>
        <v>0</v>
      </c>
      <c r="CT32" s="3">
        <f>INDEX(集計!$C$6:$ZZ$1000,MATCH($A32,集計!$B$6:$B$1000,0),MATCH('4_令和6年度修了認定の実施状況および標準修業年限以内'!CT$2,集計!$C$1:$ZZ$1,0))</f>
        <v>0</v>
      </c>
      <c r="CU32" s="3">
        <f t="shared" si="36"/>
        <v>4</v>
      </c>
      <c r="CV32" s="3">
        <f t="shared" si="37"/>
        <v>0</v>
      </c>
      <c r="CW32" s="3">
        <f t="shared" si="38"/>
        <v>0</v>
      </c>
      <c r="CX32" s="3">
        <f>INDEX(集計!$C$6:$ZZ$1000,MATCH($A32,集計!$B$6:$B$1000,0),MATCH('4_令和6年度修了認定の実施状況および標準修業年限以内'!CX$2,集計!$C$1:$ZZ$1,0))</f>
        <v>0</v>
      </c>
      <c r="CY32" s="3">
        <f>INDEX(集計!$C$6:$ZZ$1000,MATCH($A32,集計!$B$6:$B$1000,0),MATCH('4_令和6年度修了認定の実施状況および標準修業年限以内'!CY$2,集計!$C$1:$ZZ$1,0))</f>
        <v>0</v>
      </c>
      <c r="CZ32" s="3">
        <f>INDEX(集計!$C$6:$ZZ$1000,MATCH($A32,集計!$B$6:$B$1000,0),MATCH('4_令和6年度修了認定の実施状況および標準修業年限以内'!CZ$2,集計!$C$1:$ZZ$1,0))</f>
        <v>0</v>
      </c>
      <c r="DA32" s="3">
        <f>INDEX(集計!$C$6:$ZZ$1000,MATCH($A32,集計!$B$6:$B$1000,0),MATCH('4_令和6年度修了認定の実施状況および標準修業年限以内'!DA$2,集計!$C$1:$ZZ$1,0))</f>
        <v>4</v>
      </c>
      <c r="DB32" s="3">
        <f>INDEX(集計!$C$6:$ZZ$1000,MATCH($A32,集計!$B$6:$B$1000,0),MATCH('4_令和6年度修了認定の実施状況および標準修業年限以内'!DB$2,集計!$C$1:$ZZ$1,0))</f>
        <v>9</v>
      </c>
      <c r="DC32" s="3">
        <f t="shared" si="39"/>
        <v>10</v>
      </c>
      <c r="DD32" s="3">
        <f>INDEX(集計!$C$6:$ZZ$1000,MATCH($A32,集計!$B$6:$B$1000,0),MATCH('4_令和6年度修了認定の実施状況および標準修業年限以内'!DD$2,集計!$C$1:$ZZ$1,0))</f>
        <v>0</v>
      </c>
      <c r="DE32" s="3">
        <f>INDEX(集計!$C$6:$ZZ$1000,MATCH($A32,集計!$B$6:$B$1000,0),MATCH('4_令和6年度修了認定の実施状況および標準修業年限以内'!DE$2,集計!$C$1:$ZZ$1,0))</f>
        <v>0</v>
      </c>
      <c r="DF32" s="3">
        <f>INDEX(集計!$C$6:$ZZ$1000,MATCH($A32,集計!$B$6:$B$1000,0),MATCH('4_令和6年度修了認定の実施状況および標準修業年限以内'!DF$2,集計!$C$1:$ZZ$1,0))</f>
        <v>10</v>
      </c>
      <c r="DG32" s="3">
        <f>INDEX(集計!$C$6:$ZZ$1000,MATCH($A32,集計!$B$6:$B$1000,0),MATCH('4_令和6年度修了認定の実施状況および標準修業年限以内'!DG$2,集計!$C$1:$ZZ$1,0))</f>
        <v>0</v>
      </c>
      <c r="DH32" s="3">
        <f>INDEX(集計!$C$6:$ZZ$1000,MATCH($A32,集計!$B$6:$B$1000,0),MATCH('4_令和6年度修了認定の実施状況および標準修業年限以内'!DH$2,集計!$C$1:$ZZ$1,0))</f>
        <v>0</v>
      </c>
      <c r="DI32" s="409">
        <f>INDEX(集計!$C$6:$ZZ$1000,MATCH($A32,集計!$B$6:$B$1000,0),MATCH('4_令和6年度修了認定の実施状況および標準修業年限以内'!DI$2,集計!$C$1:$ZZ$1,0))</f>
        <v>0</v>
      </c>
      <c r="DJ32" s="3">
        <f>INDEX(集計!$C$6:$ZZ$1000,MATCH($A32,集計!$B$6:$B$1000,0),MATCH('4_令和6年度修了認定の実施状況および標準修業年限以内'!DJ$2,集計!$C$1:$ZZ$1,0))</f>
        <v>0</v>
      </c>
      <c r="DK32" s="3">
        <f t="shared" si="40"/>
        <v>4</v>
      </c>
      <c r="DL32" s="3">
        <f>INDEX(集計!$C$6:$ZZ$1000,MATCH($A32,集計!$B$6:$B$1000,0),MATCH('4_令和6年度修了認定の実施状況および標準修業年限以内'!DL$2,集計!$C$1:$ZZ$1,0))</f>
        <v>0</v>
      </c>
      <c r="DM32" s="3">
        <f>INDEX(集計!$C$6:$ZZ$1000,MATCH($A32,集計!$B$6:$B$1000,0),MATCH('4_令和6年度修了認定の実施状況および標準修業年限以内'!DM$2,集計!$C$1:$ZZ$1,0))</f>
        <v>0</v>
      </c>
      <c r="DN32" s="3">
        <f>INDEX(集計!$C$6:$ZZ$1000,MATCH($A32,集計!$B$6:$B$1000,0),MATCH('4_令和6年度修了認定の実施状況および標準修業年限以内'!DN$2,集計!$C$1:$ZZ$1,0))</f>
        <v>1</v>
      </c>
      <c r="DO32" s="3">
        <f>INDEX(集計!$C$6:$ZZ$1000,MATCH($A32,集計!$B$6:$B$1000,0),MATCH('4_令和6年度修了認定の実施状況および標準修業年限以内'!DO$2,集計!$C$1:$ZZ$1,0))</f>
        <v>0</v>
      </c>
      <c r="DP32" s="3">
        <f>INDEX(集計!$C$6:$ZZ$1000,MATCH($A32,集計!$B$6:$B$1000,0),MATCH('4_令和6年度修了認定の実施状況および標準修業年限以内'!DP$2,集計!$C$1:$ZZ$1,0))</f>
        <v>2</v>
      </c>
      <c r="DQ32" s="3">
        <f>INDEX(集計!$C$6:$ZZ$1000,MATCH($A32,集計!$B$6:$B$1000,0),MATCH('4_令和6年度修了認定の実施状況および標準修業年限以内'!DQ$2,集計!$C$1:$ZZ$1,0))</f>
        <v>0</v>
      </c>
      <c r="DR32" s="3">
        <f>INDEX(集計!$C$6:$ZZ$1000,MATCH($A32,集計!$B$6:$B$1000,0),MATCH('4_令和6年度修了認定の実施状況および標準修業年限以内'!DR$2,集計!$C$1:$ZZ$1,0))</f>
        <v>1</v>
      </c>
    </row>
    <row r="33" spans="1:122" ht="13.5" customHeight="1" x14ac:dyDescent="0.2">
      <c r="A33" s="2" t="s">
        <v>77</v>
      </c>
      <c r="B33" s="2" t="s">
        <v>78</v>
      </c>
      <c r="C33" s="2">
        <f>INDEX(集計!$C$6:$ZZ$1000,MATCH($A33,集計!$B$6:$B$1000,0),MATCH('4_令和6年度修了認定の実施状況および標準修業年限以内'!C$2,集計!$C$1:$ZZ$1,0))</f>
        <v>126</v>
      </c>
      <c r="D33" s="2">
        <f>INDEX(集計!$C$6:$ZZ$1000,MATCH($A33,集計!$B$6:$B$1000,0),MATCH('4_令和6年度修了認定の実施状況および標準修業年限以内'!D$2,集計!$C$1:$ZZ$1,0))</f>
        <v>67</v>
      </c>
      <c r="E33" s="2">
        <f>INDEX(集計!$C$6:$ZZ$1000,MATCH($A33,集計!$B$6:$B$1000,0),MATCH('4_令和6年度修了認定の実施状況および標準修業年限以内'!E$2,集計!$C$1:$ZZ$1,0))</f>
        <v>0</v>
      </c>
      <c r="F33" s="2">
        <f>INDEX(集計!$C$6:$ZZ$1000,MATCH($A33,集計!$B$6:$B$1000,0),MATCH('4_令和6年度修了認定の実施状況および標準修業年限以内'!F$2,集計!$C$1:$ZZ$1,0))</f>
        <v>19</v>
      </c>
      <c r="G33" s="141">
        <f t="shared" si="0"/>
        <v>0.53174603174603174</v>
      </c>
      <c r="H33" s="2">
        <f t="shared" si="1"/>
        <v>104</v>
      </c>
      <c r="I33" s="2">
        <f t="shared" si="2"/>
        <v>56</v>
      </c>
      <c r="J33" s="2">
        <f t="shared" si="3"/>
        <v>0</v>
      </c>
      <c r="K33" s="2">
        <f t="shared" si="4"/>
        <v>16</v>
      </c>
      <c r="L33" s="141">
        <f t="shared" si="5"/>
        <v>0.53846153846153844</v>
      </c>
      <c r="M33" s="2">
        <f t="shared" si="6"/>
        <v>22</v>
      </c>
      <c r="N33" s="2">
        <f t="shared" si="7"/>
        <v>11</v>
      </c>
      <c r="O33" s="2">
        <f t="shared" si="8"/>
        <v>0</v>
      </c>
      <c r="P33" s="2">
        <f t="shared" si="9"/>
        <v>3</v>
      </c>
      <c r="Q33" s="141">
        <f t="shared" si="10"/>
        <v>0.5</v>
      </c>
      <c r="R33" s="2">
        <f t="shared" si="11"/>
        <v>2</v>
      </c>
      <c r="S33" s="2">
        <f t="shared" si="12"/>
        <v>1</v>
      </c>
      <c r="T33" s="2">
        <f t="shared" si="13"/>
        <v>0</v>
      </c>
      <c r="U33" s="2">
        <f t="shared" si="14"/>
        <v>0</v>
      </c>
      <c r="V33" s="141">
        <f t="shared" si="15"/>
        <v>0.5</v>
      </c>
      <c r="W33" s="2">
        <f>INDEX(集計!$C$6:$ZZ$1000,MATCH($A33,集計!$B$6:$B$1000,0),MATCH('4_令和6年度修了認定の実施状況および標準修業年限以内'!W$2,集計!$C$1:$ZZ$1,0))</f>
        <v>98</v>
      </c>
      <c r="X33" s="2">
        <f>INDEX(集計!$C$6:$ZZ$1000,MATCH($A33,集計!$B$6:$B$1000,0),MATCH('4_令和6年度修了認定の実施状況および標準修業年限以内'!X$2,集計!$C$1:$ZZ$1,0))</f>
        <v>59</v>
      </c>
      <c r="Y33" s="2">
        <f>INDEX(集計!$C$6:$ZZ$1000,MATCH($A33,集計!$B$6:$B$1000,0),MATCH('4_令和6年度修了認定の実施状況および標準修業年限以内'!Y$2,集計!$C$1:$ZZ$1,0))</f>
        <v>0</v>
      </c>
      <c r="Z33" s="2">
        <f>INDEX(集計!$C$6:$ZZ$1000,MATCH($A33,集計!$B$6:$B$1000,0),MATCH('4_令和6年度修了認定の実施状況および標準修業年限以内'!Z$2,集計!$C$1:$ZZ$1,0))</f>
        <v>17</v>
      </c>
      <c r="AA33" s="141">
        <f t="shared" si="16"/>
        <v>0.60204081632653061</v>
      </c>
      <c r="AB33" s="2">
        <f>INDEX(集計!$C$6:$ZZ$1000,MATCH($A33,集計!$B$6:$B$1000,0),MATCH('4_令和6年度修了認定の実施状況および標準修業年限以内'!AB$2,集計!$C$1:$ZZ$1,0))</f>
        <v>85</v>
      </c>
      <c r="AC33" s="2">
        <f>INDEX(集計!$C$6:$ZZ$1000,MATCH($A33,集計!$B$6:$B$1000,0),MATCH('4_令和6年度修了認定の実施状況および標準修業年限以内'!AC$2,集計!$C$1:$ZZ$1,0))</f>
        <v>49</v>
      </c>
      <c r="AD33" s="2">
        <f>INDEX(集計!$C$6:$ZZ$1000,MATCH($A33,集計!$B$6:$B$1000,0),MATCH('4_令和6年度修了認定の実施状況および標準修業年限以内'!AD$2,集計!$C$1:$ZZ$1,0))</f>
        <v>0</v>
      </c>
      <c r="AE33" s="2">
        <f>INDEX(集計!$C$6:$ZZ$1000,MATCH($A33,集計!$B$6:$B$1000,0),MATCH('4_令和6年度修了認定の実施状況および標準修業年限以内'!AE$2,集計!$C$1:$ZZ$1,0))</f>
        <v>14</v>
      </c>
      <c r="AF33" s="141">
        <f t="shared" si="17"/>
        <v>0.57647058823529407</v>
      </c>
      <c r="AG33" s="2">
        <f>INDEX(集計!$C$6:$ZZ$1000,MATCH($A33,集計!$B$6:$B$1000,0),MATCH('4_令和6年度修了認定の実施状況および標準修業年限以内'!AG$2,集計!$C$1:$ZZ$1,0))</f>
        <v>13</v>
      </c>
      <c r="AH33" s="2">
        <f>INDEX(集計!$C$6:$ZZ$1000,MATCH($A33,集計!$B$6:$B$1000,0),MATCH('4_令和6年度修了認定の実施状況および標準修業年限以内'!AH$2,集計!$C$1:$ZZ$1,0))</f>
        <v>10</v>
      </c>
      <c r="AI33" s="2">
        <f>INDEX(集計!$C$6:$ZZ$1000,MATCH($A33,集計!$B$6:$B$1000,0),MATCH('4_令和6年度修了認定の実施状況および標準修業年限以内'!AI$2,集計!$C$1:$ZZ$1,0))</f>
        <v>0</v>
      </c>
      <c r="AJ33" s="2">
        <f>INDEX(集計!$C$6:$ZZ$1000,MATCH($A33,集計!$B$6:$B$1000,0),MATCH('4_令和6年度修了認定の実施状況および標準修業年限以内'!AJ$2,集計!$C$1:$ZZ$1,0))</f>
        <v>3</v>
      </c>
      <c r="AK33" s="141">
        <f t="shared" si="18"/>
        <v>0.76923076923076927</v>
      </c>
      <c r="AL33" s="2">
        <f>INDEX(集計!$C$6:$ZZ$1000,MATCH($A33,集計!$B$6:$B$1000,0),MATCH('4_令和6年度修了認定の実施状況および標準修業年限以内'!AL$2,集計!$C$1:$ZZ$1,0))</f>
        <v>2</v>
      </c>
      <c r="AM33" s="2">
        <f>INDEX(集計!$C$6:$ZZ$1000,MATCH($A33,集計!$B$6:$B$1000,0),MATCH('4_令和6年度修了認定の実施状況および標準修業年限以内'!AM$2,集計!$C$1:$ZZ$1,0))</f>
        <v>1</v>
      </c>
      <c r="AN33" s="2">
        <f>INDEX(集計!$C$6:$ZZ$1000,MATCH($A33,集計!$B$6:$B$1000,0),MATCH('4_令和6年度修了認定の実施状況および標準修業年限以内'!AN$2,集計!$C$1:$ZZ$1,0))</f>
        <v>0</v>
      </c>
      <c r="AO33" s="2">
        <f>INDEX(集計!$C$6:$ZZ$1000,MATCH($A33,集計!$B$6:$B$1000,0),MATCH('4_令和6年度修了認定の実施状況および標準修業年限以内'!AO$2,集計!$C$1:$ZZ$1,0))</f>
        <v>0</v>
      </c>
      <c r="AP33" s="141">
        <f t="shared" si="19"/>
        <v>0.5</v>
      </c>
      <c r="AQ33" s="2">
        <f>INDEX(集計!$C$6:$ZZ$1000,MATCH($A33,集計!$B$6:$B$1000,0),MATCH('4_令和6年度修了認定の実施状況および標準修業年限以内'!AQ$2,集計!$C$1:$ZZ$1,0))</f>
        <v>28</v>
      </c>
      <c r="AR33" s="2">
        <f>INDEX(集計!$C$6:$ZZ$1000,MATCH($A33,集計!$B$6:$B$1000,0),MATCH('4_令和6年度修了認定の実施状況および標準修業年限以内'!AR$2,集計!$C$1:$ZZ$1,0))</f>
        <v>8</v>
      </c>
      <c r="AS33" s="2">
        <f>INDEX(集計!$C$6:$ZZ$1000,MATCH($A33,集計!$B$6:$B$1000,0),MATCH('4_令和6年度修了認定の実施状況および標準修業年限以内'!AS$2,集計!$C$1:$ZZ$1,0))</f>
        <v>0</v>
      </c>
      <c r="AT33" s="2">
        <f>INDEX(集計!$C$6:$ZZ$1000,MATCH($A33,集計!$B$6:$B$1000,0),MATCH('4_令和6年度修了認定の実施状況および標準修業年限以内'!AT$2,集計!$C$1:$ZZ$1,0))</f>
        <v>2</v>
      </c>
      <c r="AU33" s="141">
        <f t="shared" si="20"/>
        <v>0.2857142857142857</v>
      </c>
      <c r="AV33" s="2">
        <f>INDEX(集計!$C$6:$ZZ$1000,MATCH($A33,集計!$B$6:$B$1000,0),MATCH('4_令和6年度修了認定の実施状況および標準修業年限以内'!AV$2,集計!$C$1:$ZZ$1,0))</f>
        <v>19</v>
      </c>
      <c r="AW33" s="2">
        <f>INDEX(集計!$C$6:$ZZ$1000,MATCH($A33,集計!$B$6:$B$1000,0),MATCH('4_令和6年度修了認定の実施状況および標準修業年限以内'!AW$2,集計!$C$1:$ZZ$1,0))</f>
        <v>7</v>
      </c>
      <c r="AX33" s="2">
        <f>INDEX(集計!$C$6:$ZZ$1000,MATCH($A33,集計!$B$6:$B$1000,0),MATCH('4_令和6年度修了認定の実施状況および標準修業年限以内'!AX$2,集計!$C$1:$ZZ$1,0))</f>
        <v>0</v>
      </c>
      <c r="AY33" s="2">
        <f>INDEX(集計!$C$6:$ZZ$1000,MATCH($A33,集計!$B$6:$B$1000,0),MATCH('4_令和6年度修了認定の実施状況および標準修業年限以内'!AY$2,集計!$C$1:$ZZ$1,0))</f>
        <v>2</v>
      </c>
      <c r="AZ33" s="141">
        <f t="shared" si="21"/>
        <v>0.36842105263157893</v>
      </c>
      <c r="BA33" s="2">
        <f>INDEX(集計!$C$6:$ZZ$1000,MATCH($A33,集計!$B$6:$B$1000,0),MATCH('4_令和6年度修了認定の実施状況および標準修業年限以内'!BA$2,集計!$C$1:$ZZ$1,0))</f>
        <v>9</v>
      </c>
      <c r="BB33" s="2">
        <f>INDEX(集計!$C$6:$ZZ$1000,MATCH($A33,集計!$B$6:$B$1000,0),MATCH('4_令和6年度修了認定の実施状況および標準修業年限以内'!BB$2,集計!$C$1:$ZZ$1,0))</f>
        <v>1</v>
      </c>
      <c r="BC33" s="2">
        <f>INDEX(集計!$C$6:$ZZ$1000,MATCH($A33,集計!$B$6:$B$1000,0),MATCH('4_令和6年度修了認定の実施状況および標準修業年限以内'!BC$2,集計!$C$1:$ZZ$1,0))</f>
        <v>0</v>
      </c>
      <c r="BD33" s="2">
        <f>INDEX(集計!$C$6:$ZZ$1000,MATCH($A33,集計!$B$6:$B$1000,0),MATCH('4_令和6年度修了認定の実施状況および標準修業年限以内'!BD$2,集計!$C$1:$ZZ$1,0))</f>
        <v>0</v>
      </c>
      <c r="BE33" s="141">
        <f t="shared" si="22"/>
        <v>0.1111111111111111</v>
      </c>
      <c r="BF33" s="2">
        <f>INDEX(集計!$C$6:$ZZ$1000,MATCH($A33,集計!$B$6:$B$1000,0),MATCH('4_令和6年度修了認定の実施状況および標準修業年限以内'!BF$2,集計!$C$1:$ZZ$1,0))</f>
        <v>0</v>
      </c>
      <c r="BG33" s="2">
        <f>INDEX(集計!$C$6:$ZZ$1000,MATCH($A33,集計!$B$6:$B$1000,0),MATCH('4_令和6年度修了認定の実施状況および標準修業年限以内'!BG$2,集計!$C$1:$ZZ$1,0))</f>
        <v>0</v>
      </c>
      <c r="BH33" s="2">
        <f>INDEX(集計!$C$6:$ZZ$1000,MATCH($A33,集計!$B$6:$B$1000,0),MATCH('4_令和6年度修了認定の実施状況および標準修業年限以内'!BH$2,集計!$C$1:$ZZ$1,0))</f>
        <v>0</v>
      </c>
      <c r="BI33" s="2">
        <f>INDEX(集計!$C$6:$ZZ$1000,MATCH($A33,集計!$B$6:$B$1000,0),MATCH('4_令和6年度修了認定の実施状況および標準修業年限以内'!BI$2,集計!$C$1:$ZZ$1,0))</f>
        <v>0</v>
      </c>
      <c r="BJ33" s="141">
        <f t="shared" si="23"/>
        <v>0</v>
      </c>
      <c r="BK33" s="3">
        <f t="shared" si="24"/>
        <v>0</v>
      </c>
      <c r="BL33" s="3">
        <f t="shared" si="25"/>
        <v>0</v>
      </c>
      <c r="BM33" s="3">
        <f t="shared" si="26"/>
        <v>0</v>
      </c>
      <c r="BN33" s="3">
        <f>INDEX(集計!$C$6:$ZZ$1000,MATCH($A33,集計!$B$6:$B$1000,0),MATCH('4_令和6年度修了認定の実施状況および標準修業年限以内'!BN$2,集計!$C$1:$ZZ$1,0))</f>
        <v>0</v>
      </c>
      <c r="BO33" s="3">
        <f>INDEX(集計!$C$6:$ZZ$1000,MATCH($A33,集計!$B$6:$B$1000,0),MATCH('4_令和6年度修了認定の実施状況および標準修業年限以内'!BO$2,集計!$C$1:$ZZ$1,0))</f>
        <v>0</v>
      </c>
      <c r="BP33" s="3">
        <f>INDEX(集計!$C$6:$ZZ$1000,MATCH($A33,集計!$B$6:$B$1000,0),MATCH('4_令和6年度修了認定の実施状況および標準修業年限以内'!BP$2,集計!$C$1:$ZZ$1,0))</f>
        <v>0</v>
      </c>
      <c r="BQ33" s="3">
        <f>INDEX(集計!$C$6:$ZZ$1000,MATCH($A33,集計!$B$6:$B$1000,0),MATCH('4_令和6年度修了認定の実施状況および標準修業年限以内'!BQ$2,集計!$C$1:$ZZ$1,0))</f>
        <v>0</v>
      </c>
      <c r="BR33" s="3">
        <f>INDEX(集計!$C$6:$ZZ$1000,MATCH($A33,集計!$B$6:$B$1000,0),MATCH('4_令和6年度修了認定の実施状況および標準修業年限以内'!BR$2,集計!$C$1:$ZZ$1,0))</f>
        <v>0</v>
      </c>
      <c r="BS33" s="3">
        <f>INDEX(集計!$C$6:$ZZ$1000,MATCH($A33,集計!$B$6:$B$1000,0),MATCH('4_令和6年度修了認定の実施状況および標準修業年限以内'!BS$2,集計!$C$1:$ZZ$1,0))</f>
        <v>0</v>
      </c>
      <c r="BT33" s="3">
        <f t="shared" si="27"/>
        <v>0</v>
      </c>
      <c r="BU33" s="3">
        <f t="shared" si="28"/>
        <v>0</v>
      </c>
      <c r="BV33" s="3">
        <f t="shared" si="29"/>
        <v>0</v>
      </c>
      <c r="BW33" s="3">
        <f>INDEX(集計!$C$6:$ZZ$1000,MATCH($A33,集計!$B$6:$B$1000,0),MATCH('4_令和6年度修了認定の実施状況および標準修業年限以内'!BW$2,集計!$C$1:$ZZ$1,0))</f>
        <v>0</v>
      </c>
      <c r="BX33" s="3">
        <f>INDEX(集計!$C$6:$ZZ$1000,MATCH($A33,集計!$B$6:$B$1000,0),MATCH('4_令和6年度修了認定の実施状況および標準修業年限以内'!BX$2,集計!$C$1:$ZZ$1,0))</f>
        <v>0</v>
      </c>
      <c r="BY33" s="3">
        <f>INDEX(集計!$C$6:$ZZ$1000,MATCH($A33,集計!$B$6:$B$1000,0),MATCH('4_令和6年度修了認定の実施状況および標準修業年限以内'!BY$2,集計!$C$1:$ZZ$1,0))</f>
        <v>0</v>
      </c>
      <c r="BZ33" s="3">
        <f>INDEX(集計!$C$6:$ZZ$1000,MATCH($A33,集計!$B$6:$B$1000,0),MATCH('4_令和6年度修了認定の実施状況および標準修業年限以内'!BZ$2,集計!$C$1:$ZZ$1,0))</f>
        <v>0</v>
      </c>
      <c r="CA33" s="3">
        <f>INDEX(集計!$C$6:$ZZ$1000,MATCH($A33,集計!$B$6:$B$1000,0),MATCH('4_令和6年度修了認定の実施状況および標準修業年限以内'!CA$2,集計!$C$1:$ZZ$1,0))</f>
        <v>0</v>
      </c>
      <c r="CB33" s="3">
        <f>INDEX(集計!$C$6:$ZZ$1000,MATCH($A33,集計!$B$6:$B$1000,0),MATCH('4_令和6年度修了認定の実施状況および標準修業年限以内'!CB$2,集計!$C$1:$ZZ$1,0))</f>
        <v>0</v>
      </c>
      <c r="CC33" s="3">
        <f t="shared" si="30"/>
        <v>1</v>
      </c>
      <c r="CD33" s="3">
        <f t="shared" si="31"/>
        <v>0</v>
      </c>
      <c r="CE33" s="3">
        <f t="shared" si="32"/>
        <v>0</v>
      </c>
      <c r="CF33" s="3">
        <f>INDEX(集計!$C$6:$ZZ$1000,MATCH($A33,集計!$B$6:$B$1000,0),MATCH('4_令和6年度修了認定の実施状況および標準修業年限以内'!CF$2,集計!$C$1:$ZZ$1,0))</f>
        <v>0</v>
      </c>
      <c r="CG33" s="3">
        <f>INDEX(集計!$C$6:$ZZ$1000,MATCH($A33,集計!$B$6:$B$1000,0),MATCH('4_令和6年度修了認定の実施状況および標準修業年限以内'!CG$2,集計!$C$1:$ZZ$1,0))</f>
        <v>0</v>
      </c>
      <c r="CH33" s="3">
        <f>INDEX(集計!$C$6:$ZZ$1000,MATCH($A33,集計!$B$6:$B$1000,0),MATCH('4_令和6年度修了認定の実施状況および標準修業年限以内'!CH$2,集計!$C$1:$ZZ$1,0))</f>
        <v>0</v>
      </c>
      <c r="CI33" s="3">
        <f>INDEX(集計!$C$6:$ZZ$1000,MATCH($A33,集計!$B$6:$B$1000,0),MATCH('4_令和6年度修了認定の実施状況および標準修業年限以内'!CI$2,集計!$C$1:$ZZ$1,0))</f>
        <v>1</v>
      </c>
      <c r="CJ33" s="3">
        <f>INDEX(集計!$C$6:$ZZ$1000,MATCH($A33,集計!$B$6:$B$1000,0),MATCH('4_令和6年度修了認定の実施状況および標準修業年限以内'!CJ$2,集計!$C$1:$ZZ$1,0))</f>
        <v>0</v>
      </c>
      <c r="CK33" s="3">
        <f>INDEX(集計!$C$6:$ZZ$1000,MATCH($A33,集計!$B$6:$B$1000,0),MATCH('4_令和6年度修了認定の実施状況および標準修業年限以内'!CK$2,集計!$C$1:$ZZ$1,0))</f>
        <v>0</v>
      </c>
      <c r="CL33" s="3">
        <f t="shared" si="33"/>
        <v>2</v>
      </c>
      <c r="CM33" s="3">
        <f t="shared" si="34"/>
        <v>0</v>
      </c>
      <c r="CN33" s="3">
        <f t="shared" si="35"/>
        <v>0</v>
      </c>
      <c r="CO33" s="3">
        <f>INDEX(集計!$C$6:$ZZ$1000,MATCH($A33,集計!$B$6:$B$1000,0),MATCH('4_令和6年度修了認定の実施状況および標準修業年限以内'!CO$2,集計!$C$1:$ZZ$1,0))</f>
        <v>1</v>
      </c>
      <c r="CP33" s="3">
        <f>INDEX(集計!$C$6:$ZZ$1000,MATCH($A33,集計!$B$6:$B$1000,0),MATCH('4_令和6年度修了認定の実施状況および標準修業年限以内'!CP$2,集計!$C$1:$ZZ$1,0))</f>
        <v>0</v>
      </c>
      <c r="CQ33" s="3">
        <f>INDEX(集計!$C$6:$ZZ$1000,MATCH($A33,集計!$B$6:$B$1000,0),MATCH('4_令和6年度修了認定の実施状況および標準修業年限以内'!CQ$2,集計!$C$1:$ZZ$1,0))</f>
        <v>0</v>
      </c>
      <c r="CR33" s="3">
        <f>INDEX(集計!$C$6:$ZZ$1000,MATCH($A33,集計!$B$6:$B$1000,0),MATCH('4_令和6年度修了認定の実施状況および標準修業年限以内'!CR$2,集計!$C$1:$ZZ$1,0))</f>
        <v>1</v>
      </c>
      <c r="CS33" s="3">
        <f>INDEX(集計!$C$6:$ZZ$1000,MATCH($A33,集計!$B$6:$B$1000,0),MATCH('4_令和6年度修了認定の実施状況および標準修業年限以内'!CS$2,集計!$C$1:$ZZ$1,0))</f>
        <v>0</v>
      </c>
      <c r="CT33" s="3">
        <f>INDEX(集計!$C$6:$ZZ$1000,MATCH($A33,集計!$B$6:$B$1000,0),MATCH('4_令和6年度修了認定の実施状況および標準修業年限以内'!CT$2,集計!$C$1:$ZZ$1,0))</f>
        <v>0</v>
      </c>
      <c r="CU33" s="3">
        <f t="shared" si="36"/>
        <v>24</v>
      </c>
      <c r="CV33" s="3">
        <f t="shared" si="37"/>
        <v>0</v>
      </c>
      <c r="CW33" s="3">
        <f t="shared" si="38"/>
        <v>0</v>
      </c>
      <c r="CX33" s="3">
        <f>INDEX(集計!$C$6:$ZZ$1000,MATCH($A33,集計!$B$6:$B$1000,0),MATCH('4_令和6年度修了認定の実施状況および標準修業年限以内'!CX$2,集計!$C$1:$ZZ$1,0))</f>
        <v>16</v>
      </c>
      <c r="CY33" s="3">
        <f>INDEX(集計!$C$6:$ZZ$1000,MATCH($A33,集計!$B$6:$B$1000,0),MATCH('4_令和6年度修了認定の実施状況および標準修業年限以内'!CY$2,集計!$C$1:$ZZ$1,0))</f>
        <v>0</v>
      </c>
      <c r="CZ33" s="3">
        <f>INDEX(集計!$C$6:$ZZ$1000,MATCH($A33,集計!$B$6:$B$1000,0),MATCH('4_令和6年度修了認定の実施状況および標準修業年限以内'!CZ$2,集計!$C$1:$ZZ$1,0))</f>
        <v>0</v>
      </c>
      <c r="DA33" s="3">
        <f>INDEX(集計!$C$6:$ZZ$1000,MATCH($A33,集計!$B$6:$B$1000,0),MATCH('4_令和6年度修了認定の実施状況および標準修業年限以内'!DA$2,集計!$C$1:$ZZ$1,0))</f>
        <v>8</v>
      </c>
      <c r="DB33" s="3">
        <f>INDEX(集計!$C$6:$ZZ$1000,MATCH($A33,集計!$B$6:$B$1000,0),MATCH('4_令和6年度修了認定の実施状況および標準修業年限以内'!DB$2,集計!$C$1:$ZZ$1,0))</f>
        <v>59</v>
      </c>
      <c r="DC33" s="3">
        <f t="shared" si="39"/>
        <v>20</v>
      </c>
      <c r="DD33" s="3">
        <f>INDEX(集計!$C$6:$ZZ$1000,MATCH($A33,集計!$B$6:$B$1000,0),MATCH('4_令和6年度修了認定の実施状況および標準修業年限以内'!DD$2,集計!$C$1:$ZZ$1,0))</f>
        <v>0</v>
      </c>
      <c r="DE33" s="3">
        <f>INDEX(集計!$C$6:$ZZ$1000,MATCH($A33,集計!$B$6:$B$1000,0),MATCH('4_令和6年度修了認定の実施状況および標準修業年限以内'!DE$2,集計!$C$1:$ZZ$1,0))</f>
        <v>0</v>
      </c>
      <c r="DF33" s="3">
        <f>INDEX(集計!$C$6:$ZZ$1000,MATCH($A33,集計!$B$6:$B$1000,0),MATCH('4_令和6年度修了認定の実施状況および標準修業年限以内'!DF$2,集計!$C$1:$ZZ$1,0))</f>
        <v>9</v>
      </c>
      <c r="DG33" s="3">
        <f>INDEX(集計!$C$6:$ZZ$1000,MATCH($A33,集計!$B$6:$B$1000,0),MATCH('4_令和6年度修了認定の実施状況および標準修業年限以内'!DG$2,集計!$C$1:$ZZ$1,0))</f>
        <v>0</v>
      </c>
      <c r="DH33" s="3">
        <f>INDEX(集計!$C$6:$ZZ$1000,MATCH($A33,集計!$B$6:$B$1000,0),MATCH('4_令和6年度修了認定の実施状況および標準修業年限以内'!DH$2,集計!$C$1:$ZZ$1,0))</f>
        <v>0</v>
      </c>
      <c r="DI33" s="409">
        <f>INDEX(集計!$C$6:$ZZ$1000,MATCH($A33,集計!$B$6:$B$1000,0),MATCH('4_令和6年度修了認定の実施状況および標準修業年限以内'!DI$2,集計!$C$1:$ZZ$1,0))</f>
        <v>0</v>
      </c>
      <c r="DJ33" s="3">
        <f>INDEX(集計!$C$6:$ZZ$1000,MATCH($A33,集計!$B$6:$B$1000,0),MATCH('4_令和6年度修了認定の実施状況および標準修業年限以内'!DJ$2,集計!$C$1:$ZZ$1,0))</f>
        <v>11</v>
      </c>
      <c r="DK33" s="3">
        <f t="shared" si="40"/>
        <v>39</v>
      </c>
      <c r="DL33" s="3">
        <f>INDEX(集計!$C$6:$ZZ$1000,MATCH($A33,集計!$B$6:$B$1000,0),MATCH('4_令和6年度修了認定の実施状況および標準修業年限以内'!DL$2,集計!$C$1:$ZZ$1,0))</f>
        <v>0</v>
      </c>
      <c r="DM33" s="3">
        <f>INDEX(集計!$C$6:$ZZ$1000,MATCH($A33,集計!$B$6:$B$1000,0),MATCH('4_令和6年度修了認定の実施状況および標準修業年限以内'!DM$2,集計!$C$1:$ZZ$1,0))</f>
        <v>0</v>
      </c>
      <c r="DN33" s="3">
        <f>INDEX(集計!$C$6:$ZZ$1000,MATCH($A33,集計!$B$6:$B$1000,0),MATCH('4_令和6年度修了認定の実施状況および標準修業年限以内'!DN$2,集計!$C$1:$ZZ$1,0))</f>
        <v>13</v>
      </c>
      <c r="DO33" s="3">
        <f>INDEX(集計!$C$6:$ZZ$1000,MATCH($A33,集計!$B$6:$B$1000,0),MATCH('4_令和6年度修了認定の実施状況および標準修業年限以内'!DO$2,集計!$C$1:$ZZ$1,0))</f>
        <v>0</v>
      </c>
      <c r="DP33" s="3">
        <f>INDEX(集計!$C$6:$ZZ$1000,MATCH($A33,集計!$B$6:$B$1000,0),MATCH('4_令和6年度修了認定の実施状況および標準修業年限以内'!DP$2,集計!$C$1:$ZZ$1,0))</f>
        <v>0</v>
      </c>
      <c r="DQ33" s="3">
        <f>INDEX(集計!$C$6:$ZZ$1000,MATCH($A33,集計!$B$6:$B$1000,0),MATCH('4_令和6年度修了認定の実施状況および標準修業年限以内'!DQ$2,集計!$C$1:$ZZ$1,0))</f>
        <v>0</v>
      </c>
      <c r="DR33" s="3">
        <f>INDEX(集計!$C$6:$ZZ$1000,MATCH($A33,集計!$B$6:$B$1000,0),MATCH('4_令和6年度修了認定の実施状況および標準修業年限以内'!DR$2,集計!$C$1:$ZZ$1,0))</f>
        <v>26</v>
      </c>
    </row>
    <row r="34" spans="1:122" ht="13.5" customHeight="1" x14ac:dyDescent="0.2">
      <c r="A34" s="2" t="s">
        <v>79</v>
      </c>
      <c r="B34" s="2" t="s">
        <v>78</v>
      </c>
      <c r="C34" s="2">
        <f>INDEX(集計!$C$6:$ZZ$1000,MATCH($A34,集計!$B$6:$B$1000,0),MATCH('4_令和6年度修了認定の実施状況および標準修業年限以内'!C$2,集計!$C$1:$ZZ$1,0))</f>
        <v>43</v>
      </c>
      <c r="D34" s="2">
        <f>INDEX(集計!$C$6:$ZZ$1000,MATCH($A34,集計!$B$6:$B$1000,0),MATCH('4_令和6年度修了認定の実施状況および標準修業年限以内'!D$2,集計!$C$1:$ZZ$1,0))</f>
        <v>33</v>
      </c>
      <c r="E34" s="2">
        <f>INDEX(集計!$C$6:$ZZ$1000,MATCH($A34,集計!$B$6:$B$1000,0),MATCH('4_令和6年度修了認定の実施状況および標準修業年限以内'!E$2,集計!$C$1:$ZZ$1,0))</f>
        <v>4</v>
      </c>
      <c r="F34" s="2">
        <f>INDEX(集計!$C$6:$ZZ$1000,MATCH($A34,集計!$B$6:$B$1000,0),MATCH('4_令和6年度修了認定の実施状況および標準修業年限以内'!F$2,集計!$C$1:$ZZ$1,0))</f>
        <v>3</v>
      </c>
      <c r="G34" s="141">
        <f t="shared" si="0"/>
        <v>0.76744186046511631</v>
      </c>
      <c r="H34" s="2">
        <f t="shared" si="1"/>
        <v>32</v>
      </c>
      <c r="I34" s="2">
        <f t="shared" si="2"/>
        <v>25</v>
      </c>
      <c r="J34" s="2">
        <f t="shared" si="3"/>
        <v>2</v>
      </c>
      <c r="K34" s="2">
        <f t="shared" si="4"/>
        <v>2</v>
      </c>
      <c r="L34" s="141">
        <f t="shared" si="5"/>
        <v>0.78125</v>
      </c>
      <c r="M34" s="2">
        <f t="shared" si="6"/>
        <v>11</v>
      </c>
      <c r="N34" s="2">
        <f t="shared" si="7"/>
        <v>8</v>
      </c>
      <c r="O34" s="2">
        <f t="shared" si="8"/>
        <v>2</v>
      </c>
      <c r="P34" s="2">
        <f t="shared" si="9"/>
        <v>1</v>
      </c>
      <c r="Q34" s="141">
        <f t="shared" si="10"/>
        <v>0.72727272727272729</v>
      </c>
      <c r="R34" s="2">
        <f t="shared" si="11"/>
        <v>3</v>
      </c>
      <c r="S34" s="2">
        <f t="shared" si="12"/>
        <v>3</v>
      </c>
      <c r="T34" s="2">
        <f t="shared" si="13"/>
        <v>0</v>
      </c>
      <c r="U34" s="2">
        <f t="shared" si="14"/>
        <v>0</v>
      </c>
      <c r="V34" s="141">
        <f t="shared" si="15"/>
        <v>1</v>
      </c>
      <c r="W34" s="2">
        <f>INDEX(集計!$C$6:$ZZ$1000,MATCH($A34,集計!$B$6:$B$1000,0),MATCH('4_令和6年度修了認定の実施状況および標準修業年限以内'!W$2,集計!$C$1:$ZZ$1,0))</f>
        <v>32</v>
      </c>
      <c r="X34" s="2">
        <f>INDEX(集計!$C$6:$ZZ$1000,MATCH($A34,集計!$B$6:$B$1000,0),MATCH('4_令和6年度修了認定の実施状況および標準修業年限以内'!X$2,集計!$C$1:$ZZ$1,0))</f>
        <v>26</v>
      </c>
      <c r="Y34" s="2">
        <f>INDEX(集計!$C$6:$ZZ$1000,MATCH($A34,集計!$B$6:$B$1000,0),MATCH('4_令和6年度修了認定の実施状況および標準修業年限以内'!Y$2,集計!$C$1:$ZZ$1,0))</f>
        <v>3</v>
      </c>
      <c r="Z34" s="2">
        <f>INDEX(集計!$C$6:$ZZ$1000,MATCH($A34,集計!$B$6:$B$1000,0),MATCH('4_令和6年度修了認定の実施状況および標準修業年限以内'!Z$2,集計!$C$1:$ZZ$1,0))</f>
        <v>1</v>
      </c>
      <c r="AA34" s="141">
        <f t="shared" si="16"/>
        <v>0.8125</v>
      </c>
      <c r="AB34" s="2">
        <f>INDEX(集計!$C$6:$ZZ$1000,MATCH($A34,集計!$B$6:$B$1000,0),MATCH('4_令和6年度修了認定の実施状況および標準修業年限以内'!AB$2,集計!$C$1:$ZZ$1,0))</f>
        <v>23</v>
      </c>
      <c r="AC34" s="2">
        <f>INDEX(集計!$C$6:$ZZ$1000,MATCH($A34,集計!$B$6:$B$1000,0),MATCH('4_令和6年度修了認定の実施状況および標準修業年限以内'!AC$2,集計!$C$1:$ZZ$1,0))</f>
        <v>19</v>
      </c>
      <c r="AD34" s="2">
        <f>INDEX(集計!$C$6:$ZZ$1000,MATCH($A34,集計!$B$6:$B$1000,0),MATCH('4_令和6年度修了認定の実施状況および標準修業年限以内'!AD$2,集計!$C$1:$ZZ$1,0))</f>
        <v>2</v>
      </c>
      <c r="AE34" s="2">
        <f>INDEX(集計!$C$6:$ZZ$1000,MATCH($A34,集計!$B$6:$B$1000,0),MATCH('4_令和6年度修了認定の実施状況および標準修業年限以内'!AE$2,集計!$C$1:$ZZ$1,0))</f>
        <v>0</v>
      </c>
      <c r="AF34" s="141">
        <f t="shared" si="17"/>
        <v>0.82608695652173914</v>
      </c>
      <c r="AG34" s="2">
        <f>INDEX(集計!$C$6:$ZZ$1000,MATCH($A34,集計!$B$6:$B$1000,0),MATCH('4_令和6年度修了認定の実施状況および標準修業年限以内'!AG$2,集計!$C$1:$ZZ$1,0))</f>
        <v>9</v>
      </c>
      <c r="AH34" s="2">
        <f>INDEX(集計!$C$6:$ZZ$1000,MATCH($A34,集計!$B$6:$B$1000,0),MATCH('4_令和6年度修了認定の実施状況および標準修業年限以内'!AH$2,集計!$C$1:$ZZ$1,0))</f>
        <v>7</v>
      </c>
      <c r="AI34" s="2">
        <f>INDEX(集計!$C$6:$ZZ$1000,MATCH($A34,集計!$B$6:$B$1000,0),MATCH('4_令和6年度修了認定の実施状況および標準修業年限以内'!AI$2,集計!$C$1:$ZZ$1,0))</f>
        <v>1</v>
      </c>
      <c r="AJ34" s="2">
        <f>INDEX(集計!$C$6:$ZZ$1000,MATCH($A34,集計!$B$6:$B$1000,0),MATCH('4_令和6年度修了認定の実施状況および標準修業年限以内'!AJ$2,集計!$C$1:$ZZ$1,0))</f>
        <v>1</v>
      </c>
      <c r="AK34" s="141">
        <f t="shared" si="18"/>
        <v>0.77777777777777779</v>
      </c>
      <c r="AL34" s="2">
        <f>INDEX(集計!$C$6:$ZZ$1000,MATCH($A34,集計!$B$6:$B$1000,0),MATCH('4_令和6年度修了認定の実施状況および標準修業年限以内'!AL$2,集計!$C$1:$ZZ$1,0))</f>
        <v>3</v>
      </c>
      <c r="AM34" s="2">
        <f>INDEX(集計!$C$6:$ZZ$1000,MATCH($A34,集計!$B$6:$B$1000,0),MATCH('4_令和6年度修了認定の実施状況および標準修業年限以内'!AM$2,集計!$C$1:$ZZ$1,0))</f>
        <v>3</v>
      </c>
      <c r="AN34" s="2">
        <f>INDEX(集計!$C$6:$ZZ$1000,MATCH($A34,集計!$B$6:$B$1000,0),MATCH('4_令和6年度修了認定の実施状況および標準修業年限以内'!AN$2,集計!$C$1:$ZZ$1,0))</f>
        <v>0</v>
      </c>
      <c r="AO34" s="2">
        <f>INDEX(集計!$C$6:$ZZ$1000,MATCH($A34,集計!$B$6:$B$1000,0),MATCH('4_令和6年度修了認定の実施状況および標準修業年限以内'!AO$2,集計!$C$1:$ZZ$1,0))</f>
        <v>0</v>
      </c>
      <c r="AP34" s="141">
        <f t="shared" si="19"/>
        <v>1</v>
      </c>
      <c r="AQ34" s="2">
        <f>INDEX(集計!$C$6:$ZZ$1000,MATCH($A34,集計!$B$6:$B$1000,0),MATCH('4_令和6年度修了認定の実施状況および標準修業年限以内'!AQ$2,集計!$C$1:$ZZ$1,0))</f>
        <v>11</v>
      </c>
      <c r="AR34" s="2">
        <f>INDEX(集計!$C$6:$ZZ$1000,MATCH($A34,集計!$B$6:$B$1000,0),MATCH('4_令和6年度修了認定の実施状況および標準修業年限以内'!AR$2,集計!$C$1:$ZZ$1,0))</f>
        <v>7</v>
      </c>
      <c r="AS34" s="2">
        <f>INDEX(集計!$C$6:$ZZ$1000,MATCH($A34,集計!$B$6:$B$1000,0),MATCH('4_令和6年度修了認定の実施状況および標準修業年限以内'!AS$2,集計!$C$1:$ZZ$1,0))</f>
        <v>1</v>
      </c>
      <c r="AT34" s="2">
        <f>INDEX(集計!$C$6:$ZZ$1000,MATCH($A34,集計!$B$6:$B$1000,0),MATCH('4_令和6年度修了認定の実施状況および標準修業年限以内'!AT$2,集計!$C$1:$ZZ$1,0))</f>
        <v>2</v>
      </c>
      <c r="AU34" s="141">
        <f t="shared" si="20"/>
        <v>0.63636363636363635</v>
      </c>
      <c r="AV34" s="2">
        <f>INDEX(集計!$C$6:$ZZ$1000,MATCH($A34,集計!$B$6:$B$1000,0),MATCH('4_令和6年度修了認定の実施状況および標準修業年限以内'!AV$2,集計!$C$1:$ZZ$1,0))</f>
        <v>9</v>
      </c>
      <c r="AW34" s="2">
        <f>INDEX(集計!$C$6:$ZZ$1000,MATCH($A34,集計!$B$6:$B$1000,0),MATCH('4_令和6年度修了認定の実施状況および標準修業年限以内'!AW$2,集計!$C$1:$ZZ$1,0))</f>
        <v>6</v>
      </c>
      <c r="AX34" s="2">
        <f>INDEX(集計!$C$6:$ZZ$1000,MATCH($A34,集計!$B$6:$B$1000,0),MATCH('4_令和6年度修了認定の実施状況および標準修業年限以内'!AX$2,集計!$C$1:$ZZ$1,0))</f>
        <v>0</v>
      </c>
      <c r="AY34" s="2">
        <f>INDEX(集計!$C$6:$ZZ$1000,MATCH($A34,集計!$B$6:$B$1000,0),MATCH('4_令和6年度修了認定の実施状況および標準修業年限以内'!AY$2,集計!$C$1:$ZZ$1,0))</f>
        <v>2</v>
      </c>
      <c r="AZ34" s="141">
        <f t="shared" si="21"/>
        <v>0.66666666666666663</v>
      </c>
      <c r="BA34" s="2">
        <f>INDEX(集計!$C$6:$ZZ$1000,MATCH($A34,集計!$B$6:$B$1000,0),MATCH('4_令和6年度修了認定の実施状況および標準修業年限以内'!BA$2,集計!$C$1:$ZZ$1,0))</f>
        <v>2</v>
      </c>
      <c r="BB34" s="2">
        <f>INDEX(集計!$C$6:$ZZ$1000,MATCH($A34,集計!$B$6:$B$1000,0),MATCH('4_令和6年度修了認定の実施状況および標準修業年限以内'!BB$2,集計!$C$1:$ZZ$1,0))</f>
        <v>1</v>
      </c>
      <c r="BC34" s="2">
        <f>INDEX(集計!$C$6:$ZZ$1000,MATCH($A34,集計!$B$6:$B$1000,0),MATCH('4_令和6年度修了認定の実施状況および標準修業年限以内'!BC$2,集計!$C$1:$ZZ$1,0))</f>
        <v>1</v>
      </c>
      <c r="BD34" s="2">
        <f>INDEX(集計!$C$6:$ZZ$1000,MATCH($A34,集計!$B$6:$B$1000,0),MATCH('4_令和6年度修了認定の実施状況および標準修業年限以内'!BD$2,集計!$C$1:$ZZ$1,0))</f>
        <v>0</v>
      </c>
      <c r="BE34" s="141">
        <f t="shared" si="22"/>
        <v>0.5</v>
      </c>
      <c r="BF34" s="2">
        <f>INDEX(集計!$C$6:$ZZ$1000,MATCH($A34,集計!$B$6:$B$1000,0),MATCH('4_令和6年度修了認定の実施状況および標準修業年限以内'!BF$2,集計!$C$1:$ZZ$1,0))</f>
        <v>0</v>
      </c>
      <c r="BG34" s="2">
        <f>INDEX(集計!$C$6:$ZZ$1000,MATCH($A34,集計!$B$6:$B$1000,0),MATCH('4_令和6年度修了認定の実施状況および標準修業年限以内'!BG$2,集計!$C$1:$ZZ$1,0))</f>
        <v>0</v>
      </c>
      <c r="BH34" s="2">
        <f>INDEX(集計!$C$6:$ZZ$1000,MATCH($A34,集計!$B$6:$B$1000,0),MATCH('4_令和6年度修了認定の実施状況および標準修業年限以内'!BH$2,集計!$C$1:$ZZ$1,0))</f>
        <v>0</v>
      </c>
      <c r="BI34" s="2">
        <f>INDEX(集計!$C$6:$ZZ$1000,MATCH($A34,集計!$B$6:$B$1000,0),MATCH('4_令和6年度修了認定の実施状況および標準修業年限以内'!BI$2,集計!$C$1:$ZZ$1,0))</f>
        <v>0</v>
      </c>
      <c r="BJ34" s="141">
        <f t="shared" si="23"/>
        <v>0</v>
      </c>
      <c r="BK34" s="3">
        <f t="shared" si="24"/>
        <v>0</v>
      </c>
      <c r="BL34" s="3">
        <f t="shared" si="25"/>
        <v>0</v>
      </c>
      <c r="BM34" s="3">
        <f t="shared" si="26"/>
        <v>0</v>
      </c>
      <c r="BN34" s="3">
        <f>INDEX(集計!$C$6:$ZZ$1000,MATCH($A34,集計!$B$6:$B$1000,0),MATCH('4_令和6年度修了認定の実施状況および標準修業年限以内'!BN$2,集計!$C$1:$ZZ$1,0))</f>
        <v>0</v>
      </c>
      <c r="BO34" s="3">
        <f>INDEX(集計!$C$6:$ZZ$1000,MATCH($A34,集計!$B$6:$B$1000,0),MATCH('4_令和6年度修了認定の実施状況および標準修業年限以内'!BO$2,集計!$C$1:$ZZ$1,0))</f>
        <v>0</v>
      </c>
      <c r="BP34" s="3">
        <f>INDEX(集計!$C$6:$ZZ$1000,MATCH($A34,集計!$B$6:$B$1000,0),MATCH('4_令和6年度修了認定の実施状況および標準修業年限以内'!BP$2,集計!$C$1:$ZZ$1,0))</f>
        <v>0</v>
      </c>
      <c r="BQ34" s="3">
        <f>INDEX(集計!$C$6:$ZZ$1000,MATCH($A34,集計!$B$6:$B$1000,0),MATCH('4_令和6年度修了認定の実施状況および標準修業年限以内'!BQ$2,集計!$C$1:$ZZ$1,0))</f>
        <v>0</v>
      </c>
      <c r="BR34" s="3">
        <f>INDEX(集計!$C$6:$ZZ$1000,MATCH($A34,集計!$B$6:$B$1000,0),MATCH('4_令和6年度修了認定の実施状況および標準修業年限以内'!BR$2,集計!$C$1:$ZZ$1,0))</f>
        <v>0</v>
      </c>
      <c r="BS34" s="3">
        <f>INDEX(集計!$C$6:$ZZ$1000,MATCH($A34,集計!$B$6:$B$1000,0),MATCH('4_令和6年度修了認定の実施状況および標準修業年限以内'!BS$2,集計!$C$1:$ZZ$1,0))</f>
        <v>0</v>
      </c>
      <c r="BT34" s="3">
        <f t="shared" si="27"/>
        <v>1</v>
      </c>
      <c r="BU34" s="3">
        <f t="shared" si="28"/>
        <v>1</v>
      </c>
      <c r="BV34" s="3">
        <f t="shared" si="29"/>
        <v>0</v>
      </c>
      <c r="BW34" s="3">
        <f>INDEX(集計!$C$6:$ZZ$1000,MATCH($A34,集計!$B$6:$B$1000,0),MATCH('4_令和6年度修了認定の実施状況および標準修業年限以内'!BW$2,集計!$C$1:$ZZ$1,0))</f>
        <v>0</v>
      </c>
      <c r="BX34" s="3">
        <f>INDEX(集計!$C$6:$ZZ$1000,MATCH($A34,集計!$B$6:$B$1000,0),MATCH('4_令和6年度修了認定の実施状況および標準修業年限以内'!BX$2,集計!$C$1:$ZZ$1,0))</f>
        <v>0</v>
      </c>
      <c r="BY34" s="3">
        <f>INDEX(集計!$C$6:$ZZ$1000,MATCH($A34,集計!$B$6:$B$1000,0),MATCH('4_令和6年度修了認定の実施状況および標準修業年限以内'!BY$2,集計!$C$1:$ZZ$1,0))</f>
        <v>0</v>
      </c>
      <c r="BZ34" s="3">
        <f>INDEX(集計!$C$6:$ZZ$1000,MATCH($A34,集計!$B$6:$B$1000,0),MATCH('4_令和6年度修了認定の実施状況および標準修業年限以内'!BZ$2,集計!$C$1:$ZZ$1,0))</f>
        <v>1</v>
      </c>
      <c r="CA34" s="3">
        <f>INDEX(集計!$C$6:$ZZ$1000,MATCH($A34,集計!$B$6:$B$1000,0),MATCH('4_令和6年度修了認定の実施状況および標準修業年限以内'!CA$2,集計!$C$1:$ZZ$1,0))</f>
        <v>1</v>
      </c>
      <c r="CB34" s="3">
        <f>INDEX(集計!$C$6:$ZZ$1000,MATCH($A34,集計!$B$6:$B$1000,0),MATCH('4_令和6年度修了認定の実施状況および標準修業年限以内'!CB$2,集計!$C$1:$ZZ$1,0))</f>
        <v>0</v>
      </c>
      <c r="CC34" s="3">
        <f t="shared" si="30"/>
        <v>0</v>
      </c>
      <c r="CD34" s="3">
        <f t="shared" si="31"/>
        <v>0</v>
      </c>
      <c r="CE34" s="3">
        <f t="shared" si="32"/>
        <v>0</v>
      </c>
      <c r="CF34" s="3">
        <f>INDEX(集計!$C$6:$ZZ$1000,MATCH($A34,集計!$B$6:$B$1000,0),MATCH('4_令和6年度修了認定の実施状況および標準修業年限以内'!CF$2,集計!$C$1:$ZZ$1,0))</f>
        <v>0</v>
      </c>
      <c r="CG34" s="3">
        <f>INDEX(集計!$C$6:$ZZ$1000,MATCH($A34,集計!$B$6:$B$1000,0),MATCH('4_令和6年度修了認定の実施状況および標準修業年限以内'!CG$2,集計!$C$1:$ZZ$1,0))</f>
        <v>0</v>
      </c>
      <c r="CH34" s="3">
        <f>INDEX(集計!$C$6:$ZZ$1000,MATCH($A34,集計!$B$6:$B$1000,0),MATCH('4_令和6年度修了認定の実施状況および標準修業年限以内'!CH$2,集計!$C$1:$ZZ$1,0))</f>
        <v>0</v>
      </c>
      <c r="CI34" s="3">
        <f>INDEX(集計!$C$6:$ZZ$1000,MATCH($A34,集計!$B$6:$B$1000,0),MATCH('4_令和6年度修了認定の実施状況および標準修業年限以内'!CI$2,集計!$C$1:$ZZ$1,0))</f>
        <v>0</v>
      </c>
      <c r="CJ34" s="3">
        <f>INDEX(集計!$C$6:$ZZ$1000,MATCH($A34,集計!$B$6:$B$1000,0),MATCH('4_令和6年度修了認定の実施状況および標準修業年限以内'!CJ$2,集計!$C$1:$ZZ$1,0))</f>
        <v>0</v>
      </c>
      <c r="CK34" s="3">
        <f>INDEX(集計!$C$6:$ZZ$1000,MATCH($A34,集計!$B$6:$B$1000,0),MATCH('4_令和6年度修了認定の実施状況および標準修業年限以内'!CK$2,集計!$C$1:$ZZ$1,0))</f>
        <v>0</v>
      </c>
      <c r="CL34" s="3">
        <f t="shared" si="33"/>
        <v>3</v>
      </c>
      <c r="CM34" s="3">
        <f t="shared" si="34"/>
        <v>1</v>
      </c>
      <c r="CN34" s="3">
        <f t="shared" si="35"/>
        <v>0</v>
      </c>
      <c r="CO34" s="3">
        <f>INDEX(集計!$C$6:$ZZ$1000,MATCH($A34,集計!$B$6:$B$1000,0),MATCH('4_令和6年度修了認定の実施状況および標準修業年限以内'!CO$2,集計!$C$1:$ZZ$1,0))</f>
        <v>1</v>
      </c>
      <c r="CP34" s="3">
        <f>INDEX(集計!$C$6:$ZZ$1000,MATCH($A34,集計!$B$6:$B$1000,0),MATCH('4_令和6年度修了認定の実施状況および標準修業年限以内'!CP$2,集計!$C$1:$ZZ$1,0))</f>
        <v>1</v>
      </c>
      <c r="CQ34" s="3">
        <f>INDEX(集計!$C$6:$ZZ$1000,MATCH($A34,集計!$B$6:$B$1000,0),MATCH('4_令和6年度修了認定の実施状況および標準修業年限以内'!CQ$2,集計!$C$1:$ZZ$1,0))</f>
        <v>0</v>
      </c>
      <c r="CR34" s="3">
        <f>INDEX(集計!$C$6:$ZZ$1000,MATCH($A34,集計!$B$6:$B$1000,0),MATCH('4_令和6年度修了認定の実施状況および標準修業年限以内'!CR$2,集計!$C$1:$ZZ$1,0))</f>
        <v>2</v>
      </c>
      <c r="CS34" s="3">
        <f>INDEX(集計!$C$6:$ZZ$1000,MATCH($A34,集計!$B$6:$B$1000,0),MATCH('4_令和6年度修了認定の実施状況および標準修業年限以内'!CS$2,集計!$C$1:$ZZ$1,0))</f>
        <v>0</v>
      </c>
      <c r="CT34" s="3">
        <f>INDEX(集計!$C$6:$ZZ$1000,MATCH($A34,集計!$B$6:$B$1000,0),MATCH('4_令和6年度修了認定の実施状況および標準修業年限以内'!CT$2,集計!$C$1:$ZZ$1,0))</f>
        <v>0</v>
      </c>
      <c r="CU34" s="3">
        <f t="shared" si="36"/>
        <v>10</v>
      </c>
      <c r="CV34" s="3">
        <f t="shared" si="37"/>
        <v>2</v>
      </c>
      <c r="CW34" s="3">
        <f t="shared" si="38"/>
        <v>2</v>
      </c>
      <c r="CX34" s="3">
        <f>INDEX(集計!$C$6:$ZZ$1000,MATCH($A34,集計!$B$6:$B$1000,0),MATCH('4_令和6年度修了認定の実施状況および標準修業年限以内'!CX$2,集計!$C$1:$ZZ$1,0))</f>
        <v>3</v>
      </c>
      <c r="CY34" s="3">
        <f>INDEX(集計!$C$6:$ZZ$1000,MATCH($A34,集計!$B$6:$B$1000,0),MATCH('4_令和6年度修了認定の実施状況および標準修業年限以内'!CY$2,集計!$C$1:$ZZ$1,0))</f>
        <v>2</v>
      </c>
      <c r="CZ34" s="3">
        <f>INDEX(集計!$C$6:$ZZ$1000,MATCH($A34,集計!$B$6:$B$1000,0),MATCH('4_令和6年度修了認定の実施状況および標準修業年限以内'!CZ$2,集計!$C$1:$ZZ$1,0))</f>
        <v>2</v>
      </c>
      <c r="DA34" s="3">
        <f>INDEX(集計!$C$6:$ZZ$1000,MATCH($A34,集計!$B$6:$B$1000,0),MATCH('4_令和6年度修了認定の実施状況および標準修業年限以内'!DA$2,集計!$C$1:$ZZ$1,0))</f>
        <v>7</v>
      </c>
      <c r="DB34" s="3">
        <f>INDEX(集計!$C$6:$ZZ$1000,MATCH($A34,集計!$B$6:$B$1000,0),MATCH('4_令和6年度修了認定の実施状況および標準修業年限以内'!DB$2,集計!$C$1:$ZZ$1,0))</f>
        <v>26</v>
      </c>
      <c r="DC34" s="3">
        <f t="shared" si="39"/>
        <v>4</v>
      </c>
      <c r="DD34" s="3">
        <f>INDEX(集計!$C$6:$ZZ$1000,MATCH($A34,集計!$B$6:$B$1000,0),MATCH('4_令和6年度修了認定の実施状況および標準修業年限以内'!DD$2,集計!$C$1:$ZZ$1,0))</f>
        <v>0</v>
      </c>
      <c r="DE34" s="3">
        <f>INDEX(集計!$C$6:$ZZ$1000,MATCH($A34,集計!$B$6:$B$1000,0),MATCH('4_令和6年度修了認定の実施状況および標準修業年限以内'!DE$2,集計!$C$1:$ZZ$1,0))</f>
        <v>0</v>
      </c>
      <c r="DF34" s="3">
        <f>INDEX(集計!$C$6:$ZZ$1000,MATCH($A34,集計!$B$6:$B$1000,0),MATCH('4_令和6年度修了認定の実施状況および標準修業年限以内'!DF$2,集計!$C$1:$ZZ$1,0))</f>
        <v>2</v>
      </c>
      <c r="DG34" s="3">
        <f>INDEX(集計!$C$6:$ZZ$1000,MATCH($A34,集計!$B$6:$B$1000,0),MATCH('4_令和6年度修了認定の実施状況および標準修業年限以内'!DG$2,集計!$C$1:$ZZ$1,0))</f>
        <v>0</v>
      </c>
      <c r="DH34" s="3">
        <f>INDEX(集計!$C$6:$ZZ$1000,MATCH($A34,集計!$B$6:$B$1000,0),MATCH('4_令和6年度修了認定の実施状況および標準修業年限以内'!DH$2,集計!$C$1:$ZZ$1,0))</f>
        <v>1</v>
      </c>
      <c r="DI34" s="409">
        <f>INDEX(集計!$C$6:$ZZ$1000,MATCH($A34,集計!$B$6:$B$1000,0),MATCH('4_令和6年度修了認定の実施状況および標準修業年限以内'!DI$2,集計!$C$1:$ZZ$1,0))</f>
        <v>0</v>
      </c>
      <c r="DJ34" s="3">
        <f>INDEX(集計!$C$6:$ZZ$1000,MATCH($A34,集計!$B$6:$B$1000,0),MATCH('4_令和6年度修了認定の実施状況および標準修業年限以内'!DJ$2,集計!$C$1:$ZZ$1,0))</f>
        <v>1</v>
      </c>
      <c r="DK34" s="3">
        <f t="shared" si="40"/>
        <v>6</v>
      </c>
      <c r="DL34" s="3">
        <f>INDEX(集計!$C$6:$ZZ$1000,MATCH($A34,集計!$B$6:$B$1000,0),MATCH('4_令和6年度修了認定の実施状況および標準修業年限以内'!DL$2,集計!$C$1:$ZZ$1,0))</f>
        <v>1</v>
      </c>
      <c r="DM34" s="3">
        <f>INDEX(集計!$C$6:$ZZ$1000,MATCH($A34,集計!$B$6:$B$1000,0),MATCH('4_令和6年度修了認定の実施状況および標準修業年限以内'!DM$2,集計!$C$1:$ZZ$1,0))</f>
        <v>0</v>
      </c>
      <c r="DN34" s="3">
        <f>INDEX(集計!$C$6:$ZZ$1000,MATCH($A34,集計!$B$6:$B$1000,0),MATCH('4_令和6年度修了認定の実施状況および標準修業年限以内'!DN$2,集計!$C$1:$ZZ$1,0))</f>
        <v>2</v>
      </c>
      <c r="DO34" s="3">
        <f>INDEX(集計!$C$6:$ZZ$1000,MATCH($A34,集計!$B$6:$B$1000,0),MATCH('4_令和6年度修了認定の実施状況および標準修業年限以内'!DO$2,集計!$C$1:$ZZ$1,0))</f>
        <v>0</v>
      </c>
      <c r="DP34" s="3">
        <f>INDEX(集計!$C$6:$ZZ$1000,MATCH($A34,集計!$B$6:$B$1000,0),MATCH('4_令和6年度修了認定の実施状況および標準修業年限以内'!DP$2,集計!$C$1:$ZZ$1,0))</f>
        <v>0</v>
      </c>
      <c r="DQ34" s="3">
        <f>INDEX(集計!$C$6:$ZZ$1000,MATCH($A34,集計!$B$6:$B$1000,0),MATCH('4_令和6年度修了認定の実施状況および標準修業年限以内'!DQ$2,集計!$C$1:$ZZ$1,0))</f>
        <v>0</v>
      </c>
      <c r="DR34" s="3">
        <f>INDEX(集計!$C$6:$ZZ$1000,MATCH($A34,集計!$B$6:$B$1000,0),MATCH('4_令和6年度修了認定の実施状況および標準修業年限以内'!DR$2,集計!$C$1:$ZZ$1,0))</f>
        <v>3</v>
      </c>
    </row>
    <row r="35" spans="1:122" ht="13.5" customHeight="1" x14ac:dyDescent="0.2">
      <c r="A35" s="2" t="s">
        <v>80</v>
      </c>
      <c r="B35" s="2" t="s">
        <v>78</v>
      </c>
      <c r="C35" s="2">
        <f>INDEX(集計!$C$6:$ZZ$1000,MATCH($A35,集計!$B$6:$B$1000,0),MATCH('4_令和6年度修了認定の実施状況および標準修業年限以内'!C$2,集計!$C$1:$ZZ$1,0))</f>
        <v>31</v>
      </c>
      <c r="D35" s="2">
        <f>INDEX(集計!$C$6:$ZZ$1000,MATCH($A35,集計!$B$6:$B$1000,0),MATCH('4_令和6年度修了認定の実施状況および標準修業年限以内'!D$2,集計!$C$1:$ZZ$1,0))</f>
        <v>21</v>
      </c>
      <c r="E35" s="2">
        <f>INDEX(集計!$C$6:$ZZ$1000,MATCH($A35,集計!$B$6:$B$1000,0),MATCH('4_令和6年度修了認定の実施状況および標準修業年限以内'!E$2,集計!$C$1:$ZZ$1,0))</f>
        <v>0</v>
      </c>
      <c r="F35" s="2">
        <f>INDEX(集計!$C$6:$ZZ$1000,MATCH($A35,集計!$B$6:$B$1000,0),MATCH('4_令和6年度修了認定の実施状況および標準修業年限以内'!F$2,集計!$C$1:$ZZ$1,0))</f>
        <v>5</v>
      </c>
      <c r="G35" s="141">
        <f t="shared" si="0"/>
        <v>0.67741935483870963</v>
      </c>
      <c r="H35" s="2">
        <f t="shared" si="1"/>
        <v>26</v>
      </c>
      <c r="I35" s="2">
        <f t="shared" si="2"/>
        <v>19</v>
      </c>
      <c r="J35" s="2">
        <f t="shared" si="3"/>
        <v>0</v>
      </c>
      <c r="K35" s="2">
        <f t="shared" si="4"/>
        <v>4</v>
      </c>
      <c r="L35" s="141">
        <f t="shared" si="5"/>
        <v>0.73076923076923073</v>
      </c>
      <c r="M35" s="2">
        <f t="shared" si="6"/>
        <v>5</v>
      </c>
      <c r="N35" s="2">
        <f t="shared" si="7"/>
        <v>2</v>
      </c>
      <c r="O35" s="2">
        <f t="shared" si="8"/>
        <v>0</v>
      </c>
      <c r="P35" s="2">
        <f t="shared" si="9"/>
        <v>1</v>
      </c>
      <c r="Q35" s="141">
        <f t="shared" si="10"/>
        <v>0.4</v>
      </c>
      <c r="R35" s="2">
        <f t="shared" si="11"/>
        <v>0</v>
      </c>
      <c r="S35" s="2">
        <f t="shared" si="12"/>
        <v>0</v>
      </c>
      <c r="T35" s="2">
        <f t="shared" si="13"/>
        <v>0</v>
      </c>
      <c r="U35" s="2">
        <f t="shared" si="14"/>
        <v>0</v>
      </c>
      <c r="V35" s="141">
        <f t="shared" si="15"/>
        <v>0</v>
      </c>
      <c r="W35" s="2">
        <f>INDEX(集計!$C$6:$ZZ$1000,MATCH($A35,集計!$B$6:$B$1000,0),MATCH('4_令和6年度修了認定の実施状況および標準修業年限以内'!W$2,集計!$C$1:$ZZ$1,0))</f>
        <v>24</v>
      </c>
      <c r="X35" s="2">
        <f>INDEX(集計!$C$6:$ZZ$1000,MATCH($A35,集計!$B$6:$B$1000,0),MATCH('4_令和6年度修了認定の実施状況および標準修業年限以内'!X$2,集計!$C$1:$ZZ$1,0))</f>
        <v>17</v>
      </c>
      <c r="Y35" s="2">
        <f>INDEX(集計!$C$6:$ZZ$1000,MATCH($A35,集計!$B$6:$B$1000,0),MATCH('4_令和6年度修了認定の実施状況および標準修業年限以内'!Y$2,集計!$C$1:$ZZ$1,0))</f>
        <v>0</v>
      </c>
      <c r="Z35" s="2">
        <f>INDEX(集計!$C$6:$ZZ$1000,MATCH($A35,集計!$B$6:$B$1000,0),MATCH('4_令和6年度修了認定の実施状況および標準修業年限以内'!Z$2,集計!$C$1:$ZZ$1,0))</f>
        <v>2</v>
      </c>
      <c r="AA35" s="141">
        <f t="shared" si="16"/>
        <v>0.70833333333333337</v>
      </c>
      <c r="AB35" s="2">
        <f>INDEX(集計!$C$6:$ZZ$1000,MATCH($A35,集計!$B$6:$B$1000,0),MATCH('4_令和6年度修了認定の実施状況および標準修業年限以内'!AB$2,集計!$C$1:$ZZ$1,0))</f>
        <v>19</v>
      </c>
      <c r="AC35" s="2">
        <f>INDEX(集計!$C$6:$ZZ$1000,MATCH($A35,集計!$B$6:$B$1000,0),MATCH('4_令和6年度修了認定の実施状況および標準修業年限以内'!AC$2,集計!$C$1:$ZZ$1,0))</f>
        <v>15</v>
      </c>
      <c r="AD35" s="2">
        <f>INDEX(集計!$C$6:$ZZ$1000,MATCH($A35,集計!$B$6:$B$1000,0),MATCH('4_令和6年度修了認定の実施状況および標準修業年限以内'!AD$2,集計!$C$1:$ZZ$1,0))</f>
        <v>0</v>
      </c>
      <c r="AE35" s="2">
        <f>INDEX(集計!$C$6:$ZZ$1000,MATCH($A35,集計!$B$6:$B$1000,0),MATCH('4_令和6年度修了認定の実施状況および標準修業年限以内'!AE$2,集計!$C$1:$ZZ$1,0))</f>
        <v>2</v>
      </c>
      <c r="AF35" s="141">
        <f t="shared" si="17"/>
        <v>0.78947368421052633</v>
      </c>
      <c r="AG35" s="2">
        <f>INDEX(集計!$C$6:$ZZ$1000,MATCH($A35,集計!$B$6:$B$1000,0),MATCH('4_令和6年度修了認定の実施状況および標準修業年限以内'!AG$2,集計!$C$1:$ZZ$1,0))</f>
        <v>5</v>
      </c>
      <c r="AH35" s="2">
        <f>INDEX(集計!$C$6:$ZZ$1000,MATCH($A35,集計!$B$6:$B$1000,0),MATCH('4_令和6年度修了認定の実施状況および標準修業年限以内'!AH$2,集計!$C$1:$ZZ$1,0))</f>
        <v>2</v>
      </c>
      <c r="AI35" s="2">
        <f>INDEX(集計!$C$6:$ZZ$1000,MATCH($A35,集計!$B$6:$B$1000,0),MATCH('4_令和6年度修了認定の実施状況および標準修業年限以内'!AI$2,集計!$C$1:$ZZ$1,0))</f>
        <v>0</v>
      </c>
      <c r="AJ35" s="2">
        <f>INDEX(集計!$C$6:$ZZ$1000,MATCH($A35,集計!$B$6:$B$1000,0),MATCH('4_令和6年度修了認定の実施状況および標準修業年限以内'!AJ$2,集計!$C$1:$ZZ$1,0))</f>
        <v>0</v>
      </c>
      <c r="AK35" s="141">
        <f t="shared" si="18"/>
        <v>0.4</v>
      </c>
      <c r="AL35" s="2">
        <f>INDEX(集計!$C$6:$ZZ$1000,MATCH($A35,集計!$B$6:$B$1000,0),MATCH('4_令和6年度修了認定の実施状況および標準修業年限以内'!AL$2,集計!$C$1:$ZZ$1,0))</f>
        <v>0</v>
      </c>
      <c r="AM35" s="2">
        <f>INDEX(集計!$C$6:$ZZ$1000,MATCH($A35,集計!$B$6:$B$1000,0),MATCH('4_令和6年度修了認定の実施状況および標準修業年限以内'!AM$2,集計!$C$1:$ZZ$1,0))</f>
        <v>0</v>
      </c>
      <c r="AN35" s="2">
        <f>INDEX(集計!$C$6:$ZZ$1000,MATCH($A35,集計!$B$6:$B$1000,0),MATCH('4_令和6年度修了認定の実施状況および標準修業年限以内'!AN$2,集計!$C$1:$ZZ$1,0))</f>
        <v>0</v>
      </c>
      <c r="AO35" s="2">
        <f>INDEX(集計!$C$6:$ZZ$1000,MATCH($A35,集計!$B$6:$B$1000,0),MATCH('4_令和6年度修了認定の実施状況および標準修業年限以内'!AO$2,集計!$C$1:$ZZ$1,0))</f>
        <v>0</v>
      </c>
      <c r="AP35" s="141">
        <f t="shared" si="19"/>
        <v>0</v>
      </c>
      <c r="AQ35" s="2">
        <f>INDEX(集計!$C$6:$ZZ$1000,MATCH($A35,集計!$B$6:$B$1000,0),MATCH('4_令和6年度修了認定の実施状況および標準修業年限以内'!AQ$2,集計!$C$1:$ZZ$1,0))</f>
        <v>7</v>
      </c>
      <c r="AR35" s="2">
        <f>INDEX(集計!$C$6:$ZZ$1000,MATCH($A35,集計!$B$6:$B$1000,0),MATCH('4_令和6年度修了認定の実施状況および標準修業年限以内'!AR$2,集計!$C$1:$ZZ$1,0))</f>
        <v>4</v>
      </c>
      <c r="AS35" s="2">
        <f>INDEX(集計!$C$6:$ZZ$1000,MATCH($A35,集計!$B$6:$B$1000,0),MATCH('4_令和6年度修了認定の実施状況および標準修業年限以内'!AS$2,集計!$C$1:$ZZ$1,0))</f>
        <v>0</v>
      </c>
      <c r="AT35" s="2">
        <f>INDEX(集計!$C$6:$ZZ$1000,MATCH($A35,集計!$B$6:$B$1000,0),MATCH('4_令和6年度修了認定の実施状況および標準修業年限以内'!AT$2,集計!$C$1:$ZZ$1,0))</f>
        <v>3</v>
      </c>
      <c r="AU35" s="141">
        <f t="shared" si="20"/>
        <v>0.5714285714285714</v>
      </c>
      <c r="AV35" s="2">
        <f>INDEX(集計!$C$6:$ZZ$1000,MATCH($A35,集計!$B$6:$B$1000,0),MATCH('4_令和6年度修了認定の実施状況および標準修業年限以内'!AV$2,集計!$C$1:$ZZ$1,0))</f>
        <v>7</v>
      </c>
      <c r="AW35" s="2">
        <f>INDEX(集計!$C$6:$ZZ$1000,MATCH($A35,集計!$B$6:$B$1000,0),MATCH('4_令和6年度修了認定の実施状況および標準修業年限以内'!AW$2,集計!$C$1:$ZZ$1,0))</f>
        <v>4</v>
      </c>
      <c r="AX35" s="2">
        <f>INDEX(集計!$C$6:$ZZ$1000,MATCH($A35,集計!$B$6:$B$1000,0),MATCH('4_令和6年度修了認定の実施状況および標準修業年限以内'!AX$2,集計!$C$1:$ZZ$1,0))</f>
        <v>0</v>
      </c>
      <c r="AY35" s="2">
        <f>INDEX(集計!$C$6:$ZZ$1000,MATCH($A35,集計!$B$6:$B$1000,0),MATCH('4_令和6年度修了認定の実施状況および標準修業年限以内'!AY$2,集計!$C$1:$ZZ$1,0))</f>
        <v>2</v>
      </c>
      <c r="AZ35" s="141">
        <f t="shared" si="21"/>
        <v>0.5714285714285714</v>
      </c>
      <c r="BA35" s="2">
        <f>INDEX(集計!$C$6:$ZZ$1000,MATCH($A35,集計!$B$6:$B$1000,0),MATCH('4_令和6年度修了認定の実施状況および標準修業年限以内'!BA$2,集計!$C$1:$ZZ$1,0))</f>
        <v>0</v>
      </c>
      <c r="BB35" s="2">
        <f>INDEX(集計!$C$6:$ZZ$1000,MATCH($A35,集計!$B$6:$B$1000,0),MATCH('4_令和6年度修了認定の実施状況および標準修業年限以内'!BB$2,集計!$C$1:$ZZ$1,0))</f>
        <v>0</v>
      </c>
      <c r="BC35" s="2">
        <f>INDEX(集計!$C$6:$ZZ$1000,MATCH($A35,集計!$B$6:$B$1000,0),MATCH('4_令和6年度修了認定の実施状況および標準修業年限以内'!BC$2,集計!$C$1:$ZZ$1,0))</f>
        <v>0</v>
      </c>
      <c r="BD35" s="2">
        <f>INDEX(集計!$C$6:$ZZ$1000,MATCH($A35,集計!$B$6:$B$1000,0),MATCH('4_令和6年度修了認定の実施状況および標準修業年限以内'!BD$2,集計!$C$1:$ZZ$1,0))</f>
        <v>1</v>
      </c>
      <c r="BE35" s="141">
        <f t="shared" si="22"/>
        <v>0</v>
      </c>
      <c r="BF35" s="2">
        <f>INDEX(集計!$C$6:$ZZ$1000,MATCH($A35,集計!$B$6:$B$1000,0),MATCH('4_令和6年度修了認定の実施状況および標準修業年限以内'!BF$2,集計!$C$1:$ZZ$1,0))</f>
        <v>0</v>
      </c>
      <c r="BG35" s="2">
        <f>INDEX(集計!$C$6:$ZZ$1000,MATCH($A35,集計!$B$6:$B$1000,0),MATCH('4_令和6年度修了認定の実施状況および標準修業年限以内'!BG$2,集計!$C$1:$ZZ$1,0))</f>
        <v>0</v>
      </c>
      <c r="BH35" s="2">
        <f>INDEX(集計!$C$6:$ZZ$1000,MATCH($A35,集計!$B$6:$B$1000,0),MATCH('4_令和6年度修了認定の実施状況および標準修業年限以内'!BH$2,集計!$C$1:$ZZ$1,0))</f>
        <v>0</v>
      </c>
      <c r="BI35" s="2">
        <f>INDEX(集計!$C$6:$ZZ$1000,MATCH($A35,集計!$B$6:$B$1000,0),MATCH('4_令和6年度修了認定の実施状況および標準修業年限以内'!BI$2,集計!$C$1:$ZZ$1,0))</f>
        <v>0</v>
      </c>
      <c r="BJ35" s="141">
        <f t="shared" si="23"/>
        <v>0</v>
      </c>
      <c r="BK35" s="3">
        <f t="shared" si="24"/>
        <v>0</v>
      </c>
      <c r="BL35" s="3">
        <f t="shared" si="25"/>
        <v>0</v>
      </c>
      <c r="BM35" s="3">
        <f t="shared" si="26"/>
        <v>0</v>
      </c>
      <c r="BN35" s="3">
        <f>INDEX(集計!$C$6:$ZZ$1000,MATCH($A35,集計!$B$6:$B$1000,0),MATCH('4_令和6年度修了認定の実施状況および標準修業年限以内'!BN$2,集計!$C$1:$ZZ$1,0))</f>
        <v>0</v>
      </c>
      <c r="BO35" s="3">
        <f>INDEX(集計!$C$6:$ZZ$1000,MATCH($A35,集計!$B$6:$B$1000,0),MATCH('4_令和6年度修了認定の実施状況および標準修業年限以内'!BO$2,集計!$C$1:$ZZ$1,0))</f>
        <v>0</v>
      </c>
      <c r="BP35" s="3">
        <f>INDEX(集計!$C$6:$ZZ$1000,MATCH($A35,集計!$B$6:$B$1000,0),MATCH('4_令和6年度修了認定の実施状況および標準修業年限以内'!BP$2,集計!$C$1:$ZZ$1,0))</f>
        <v>0</v>
      </c>
      <c r="BQ35" s="3">
        <f>INDEX(集計!$C$6:$ZZ$1000,MATCH($A35,集計!$B$6:$B$1000,0),MATCH('4_令和6年度修了認定の実施状況および標準修業年限以内'!BQ$2,集計!$C$1:$ZZ$1,0))</f>
        <v>0</v>
      </c>
      <c r="BR35" s="3">
        <f>INDEX(集計!$C$6:$ZZ$1000,MATCH($A35,集計!$B$6:$B$1000,0),MATCH('4_令和6年度修了認定の実施状況および標準修業年限以内'!BR$2,集計!$C$1:$ZZ$1,0))</f>
        <v>0</v>
      </c>
      <c r="BS35" s="3">
        <f>INDEX(集計!$C$6:$ZZ$1000,MATCH($A35,集計!$B$6:$B$1000,0),MATCH('4_令和6年度修了認定の実施状況および標準修業年限以内'!BS$2,集計!$C$1:$ZZ$1,0))</f>
        <v>0</v>
      </c>
      <c r="BT35" s="3">
        <f t="shared" si="27"/>
        <v>0</v>
      </c>
      <c r="BU35" s="3">
        <f t="shared" si="28"/>
        <v>0</v>
      </c>
      <c r="BV35" s="3">
        <f t="shared" si="29"/>
        <v>0</v>
      </c>
      <c r="BW35" s="3">
        <f>INDEX(集計!$C$6:$ZZ$1000,MATCH($A35,集計!$B$6:$B$1000,0),MATCH('4_令和6年度修了認定の実施状況および標準修業年限以内'!BW$2,集計!$C$1:$ZZ$1,0))</f>
        <v>0</v>
      </c>
      <c r="BX35" s="3">
        <f>INDEX(集計!$C$6:$ZZ$1000,MATCH($A35,集計!$B$6:$B$1000,0),MATCH('4_令和6年度修了認定の実施状況および標準修業年限以内'!BX$2,集計!$C$1:$ZZ$1,0))</f>
        <v>0</v>
      </c>
      <c r="BY35" s="3">
        <f>INDEX(集計!$C$6:$ZZ$1000,MATCH($A35,集計!$B$6:$B$1000,0),MATCH('4_令和6年度修了認定の実施状況および標準修業年限以内'!BY$2,集計!$C$1:$ZZ$1,0))</f>
        <v>0</v>
      </c>
      <c r="BZ35" s="3">
        <f>INDEX(集計!$C$6:$ZZ$1000,MATCH($A35,集計!$B$6:$B$1000,0),MATCH('4_令和6年度修了認定の実施状況および標準修業年限以内'!BZ$2,集計!$C$1:$ZZ$1,0))</f>
        <v>0</v>
      </c>
      <c r="CA35" s="3">
        <f>INDEX(集計!$C$6:$ZZ$1000,MATCH($A35,集計!$B$6:$B$1000,0),MATCH('4_令和6年度修了認定の実施状況および標準修業年限以内'!CA$2,集計!$C$1:$ZZ$1,0))</f>
        <v>0</v>
      </c>
      <c r="CB35" s="3">
        <f>INDEX(集計!$C$6:$ZZ$1000,MATCH($A35,集計!$B$6:$B$1000,0),MATCH('4_令和6年度修了認定の実施状況および標準修業年限以内'!CB$2,集計!$C$1:$ZZ$1,0))</f>
        <v>0</v>
      </c>
      <c r="CC35" s="3">
        <f t="shared" si="30"/>
        <v>0</v>
      </c>
      <c r="CD35" s="3">
        <f t="shared" si="31"/>
        <v>0</v>
      </c>
      <c r="CE35" s="3">
        <f t="shared" si="32"/>
        <v>0</v>
      </c>
      <c r="CF35" s="3">
        <f>INDEX(集計!$C$6:$ZZ$1000,MATCH($A35,集計!$B$6:$B$1000,0),MATCH('4_令和6年度修了認定の実施状況および標準修業年限以内'!CF$2,集計!$C$1:$ZZ$1,0))</f>
        <v>0</v>
      </c>
      <c r="CG35" s="3">
        <f>INDEX(集計!$C$6:$ZZ$1000,MATCH($A35,集計!$B$6:$B$1000,0),MATCH('4_令和6年度修了認定の実施状況および標準修業年限以内'!CG$2,集計!$C$1:$ZZ$1,0))</f>
        <v>0</v>
      </c>
      <c r="CH35" s="3">
        <f>INDEX(集計!$C$6:$ZZ$1000,MATCH($A35,集計!$B$6:$B$1000,0),MATCH('4_令和6年度修了認定の実施状況および標準修業年限以内'!CH$2,集計!$C$1:$ZZ$1,0))</f>
        <v>0</v>
      </c>
      <c r="CI35" s="3">
        <f>INDEX(集計!$C$6:$ZZ$1000,MATCH($A35,集計!$B$6:$B$1000,0),MATCH('4_令和6年度修了認定の実施状況および標準修業年限以内'!CI$2,集計!$C$1:$ZZ$1,0))</f>
        <v>0</v>
      </c>
      <c r="CJ35" s="3">
        <f>INDEX(集計!$C$6:$ZZ$1000,MATCH($A35,集計!$B$6:$B$1000,0),MATCH('4_令和6年度修了認定の実施状況および標準修業年限以内'!CJ$2,集計!$C$1:$ZZ$1,0))</f>
        <v>0</v>
      </c>
      <c r="CK35" s="3">
        <f>INDEX(集計!$C$6:$ZZ$1000,MATCH($A35,集計!$B$6:$B$1000,0),MATCH('4_令和6年度修了認定の実施状況および標準修業年限以内'!CK$2,集計!$C$1:$ZZ$1,0))</f>
        <v>0</v>
      </c>
      <c r="CL35" s="3">
        <f t="shared" si="33"/>
        <v>4</v>
      </c>
      <c r="CM35" s="3">
        <f t="shared" si="34"/>
        <v>0</v>
      </c>
      <c r="CN35" s="3">
        <f t="shared" si="35"/>
        <v>0</v>
      </c>
      <c r="CO35" s="3">
        <f>INDEX(集計!$C$6:$ZZ$1000,MATCH($A35,集計!$B$6:$B$1000,0),MATCH('4_令和6年度修了認定の実施状況および標準修業年限以内'!CO$2,集計!$C$1:$ZZ$1,0))</f>
        <v>1</v>
      </c>
      <c r="CP35" s="3">
        <f>INDEX(集計!$C$6:$ZZ$1000,MATCH($A35,集計!$B$6:$B$1000,0),MATCH('4_令和6年度修了認定の実施状況および標準修業年限以内'!CP$2,集計!$C$1:$ZZ$1,0))</f>
        <v>0</v>
      </c>
      <c r="CQ35" s="3">
        <f>INDEX(集計!$C$6:$ZZ$1000,MATCH($A35,集計!$B$6:$B$1000,0),MATCH('4_令和6年度修了認定の実施状況および標準修業年限以内'!CQ$2,集計!$C$1:$ZZ$1,0))</f>
        <v>0</v>
      </c>
      <c r="CR35" s="3">
        <f>INDEX(集計!$C$6:$ZZ$1000,MATCH($A35,集計!$B$6:$B$1000,0),MATCH('4_令和6年度修了認定の実施状況および標準修業年限以内'!CR$2,集計!$C$1:$ZZ$1,0))</f>
        <v>3</v>
      </c>
      <c r="CS35" s="3">
        <f>INDEX(集計!$C$6:$ZZ$1000,MATCH($A35,集計!$B$6:$B$1000,0),MATCH('4_令和6年度修了認定の実施状況および標準修業年限以内'!CS$2,集計!$C$1:$ZZ$1,0))</f>
        <v>0</v>
      </c>
      <c r="CT35" s="3">
        <f>INDEX(集計!$C$6:$ZZ$1000,MATCH($A35,集計!$B$6:$B$1000,0),MATCH('4_令和6年度修了認定の実施状況および標準修業年限以内'!CT$2,集計!$C$1:$ZZ$1,0))</f>
        <v>0</v>
      </c>
      <c r="CU35" s="3">
        <f t="shared" si="36"/>
        <v>5</v>
      </c>
      <c r="CV35" s="3">
        <f t="shared" si="37"/>
        <v>0</v>
      </c>
      <c r="CW35" s="3">
        <f t="shared" si="38"/>
        <v>0</v>
      </c>
      <c r="CX35" s="3">
        <f>INDEX(集計!$C$6:$ZZ$1000,MATCH($A35,集計!$B$6:$B$1000,0),MATCH('4_令和6年度修了認定の実施状況および標準修業年限以内'!CX$2,集計!$C$1:$ZZ$1,0))</f>
        <v>1</v>
      </c>
      <c r="CY35" s="3">
        <f>INDEX(集計!$C$6:$ZZ$1000,MATCH($A35,集計!$B$6:$B$1000,0),MATCH('4_令和6年度修了認定の実施状況および標準修業年限以内'!CY$2,集計!$C$1:$ZZ$1,0))</f>
        <v>0</v>
      </c>
      <c r="CZ35" s="3">
        <f>INDEX(集計!$C$6:$ZZ$1000,MATCH($A35,集計!$B$6:$B$1000,0),MATCH('4_令和6年度修了認定の実施状況および標準修業年限以内'!CZ$2,集計!$C$1:$ZZ$1,0))</f>
        <v>0</v>
      </c>
      <c r="DA35" s="3">
        <f>INDEX(集計!$C$6:$ZZ$1000,MATCH($A35,集計!$B$6:$B$1000,0),MATCH('4_令和6年度修了認定の実施状況および標準修業年限以内'!DA$2,集計!$C$1:$ZZ$1,0))</f>
        <v>4</v>
      </c>
      <c r="DB35" s="3">
        <f>INDEX(集計!$C$6:$ZZ$1000,MATCH($A35,集計!$B$6:$B$1000,0),MATCH('4_令和6年度修了認定の実施状況および標準修業年限以内'!DB$2,集計!$C$1:$ZZ$1,0))</f>
        <v>17</v>
      </c>
      <c r="DC35" s="3">
        <f t="shared" si="39"/>
        <v>3</v>
      </c>
      <c r="DD35" s="3">
        <f>INDEX(集計!$C$6:$ZZ$1000,MATCH($A35,集計!$B$6:$B$1000,0),MATCH('4_令和6年度修了認定の実施状況および標準修業年限以内'!DD$2,集計!$C$1:$ZZ$1,0))</f>
        <v>0</v>
      </c>
      <c r="DE35" s="3">
        <f>INDEX(集計!$C$6:$ZZ$1000,MATCH($A35,集計!$B$6:$B$1000,0),MATCH('4_令和6年度修了認定の実施状況および標準修業年限以内'!DE$2,集計!$C$1:$ZZ$1,0))</f>
        <v>0</v>
      </c>
      <c r="DF35" s="3">
        <f>INDEX(集計!$C$6:$ZZ$1000,MATCH($A35,集計!$B$6:$B$1000,0),MATCH('4_令和6年度修了認定の実施状況および標準修業年限以内'!DF$2,集計!$C$1:$ZZ$1,0))</f>
        <v>1</v>
      </c>
      <c r="DG35" s="3">
        <f>INDEX(集計!$C$6:$ZZ$1000,MATCH($A35,集計!$B$6:$B$1000,0),MATCH('4_令和6年度修了認定の実施状況および標準修業年限以内'!DG$2,集計!$C$1:$ZZ$1,0))</f>
        <v>0</v>
      </c>
      <c r="DH35" s="3">
        <f>INDEX(集計!$C$6:$ZZ$1000,MATCH($A35,集計!$B$6:$B$1000,0),MATCH('4_令和6年度修了認定の実施状況および標準修業年限以内'!DH$2,集計!$C$1:$ZZ$1,0))</f>
        <v>0</v>
      </c>
      <c r="DI35" s="409">
        <f>INDEX(集計!$C$6:$ZZ$1000,MATCH($A35,集計!$B$6:$B$1000,0),MATCH('4_令和6年度修了認定の実施状況および標準修業年限以内'!DI$2,集計!$C$1:$ZZ$1,0))</f>
        <v>0</v>
      </c>
      <c r="DJ35" s="3">
        <f>INDEX(集計!$C$6:$ZZ$1000,MATCH($A35,集計!$B$6:$B$1000,0),MATCH('4_令和6年度修了認定の実施状況および標準修業年限以内'!DJ$2,集計!$C$1:$ZZ$1,0))</f>
        <v>2</v>
      </c>
      <c r="DK35" s="3">
        <f t="shared" si="40"/>
        <v>7</v>
      </c>
      <c r="DL35" s="3">
        <f>INDEX(集計!$C$6:$ZZ$1000,MATCH($A35,集計!$B$6:$B$1000,0),MATCH('4_令和6年度修了認定の実施状況および標準修業年限以内'!DL$2,集計!$C$1:$ZZ$1,0))</f>
        <v>0</v>
      </c>
      <c r="DM35" s="3">
        <f>INDEX(集計!$C$6:$ZZ$1000,MATCH($A35,集計!$B$6:$B$1000,0),MATCH('4_令和6年度修了認定の実施状況および標準修業年限以内'!DM$2,集計!$C$1:$ZZ$1,0))</f>
        <v>0</v>
      </c>
      <c r="DN35" s="3">
        <f>INDEX(集計!$C$6:$ZZ$1000,MATCH($A35,集計!$B$6:$B$1000,0),MATCH('4_令和6年度修了認定の実施状況および標準修業年限以内'!DN$2,集計!$C$1:$ZZ$1,0))</f>
        <v>3</v>
      </c>
      <c r="DO35" s="3">
        <f>INDEX(集計!$C$6:$ZZ$1000,MATCH($A35,集計!$B$6:$B$1000,0),MATCH('4_令和6年度修了認定の実施状況および標準修業年限以内'!DO$2,集計!$C$1:$ZZ$1,0))</f>
        <v>0</v>
      </c>
      <c r="DP35" s="3">
        <f>INDEX(集計!$C$6:$ZZ$1000,MATCH($A35,集計!$B$6:$B$1000,0),MATCH('4_令和6年度修了認定の実施状況および標準修業年限以内'!DP$2,集計!$C$1:$ZZ$1,0))</f>
        <v>0</v>
      </c>
      <c r="DQ35" s="3">
        <f>INDEX(集計!$C$6:$ZZ$1000,MATCH($A35,集計!$B$6:$B$1000,0),MATCH('4_令和6年度修了認定の実施状況および標準修業年限以内'!DQ$2,集計!$C$1:$ZZ$1,0))</f>
        <v>0</v>
      </c>
      <c r="DR35" s="3">
        <f>INDEX(集計!$C$6:$ZZ$1000,MATCH($A35,集計!$B$6:$B$1000,0),MATCH('4_令和6年度修了認定の実施状況および標準修業年限以内'!DR$2,集計!$C$1:$ZZ$1,0))</f>
        <v>4</v>
      </c>
    </row>
    <row r="36" spans="1:122" ht="13.5" customHeight="1" x14ac:dyDescent="0.2">
      <c r="A36" s="2" t="s">
        <v>81</v>
      </c>
      <c r="B36" s="2" t="s">
        <v>78</v>
      </c>
      <c r="C36" s="2">
        <f>INDEX(集計!$C$6:$ZZ$1000,MATCH($A36,集計!$B$6:$B$1000,0),MATCH('4_令和6年度修了認定の実施状況および標準修業年限以内'!C$2,集計!$C$1:$ZZ$1,0))</f>
        <v>30</v>
      </c>
      <c r="D36" s="2">
        <f>INDEX(集計!$C$6:$ZZ$1000,MATCH($A36,集計!$B$6:$B$1000,0),MATCH('4_令和6年度修了認定の実施状況および標準修業年限以内'!D$2,集計!$C$1:$ZZ$1,0))</f>
        <v>22</v>
      </c>
      <c r="E36" s="2">
        <f>INDEX(集計!$C$6:$ZZ$1000,MATCH($A36,集計!$B$6:$B$1000,0),MATCH('4_令和6年度修了認定の実施状況および標準修業年限以内'!E$2,集計!$C$1:$ZZ$1,0))</f>
        <v>0</v>
      </c>
      <c r="F36" s="2">
        <f>INDEX(集計!$C$6:$ZZ$1000,MATCH($A36,集計!$B$6:$B$1000,0),MATCH('4_令和6年度修了認定の実施状況および標準修業年限以内'!F$2,集計!$C$1:$ZZ$1,0))</f>
        <v>6</v>
      </c>
      <c r="G36" s="141">
        <f t="shared" si="0"/>
        <v>0.73333333333333328</v>
      </c>
      <c r="H36" s="2">
        <f t="shared" si="1"/>
        <v>26</v>
      </c>
      <c r="I36" s="2">
        <f t="shared" si="2"/>
        <v>21</v>
      </c>
      <c r="J36" s="2">
        <f t="shared" si="3"/>
        <v>0</v>
      </c>
      <c r="K36" s="2">
        <f t="shared" si="4"/>
        <v>6</v>
      </c>
      <c r="L36" s="141">
        <f t="shared" si="5"/>
        <v>0.80769230769230771</v>
      </c>
      <c r="M36" s="2">
        <f t="shared" si="6"/>
        <v>4</v>
      </c>
      <c r="N36" s="2">
        <f t="shared" si="7"/>
        <v>1</v>
      </c>
      <c r="O36" s="2">
        <f t="shared" si="8"/>
        <v>0</v>
      </c>
      <c r="P36" s="2">
        <f t="shared" si="9"/>
        <v>0</v>
      </c>
      <c r="Q36" s="141">
        <f t="shared" si="10"/>
        <v>0.25</v>
      </c>
      <c r="R36" s="2">
        <f t="shared" si="11"/>
        <v>0</v>
      </c>
      <c r="S36" s="2">
        <f t="shared" si="12"/>
        <v>0</v>
      </c>
      <c r="T36" s="2">
        <f t="shared" si="13"/>
        <v>0</v>
      </c>
      <c r="U36" s="2">
        <f t="shared" si="14"/>
        <v>0</v>
      </c>
      <c r="V36" s="141">
        <f t="shared" si="15"/>
        <v>0</v>
      </c>
      <c r="W36" s="2">
        <f>INDEX(集計!$C$6:$ZZ$1000,MATCH($A36,集計!$B$6:$B$1000,0),MATCH('4_令和6年度修了認定の実施状況および標準修業年限以内'!W$2,集計!$C$1:$ZZ$1,0))</f>
        <v>19</v>
      </c>
      <c r="X36" s="2">
        <f>INDEX(集計!$C$6:$ZZ$1000,MATCH($A36,集計!$B$6:$B$1000,0),MATCH('4_令和6年度修了認定の実施状況および標準修業年限以内'!X$2,集計!$C$1:$ZZ$1,0))</f>
        <v>17</v>
      </c>
      <c r="Y36" s="2">
        <f>INDEX(集計!$C$6:$ZZ$1000,MATCH($A36,集計!$B$6:$B$1000,0),MATCH('4_令和6年度修了認定の実施状況および標準修業年限以内'!Y$2,集計!$C$1:$ZZ$1,0))</f>
        <v>0</v>
      </c>
      <c r="Z36" s="2">
        <f>INDEX(集計!$C$6:$ZZ$1000,MATCH($A36,集計!$B$6:$B$1000,0),MATCH('4_令和6年度修了認定の実施状況および標準修業年限以内'!Z$2,集計!$C$1:$ZZ$1,0))</f>
        <v>2</v>
      </c>
      <c r="AA36" s="141">
        <f t="shared" si="16"/>
        <v>0.89473684210526316</v>
      </c>
      <c r="AB36" s="2">
        <f>INDEX(集計!$C$6:$ZZ$1000,MATCH($A36,集計!$B$6:$B$1000,0),MATCH('4_令和6年度修了認定の実施状況および標準修業年限以内'!AB$2,集計!$C$1:$ZZ$1,0))</f>
        <v>17</v>
      </c>
      <c r="AC36" s="2">
        <f>INDEX(集計!$C$6:$ZZ$1000,MATCH($A36,集計!$B$6:$B$1000,0),MATCH('4_令和6年度修了認定の実施状況および標準修業年限以内'!AC$2,集計!$C$1:$ZZ$1,0))</f>
        <v>16</v>
      </c>
      <c r="AD36" s="2">
        <f>INDEX(集計!$C$6:$ZZ$1000,MATCH($A36,集計!$B$6:$B$1000,0),MATCH('4_令和6年度修了認定の実施状況および標準修業年限以内'!AD$2,集計!$C$1:$ZZ$1,0))</f>
        <v>0</v>
      </c>
      <c r="AE36" s="2">
        <f>INDEX(集計!$C$6:$ZZ$1000,MATCH($A36,集計!$B$6:$B$1000,0),MATCH('4_令和6年度修了認定の実施状況および標準修業年限以内'!AE$2,集計!$C$1:$ZZ$1,0))</f>
        <v>2</v>
      </c>
      <c r="AF36" s="141">
        <f t="shared" si="17"/>
        <v>0.94117647058823528</v>
      </c>
      <c r="AG36" s="2">
        <f>INDEX(集計!$C$6:$ZZ$1000,MATCH($A36,集計!$B$6:$B$1000,0),MATCH('4_令和6年度修了認定の実施状況および標準修業年限以内'!AG$2,集計!$C$1:$ZZ$1,0))</f>
        <v>2</v>
      </c>
      <c r="AH36" s="2">
        <f>INDEX(集計!$C$6:$ZZ$1000,MATCH($A36,集計!$B$6:$B$1000,0),MATCH('4_令和6年度修了認定の実施状況および標準修業年限以内'!AH$2,集計!$C$1:$ZZ$1,0))</f>
        <v>1</v>
      </c>
      <c r="AI36" s="2">
        <f>INDEX(集計!$C$6:$ZZ$1000,MATCH($A36,集計!$B$6:$B$1000,0),MATCH('4_令和6年度修了認定の実施状況および標準修業年限以内'!AI$2,集計!$C$1:$ZZ$1,0))</f>
        <v>0</v>
      </c>
      <c r="AJ36" s="2">
        <f>INDEX(集計!$C$6:$ZZ$1000,MATCH($A36,集計!$B$6:$B$1000,0),MATCH('4_令和6年度修了認定の実施状況および標準修業年限以内'!AJ$2,集計!$C$1:$ZZ$1,0))</f>
        <v>0</v>
      </c>
      <c r="AK36" s="141">
        <f t="shared" si="18"/>
        <v>0.5</v>
      </c>
      <c r="AL36" s="2">
        <f>INDEX(集計!$C$6:$ZZ$1000,MATCH($A36,集計!$B$6:$B$1000,0),MATCH('4_令和6年度修了認定の実施状況および標準修業年限以内'!AL$2,集計!$C$1:$ZZ$1,0))</f>
        <v>0</v>
      </c>
      <c r="AM36" s="2">
        <f>INDEX(集計!$C$6:$ZZ$1000,MATCH($A36,集計!$B$6:$B$1000,0),MATCH('4_令和6年度修了認定の実施状況および標準修業年限以内'!AM$2,集計!$C$1:$ZZ$1,0))</f>
        <v>0</v>
      </c>
      <c r="AN36" s="2">
        <f>INDEX(集計!$C$6:$ZZ$1000,MATCH($A36,集計!$B$6:$B$1000,0),MATCH('4_令和6年度修了認定の実施状況および標準修業年限以内'!AN$2,集計!$C$1:$ZZ$1,0))</f>
        <v>0</v>
      </c>
      <c r="AO36" s="2">
        <f>INDEX(集計!$C$6:$ZZ$1000,MATCH($A36,集計!$B$6:$B$1000,0),MATCH('4_令和6年度修了認定の実施状況および標準修業年限以内'!AO$2,集計!$C$1:$ZZ$1,0))</f>
        <v>0</v>
      </c>
      <c r="AP36" s="141">
        <f t="shared" si="19"/>
        <v>0</v>
      </c>
      <c r="AQ36" s="2">
        <f>INDEX(集計!$C$6:$ZZ$1000,MATCH($A36,集計!$B$6:$B$1000,0),MATCH('4_令和6年度修了認定の実施状況および標準修業年限以内'!AQ$2,集計!$C$1:$ZZ$1,0))</f>
        <v>11</v>
      </c>
      <c r="AR36" s="2">
        <f>INDEX(集計!$C$6:$ZZ$1000,MATCH($A36,集計!$B$6:$B$1000,0),MATCH('4_令和6年度修了認定の実施状況および標準修業年限以内'!AR$2,集計!$C$1:$ZZ$1,0))</f>
        <v>5</v>
      </c>
      <c r="AS36" s="2">
        <f>INDEX(集計!$C$6:$ZZ$1000,MATCH($A36,集計!$B$6:$B$1000,0),MATCH('4_令和6年度修了認定の実施状況および標準修業年限以内'!AS$2,集計!$C$1:$ZZ$1,0))</f>
        <v>0</v>
      </c>
      <c r="AT36" s="2">
        <f>INDEX(集計!$C$6:$ZZ$1000,MATCH($A36,集計!$B$6:$B$1000,0),MATCH('4_令和6年度修了認定の実施状況および標準修業年限以内'!AT$2,集計!$C$1:$ZZ$1,0))</f>
        <v>4</v>
      </c>
      <c r="AU36" s="141">
        <f t="shared" si="20"/>
        <v>0.45454545454545453</v>
      </c>
      <c r="AV36" s="2">
        <f>INDEX(集計!$C$6:$ZZ$1000,MATCH($A36,集計!$B$6:$B$1000,0),MATCH('4_令和6年度修了認定の実施状況および標準修業年限以内'!AV$2,集計!$C$1:$ZZ$1,0))</f>
        <v>9</v>
      </c>
      <c r="AW36" s="2">
        <f>INDEX(集計!$C$6:$ZZ$1000,MATCH($A36,集計!$B$6:$B$1000,0),MATCH('4_令和6年度修了認定の実施状況および標準修業年限以内'!AW$2,集計!$C$1:$ZZ$1,0))</f>
        <v>5</v>
      </c>
      <c r="AX36" s="2">
        <f>INDEX(集計!$C$6:$ZZ$1000,MATCH($A36,集計!$B$6:$B$1000,0),MATCH('4_令和6年度修了認定の実施状況および標準修業年限以内'!AX$2,集計!$C$1:$ZZ$1,0))</f>
        <v>0</v>
      </c>
      <c r="AY36" s="2">
        <f>INDEX(集計!$C$6:$ZZ$1000,MATCH($A36,集計!$B$6:$B$1000,0),MATCH('4_令和6年度修了認定の実施状況および標準修業年限以内'!AY$2,集計!$C$1:$ZZ$1,0))</f>
        <v>4</v>
      </c>
      <c r="AZ36" s="141">
        <f t="shared" si="21"/>
        <v>0.55555555555555558</v>
      </c>
      <c r="BA36" s="2">
        <f>INDEX(集計!$C$6:$ZZ$1000,MATCH($A36,集計!$B$6:$B$1000,0),MATCH('4_令和6年度修了認定の実施状況および標準修業年限以内'!BA$2,集計!$C$1:$ZZ$1,0))</f>
        <v>2</v>
      </c>
      <c r="BB36" s="2">
        <f>INDEX(集計!$C$6:$ZZ$1000,MATCH($A36,集計!$B$6:$B$1000,0),MATCH('4_令和6年度修了認定の実施状況および標準修業年限以内'!BB$2,集計!$C$1:$ZZ$1,0))</f>
        <v>0</v>
      </c>
      <c r="BC36" s="2">
        <f>INDEX(集計!$C$6:$ZZ$1000,MATCH($A36,集計!$B$6:$B$1000,0),MATCH('4_令和6年度修了認定の実施状況および標準修業年限以内'!BC$2,集計!$C$1:$ZZ$1,0))</f>
        <v>0</v>
      </c>
      <c r="BD36" s="2">
        <f>INDEX(集計!$C$6:$ZZ$1000,MATCH($A36,集計!$B$6:$B$1000,0),MATCH('4_令和6年度修了認定の実施状況および標準修業年限以内'!BD$2,集計!$C$1:$ZZ$1,0))</f>
        <v>0</v>
      </c>
      <c r="BE36" s="141">
        <f t="shared" si="22"/>
        <v>0</v>
      </c>
      <c r="BF36" s="2">
        <f>INDEX(集計!$C$6:$ZZ$1000,MATCH($A36,集計!$B$6:$B$1000,0),MATCH('4_令和6年度修了認定の実施状況および標準修業年限以内'!BF$2,集計!$C$1:$ZZ$1,0))</f>
        <v>0</v>
      </c>
      <c r="BG36" s="2">
        <f>INDEX(集計!$C$6:$ZZ$1000,MATCH($A36,集計!$B$6:$B$1000,0),MATCH('4_令和6年度修了認定の実施状況および標準修業年限以内'!BG$2,集計!$C$1:$ZZ$1,0))</f>
        <v>0</v>
      </c>
      <c r="BH36" s="2">
        <f>INDEX(集計!$C$6:$ZZ$1000,MATCH($A36,集計!$B$6:$B$1000,0),MATCH('4_令和6年度修了認定の実施状況および標準修業年限以内'!BH$2,集計!$C$1:$ZZ$1,0))</f>
        <v>0</v>
      </c>
      <c r="BI36" s="2">
        <f>INDEX(集計!$C$6:$ZZ$1000,MATCH($A36,集計!$B$6:$B$1000,0),MATCH('4_令和6年度修了認定の実施状況および標準修業年限以内'!BI$2,集計!$C$1:$ZZ$1,0))</f>
        <v>0</v>
      </c>
      <c r="BJ36" s="141">
        <f t="shared" si="23"/>
        <v>0</v>
      </c>
      <c r="BK36" s="3">
        <f t="shared" si="24"/>
        <v>0</v>
      </c>
      <c r="BL36" s="3">
        <f t="shared" si="25"/>
        <v>0</v>
      </c>
      <c r="BM36" s="3">
        <f t="shared" si="26"/>
        <v>0</v>
      </c>
      <c r="BN36" s="3">
        <f>INDEX(集計!$C$6:$ZZ$1000,MATCH($A36,集計!$B$6:$B$1000,0),MATCH('4_令和6年度修了認定の実施状況および標準修業年限以内'!BN$2,集計!$C$1:$ZZ$1,0))</f>
        <v>0</v>
      </c>
      <c r="BO36" s="3">
        <f>INDEX(集計!$C$6:$ZZ$1000,MATCH($A36,集計!$B$6:$B$1000,0),MATCH('4_令和6年度修了認定の実施状況および標準修業年限以内'!BO$2,集計!$C$1:$ZZ$1,0))</f>
        <v>0</v>
      </c>
      <c r="BP36" s="3">
        <f>INDEX(集計!$C$6:$ZZ$1000,MATCH($A36,集計!$B$6:$B$1000,0),MATCH('4_令和6年度修了認定の実施状況および標準修業年限以内'!BP$2,集計!$C$1:$ZZ$1,0))</f>
        <v>0</v>
      </c>
      <c r="BQ36" s="3">
        <f>INDEX(集計!$C$6:$ZZ$1000,MATCH($A36,集計!$B$6:$B$1000,0),MATCH('4_令和6年度修了認定の実施状況および標準修業年限以内'!BQ$2,集計!$C$1:$ZZ$1,0))</f>
        <v>0</v>
      </c>
      <c r="BR36" s="3">
        <f>INDEX(集計!$C$6:$ZZ$1000,MATCH($A36,集計!$B$6:$B$1000,0),MATCH('4_令和6年度修了認定の実施状況および標準修業年限以内'!BR$2,集計!$C$1:$ZZ$1,0))</f>
        <v>0</v>
      </c>
      <c r="BS36" s="3">
        <f>INDEX(集計!$C$6:$ZZ$1000,MATCH($A36,集計!$B$6:$B$1000,0),MATCH('4_令和6年度修了認定の実施状況および標準修業年限以内'!BS$2,集計!$C$1:$ZZ$1,0))</f>
        <v>0</v>
      </c>
      <c r="BT36" s="3">
        <f t="shared" si="27"/>
        <v>1</v>
      </c>
      <c r="BU36" s="3">
        <f t="shared" si="28"/>
        <v>0</v>
      </c>
      <c r="BV36" s="3">
        <f t="shared" si="29"/>
        <v>0</v>
      </c>
      <c r="BW36" s="3">
        <f>INDEX(集計!$C$6:$ZZ$1000,MATCH($A36,集計!$B$6:$B$1000,0),MATCH('4_令和6年度修了認定の実施状況および標準修業年限以内'!BW$2,集計!$C$1:$ZZ$1,0))</f>
        <v>0</v>
      </c>
      <c r="BX36" s="3">
        <f>INDEX(集計!$C$6:$ZZ$1000,MATCH($A36,集計!$B$6:$B$1000,0),MATCH('4_令和6年度修了認定の実施状況および標準修業年限以内'!BX$2,集計!$C$1:$ZZ$1,0))</f>
        <v>0</v>
      </c>
      <c r="BY36" s="3">
        <f>INDEX(集計!$C$6:$ZZ$1000,MATCH($A36,集計!$B$6:$B$1000,0),MATCH('4_令和6年度修了認定の実施状況および標準修業年限以内'!BY$2,集計!$C$1:$ZZ$1,0))</f>
        <v>0</v>
      </c>
      <c r="BZ36" s="3">
        <f>INDEX(集計!$C$6:$ZZ$1000,MATCH($A36,集計!$B$6:$B$1000,0),MATCH('4_令和6年度修了認定の実施状況および標準修業年限以内'!BZ$2,集計!$C$1:$ZZ$1,0))</f>
        <v>1</v>
      </c>
      <c r="CA36" s="3">
        <f>INDEX(集計!$C$6:$ZZ$1000,MATCH($A36,集計!$B$6:$B$1000,0),MATCH('4_令和6年度修了認定の実施状況および標準修業年限以内'!CA$2,集計!$C$1:$ZZ$1,0))</f>
        <v>0</v>
      </c>
      <c r="CB36" s="3">
        <f>INDEX(集計!$C$6:$ZZ$1000,MATCH($A36,集計!$B$6:$B$1000,0),MATCH('4_令和6年度修了認定の実施状況および標準修業年限以内'!CB$2,集計!$C$1:$ZZ$1,0))</f>
        <v>0</v>
      </c>
      <c r="CC36" s="3">
        <f t="shared" si="30"/>
        <v>1</v>
      </c>
      <c r="CD36" s="3">
        <f t="shared" si="31"/>
        <v>0</v>
      </c>
      <c r="CE36" s="3">
        <f t="shared" si="32"/>
        <v>0</v>
      </c>
      <c r="CF36" s="3">
        <f>INDEX(集計!$C$6:$ZZ$1000,MATCH($A36,集計!$B$6:$B$1000,0),MATCH('4_令和6年度修了認定の実施状況および標準修業年限以内'!CF$2,集計!$C$1:$ZZ$1,0))</f>
        <v>0</v>
      </c>
      <c r="CG36" s="3">
        <f>INDEX(集計!$C$6:$ZZ$1000,MATCH($A36,集計!$B$6:$B$1000,0),MATCH('4_令和6年度修了認定の実施状況および標準修業年限以内'!CG$2,集計!$C$1:$ZZ$1,0))</f>
        <v>0</v>
      </c>
      <c r="CH36" s="3">
        <f>INDEX(集計!$C$6:$ZZ$1000,MATCH($A36,集計!$B$6:$B$1000,0),MATCH('4_令和6年度修了認定の実施状況および標準修業年限以内'!CH$2,集計!$C$1:$ZZ$1,0))</f>
        <v>0</v>
      </c>
      <c r="CI36" s="3">
        <f>INDEX(集計!$C$6:$ZZ$1000,MATCH($A36,集計!$B$6:$B$1000,0),MATCH('4_令和6年度修了認定の実施状況および標準修業年限以内'!CI$2,集計!$C$1:$ZZ$1,0))</f>
        <v>1</v>
      </c>
      <c r="CJ36" s="3">
        <f>INDEX(集計!$C$6:$ZZ$1000,MATCH($A36,集計!$B$6:$B$1000,0),MATCH('4_令和6年度修了認定の実施状況および標準修業年限以内'!CJ$2,集計!$C$1:$ZZ$1,0))</f>
        <v>0</v>
      </c>
      <c r="CK36" s="3">
        <f>INDEX(集計!$C$6:$ZZ$1000,MATCH($A36,集計!$B$6:$B$1000,0),MATCH('4_令和6年度修了認定の実施状況および標準修業年限以内'!CK$2,集計!$C$1:$ZZ$1,0))</f>
        <v>0</v>
      </c>
      <c r="CL36" s="3">
        <f t="shared" si="33"/>
        <v>2</v>
      </c>
      <c r="CM36" s="3">
        <f t="shared" si="34"/>
        <v>0</v>
      </c>
      <c r="CN36" s="3">
        <f t="shared" si="35"/>
        <v>0</v>
      </c>
      <c r="CO36" s="3">
        <f>INDEX(集計!$C$6:$ZZ$1000,MATCH($A36,集計!$B$6:$B$1000,0),MATCH('4_令和6年度修了認定の実施状況および標準修業年限以内'!CO$2,集計!$C$1:$ZZ$1,0))</f>
        <v>0</v>
      </c>
      <c r="CP36" s="3">
        <f>INDEX(集計!$C$6:$ZZ$1000,MATCH($A36,集計!$B$6:$B$1000,0),MATCH('4_令和6年度修了認定の実施状況および標準修業年限以内'!CP$2,集計!$C$1:$ZZ$1,0))</f>
        <v>0</v>
      </c>
      <c r="CQ36" s="3">
        <f>INDEX(集計!$C$6:$ZZ$1000,MATCH($A36,集計!$B$6:$B$1000,0),MATCH('4_令和6年度修了認定の実施状況および標準修業年限以内'!CQ$2,集計!$C$1:$ZZ$1,0))</f>
        <v>0</v>
      </c>
      <c r="CR36" s="3">
        <f>INDEX(集計!$C$6:$ZZ$1000,MATCH($A36,集計!$B$6:$B$1000,0),MATCH('4_令和6年度修了認定の実施状況および標準修業年限以内'!CR$2,集計!$C$1:$ZZ$1,0))</f>
        <v>2</v>
      </c>
      <c r="CS36" s="3">
        <f>INDEX(集計!$C$6:$ZZ$1000,MATCH($A36,集計!$B$6:$B$1000,0),MATCH('4_令和6年度修了認定の実施状況および標準修業年限以内'!CS$2,集計!$C$1:$ZZ$1,0))</f>
        <v>0</v>
      </c>
      <c r="CT36" s="3">
        <f>INDEX(集計!$C$6:$ZZ$1000,MATCH($A36,集計!$B$6:$B$1000,0),MATCH('4_令和6年度修了認定の実施状況および標準修業年限以内'!CT$2,集計!$C$1:$ZZ$1,0))</f>
        <v>0</v>
      </c>
      <c r="CU36" s="3">
        <f t="shared" si="36"/>
        <v>7</v>
      </c>
      <c r="CV36" s="3">
        <f t="shared" si="37"/>
        <v>0</v>
      </c>
      <c r="CW36" s="3">
        <f t="shared" si="38"/>
        <v>0</v>
      </c>
      <c r="CX36" s="3">
        <f>INDEX(集計!$C$6:$ZZ$1000,MATCH($A36,集計!$B$6:$B$1000,0),MATCH('4_令和6年度修了認定の実施状況および標準修業年限以内'!CX$2,集計!$C$1:$ZZ$1,0))</f>
        <v>2</v>
      </c>
      <c r="CY36" s="3">
        <f>INDEX(集計!$C$6:$ZZ$1000,MATCH($A36,集計!$B$6:$B$1000,0),MATCH('4_令和6年度修了認定の実施状況および標準修業年限以内'!CY$2,集計!$C$1:$ZZ$1,0))</f>
        <v>0</v>
      </c>
      <c r="CZ36" s="3">
        <f>INDEX(集計!$C$6:$ZZ$1000,MATCH($A36,集計!$B$6:$B$1000,0),MATCH('4_令和6年度修了認定の実施状況および標準修業年限以内'!CZ$2,集計!$C$1:$ZZ$1,0))</f>
        <v>0</v>
      </c>
      <c r="DA36" s="3">
        <f>INDEX(集計!$C$6:$ZZ$1000,MATCH($A36,集計!$B$6:$B$1000,0),MATCH('4_令和6年度修了認定の実施状況および標準修業年限以内'!DA$2,集計!$C$1:$ZZ$1,0))</f>
        <v>5</v>
      </c>
      <c r="DB36" s="3">
        <f>INDEX(集計!$C$6:$ZZ$1000,MATCH($A36,集計!$B$6:$B$1000,0),MATCH('4_令和6年度修了認定の実施状況および標準修業年限以内'!DB$2,集計!$C$1:$ZZ$1,0))</f>
        <v>17</v>
      </c>
      <c r="DC36" s="3">
        <f t="shared" si="39"/>
        <v>6</v>
      </c>
      <c r="DD36" s="3">
        <f>INDEX(集計!$C$6:$ZZ$1000,MATCH($A36,集計!$B$6:$B$1000,0),MATCH('4_令和6年度修了認定の実施状況および標準修業年限以内'!DD$2,集計!$C$1:$ZZ$1,0))</f>
        <v>0</v>
      </c>
      <c r="DE36" s="3">
        <f>INDEX(集計!$C$6:$ZZ$1000,MATCH($A36,集計!$B$6:$B$1000,0),MATCH('4_令和6年度修了認定の実施状況および標準修業年限以内'!DE$2,集計!$C$1:$ZZ$1,0))</f>
        <v>0</v>
      </c>
      <c r="DF36" s="3">
        <f>INDEX(集計!$C$6:$ZZ$1000,MATCH($A36,集計!$B$6:$B$1000,0),MATCH('4_令和6年度修了認定の実施状況および標準修業年限以内'!DF$2,集計!$C$1:$ZZ$1,0))</f>
        <v>2</v>
      </c>
      <c r="DG36" s="3">
        <f>INDEX(集計!$C$6:$ZZ$1000,MATCH($A36,集計!$B$6:$B$1000,0),MATCH('4_令和6年度修了認定の実施状況および標準修業年限以内'!DG$2,集計!$C$1:$ZZ$1,0))</f>
        <v>0</v>
      </c>
      <c r="DH36" s="3">
        <f>INDEX(集計!$C$6:$ZZ$1000,MATCH($A36,集計!$B$6:$B$1000,0),MATCH('4_令和6年度修了認定の実施状況および標準修業年限以内'!DH$2,集計!$C$1:$ZZ$1,0))</f>
        <v>0</v>
      </c>
      <c r="DI36" s="409">
        <f>INDEX(集計!$C$6:$ZZ$1000,MATCH($A36,集計!$B$6:$B$1000,0),MATCH('4_令和6年度修了認定の実施状況および標準修業年限以内'!DI$2,集計!$C$1:$ZZ$1,0))</f>
        <v>0</v>
      </c>
      <c r="DJ36" s="3">
        <f>INDEX(集計!$C$6:$ZZ$1000,MATCH($A36,集計!$B$6:$B$1000,0),MATCH('4_令和6年度修了認定の実施状況および標準修業年限以内'!DJ$2,集計!$C$1:$ZZ$1,0))</f>
        <v>4</v>
      </c>
      <c r="DK36" s="3">
        <f t="shared" si="40"/>
        <v>2</v>
      </c>
      <c r="DL36" s="3">
        <f>INDEX(集計!$C$6:$ZZ$1000,MATCH($A36,集計!$B$6:$B$1000,0),MATCH('4_令和6年度修了認定の実施状況および標準修業年限以内'!DL$2,集計!$C$1:$ZZ$1,0))</f>
        <v>0</v>
      </c>
      <c r="DM36" s="3">
        <f>INDEX(集計!$C$6:$ZZ$1000,MATCH($A36,集計!$B$6:$B$1000,0),MATCH('4_令和6年度修了認定の実施状況および標準修業年限以内'!DM$2,集計!$C$1:$ZZ$1,0))</f>
        <v>0</v>
      </c>
      <c r="DN36" s="3">
        <f>INDEX(集計!$C$6:$ZZ$1000,MATCH($A36,集計!$B$6:$B$1000,0),MATCH('4_令和6年度修了認定の実施状況および標準修業年限以内'!DN$2,集計!$C$1:$ZZ$1,0))</f>
        <v>1</v>
      </c>
      <c r="DO36" s="3">
        <f>INDEX(集計!$C$6:$ZZ$1000,MATCH($A36,集計!$B$6:$B$1000,0),MATCH('4_令和6年度修了認定の実施状況および標準修業年限以内'!DO$2,集計!$C$1:$ZZ$1,0))</f>
        <v>0</v>
      </c>
      <c r="DP36" s="3">
        <f>INDEX(集計!$C$6:$ZZ$1000,MATCH($A36,集計!$B$6:$B$1000,0),MATCH('4_令和6年度修了認定の実施状況および標準修業年限以内'!DP$2,集計!$C$1:$ZZ$1,0))</f>
        <v>0</v>
      </c>
      <c r="DQ36" s="3">
        <f>INDEX(集計!$C$6:$ZZ$1000,MATCH($A36,集計!$B$6:$B$1000,0),MATCH('4_令和6年度修了認定の実施状況および標準修業年限以内'!DQ$2,集計!$C$1:$ZZ$1,0))</f>
        <v>0</v>
      </c>
      <c r="DR36" s="3">
        <f>INDEX(集計!$C$6:$ZZ$1000,MATCH($A36,集計!$B$6:$B$1000,0),MATCH('4_令和6年度修了認定の実施状況および標準修業年限以内'!DR$2,集計!$C$1:$ZZ$1,0))</f>
        <v>1</v>
      </c>
    </row>
    <row r="37" spans="1:122" ht="13.5" customHeight="1" x14ac:dyDescent="0.2">
      <c r="A37" s="2" t="s">
        <v>82</v>
      </c>
      <c r="B37" s="2" t="s">
        <v>78</v>
      </c>
      <c r="C37" s="2">
        <f>INDEX(集計!$C$6:$ZZ$1000,MATCH($A37,集計!$B$6:$B$1000,0),MATCH('4_令和6年度修了認定の実施状況および標準修業年限以内'!C$2,集計!$C$1:$ZZ$1,0))</f>
        <v>170</v>
      </c>
      <c r="D37" s="2">
        <f>INDEX(集計!$C$6:$ZZ$1000,MATCH($A37,集計!$B$6:$B$1000,0),MATCH('4_令和6年度修了認定の実施状況および標準修業年限以内'!D$2,集計!$C$1:$ZZ$1,0))</f>
        <v>123</v>
      </c>
      <c r="E37" s="2">
        <f>INDEX(集計!$C$6:$ZZ$1000,MATCH($A37,集計!$B$6:$B$1000,0),MATCH('4_令和6年度修了認定の実施状況および標準修業年限以内'!E$2,集計!$C$1:$ZZ$1,0))</f>
        <v>0</v>
      </c>
      <c r="F37" s="2">
        <f>INDEX(集計!$C$6:$ZZ$1000,MATCH($A37,集計!$B$6:$B$1000,0),MATCH('4_令和6年度修了認定の実施状況および標準修業年限以内'!F$2,集計!$C$1:$ZZ$1,0))</f>
        <v>15</v>
      </c>
      <c r="G37" s="141">
        <f t="shared" si="0"/>
        <v>0.72352941176470587</v>
      </c>
      <c r="H37" s="2">
        <f t="shared" si="1"/>
        <v>150</v>
      </c>
      <c r="I37" s="2">
        <f t="shared" si="2"/>
        <v>109</v>
      </c>
      <c r="J37" s="2">
        <f t="shared" si="3"/>
        <v>0</v>
      </c>
      <c r="K37" s="2">
        <f t="shared" si="4"/>
        <v>14</v>
      </c>
      <c r="L37" s="141">
        <f t="shared" si="5"/>
        <v>0.72666666666666668</v>
      </c>
      <c r="M37" s="2">
        <f t="shared" si="6"/>
        <v>20</v>
      </c>
      <c r="N37" s="2">
        <f t="shared" si="7"/>
        <v>14</v>
      </c>
      <c r="O37" s="2">
        <f t="shared" si="8"/>
        <v>0</v>
      </c>
      <c r="P37" s="2">
        <f t="shared" si="9"/>
        <v>1</v>
      </c>
      <c r="Q37" s="141">
        <f t="shared" si="10"/>
        <v>0.7</v>
      </c>
      <c r="R37" s="2">
        <f t="shared" si="11"/>
        <v>2</v>
      </c>
      <c r="S37" s="2">
        <f t="shared" si="12"/>
        <v>2</v>
      </c>
      <c r="T37" s="2">
        <f t="shared" si="13"/>
        <v>0</v>
      </c>
      <c r="U37" s="2">
        <f t="shared" si="14"/>
        <v>0</v>
      </c>
      <c r="V37" s="141">
        <f t="shared" si="15"/>
        <v>1</v>
      </c>
      <c r="W37" s="2">
        <f>INDEX(集計!$C$6:$ZZ$1000,MATCH($A37,集計!$B$6:$B$1000,0),MATCH('4_令和6年度修了認定の実施状況および標準修業年限以内'!W$2,集計!$C$1:$ZZ$1,0))</f>
        <v>148</v>
      </c>
      <c r="X37" s="2">
        <f>INDEX(集計!$C$6:$ZZ$1000,MATCH($A37,集計!$B$6:$B$1000,0),MATCH('4_令和6年度修了認定の実施状況および標準修業年限以内'!X$2,集計!$C$1:$ZZ$1,0))</f>
        <v>112</v>
      </c>
      <c r="Y37" s="2">
        <f>INDEX(集計!$C$6:$ZZ$1000,MATCH($A37,集計!$B$6:$B$1000,0),MATCH('4_令和6年度修了認定の実施状況および標準修業年限以内'!Y$2,集計!$C$1:$ZZ$1,0))</f>
        <v>0</v>
      </c>
      <c r="Z37" s="2">
        <f>INDEX(集計!$C$6:$ZZ$1000,MATCH($A37,集計!$B$6:$B$1000,0),MATCH('4_令和6年度修了認定の実施状況および標準修業年限以内'!Z$2,集計!$C$1:$ZZ$1,0))</f>
        <v>11</v>
      </c>
      <c r="AA37" s="141">
        <f t="shared" si="16"/>
        <v>0.7567567567567568</v>
      </c>
      <c r="AB37" s="2">
        <f>INDEX(集計!$C$6:$ZZ$1000,MATCH($A37,集計!$B$6:$B$1000,0),MATCH('4_令和6年度修了認定の実施状況および標準修業年限以内'!AB$2,集計!$C$1:$ZZ$1,0))</f>
        <v>134</v>
      </c>
      <c r="AC37" s="2">
        <f>INDEX(集計!$C$6:$ZZ$1000,MATCH($A37,集計!$B$6:$B$1000,0),MATCH('4_令和6年度修了認定の実施状況および標準修業年限以内'!AC$2,集計!$C$1:$ZZ$1,0))</f>
        <v>102</v>
      </c>
      <c r="AD37" s="2">
        <f>INDEX(集計!$C$6:$ZZ$1000,MATCH($A37,集計!$B$6:$B$1000,0),MATCH('4_令和6年度修了認定の実施状況および標準修業年限以内'!AD$2,集計!$C$1:$ZZ$1,0))</f>
        <v>0</v>
      </c>
      <c r="AE37" s="2">
        <f>INDEX(集計!$C$6:$ZZ$1000,MATCH($A37,集計!$B$6:$B$1000,0),MATCH('4_令和6年度修了認定の実施状況および標準修業年限以内'!AE$2,集計!$C$1:$ZZ$1,0))</f>
        <v>10</v>
      </c>
      <c r="AF37" s="141">
        <f t="shared" si="17"/>
        <v>0.76119402985074625</v>
      </c>
      <c r="AG37" s="2">
        <f>INDEX(集計!$C$6:$ZZ$1000,MATCH($A37,集計!$B$6:$B$1000,0),MATCH('4_令和6年度修了認定の実施状況および標準修業年限以内'!AG$2,集計!$C$1:$ZZ$1,0))</f>
        <v>14</v>
      </c>
      <c r="AH37" s="2">
        <f>INDEX(集計!$C$6:$ZZ$1000,MATCH($A37,集計!$B$6:$B$1000,0),MATCH('4_令和6年度修了認定の実施状況および標準修業年限以内'!AH$2,集計!$C$1:$ZZ$1,0))</f>
        <v>10</v>
      </c>
      <c r="AI37" s="2">
        <f>INDEX(集計!$C$6:$ZZ$1000,MATCH($A37,集計!$B$6:$B$1000,0),MATCH('4_令和6年度修了認定の実施状況および標準修業年限以内'!AI$2,集計!$C$1:$ZZ$1,0))</f>
        <v>0</v>
      </c>
      <c r="AJ37" s="2">
        <f>INDEX(集計!$C$6:$ZZ$1000,MATCH($A37,集計!$B$6:$B$1000,0),MATCH('4_令和6年度修了認定の実施状況および標準修業年限以内'!AJ$2,集計!$C$1:$ZZ$1,0))</f>
        <v>1</v>
      </c>
      <c r="AK37" s="141">
        <f t="shared" si="18"/>
        <v>0.7142857142857143</v>
      </c>
      <c r="AL37" s="2">
        <f>INDEX(集計!$C$6:$ZZ$1000,MATCH($A37,集計!$B$6:$B$1000,0),MATCH('4_令和6年度修了認定の実施状況および標準修業年限以内'!AL$2,集計!$C$1:$ZZ$1,0))</f>
        <v>1</v>
      </c>
      <c r="AM37" s="2">
        <f>INDEX(集計!$C$6:$ZZ$1000,MATCH($A37,集計!$B$6:$B$1000,0),MATCH('4_令和6年度修了認定の実施状況および標準修業年限以内'!AM$2,集計!$C$1:$ZZ$1,0))</f>
        <v>1</v>
      </c>
      <c r="AN37" s="2">
        <f>INDEX(集計!$C$6:$ZZ$1000,MATCH($A37,集計!$B$6:$B$1000,0),MATCH('4_令和6年度修了認定の実施状況および標準修業年限以内'!AN$2,集計!$C$1:$ZZ$1,0))</f>
        <v>0</v>
      </c>
      <c r="AO37" s="2">
        <f>INDEX(集計!$C$6:$ZZ$1000,MATCH($A37,集計!$B$6:$B$1000,0),MATCH('4_令和6年度修了認定の実施状況および標準修業年限以内'!AO$2,集計!$C$1:$ZZ$1,0))</f>
        <v>0</v>
      </c>
      <c r="AP37" s="141">
        <f t="shared" si="19"/>
        <v>1</v>
      </c>
      <c r="AQ37" s="2">
        <f>INDEX(集計!$C$6:$ZZ$1000,MATCH($A37,集計!$B$6:$B$1000,0),MATCH('4_令和6年度修了認定の実施状況および標準修業年限以内'!AQ$2,集計!$C$1:$ZZ$1,0))</f>
        <v>22</v>
      </c>
      <c r="AR37" s="2">
        <f>INDEX(集計!$C$6:$ZZ$1000,MATCH($A37,集計!$B$6:$B$1000,0),MATCH('4_令和6年度修了認定の実施状況および標準修業年限以内'!AR$2,集計!$C$1:$ZZ$1,0))</f>
        <v>11</v>
      </c>
      <c r="AS37" s="2">
        <f>INDEX(集計!$C$6:$ZZ$1000,MATCH($A37,集計!$B$6:$B$1000,0),MATCH('4_令和6年度修了認定の実施状況および標準修業年限以内'!AS$2,集計!$C$1:$ZZ$1,0))</f>
        <v>0</v>
      </c>
      <c r="AT37" s="2">
        <f>INDEX(集計!$C$6:$ZZ$1000,MATCH($A37,集計!$B$6:$B$1000,0),MATCH('4_令和6年度修了認定の実施状況および標準修業年限以内'!AT$2,集計!$C$1:$ZZ$1,0))</f>
        <v>4</v>
      </c>
      <c r="AU37" s="141">
        <f t="shared" si="20"/>
        <v>0.5</v>
      </c>
      <c r="AV37" s="2">
        <f>INDEX(集計!$C$6:$ZZ$1000,MATCH($A37,集計!$B$6:$B$1000,0),MATCH('4_令和6年度修了認定の実施状況および標準修業年限以内'!AV$2,集計!$C$1:$ZZ$1,0))</f>
        <v>16</v>
      </c>
      <c r="AW37" s="2">
        <f>INDEX(集計!$C$6:$ZZ$1000,MATCH($A37,集計!$B$6:$B$1000,0),MATCH('4_令和6年度修了認定の実施状況および標準修業年限以内'!AW$2,集計!$C$1:$ZZ$1,0))</f>
        <v>7</v>
      </c>
      <c r="AX37" s="2">
        <f>INDEX(集計!$C$6:$ZZ$1000,MATCH($A37,集計!$B$6:$B$1000,0),MATCH('4_令和6年度修了認定の実施状況および標準修業年限以内'!AX$2,集計!$C$1:$ZZ$1,0))</f>
        <v>0</v>
      </c>
      <c r="AY37" s="2">
        <f>INDEX(集計!$C$6:$ZZ$1000,MATCH($A37,集計!$B$6:$B$1000,0),MATCH('4_令和6年度修了認定の実施状況および標準修業年限以内'!AY$2,集計!$C$1:$ZZ$1,0))</f>
        <v>4</v>
      </c>
      <c r="AZ37" s="141">
        <f t="shared" si="21"/>
        <v>0.4375</v>
      </c>
      <c r="BA37" s="2">
        <f>INDEX(集計!$C$6:$ZZ$1000,MATCH($A37,集計!$B$6:$B$1000,0),MATCH('4_令和6年度修了認定の実施状況および標準修業年限以内'!BA$2,集計!$C$1:$ZZ$1,0))</f>
        <v>6</v>
      </c>
      <c r="BB37" s="2">
        <f>INDEX(集計!$C$6:$ZZ$1000,MATCH($A37,集計!$B$6:$B$1000,0),MATCH('4_令和6年度修了認定の実施状況および標準修業年限以内'!BB$2,集計!$C$1:$ZZ$1,0))</f>
        <v>4</v>
      </c>
      <c r="BC37" s="2">
        <f>INDEX(集計!$C$6:$ZZ$1000,MATCH($A37,集計!$B$6:$B$1000,0),MATCH('4_令和6年度修了認定の実施状況および標準修業年限以内'!BC$2,集計!$C$1:$ZZ$1,0))</f>
        <v>0</v>
      </c>
      <c r="BD37" s="2">
        <f>INDEX(集計!$C$6:$ZZ$1000,MATCH($A37,集計!$B$6:$B$1000,0),MATCH('4_令和6年度修了認定の実施状況および標準修業年限以内'!BD$2,集計!$C$1:$ZZ$1,0))</f>
        <v>0</v>
      </c>
      <c r="BE37" s="141">
        <f t="shared" si="22"/>
        <v>0.66666666666666663</v>
      </c>
      <c r="BF37" s="2">
        <f>INDEX(集計!$C$6:$ZZ$1000,MATCH($A37,集計!$B$6:$B$1000,0),MATCH('4_令和6年度修了認定の実施状況および標準修業年限以内'!BF$2,集計!$C$1:$ZZ$1,0))</f>
        <v>1</v>
      </c>
      <c r="BG37" s="2">
        <f>INDEX(集計!$C$6:$ZZ$1000,MATCH($A37,集計!$B$6:$B$1000,0),MATCH('4_令和6年度修了認定の実施状況および標準修業年限以内'!BG$2,集計!$C$1:$ZZ$1,0))</f>
        <v>1</v>
      </c>
      <c r="BH37" s="2">
        <f>INDEX(集計!$C$6:$ZZ$1000,MATCH($A37,集計!$B$6:$B$1000,0),MATCH('4_令和6年度修了認定の実施状況および標準修業年限以内'!BH$2,集計!$C$1:$ZZ$1,0))</f>
        <v>0</v>
      </c>
      <c r="BI37" s="2">
        <f>INDEX(集計!$C$6:$ZZ$1000,MATCH($A37,集計!$B$6:$B$1000,0),MATCH('4_令和6年度修了認定の実施状況および標準修業年限以内'!BI$2,集計!$C$1:$ZZ$1,0))</f>
        <v>0</v>
      </c>
      <c r="BJ37" s="141">
        <f t="shared" si="23"/>
        <v>1</v>
      </c>
      <c r="BK37" s="3">
        <f t="shared" si="24"/>
        <v>0</v>
      </c>
      <c r="BL37" s="3">
        <f t="shared" si="25"/>
        <v>0</v>
      </c>
      <c r="BM37" s="3">
        <f t="shared" si="26"/>
        <v>0</v>
      </c>
      <c r="BN37" s="3">
        <f>INDEX(集計!$C$6:$ZZ$1000,MATCH($A37,集計!$B$6:$B$1000,0),MATCH('4_令和6年度修了認定の実施状況および標準修業年限以内'!BN$2,集計!$C$1:$ZZ$1,0))</f>
        <v>0</v>
      </c>
      <c r="BO37" s="3">
        <f>INDEX(集計!$C$6:$ZZ$1000,MATCH($A37,集計!$B$6:$B$1000,0),MATCH('4_令和6年度修了認定の実施状況および標準修業年限以内'!BO$2,集計!$C$1:$ZZ$1,0))</f>
        <v>0</v>
      </c>
      <c r="BP37" s="3">
        <f>INDEX(集計!$C$6:$ZZ$1000,MATCH($A37,集計!$B$6:$B$1000,0),MATCH('4_令和6年度修了認定の実施状況および標準修業年限以内'!BP$2,集計!$C$1:$ZZ$1,0))</f>
        <v>0</v>
      </c>
      <c r="BQ37" s="3">
        <f>INDEX(集計!$C$6:$ZZ$1000,MATCH($A37,集計!$B$6:$B$1000,0),MATCH('4_令和6年度修了認定の実施状況および標準修業年限以内'!BQ$2,集計!$C$1:$ZZ$1,0))</f>
        <v>0</v>
      </c>
      <c r="BR37" s="3">
        <f>INDEX(集計!$C$6:$ZZ$1000,MATCH($A37,集計!$B$6:$B$1000,0),MATCH('4_令和6年度修了認定の実施状況および標準修業年限以内'!BR$2,集計!$C$1:$ZZ$1,0))</f>
        <v>0</v>
      </c>
      <c r="BS37" s="3">
        <f>INDEX(集計!$C$6:$ZZ$1000,MATCH($A37,集計!$B$6:$B$1000,0),MATCH('4_令和6年度修了認定の実施状況および標準修業年限以内'!BS$2,集計!$C$1:$ZZ$1,0))</f>
        <v>0</v>
      </c>
      <c r="BT37" s="3">
        <f t="shared" si="27"/>
        <v>0</v>
      </c>
      <c r="BU37" s="3">
        <f t="shared" si="28"/>
        <v>0</v>
      </c>
      <c r="BV37" s="3">
        <f t="shared" si="29"/>
        <v>0</v>
      </c>
      <c r="BW37" s="3">
        <f>INDEX(集計!$C$6:$ZZ$1000,MATCH($A37,集計!$B$6:$B$1000,0),MATCH('4_令和6年度修了認定の実施状況および標準修業年限以内'!BW$2,集計!$C$1:$ZZ$1,0))</f>
        <v>0</v>
      </c>
      <c r="BX37" s="3">
        <f>INDEX(集計!$C$6:$ZZ$1000,MATCH($A37,集計!$B$6:$B$1000,0),MATCH('4_令和6年度修了認定の実施状況および標準修業年限以内'!BX$2,集計!$C$1:$ZZ$1,0))</f>
        <v>0</v>
      </c>
      <c r="BY37" s="3">
        <f>INDEX(集計!$C$6:$ZZ$1000,MATCH($A37,集計!$B$6:$B$1000,0),MATCH('4_令和6年度修了認定の実施状況および標準修業年限以内'!BY$2,集計!$C$1:$ZZ$1,0))</f>
        <v>0</v>
      </c>
      <c r="BZ37" s="3">
        <f>INDEX(集計!$C$6:$ZZ$1000,MATCH($A37,集計!$B$6:$B$1000,0),MATCH('4_令和6年度修了認定の実施状況および標準修業年限以内'!BZ$2,集計!$C$1:$ZZ$1,0))</f>
        <v>0</v>
      </c>
      <c r="CA37" s="3">
        <f>INDEX(集計!$C$6:$ZZ$1000,MATCH($A37,集計!$B$6:$B$1000,0),MATCH('4_令和6年度修了認定の実施状況および標準修業年限以内'!CA$2,集計!$C$1:$ZZ$1,0))</f>
        <v>0</v>
      </c>
      <c r="CB37" s="3">
        <f>INDEX(集計!$C$6:$ZZ$1000,MATCH($A37,集計!$B$6:$B$1000,0),MATCH('4_令和6年度修了認定の実施状況および標準修業年限以内'!CB$2,集計!$C$1:$ZZ$1,0))</f>
        <v>0</v>
      </c>
      <c r="CC37" s="3">
        <f t="shared" si="30"/>
        <v>2</v>
      </c>
      <c r="CD37" s="3">
        <f t="shared" si="31"/>
        <v>0</v>
      </c>
      <c r="CE37" s="3">
        <f t="shared" si="32"/>
        <v>0</v>
      </c>
      <c r="CF37" s="3">
        <f>INDEX(集計!$C$6:$ZZ$1000,MATCH($A37,集計!$B$6:$B$1000,0),MATCH('4_令和6年度修了認定の実施状況および標準修業年限以内'!CF$2,集計!$C$1:$ZZ$1,0))</f>
        <v>0</v>
      </c>
      <c r="CG37" s="3">
        <f>INDEX(集計!$C$6:$ZZ$1000,MATCH($A37,集計!$B$6:$B$1000,0),MATCH('4_令和6年度修了認定の実施状況および標準修業年限以内'!CG$2,集計!$C$1:$ZZ$1,0))</f>
        <v>0</v>
      </c>
      <c r="CH37" s="3">
        <f>INDEX(集計!$C$6:$ZZ$1000,MATCH($A37,集計!$B$6:$B$1000,0),MATCH('4_令和6年度修了認定の実施状況および標準修業年限以内'!CH$2,集計!$C$1:$ZZ$1,0))</f>
        <v>0</v>
      </c>
      <c r="CI37" s="3">
        <f>INDEX(集計!$C$6:$ZZ$1000,MATCH($A37,集計!$B$6:$B$1000,0),MATCH('4_令和6年度修了認定の実施状況および標準修業年限以内'!CI$2,集計!$C$1:$ZZ$1,0))</f>
        <v>2</v>
      </c>
      <c r="CJ37" s="3">
        <f>INDEX(集計!$C$6:$ZZ$1000,MATCH($A37,集計!$B$6:$B$1000,0),MATCH('4_令和6年度修了認定の実施状況および標準修業年限以内'!CJ$2,集計!$C$1:$ZZ$1,0))</f>
        <v>0</v>
      </c>
      <c r="CK37" s="3">
        <f>INDEX(集計!$C$6:$ZZ$1000,MATCH($A37,集計!$B$6:$B$1000,0),MATCH('4_令和6年度修了認定の実施状況および標準修業年限以内'!CK$2,集計!$C$1:$ZZ$1,0))</f>
        <v>0</v>
      </c>
      <c r="CL37" s="3">
        <f t="shared" si="33"/>
        <v>3</v>
      </c>
      <c r="CM37" s="3">
        <f t="shared" si="34"/>
        <v>0</v>
      </c>
      <c r="CN37" s="3">
        <f t="shared" si="35"/>
        <v>0</v>
      </c>
      <c r="CO37" s="3">
        <f>INDEX(集計!$C$6:$ZZ$1000,MATCH($A37,集計!$B$6:$B$1000,0),MATCH('4_令和6年度修了認定の実施状況および標準修業年限以内'!CO$2,集計!$C$1:$ZZ$1,0))</f>
        <v>1</v>
      </c>
      <c r="CP37" s="3">
        <f>INDEX(集計!$C$6:$ZZ$1000,MATCH($A37,集計!$B$6:$B$1000,0),MATCH('4_令和6年度修了認定の実施状況および標準修業年限以内'!CP$2,集計!$C$1:$ZZ$1,0))</f>
        <v>0</v>
      </c>
      <c r="CQ37" s="3">
        <f>INDEX(集計!$C$6:$ZZ$1000,MATCH($A37,集計!$B$6:$B$1000,0),MATCH('4_令和6年度修了認定の実施状況および標準修業年限以内'!CQ$2,集計!$C$1:$ZZ$1,0))</f>
        <v>0</v>
      </c>
      <c r="CR37" s="3">
        <f>INDEX(集計!$C$6:$ZZ$1000,MATCH($A37,集計!$B$6:$B$1000,0),MATCH('4_令和6年度修了認定の実施状況および標準修業年限以内'!CR$2,集計!$C$1:$ZZ$1,0))</f>
        <v>2</v>
      </c>
      <c r="CS37" s="3">
        <f>INDEX(集計!$C$6:$ZZ$1000,MATCH($A37,集計!$B$6:$B$1000,0),MATCH('4_令和6年度修了認定の実施状況および標準修業年限以内'!CS$2,集計!$C$1:$ZZ$1,0))</f>
        <v>0</v>
      </c>
      <c r="CT37" s="3">
        <f>INDEX(集計!$C$6:$ZZ$1000,MATCH($A37,集計!$B$6:$B$1000,0),MATCH('4_令和6年度修了認定の実施状況および標準修業年限以内'!CT$2,集計!$C$1:$ZZ$1,0))</f>
        <v>0</v>
      </c>
      <c r="CU37" s="3">
        <f t="shared" si="36"/>
        <v>21</v>
      </c>
      <c r="CV37" s="3">
        <f t="shared" si="37"/>
        <v>0</v>
      </c>
      <c r="CW37" s="3">
        <f t="shared" si="38"/>
        <v>0</v>
      </c>
      <c r="CX37" s="3">
        <f>INDEX(集計!$C$6:$ZZ$1000,MATCH($A37,集計!$B$6:$B$1000,0),MATCH('4_令和6年度修了認定の実施状況および標準修業年限以内'!CX$2,集計!$C$1:$ZZ$1,0))</f>
        <v>10</v>
      </c>
      <c r="CY37" s="3">
        <f>INDEX(集計!$C$6:$ZZ$1000,MATCH($A37,集計!$B$6:$B$1000,0),MATCH('4_令和6年度修了認定の実施状況および標準修業年限以内'!CY$2,集計!$C$1:$ZZ$1,0))</f>
        <v>0</v>
      </c>
      <c r="CZ37" s="3">
        <f>INDEX(集計!$C$6:$ZZ$1000,MATCH($A37,集計!$B$6:$B$1000,0),MATCH('4_令和6年度修了認定の実施状況および標準修業年限以内'!CZ$2,集計!$C$1:$ZZ$1,0))</f>
        <v>0</v>
      </c>
      <c r="DA37" s="3">
        <f>INDEX(集計!$C$6:$ZZ$1000,MATCH($A37,集計!$B$6:$B$1000,0),MATCH('4_令和6年度修了認定の実施状況および標準修業年限以内'!DA$2,集計!$C$1:$ZZ$1,0))</f>
        <v>11</v>
      </c>
      <c r="DB37" s="3">
        <f>INDEX(集計!$C$6:$ZZ$1000,MATCH($A37,集計!$B$6:$B$1000,0),MATCH('4_令和6年度修了認定の実施状況および標準修業年限以内'!DB$2,集計!$C$1:$ZZ$1,0))</f>
        <v>112</v>
      </c>
      <c r="DC37" s="3">
        <f t="shared" si="39"/>
        <v>11</v>
      </c>
      <c r="DD37" s="3">
        <f>INDEX(集計!$C$6:$ZZ$1000,MATCH($A37,集計!$B$6:$B$1000,0),MATCH('4_令和6年度修了認定の実施状況および標準修業年限以内'!DD$2,集計!$C$1:$ZZ$1,0))</f>
        <v>0</v>
      </c>
      <c r="DE37" s="3">
        <f>INDEX(集計!$C$6:$ZZ$1000,MATCH($A37,集計!$B$6:$B$1000,0),MATCH('4_令和6年度修了認定の実施状況および標準修業年限以内'!DE$2,集計!$C$1:$ZZ$1,0))</f>
        <v>0</v>
      </c>
      <c r="DF37" s="3">
        <f>INDEX(集計!$C$6:$ZZ$1000,MATCH($A37,集計!$B$6:$B$1000,0),MATCH('4_令和6年度修了認定の実施状況および標準修業年限以内'!DF$2,集計!$C$1:$ZZ$1,0))</f>
        <v>3</v>
      </c>
      <c r="DG37" s="3">
        <f>INDEX(集計!$C$6:$ZZ$1000,MATCH($A37,集計!$B$6:$B$1000,0),MATCH('4_令和6年度修了認定の実施状況および標準修業年限以内'!DG$2,集計!$C$1:$ZZ$1,0))</f>
        <v>0</v>
      </c>
      <c r="DH37" s="3">
        <f>INDEX(集計!$C$6:$ZZ$1000,MATCH($A37,集計!$B$6:$B$1000,0),MATCH('4_令和6年度修了認定の実施状況および標準修業年限以内'!DH$2,集計!$C$1:$ZZ$1,0))</f>
        <v>0</v>
      </c>
      <c r="DI37" s="409">
        <f>INDEX(集計!$C$6:$ZZ$1000,MATCH($A37,集計!$B$6:$B$1000,0),MATCH('4_令和6年度修了認定の実施状況および標準修業年限以内'!DI$2,集計!$C$1:$ZZ$1,0))</f>
        <v>0</v>
      </c>
      <c r="DJ37" s="3">
        <f>INDEX(集計!$C$6:$ZZ$1000,MATCH($A37,集計!$B$6:$B$1000,0),MATCH('4_令和6年度修了認定の実施状況および標準修業年限以内'!DJ$2,集計!$C$1:$ZZ$1,0))</f>
        <v>8</v>
      </c>
      <c r="DK37" s="3">
        <f t="shared" si="40"/>
        <v>36</v>
      </c>
      <c r="DL37" s="3">
        <f>INDEX(集計!$C$6:$ZZ$1000,MATCH($A37,集計!$B$6:$B$1000,0),MATCH('4_令和6年度修了認定の実施状況および標準修業年限以内'!DL$2,集計!$C$1:$ZZ$1,0))</f>
        <v>0</v>
      </c>
      <c r="DM37" s="3">
        <f>INDEX(集計!$C$6:$ZZ$1000,MATCH($A37,集計!$B$6:$B$1000,0),MATCH('4_令和6年度修了認定の実施状況および標準修業年限以内'!DM$2,集計!$C$1:$ZZ$1,0))</f>
        <v>7</v>
      </c>
      <c r="DN37" s="3">
        <f>INDEX(集計!$C$6:$ZZ$1000,MATCH($A37,集計!$B$6:$B$1000,0),MATCH('4_令和6年度修了認定の実施状況および標準修業年限以内'!DN$2,集計!$C$1:$ZZ$1,0))</f>
        <v>5</v>
      </c>
      <c r="DO37" s="3">
        <f>INDEX(集計!$C$6:$ZZ$1000,MATCH($A37,集計!$B$6:$B$1000,0),MATCH('4_令和6年度修了認定の実施状況および標準修業年限以内'!DO$2,集計!$C$1:$ZZ$1,0))</f>
        <v>0</v>
      </c>
      <c r="DP37" s="3">
        <f>INDEX(集計!$C$6:$ZZ$1000,MATCH($A37,集計!$B$6:$B$1000,0),MATCH('4_令和6年度修了認定の実施状況および標準修業年限以内'!DP$2,集計!$C$1:$ZZ$1,0))</f>
        <v>1</v>
      </c>
      <c r="DQ37" s="3">
        <f>INDEX(集計!$C$6:$ZZ$1000,MATCH($A37,集計!$B$6:$B$1000,0),MATCH('4_令和6年度修了認定の実施状況および標準修業年限以内'!DQ$2,集計!$C$1:$ZZ$1,0))</f>
        <v>0</v>
      </c>
      <c r="DR37" s="3">
        <f>INDEX(集計!$C$6:$ZZ$1000,MATCH($A37,集計!$B$6:$B$1000,0),MATCH('4_令和6年度修了認定の実施状況および標準修業年限以内'!DR$2,集計!$C$1:$ZZ$1,0))</f>
        <v>23</v>
      </c>
    </row>
    <row r="38" spans="1:122" ht="13.5" customHeight="1" x14ac:dyDescent="0.2">
      <c r="A38" s="2" t="s">
        <v>83</v>
      </c>
      <c r="B38" s="2" t="s">
        <v>84</v>
      </c>
      <c r="C38" s="2">
        <f>INDEX(集計!$C$6:$ZZ$1000,MATCH($A38,集計!$B$6:$B$1000,0),MATCH('4_令和6年度修了認定の実施状況および標準修業年限以内'!C$2,集計!$C$1:$ZZ$1,0))</f>
        <v>13</v>
      </c>
      <c r="D38" s="2">
        <f>INDEX(集計!$C$6:$ZZ$1000,MATCH($A38,集計!$B$6:$B$1000,0),MATCH('4_令和6年度修了認定の実施状況および標準修業年限以内'!D$2,集計!$C$1:$ZZ$1,0))</f>
        <v>4</v>
      </c>
      <c r="E38" s="2">
        <f>INDEX(集計!$C$6:$ZZ$1000,MATCH($A38,集計!$B$6:$B$1000,0),MATCH('4_令和6年度修了認定の実施状況および標準修業年限以内'!E$2,集計!$C$1:$ZZ$1,0))</f>
        <v>0</v>
      </c>
      <c r="F38" s="2">
        <f>INDEX(集計!$C$6:$ZZ$1000,MATCH($A38,集計!$B$6:$B$1000,0),MATCH('4_令和6年度修了認定の実施状況および標準修業年限以内'!F$2,集計!$C$1:$ZZ$1,0))</f>
        <v>5</v>
      </c>
      <c r="G38" s="141">
        <f t="shared" si="0"/>
        <v>0.30769230769230771</v>
      </c>
      <c r="H38" s="2">
        <f t="shared" si="1"/>
        <v>8</v>
      </c>
      <c r="I38" s="2">
        <f t="shared" si="2"/>
        <v>3</v>
      </c>
      <c r="J38" s="2">
        <f t="shared" si="3"/>
        <v>0</v>
      </c>
      <c r="K38" s="2">
        <f t="shared" si="4"/>
        <v>5</v>
      </c>
      <c r="L38" s="141">
        <f t="shared" si="5"/>
        <v>0.375</v>
      </c>
      <c r="M38" s="2">
        <f t="shared" si="6"/>
        <v>5</v>
      </c>
      <c r="N38" s="2">
        <f t="shared" si="7"/>
        <v>1</v>
      </c>
      <c r="O38" s="2">
        <f t="shared" si="8"/>
        <v>0</v>
      </c>
      <c r="P38" s="2">
        <f t="shared" si="9"/>
        <v>0</v>
      </c>
      <c r="Q38" s="141">
        <f t="shared" si="10"/>
        <v>0.2</v>
      </c>
      <c r="R38" s="2">
        <f t="shared" si="11"/>
        <v>2</v>
      </c>
      <c r="S38" s="2">
        <f t="shared" si="12"/>
        <v>0</v>
      </c>
      <c r="T38" s="2">
        <f t="shared" si="13"/>
        <v>0</v>
      </c>
      <c r="U38" s="2">
        <f t="shared" si="14"/>
        <v>0</v>
      </c>
      <c r="V38" s="141">
        <f t="shared" si="15"/>
        <v>0</v>
      </c>
      <c r="W38" s="2">
        <f>INDEX(集計!$C$6:$ZZ$1000,MATCH($A38,集計!$B$6:$B$1000,0),MATCH('4_令和6年度修了認定の実施状況および標準修業年限以内'!W$2,集計!$C$1:$ZZ$1,0))</f>
        <v>2</v>
      </c>
      <c r="X38" s="2">
        <f>INDEX(集計!$C$6:$ZZ$1000,MATCH($A38,集計!$B$6:$B$1000,0),MATCH('4_令和6年度修了認定の実施状況および標準修業年限以内'!X$2,集計!$C$1:$ZZ$1,0))</f>
        <v>2</v>
      </c>
      <c r="Y38" s="2">
        <f>INDEX(集計!$C$6:$ZZ$1000,MATCH($A38,集計!$B$6:$B$1000,0),MATCH('4_令和6年度修了認定の実施状況および標準修業年限以内'!Y$2,集計!$C$1:$ZZ$1,0))</f>
        <v>0</v>
      </c>
      <c r="Z38" s="2">
        <f>INDEX(集計!$C$6:$ZZ$1000,MATCH($A38,集計!$B$6:$B$1000,0),MATCH('4_令和6年度修了認定の実施状況および標準修業年限以内'!Z$2,集計!$C$1:$ZZ$1,0))</f>
        <v>2</v>
      </c>
      <c r="AA38" s="141">
        <f t="shared" si="16"/>
        <v>1</v>
      </c>
      <c r="AB38" s="2">
        <f>INDEX(集計!$C$6:$ZZ$1000,MATCH($A38,集計!$B$6:$B$1000,0),MATCH('4_令和6年度修了認定の実施状況および標準修業年限以内'!AB$2,集計!$C$1:$ZZ$1,0))</f>
        <v>1</v>
      </c>
      <c r="AC38" s="2">
        <f>INDEX(集計!$C$6:$ZZ$1000,MATCH($A38,集計!$B$6:$B$1000,0),MATCH('4_令和6年度修了認定の実施状況および標準修業年限以内'!AC$2,集計!$C$1:$ZZ$1,0))</f>
        <v>1</v>
      </c>
      <c r="AD38" s="2">
        <f>INDEX(集計!$C$6:$ZZ$1000,MATCH($A38,集計!$B$6:$B$1000,0),MATCH('4_令和6年度修了認定の実施状況および標準修業年限以内'!AD$2,集計!$C$1:$ZZ$1,0))</f>
        <v>0</v>
      </c>
      <c r="AE38" s="2">
        <f>INDEX(集計!$C$6:$ZZ$1000,MATCH($A38,集計!$B$6:$B$1000,0),MATCH('4_令和6年度修了認定の実施状況および標準修業年限以内'!AE$2,集計!$C$1:$ZZ$1,0))</f>
        <v>2</v>
      </c>
      <c r="AF38" s="141">
        <f t="shared" si="17"/>
        <v>1</v>
      </c>
      <c r="AG38" s="2">
        <f>INDEX(集計!$C$6:$ZZ$1000,MATCH($A38,集計!$B$6:$B$1000,0),MATCH('4_令和6年度修了認定の実施状況および標準修業年限以内'!AG$2,集計!$C$1:$ZZ$1,0))</f>
        <v>1</v>
      </c>
      <c r="AH38" s="2">
        <f>INDEX(集計!$C$6:$ZZ$1000,MATCH($A38,集計!$B$6:$B$1000,0),MATCH('4_令和6年度修了認定の実施状況および標準修業年限以内'!AH$2,集計!$C$1:$ZZ$1,0))</f>
        <v>1</v>
      </c>
      <c r="AI38" s="2">
        <f>INDEX(集計!$C$6:$ZZ$1000,MATCH($A38,集計!$B$6:$B$1000,0),MATCH('4_令和6年度修了認定の実施状況および標準修業年限以内'!AI$2,集計!$C$1:$ZZ$1,0))</f>
        <v>0</v>
      </c>
      <c r="AJ38" s="2">
        <f>INDEX(集計!$C$6:$ZZ$1000,MATCH($A38,集計!$B$6:$B$1000,0),MATCH('4_令和6年度修了認定の実施状況および標準修業年限以内'!AJ$2,集計!$C$1:$ZZ$1,0))</f>
        <v>0</v>
      </c>
      <c r="AK38" s="141">
        <f t="shared" si="18"/>
        <v>1</v>
      </c>
      <c r="AL38" s="2">
        <f>INDEX(集計!$C$6:$ZZ$1000,MATCH($A38,集計!$B$6:$B$1000,0),MATCH('4_令和6年度修了認定の実施状況および標準修業年限以内'!AL$2,集計!$C$1:$ZZ$1,0))</f>
        <v>0</v>
      </c>
      <c r="AM38" s="2">
        <f>INDEX(集計!$C$6:$ZZ$1000,MATCH($A38,集計!$B$6:$B$1000,0),MATCH('4_令和6年度修了認定の実施状況および標準修業年限以内'!AM$2,集計!$C$1:$ZZ$1,0))</f>
        <v>0</v>
      </c>
      <c r="AN38" s="2">
        <f>INDEX(集計!$C$6:$ZZ$1000,MATCH($A38,集計!$B$6:$B$1000,0),MATCH('4_令和6年度修了認定の実施状況および標準修業年限以内'!AN$2,集計!$C$1:$ZZ$1,0))</f>
        <v>0</v>
      </c>
      <c r="AO38" s="2">
        <f>INDEX(集計!$C$6:$ZZ$1000,MATCH($A38,集計!$B$6:$B$1000,0),MATCH('4_令和6年度修了認定の実施状況および標準修業年限以内'!AO$2,集計!$C$1:$ZZ$1,0))</f>
        <v>0</v>
      </c>
      <c r="AP38" s="141">
        <f t="shared" si="19"/>
        <v>0</v>
      </c>
      <c r="AQ38" s="2">
        <f>INDEX(集計!$C$6:$ZZ$1000,MATCH($A38,集計!$B$6:$B$1000,0),MATCH('4_令和6年度修了認定の実施状況および標準修業年限以内'!AQ$2,集計!$C$1:$ZZ$1,0))</f>
        <v>11</v>
      </c>
      <c r="AR38" s="2">
        <f>INDEX(集計!$C$6:$ZZ$1000,MATCH($A38,集計!$B$6:$B$1000,0),MATCH('4_令和6年度修了認定の実施状況および標準修業年限以内'!AR$2,集計!$C$1:$ZZ$1,0))</f>
        <v>2</v>
      </c>
      <c r="AS38" s="2">
        <f>INDEX(集計!$C$6:$ZZ$1000,MATCH($A38,集計!$B$6:$B$1000,0),MATCH('4_令和6年度修了認定の実施状況および標準修業年限以内'!AS$2,集計!$C$1:$ZZ$1,0))</f>
        <v>0</v>
      </c>
      <c r="AT38" s="2">
        <f>INDEX(集計!$C$6:$ZZ$1000,MATCH($A38,集計!$B$6:$B$1000,0),MATCH('4_令和6年度修了認定の実施状況および標準修業年限以内'!AT$2,集計!$C$1:$ZZ$1,0))</f>
        <v>3</v>
      </c>
      <c r="AU38" s="141">
        <f t="shared" si="20"/>
        <v>0.18181818181818182</v>
      </c>
      <c r="AV38" s="2">
        <f>INDEX(集計!$C$6:$ZZ$1000,MATCH($A38,集計!$B$6:$B$1000,0),MATCH('4_令和6年度修了認定の実施状況および標準修業年限以内'!AV$2,集計!$C$1:$ZZ$1,0))</f>
        <v>7</v>
      </c>
      <c r="AW38" s="2">
        <f>INDEX(集計!$C$6:$ZZ$1000,MATCH($A38,集計!$B$6:$B$1000,0),MATCH('4_令和6年度修了認定の実施状況および標準修業年限以内'!AW$2,集計!$C$1:$ZZ$1,0))</f>
        <v>2</v>
      </c>
      <c r="AX38" s="2">
        <f>INDEX(集計!$C$6:$ZZ$1000,MATCH($A38,集計!$B$6:$B$1000,0),MATCH('4_令和6年度修了認定の実施状況および標準修業年限以内'!AX$2,集計!$C$1:$ZZ$1,0))</f>
        <v>0</v>
      </c>
      <c r="AY38" s="2">
        <f>INDEX(集計!$C$6:$ZZ$1000,MATCH($A38,集計!$B$6:$B$1000,0),MATCH('4_令和6年度修了認定の実施状況および標準修業年限以内'!AY$2,集計!$C$1:$ZZ$1,0))</f>
        <v>3</v>
      </c>
      <c r="AZ38" s="141">
        <f t="shared" si="21"/>
        <v>0.2857142857142857</v>
      </c>
      <c r="BA38" s="2">
        <f>INDEX(集計!$C$6:$ZZ$1000,MATCH($A38,集計!$B$6:$B$1000,0),MATCH('4_令和6年度修了認定の実施状況および標準修業年限以内'!BA$2,集計!$C$1:$ZZ$1,0))</f>
        <v>4</v>
      </c>
      <c r="BB38" s="2">
        <f>INDEX(集計!$C$6:$ZZ$1000,MATCH($A38,集計!$B$6:$B$1000,0),MATCH('4_令和6年度修了認定の実施状況および標準修業年限以内'!BB$2,集計!$C$1:$ZZ$1,0))</f>
        <v>0</v>
      </c>
      <c r="BC38" s="2">
        <f>INDEX(集計!$C$6:$ZZ$1000,MATCH($A38,集計!$B$6:$B$1000,0),MATCH('4_令和6年度修了認定の実施状況および標準修業年限以内'!BC$2,集計!$C$1:$ZZ$1,0))</f>
        <v>0</v>
      </c>
      <c r="BD38" s="2">
        <f>INDEX(集計!$C$6:$ZZ$1000,MATCH($A38,集計!$B$6:$B$1000,0),MATCH('4_令和6年度修了認定の実施状況および標準修業年限以内'!BD$2,集計!$C$1:$ZZ$1,0))</f>
        <v>0</v>
      </c>
      <c r="BE38" s="141">
        <f t="shared" si="22"/>
        <v>0</v>
      </c>
      <c r="BF38" s="2">
        <f>INDEX(集計!$C$6:$ZZ$1000,MATCH($A38,集計!$B$6:$B$1000,0),MATCH('4_令和6年度修了認定の実施状況および標準修業年限以内'!BF$2,集計!$C$1:$ZZ$1,0))</f>
        <v>2</v>
      </c>
      <c r="BG38" s="2">
        <f>INDEX(集計!$C$6:$ZZ$1000,MATCH($A38,集計!$B$6:$B$1000,0),MATCH('4_令和6年度修了認定の実施状況および標準修業年限以内'!BG$2,集計!$C$1:$ZZ$1,0))</f>
        <v>0</v>
      </c>
      <c r="BH38" s="2">
        <f>INDEX(集計!$C$6:$ZZ$1000,MATCH($A38,集計!$B$6:$B$1000,0),MATCH('4_令和6年度修了認定の実施状況および標準修業年限以内'!BH$2,集計!$C$1:$ZZ$1,0))</f>
        <v>0</v>
      </c>
      <c r="BI38" s="2">
        <f>INDEX(集計!$C$6:$ZZ$1000,MATCH($A38,集計!$B$6:$B$1000,0),MATCH('4_令和6年度修了認定の実施状況および標準修業年限以内'!BI$2,集計!$C$1:$ZZ$1,0))</f>
        <v>0</v>
      </c>
      <c r="BJ38" s="141">
        <f t="shared" si="23"/>
        <v>0</v>
      </c>
      <c r="BK38" s="3">
        <f t="shared" si="24"/>
        <v>0</v>
      </c>
      <c r="BL38" s="3">
        <f t="shared" si="25"/>
        <v>0</v>
      </c>
      <c r="BM38" s="3">
        <f t="shared" si="26"/>
        <v>0</v>
      </c>
      <c r="BN38" s="3">
        <f>INDEX(集計!$C$6:$ZZ$1000,MATCH($A38,集計!$B$6:$B$1000,0),MATCH('4_令和6年度修了認定の実施状況および標準修業年限以内'!BN$2,集計!$C$1:$ZZ$1,0))</f>
        <v>0</v>
      </c>
      <c r="BO38" s="3">
        <f>INDEX(集計!$C$6:$ZZ$1000,MATCH($A38,集計!$B$6:$B$1000,0),MATCH('4_令和6年度修了認定の実施状況および標準修業年限以内'!BO$2,集計!$C$1:$ZZ$1,0))</f>
        <v>0</v>
      </c>
      <c r="BP38" s="3">
        <f>INDEX(集計!$C$6:$ZZ$1000,MATCH($A38,集計!$B$6:$B$1000,0),MATCH('4_令和6年度修了認定の実施状況および標準修業年限以内'!BP$2,集計!$C$1:$ZZ$1,0))</f>
        <v>0</v>
      </c>
      <c r="BQ38" s="3">
        <f>INDEX(集計!$C$6:$ZZ$1000,MATCH($A38,集計!$B$6:$B$1000,0),MATCH('4_令和6年度修了認定の実施状況および標準修業年限以内'!BQ$2,集計!$C$1:$ZZ$1,0))</f>
        <v>0</v>
      </c>
      <c r="BR38" s="3">
        <f>INDEX(集計!$C$6:$ZZ$1000,MATCH($A38,集計!$B$6:$B$1000,0),MATCH('4_令和6年度修了認定の実施状況および標準修業年限以内'!BR$2,集計!$C$1:$ZZ$1,0))</f>
        <v>0</v>
      </c>
      <c r="BS38" s="3">
        <f>INDEX(集計!$C$6:$ZZ$1000,MATCH($A38,集計!$B$6:$B$1000,0),MATCH('4_令和6年度修了認定の実施状況および標準修業年限以内'!BS$2,集計!$C$1:$ZZ$1,0))</f>
        <v>0</v>
      </c>
      <c r="BT38" s="3">
        <f t="shared" si="27"/>
        <v>0</v>
      </c>
      <c r="BU38" s="3">
        <f t="shared" si="28"/>
        <v>0</v>
      </c>
      <c r="BV38" s="3">
        <f t="shared" si="29"/>
        <v>0</v>
      </c>
      <c r="BW38" s="3">
        <f>INDEX(集計!$C$6:$ZZ$1000,MATCH($A38,集計!$B$6:$B$1000,0),MATCH('4_令和6年度修了認定の実施状況および標準修業年限以内'!BW$2,集計!$C$1:$ZZ$1,0))</f>
        <v>0</v>
      </c>
      <c r="BX38" s="3">
        <f>INDEX(集計!$C$6:$ZZ$1000,MATCH($A38,集計!$B$6:$B$1000,0),MATCH('4_令和6年度修了認定の実施状況および標準修業年限以内'!BX$2,集計!$C$1:$ZZ$1,0))</f>
        <v>0</v>
      </c>
      <c r="BY38" s="3">
        <f>INDEX(集計!$C$6:$ZZ$1000,MATCH($A38,集計!$B$6:$B$1000,0),MATCH('4_令和6年度修了認定の実施状況および標準修業年限以内'!BY$2,集計!$C$1:$ZZ$1,0))</f>
        <v>0</v>
      </c>
      <c r="BZ38" s="3">
        <f>INDEX(集計!$C$6:$ZZ$1000,MATCH($A38,集計!$B$6:$B$1000,0),MATCH('4_令和6年度修了認定の実施状況および標準修業年限以内'!BZ$2,集計!$C$1:$ZZ$1,0))</f>
        <v>0</v>
      </c>
      <c r="CA38" s="3">
        <f>INDEX(集計!$C$6:$ZZ$1000,MATCH($A38,集計!$B$6:$B$1000,0),MATCH('4_令和6年度修了認定の実施状況および標準修業年限以内'!CA$2,集計!$C$1:$ZZ$1,0))</f>
        <v>0</v>
      </c>
      <c r="CB38" s="3">
        <f>INDEX(集計!$C$6:$ZZ$1000,MATCH($A38,集計!$B$6:$B$1000,0),MATCH('4_令和6年度修了認定の実施状況および標準修業年限以内'!CB$2,集計!$C$1:$ZZ$1,0))</f>
        <v>0</v>
      </c>
      <c r="CC38" s="3">
        <f t="shared" si="30"/>
        <v>1</v>
      </c>
      <c r="CD38" s="3">
        <f t="shared" si="31"/>
        <v>0</v>
      </c>
      <c r="CE38" s="3">
        <f t="shared" si="32"/>
        <v>0</v>
      </c>
      <c r="CF38" s="3">
        <f>INDEX(集計!$C$6:$ZZ$1000,MATCH($A38,集計!$B$6:$B$1000,0),MATCH('4_令和6年度修了認定の実施状況および標準修業年限以内'!CF$2,集計!$C$1:$ZZ$1,0))</f>
        <v>0</v>
      </c>
      <c r="CG38" s="3">
        <f>INDEX(集計!$C$6:$ZZ$1000,MATCH($A38,集計!$B$6:$B$1000,0),MATCH('4_令和6年度修了認定の実施状況および標準修業年限以内'!CG$2,集計!$C$1:$ZZ$1,0))</f>
        <v>0</v>
      </c>
      <c r="CH38" s="3">
        <f>INDEX(集計!$C$6:$ZZ$1000,MATCH($A38,集計!$B$6:$B$1000,0),MATCH('4_令和6年度修了認定の実施状況および標準修業年限以内'!CH$2,集計!$C$1:$ZZ$1,0))</f>
        <v>0</v>
      </c>
      <c r="CI38" s="3">
        <f>INDEX(集計!$C$6:$ZZ$1000,MATCH($A38,集計!$B$6:$B$1000,0),MATCH('4_令和6年度修了認定の実施状況および標準修業年限以内'!CI$2,集計!$C$1:$ZZ$1,0))</f>
        <v>1</v>
      </c>
      <c r="CJ38" s="3">
        <f>INDEX(集計!$C$6:$ZZ$1000,MATCH($A38,集計!$B$6:$B$1000,0),MATCH('4_令和6年度修了認定の実施状況および標準修業年限以内'!CJ$2,集計!$C$1:$ZZ$1,0))</f>
        <v>0</v>
      </c>
      <c r="CK38" s="3">
        <f>INDEX(集計!$C$6:$ZZ$1000,MATCH($A38,集計!$B$6:$B$1000,0),MATCH('4_令和6年度修了認定の実施状況および標準修業年限以内'!CK$2,集計!$C$1:$ZZ$1,0))</f>
        <v>0</v>
      </c>
      <c r="CL38" s="3">
        <f t="shared" si="33"/>
        <v>3</v>
      </c>
      <c r="CM38" s="3">
        <f t="shared" si="34"/>
        <v>0</v>
      </c>
      <c r="CN38" s="3">
        <f t="shared" si="35"/>
        <v>0</v>
      </c>
      <c r="CO38" s="3">
        <f>INDEX(集計!$C$6:$ZZ$1000,MATCH($A38,集計!$B$6:$B$1000,0),MATCH('4_令和6年度修了認定の実施状況および標準修業年限以内'!CO$2,集計!$C$1:$ZZ$1,0))</f>
        <v>0</v>
      </c>
      <c r="CP38" s="3">
        <f>INDEX(集計!$C$6:$ZZ$1000,MATCH($A38,集計!$B$6:$B$1000,0),MATCH('4_令和6年度修了認定の実施状況および標準修業年限以内'!CP$2,集計!$C$1:$ZZ$1,0))</f>
        <v>0</v>
      </c>
      <c r="CQ38" s="3">
        <f>INDEX(集計!$C$6:$ZZ$1000,MATCH($A38,集計!$B$6:$B$1000,0),MATCH('4_令和6年度修了認定の実施状況および標準修業年限以内'!CQ$2,集計!$C$1:$ZZ$1,0))</f>
        <v>0</v>
      </c>
      <c r="CR38" s="3">
        <f>INDEX(集計!$C$6:$ZZ$1000,MATCH($A38,集計!$B$6:$B$1000,0),MATCH('4_令和6年度修了認定の実施状況および標準修業年限以内'!CR$2,集計!$C$1:$ZZ$1,0))</f>
        <v>3</v>
      </c>
      <c r="CS38" s="3">
        <f>INDEX(集計!$C$6:$ZZ$1000,MATCH($A38,集計!$B$6:$B$1000,0),MATCH('4_令和6年度修了認定の実施状況および標準修業年限以内'!CS$2,集計!$C$1:$ZZ$1,0))</f>
        <v>0</v>
      </c>
      <c r="CT38" s="3">
        <f>INDEX(集計!$C$6:$ZZ$1000,MATCH($A38,集計!$B$6:$B$1000,0),MATCH('4_令和6年度修了認定の実施状況および標準修業年限以内'!CT$2,集計!$C$1:$ZZ$1,0))</f>
        <v>0</v>
      </c>
      <c r="CU38" s="3">
        <f t="shared" si="36"/>
        <v>3</v>
      </c>
      <c r="CV38" s="3">
        <f t="shared" si="37"/>
        <v>0</v>
      </c>
      <c r="CW38" s="3">
        <f t="shared" si="38"/>
        <v>0</v>
      </c>
      <c r="CX38" s="3">
        <f>INDEX(集計!$C$6:$ZZ$1000,MATCH($A38,集計!$B$6:$B$1000,0),MATCH('4_令和6年度修了認定の実施状況および標準修業年限以内'!CX$2,集計!$C$1:$ZZ$1,0))</f>
        <v>1</v>
      </c>
      <c r="CY38" s="3">
        <f>INDEX(集計!$C$6:$ZZ$1000,MATCH($A38,集計!$B$6:$B$1000,0),MATCH('4_令和6年度修了認定の実施状況および標準修業年限以内'!CY$2,集計!$C$1:$ZZ$1,0))</f>
        <v>0</v>
      </c>
      <c r="CZ38" s="3">
        <f>INDEX(集計!$C$6:$ZZ$1000,MATCH($A38,集計!$B$6:$B$1000,0),MATCH('4_令和6年度修了認定の実施状況および標準修業年限以内'!CZ$2,集計!$C$1:$ZZ$1,0))</f>
        <v>0</v>
      </c>
      <c r="DA38" s="3">
        <f>INDEX(集計!$C$6:$ZZ$1000,MATCH($A38,集計!$B$6:$B$1000,0),MATCH('4_令和6年度修了認定の実施状況および標準修業年限以内'!DA$2,集計!$C$1:$ZZ$1,0))</f>
        <v>2</v>
      </c>
      <c r="DB38" s="3">
        <f>INDEX(集計!$C$6:$ZZ$1000,MATCH($A38,集計!$B$6:$B$1000,0),MATCH('4_令和6年度修了認定の実施状況および標準修業年限以内'!DB$2,集計!$C$1:$ZZ$1,0))</f>
        <v>2</v>
      </c>
      <c r="DC38" s="3">
        <f t="shared" si="39"/>
        <v>9</v>
      </c>
      <c r="DD38" s="3">
        <f>INDEX(集計!$C$6:$ZZ$1000,MATCH($A38,集計!$B$6:$B$1000,0),MATCH('4_令和6年度修了認定の実施状況および標準修業年限以内'!DD$2,集計!$C$1:$ZZ$1,0))</f>
        <v>5</v>
      </c>
      <c r="DE38" s="3">
        <f>INDEX(集計!$C$6:$ZZ$1000,MATCH($A38,集計!$B$6:$B$1000,0),MATCH('4_令和6年度修了認定の実施状況および標準修業年限以内'!DE$2,集計!$C$1:$ZZ$1,0))</f>
        <v>0</v>
      </c>
      <c r="DF38" s="3">
        <f>INDEX(集計!$C$6:$ZZ$1000,MATCH($A38,集計!$B$6:$B$1000,0),MATCH('4_令和6年度修了認定の実施状況および標準修業年限以内'!DF$2,集計!$C$1:$ZZ$1,0))</f>
        <v>3</v>
      </c>
      <c r="DG38" s="3">
        <f>INDEX(集計!$C$6:$ZZ$1000,MATCH($A38,集計!$B$6:$B$1000,0),MATCH('4_令和6年度修了認定の実施状況および標準修業年限以内'!DG$2,集計!$C$1:$ZZ$1,0))</f>
        <v>0</v>
      </c>
      <c r="DH38" s="3">
        <f>INDEX(集計!$C$6:$ZZ$1000,MATCH($A38,集計!$B$6:$B$1000,0),MATCH('4_令和6年度修了認定の実施状況および標準修業年限以内'!DH$2,集計!$C$1:$ZZ$1,0))</f>
        <v>1</v>
      </c>
      <c r="DI38" s="409">
        <f>INDEX(集計!$C$6:$ZZ$1000,MATCH($A38,集計!$B$6:$B$1000,0),MATCH('4_令和6年度修了認定の実施状況および標準修業年限以内'!DI$2,集計!$C$1:$ZZ$1,0))</f>
        <v>0</v>
      </c>
      <c r="DJ38" s="3">
        <f>INDEX(集計!$C$6:$ZZ$1000,MATCH($A38,集計!$B$6:$B$1000,0),MATCH('4_令和6年度修了認定の実施状況および標準修業年限以内'!DJ$2,集計!$C$1:$ZZ$1,0))</f>
        <v>0</v>
      </c>
      <c r="DK38" s="3">
        <f t="shared" si="40"/>
        <v>0</v>
      </c>
      <c r="DL38" s="3">
        <f>INDEX(集計!$C$6:$ZZ$1000,MATCH($A38,集計!$B$6:$B$1000,0),MATCH('4_令和6年度修了認定の実施状況および標準修業年限以内'!DL$2,集計!$C$1:$ZZ$1,0))</f>
        <v>0</v>
      </c>
      <c r="DM38" s="3">
        <f>INDEX(集計!$C$6:$ZZ$1000,MATCH($A38,集計!$B$6:$B$1000,0),MATCH('4_令和6年度修了認定の実施状況および標準修業年限以内'!DM$2,集計!$C$1:$ZZ$1,0))</f>
        <v>0</v>
      </c>
      <c r="DN38" s="3">
        <f>INDEX(集計!$C$6:$ZZ$1000,MATCH($A38,集計!$B$6:$B$1000,0),MATCH('4_令和6年度修了認定の実施状況および標準修業年限以内'!DN$2,集計!$C$1:$ZZ$1,0))</f>
        <v>0</v>
      </c>
      <c r="DO38" s="3">
        <f>INDEX(集計!$C$6:$ZZ$1000,MATCH($A38,集計!$B$6:$B$1000,0),MATCH('4_令和6年度修了認定の実施状況および標準修業年限以内'!DO$2,集計!$C$1:$ZZ$1,0))</f>
        <v>0</v>
      </c>
      <c r="DP38" s="3">
        <f>INDEX(集計!$C$6:$ZZ$1000,MATCH($A38,集計!$B$6:$B$1000,0),MATCH('4_令和6年度修了認定の実施状況および標準修業年限以内'!DP$2,集計!$C$1:$ZZ$1,0))</f>
        <v>0</v>
      </c>
      <c r="DQ38" s="3">
        <f>INDEX(集計!$C$6:$ZZ$1000,MATCH($A38,集計!$B$6:$B$1000,0),MATCH('4_令和6年度修了認定の実施状況および標準修業年限以内'!DQ$2,集計!$C$1:$ZZ$1,0))</f>
        <v>0</v>
      </c>
      <c r="DR38" s="3">
        <f>INDEX(集計!$C$6:$ZZ$1000,MATCH($A38,集計!$B$6:$B$1000,0),MATCH('4_令和6年度修了認定の実施状況および標準修業年限以内'!DR$2,集計!$C$1:$ZZ$1,0))</f>
        <v>0</v>
      </c>
    </row>
    <row r="39" spans="1:122" ht="13.5" customHeight="1" x14ac:dyDescent="0.2">
      <c r="A39" s="2" t="s">
        <v>85</v>
      </c>
      <c r="B39" s="2" t="s">
        <v>84</v>
      </c>
      <c r="C39" s="2">
        <f>INDEX(集計!$C$6:$ZZ$1000,MATCH($A39,集計!$B$6:$B$1000,0),MATCH('4_令和6年度修了認定の実施状況および標準修業年限以内'!C$2,集計!$C$1:$ZZ$1,0))</f>
        <v>8</v>
      </c>
      <c r="D39" s="2">
        <f>INDEX(集計!$C$6:$ZZ$1000,MATCH($A39,集計!$B$6:$B$1000,0),MATCH('4_令和6年度修了認定の実施状況および標準修業年限以内'!D$2,集計!$C$1:$ZZ$1,0))</f>
        <v>5</v>
      </c>
      <c r="E39" s="2">
        <f>INDEX(集計!$C$6:$ZZ$1000,MATCH($A39,集計!$B$6:$B$1000,0),MATCH('4_令和6年度修了認定の実施状況および標準修業年限以内'!E$2,集計!$C$1:$ZZ$1,0))</f>
        <v>0</v>
      </c>
      <c r="F39" s="2">
        <f>INDEX(集計!$C$6:$ZZ$1000,MATCH($A39,集計!$B$6:$B$1000,0),MATCH('4_令和6年度修了認定の実施状況および標準修業年限以内'!F$2,集計!$C$1:$ZZ$1,0))</f>
        <v>1</v>
      </c>
      <c r="G39" s="141">
        <f t="shared" si="0"/>
        <v>0.625</v>
      </c>
      <c r="H39" s="2">
        <f t="shared" si="1"/>
        <v>7</v>
      </c>
      <c r="I39" s="2">
        <f t="shared" si="2"/>
        <v>4</v>
      </c>
      <c r="J39" s="2">
        <f t="shared" si="3"/>
        <v>0</v>
      </c>
      <c r="K39" s="2">
        <f t="shared" si="4"/>
        <v>1</v>
      </c>
      <c r="L39" s="141">
        <f t="shared" si="5"/>
        <v>0.5714285714285714</v>
      </c>
      <c r="M39" s="2">
        <f t="shared" si="6"/>
        <v>1</v>
      </c>
      <c r="N39" s="2">
        <f t="shared" si="7"/>
        <v>1</v>
      </c>
      <c r="O39" s="2">
        <f t="shared" si="8"/>
        <v>0</v>
      </c>
      <c r="P39" s="2">
        <f t="shared" si="9"/>
        <v>0</v>
      </c>
      <c r="Q39" s="141">
        <f t="shared" si="10"/>
        <v>1</v>
      </c>
      <c r="R39" s="2">
        <f t="shared" si="11"/>
        <v>1</v>
      </c>
      <c r="S39" s="2">
        <f t="shared" si="12"/>
        <v>1</v>
      </c>
      <c r="T39" s="2">
        <f t="shared" si="13"/>
        <v>0</v>
      </c>
      <c r="U39" s="2">
        <f t="shared" si="14"/>
        <v>0</v>
      </c>
      <c r="V39" s="141">
        <f t="shared" si="15"/>
        <v>1</v>
      </c>
      <c r="W39" s="2">
        <f>INDEX(集計!$C$6:$ZZ$1000,MATCH($A39,集計!$B$6:$B$1000,0),MATCH('4_令和6年度修了認定の実施状況および標準修業年限以内'!W$2,集計!$C$1:$ZZ$1,0))</f>
        <v>6</v>
      </c>
      <c r="X39" s="2">
        <f>INDEX(集計!$C$6:$ZZ$1000,MATCH($A39,集計!$B$6:$B$1000,0),MATCH('4_令和6年度修了認定の実施状況および標準修業年限以内'!X$2,集計!$C$1:$ZZ$1,0))</f>
        <v>4</v>
      </c>
      <c r="Y39" s="2">
        <f>INDEX(集計!$C$6:$ZZ$1000,MATCH($A39,集計!$B$6:$B$1000,0),MATCH('4_令和6年度修了認定の実施状況および標準修業年限以内'!Y$2,集計!$C$1:$ZZ$1,0))</f>
        <v>0</v>
      </c>
      <c r="Z39" s="2">
        <f>INDEX(集計!$C$6:$ZZ$1000,MATCH($A39,集計!$B$6:$B$1000,0),MATCH('4_令和6年度修了認定の実施状況および標準修業年限以内'!Z$2,集計!$C$1:$ZZ$1,0))</f>
        <v>0</v>
      </c>
      <c r="AA39" s="141">
        <f t="shared" si="16"/>
        <v>0.66666666666666663</v>
      </c>
      <c r="AB39" s="2">
        <f>INDEX(集計!$C$6:$ZZ$1000,MATCH($A39,集計!$B$6:$B$1000,0),MATCH('4_令和6年度修了認定の実施状況および標準修業年限以内'!AB$2,集計!$C$1:$ZZ$1,0))</f>
        <v>5</v>
      </c>
      <c r="AC39" s="2">
        <f>INDEX(集計!$C$6:$ZZ$1000,MATCH($A39,集計!$B$6:$B$1000,0),MATCH('4_令和6年度修了認定の実施状況および標準修業年限以内'!AC$2,集計!$C$1:$ZZ$1,0))</f>
        <v>3</v>
      </c>
      <c r="AD39" s="2">
        <f>INDEX(集計!$C$6:$ZZ$1000,MATCH($A39,集計!$B$6:$B$1000,0),MATCH('4_令和6年度修了認定の実施状況および標準修業年限以内'!AD$2,集計!$C$1:$ZZ$1,0))</f>
        <v>0</v>
      </c>
      <c r="AE39" s="2">
        <f>INDEX(集計!$C$6:$ZZ$1000,MATCH($A39,集計!$B$6:$B$1000,0),MATCH('4_令和6年度修了認定の実施状況および標準修業年限以内'!AE$2,集計!$C$1:$ZZ$1,0))</f>
        <v>0</v>
      </c>
      <c r="AF39" s="141">
        <f t="shared" si="17"/>
        <v>0.6</v>
      </c>
      <c r="AG39" s="2">
        <f>INDEX(集計!$C$6:$ZZ$1000,MATCH($A39,集計!$B$6:$B$1000,0),MATCH('4_令和6年度修了認定の実施状況および標準修業年限以内'!AG$2,集計!$C$1:$ZZ$1,0))</f>
        <v>1</v>
      </c>
      <c r="AH39" s="2">
        <f>INDEX(集計!$C$6:$ZZ$1000,MATCH($A39,集計!$B$6:$B$1000,0),MATCH('4_令和6年度修了認定の実施状況および標準修業年限以内'!AH$2,集計!$C$1:$ZZ$1,0))</f>
        <v>1</v>
      </c>
      <c r="AI39" s="2">
        <f>INDEX(集計!$C$6:$ZZ$1000,MATCH($A39,集計!$B$6:$B$1000,0),MATCH('4_令和6年度修了認定の実施状況および標準修業年限以内'!AI$2,集計!$C$1:$ZZ$1,0))</f>
        <v>0</v>
      </c>
      <c r="AJ39" s="2">
        <f>INDEX(集計!$C$6:$ZZ$1000,MATCH($A39,集計!$B$6:$B$1000,0),MATCH('4_令和6年度修了認定の実施状況および標準修業年限以内'!AJ$2,集計!$C$1:$ZZ$1,0))</f>
        <v>0</v>
      </c>
      <c r="AK39" s="141">
        <f t="shared" si="18"/>
        <v>1</v>
      </c>
      <c r="AL39" s="2">
        <f>INDEX(集計!$C$6:$ZZ$1000,MATCH($A39,集計!$B$6:$B$1000,0),MATCH('4_令和6年度修了認定の実施状況および標準修業年限以内'!AL$2,集計!$C$1:$ZZ$1,0))</f>
        <v>1</v>
      </c>
      <c r="AM39" s="2">
        <f>INDEX(集計!$C$6:$ZZ$1000,MATCH($A39,集計!$B$6:$B$1000,0),MATCH('4_令和6年度修了認定の実施状況および標準修業年限以内'!AM$2,集計!$C$1:$ZZ$1,0))</f>
        <v>1</v>
      </c>
      <c r="AN39" s="2">
        <f>INDEX(集計!$C$6:$ZZ$1000,MATCH($A39,集計!$B$6:$B$1000,0),MATCH('4_令和6年度修了認定の実施状況および標準修業年限以内'!AN$2,集計!$C$1:$ZZ$1,0))</f>
        <v>0</v>
      </c>
      <c r="AO39" s="2">
        <f>INDEX(集計!$C$6:$ZZ$1000,MATCH($A39,集計!$B$6:$B$1000,0),MATCH('4_令和6年度修了認定の実施状況および標準修業年限以内'!AO$2,集計!$C$1:$ZZ$1,0))</f>
        <v>0</v>
      </c>
      <c r="AP39" s="141">
        <f t="shared" si="19"/>
        <v>1</v>
      </c>
      <c r="AQ39" s="2">
        <f>INDEX(集計!$C$6:$ZZ$1000,MATCH($A39,集計!$B$6:$B$1000,0),MATCH('4_令和6年度修了認定の実施状況および標準修業年限以内'!AQ$2,集計!$C$1:$ZZ$1,0))</f>
        <v>2</v>
      </c>
      <c r="AR39" s="2">
        <f>INDEX(集計!$C$6:$ZZ$1000,MATCH($A39,集計!$B$6:$B$1000,0),MATCH('4_令和6年度修了認定の実施状況および標準修業年限以内'!AR$2,集計!$C$1:$ZZ$1,0))</f>
        <v>1</v>
      </c>
      <c r="AS39" s="2">
        <f>INDEX(集計!$C$6:$ZZ$1000,MATCH($A39,集計!$B$6:$B$1000,0),MATCH('4_令和6年度修了認定の実施状況および標準修業年限以内'!AS$2,集計!$C$1:$ZZ$1,0))</f>
        <v>0</v>
      </c>
      <c r="AT39" s="2">
        <f>INDEX(集計!$C$6:$ZZ$1000,MATCH($A39,集計!$B$6:$B$1000,0),MATCH('4_令和6年度修了認定の実施状況および標準修業年限以内'!AT$2,集計!$C$1:$ZZ$1,0))</f>
        <v>1</v>
      </c>
      <c r="AU39" s="141">
        <f t="shared" si="20"/>
        <v>0.5</v>
      </c>
      <c r="AV39" s="2">
        <f>INDEX(集計!$C$6:$ZZ$1000,MATCH($A39,集計!$B$6:$B$1000,0),MATCH('4_令和6年度修了認定の実施状況および標準修業年限以内'!AV$2,集計!$C$1:$ZZ$1,0))</f>
        <v>2</v>
      </c>
      <c r="AW39" s="2">
        <f>INDEX(集計!$C$6:$ZZ$1000,MATCH($A39,集計!$B$6:$B$1000,0),MATCH('4_令和6年度修了認定の実施状況および標準修業年限以内'!AW$2,集計!$C$1:$ZZ$1,0))</f>
        <v>1</v>
      </c>
      <c r="AX39" s="2">
        <f>INDEX(集計!$C$6:$ZZ$1000,MATCH($A39,集計!$B$6:$B$1000,0),MATCH('4_令和6年度修了認定の実施状況および標準修業年限以内'!AX$2,集計!$C$1:$ZZ$1,0))</f>
        <v>0</v>
      </c>
      <c r="AY39" s="2">
        <f>INDEX(集計!$C$6:$ZZ$1000,MATCH($A39,集計!$B$6:$B$1000,0),MATCH('4_令和6年度修了認定の実施状況および標準修業年限以内'!AY$2,集計!$C$1:$ZZ$1,0))</f>
        <v>1</v>
      </c>
      <c r="AZ39" s="141">
        <f t="shared" si="21"/>
        <v>0.5</v>
      </c>
      <c r="BA39" s="2">
        <f>INDEX(集計!$C$6:$ZZ$1000,MATCH($A39,集計!$B$6:$B$1000,0),MATCH('4_令和6年度修了認定の実施状況および標準修業年限以内'!BA$2,集計!$C$1:$ZZ$1,0))</f>
        <v>0</v>
      </c>
      <c r="BB39" s="2">
        <f>INDEX(集計!$C$6:$ZZ$1000,MATCH($A39,集計!$B$6:$B$1000,0),MATCH('4_令和6年度修了認定の実施状況および標準修業年限以内'!BB$2,集計!$C$1:$ZZ$1,0))</f>
        <v>0</v>
      </c>
      <c r="BC39" s="2">
        <f>INDEX(集計!$C$6:$ZZ$1000,MATCH($A39,集計!$B$6:$B$1000,0),MATCH('4_令和6年度修了認定の実施状況および標準修業年限以内'!BC$2,集計!$C$1:$ZZ$1,0))</f>
        <v>0</v>
      </c>
      <c r="BD39" s="2">
        <f>INDEX(集計!$C$6:$ZZ$1000,MATCH($A39,集計!$B$6:$B$1000,0),MATCH('4_令和6年度修了認定の実施状況および標準修業年限以内'!BD$2,集計!$C$1:$ZZ$1,0))</f>
        <v>0</v>
      </c>
      <c r="BE39" s="141">
        <f t="shared" si="22"/>
        <v>0</v>
      </c>
      <c r="BF39" s="2">
        <f>INDEX(集計!$C$6:$ZZ$1000,MATCH($A39,集計!$B$6:$B$1000,0),MATCH('4_令和6年度修了認定の実施状況および標準修業年限以内'!BF$2,集計!$C$1:$ZZ$1,0))</f>
        <v>0</v>
      </c>
      <c r="BG39" s="2">
        <f>INDEX(集計!$C$6:$ZZ$1000,MATCH($A39,集計!$B$6:$B$1000,0),MATCH('4_令和6年度修了認定の実施状況および標準修業年限以内'!BG$2,集計!$C$1:$ZZ$1,0))</f>
        <v>0</v>
      </c>
      <c r="BH39" s="2">
        <f>INDEX(集計!$C$6:$ZZ$1000,MATCH($A39,集計!$B$6:$B$1000,0),MATCH('4_令和6年度修了認定の実施状況および標準修業年限以内'!BH$2,集計!$C$1:$ZZ$1,0))</f>
        <v>0</v>
      </c>
      <c r="BI39" s="2">
        <f>INDEX(集計!$C$6:$ZZ$1000,MATCH($A39,集計!$B$6:$B$1000,0),MATCH('4_令和6年度修了認定の実施状況および標準修業年限以内'!BI$2,集計!$C$1:$ZZ$1,0))</f>
        <v>0</v>
      </c>
      <c r="BJ39" s="141">
        <f t="shared" si="23"/>
        <v>0</v>
      </c>
      <c r="BK39" s="3">
        <f t="shared" si="24"/>
        <v>0</v>
      </c>
      <c r="BL39" s="3">
        <f t="shared" si="25"/>
        <v>0</v>
      </c>
      <c r="BM39" s="3">
        <f t="shared" si="26"/>
        <v>0</v>
      </c>
      <c r="BN39" s="3">
        <f>INDEX(集計!$C$6:$ZZ$1000,MATCH($A39,集計!$B$6:$B$1000,0),MATCH('4_令和6年度修了認定の実施状況および標準修業年限以内'!BN$2,集計!$C$1:$ZZ$1,0))</f>
        <v>0</v>
      </c>
      <c r="BO39" s="3">
        <f>INDEX(集計!$C$6:$ZZ$1000,MATCH($A39,集計!$B$6:$B$1000,0),MATCH('4_令和6年度修了認定の実施状況および標準修業年限以内'!BO$2,集計!$C$1:$ZZ$1,0))</f>
        <v>0</v>
      </c>
      <c r="BP39" s="3">
        <f>INDEX(集計!$C$6:$ZZ$1000,MATCH($A39,集計!$B$6:$B$1000,0),MATCH('4_令和6年度修了認定の実施状況および標準修業年限以内'!BP$2,集計!$C$1:$ZZ$1,0))</f>
        <v>0</v>
      </c>
      <c r="BQ39" s="3">
        <f>INDEX(集計!$C$6:$ZZ$1000,MATCH($A39,集計!$B$6:$B$1000,0),MATCH('4_令和6年度修了認定の実施状況および標準修業年限以内'!BQ$2,集計!$C$1:$ZZ$1,0))</f>
        <v>0</v>
      </c>
      <c r="BR39" s="3">
        <f>INDEX(集計!$C$6:$ZZ$1000,MATCH($A39,集計!$B$6:$B$1000,0),MATCH('4_令和6年度修了認定の実施状況および標準修業年限以内'!BR$2,集計!$C$1:$ZZ$1,0))</f>
        <v>0</v>
      </c>
      <c r="BS39" s="3">
        <f>INDEX(集計!$C$6:$ZZ$1000,MATCH($A39,集計!$B$6:$B$1000,0),MATCH('4_令和6年度修了認定の実施状況および標準修業年限以内'!BS$2,集計!$C$1:$ZZ$1,0))</f>
        <v>0</v>
      </c>
      <c r="BT39" s="3">
        <f t="shared" si="27"/>
        <v>0</v>
      </c>
      <c r="BU39" s="3">
        <f t="shared" si="28"/>
        <v>0</v>
      </c>
      <c r="BV39" s="3">
        <f t="shared" si="29"/>
        <v>0</v>
      </c>
      <c r="BW39" s="3">
        <f>INDEX(集計!$C$6:$ZZ$1000,MATCH($A39,集計!$B$6:$B$1000,0),MATCH('4_令和6年度修了認定の実施状況および標準修業年限以内'!BW$2,集計!$C$1:$ZZ$1,0))</f>
        <v>0</v>
      </c>
      <c r="BX39" s="3">
        <f>INDEX(集計!$C$6:$ZZ$1000,MATCH($A39,集計!$B$6:$B$1000,0),MATCH('4_令和6年度修了認定の実施状況および標準修業年限以内'!BX$2,集計!$C$1:$ZZ$1,0))</f>
        <v>0</v>
      </c>
      <c r="BY39" s="3">
        <f>INDEX(集計!$C$6:$ZZ$1000,MATCH($A39,集計!$B$6:$B$1000,0),MATCH('4_令和6年度修了認定の実施状況および標準修業年限以内'!BY$2,集計!$C$1:$ZZ$1,0))</f>
        <v>0</v>
      </c>
      <c r="BZ39" s="3">
        <f>INDEX(集計!$C$6:$ZZ$1000,MATCH($A39,集計!$B$6:$B$1000,0),MATCH('4_令和6年度修了認定の実施状況および標準修業年限以内'!BZ$2,集計!$C$1:$ZZ$1,0))</f>
        <v>0</v>
      </c>
      <c r="CA39" s="3">
        <f>INDEX(集計!$C$6:$ZZ$1000,MATCH($A39,集計!$B$6:$B$1000,0),MATCH('4_令和6年度修了認定の実施状況および標準修業年限以内'!CA$2,集計!$C$1:$ZZ$1,0))</f>
        <v>0</v>
      </c>
      <c r="CB39" s="3">
        <f>INDEX(集計!$C$6:$ZZ$1000,MATCH($A39,集計!$B$6:$B$1000,0),MATCH('4_令和6年度修了認定の実施状況および標準修業年限以内'!CB$2,集計!$C$1:$ZZ$1,0))</f>
        <v>0</v>
      </c>
      <c r="CC39" s="3">
        <f t="shared" si="30"/>
        <v>0</v>
      </c>
      <c r="CD39" s="3">
        <f t="shared" si="31"/>
        <v>0</v>
      </c>
      <c r="CE39" s="3">
        <f t="shared" si="32"/>
        <v>0</v>
      </c>
      <c r="CF39" s="3">
        <f>INDEX(集計!$C$6:$ZZ$1000,MATCH($A39,集計!$B$6:$B$1000,0),MATCH('4_令和6年度修了認定の実施状況および標準修業年限以内'!CF$2,集計!$C$1:$ZZ$1,0))</f>
        <v>0</v>
      </c>
      <c r="CG39" s="3">
        <f>INDEX(集計!$C$6:$ZZ$1000,MATCH($A39,集計!$B$6:$B$1000,0),MATCH('4_令和6年度修了認定の実施状況および標準修業年限以内'!CG$2,集計!$C$1:$ZZ$1,0))</f>
        <v>0</v>
      </c>
      <c r="CH39" s="3">
        <f>INDEX(集計!$C$6:$ZZ$1000,MATCH($A39,集計!$B$6:$B$1000,0),MATCH('4_令和6年度修了認定の実施状況および標準修業年限以内'!CH$2,集計!$C$1:$ZZ$1,0))</f>
        <v>0</v>
      </c>
      <c r="CI39" s="3">
        <f>INDEX(集計!$C$6:$ZZ$1000,MATCH($A39,集計!$B$6:$B$1000,0),MATCH('4_令和6年度修了認定の実施状況および標準修業年限以内'!CI$2,集計!$C$1:$ZZ$1,0))</f>
        <v>0</v>
      </c>
      <c r="CJ39" s="3">
        <f>INDEX(集計!$C$6:$ZZ$1000,MATCH($A39,集計!$B$6:$B$1000,0),MATCH('4_令和6年度修了認定の実施状況および標準修業年限以内'!CJ$2,集計!$C$1:$ZZ$1,0))</f>
        <v>0</v>
      </c>
      <c r="CK39" s="3">
        <f>INDEX(集計!$C$6:$ZZ$1000,MATCH($A39,集計!$B$6:$B$1000,0),MATCH('4_令和6年度修了認定の実施状況および標準修業年限以内'!CK$2,集計!$C$1:$ZZ$1,0))</f>
        <v>0</v>
      </c>
      <c r="CL39" s="3">
        <f t="shared" si="33"/>
        <v>1</v>
      </c>
      <c r="CM39" s="3">
        <f t="shared" si="34"/>
        <v>0</v>
      </c>
      <c r="CN39" s="3">
        <f t="shared" si="35"/>
        <v>0</v>
      </c>
      <c r="CO39" s="3">
        <f>INDEX(集計!$C$6:$ZZ$1000,MATCH($A39,集計!$B$6:$B$1000,0),MATCH('4_令和6年度修了認定の実施状況および標準修業年限以内'!CO$2,集計!$C$1:$ZZ$1,0))</f>
        <v>0</v>
      </c>
      <c r="CP39" s="3">
        <f>INDEX(集計!$C$6:$ZZ$1000,MATCH($A39,集計!$B$6:$B$1000,0),MATCH('4_令和6年度修了認定の実施状況および標準修業年限以内'!CP$2,集計!$C$1:$ZZ$1,0))</f>
        <v>0</v>
      </c>
      <c r="CQ39" s="3">
        <f>INDEX(集計!$C$6:$ZZ$1000,MATCH($A39,集計!$B$6:$B$1000,0),MATCH('4_令和6年度修了認定の実施状況および標準修業年限以内'!CQ$2,集計!$C$1:$ZZ$1,0))</f>
        <v>0</v>
      </c>
      <c r="CR39" s="3">
        <f>INDEX(集計!$C$6:$ZZ$1000,MATCH($A39,集計!$B$6:$B$1000,0),MATCH('4_令和6年度修了認定の実施状況および標準修業年限以内'!CR$2,集計!$C$1:$ZZ$1,0))</f>
        <v>1</v>
      </c>
      <c r="CS39" s="3">
        <f>INDEX(集計!$C$6:$ZZ$1000,MATCH($A39,集計!$B$6:$B$1000,0),MATCH('4_令和6年度修了認定の実施状況および標準修業年限以内'!CS$2,集計!$C$1:$ZZ$1,0))</f>
        <v>0</v>
      </c>
      <c r="CT39" s="3">
        <f>INDEX(集計!$C$6:$ZZ$1000,MATCH($A39,集計!$B$6:$B$1000,0),MATCH('4_令和6年度修了認定の実施状況および標準修業年限以内'!CT$2,集計!$C$1:$ZZ$1,0))</f>
        <v>0</v>
      </c>
      <c r="CU39" s="3">
        <f t="shared" si="36"/>
        <v>1</v>
      </c>
      <c r="CV39" s="3">
        <f t="shared" si="37"/>
        <v>0</v>
      </c>
      <c r="CW39" s="3">
        <f t="shared" si="38"/>
        <v>0</v>
      </c>
      <c r="CX39" s="3">
        <f>INDEX(集計!$C$6:$ZZ$1000,MATCH($A39,集計!$B$6:$B$1000,0),MATCH('4_令和6年度修了認定の実施状況および標準修業年限以内'!CX$2,集計!$C$1:$ZZ$1,0))</f>
        <v>0</v>
      </c>
      <c r="CY39" s="3">
        <f>INDEX(集計!$C$6:$ZZ$1000,MATCH($A39,集計!$B$6:$B$1000,0),MATCH('4_令和6年度修了認定の実施状況および標準修業年限以内'!CY$2,集計!$C$1:$ZZ$1,0))</f>
        <v>0</v>
      </c>
      <c r="CZ39" s="3">
        <f>INDEX(集計!$C$6:$ZZ$1000,MATCH($A39,集計!$B$6:$B$1000,0),MATCH('4_令和6年度修了認定の実施状況および標準修業年限以内'!CZ$2,集計!$C$1:$ZZ$1,0))</f>
        <v>0</v>
      </c>
      <c r="DA39" s="3">
        <f>INDEX(集計!$C$6:$ZZ$1000,MATCH($A39,集計!$B$6:$B$1000,0),MATCH('4_令和6年度修了認定の実施状況および標準修業年限以内'!DA$2,集計!$C$1:$ZZ$1,0))</f>
        <v>1</v>
      </c>
      <c r="DB39" s="3">
        <f>INDEX(集計!$C$6:$ZZ$1000,MATCH($A39,集計!$B$6:$B$1000,0),MATCH('4_令和6年度修了認定の実施状況および標準修業年限以内'!DB$2,集計!$C$1:$ZZ$1,0))</f>
        <v>4</v>
      </c>
      <c r="DC39" s="3">
        <f t="shared" si="39"/>
        <v>1</v>
      </c>
      <c r="DD39" s="3">
        <f>INDEX(集計!$C$6:$ZZ$1000,MATCH($A39,集計!$B$6:$B$1000,0),MATCH('4_令和6年度修了認定の実施状況および標準修業年限以内'!DD$2,集計!$C$1:$ZZ$1,0))</f>
        <v>0</v>
      </c>
      <c r="DE39" s="3">
        <f>INDEX(集計!$C$6:$ZZ$1000,MATCH($A39,集計!$B$6:$B$1000,0),MATCH('4_令和6年度修了認定の実施状況および標準修業年限以内'!DE$2,集計!$C$1:$ZZ$1,0))</f>
        <v>0</v>
      </c>
      <c r="DF39" s="3">
        <f>INDEX(集計!$C$6:$ZZ$1000,MATCH($A39,集計!$B$6:$B$1000,0),MATCH('4_令和6年度修了認定の実施状況および標準修業年限以内'!DF$2,集計!$C$1:$ZZ$1,0))</f>
        <v>1</v>
      </c>
      <c r="DG39" s="3">
        <f>INDEX(集計!$C$6:$ZZ$1000,MATCH($A39,集計!$B$6:$B$1000,0),MATCH('4_令和6年度修了認定の実施状況および標準修業年限以内'!DG$2,集計!$C$1:$ZZ$1,0))</f>
        <v>0</v>
      </c>
      <c r="DH39" s="3">
        <f>INDEX(集計!$C$6:$ZZ$1000,MATCH($A39,集計!$B$6:$B$1000,0),MATCH('4_令和6年度修了認定の実施状況および標準修業年限以内'!DH$2,集計!$C$1:$ZZ$1,0))</f>
        <v>0</v>
      </c>
      <c r="DI39" s="409">
        <f>INDEX(集計!$C$6:$ZZ$1000,MATCH($A39,集計!$B$6:$B$1000,0),MATCH('4_令和6年度修了認定の実施状況および標準修業年限以内'!DI$2,集計!$C$1:$ZZ$1,0))</f>
        <v>0</v>
      </c>
      <c r="DJ39" s="3">
        <f>INDEX(集計!$C$6:$ZZ$1000,MATCH($A39,集計!$B$6:$B$1000,0),MATCH('4_令和6年度修了認定の実施状況および標準修業年限以内'!DJ$2,集計!$C$1:$ZZ$1,0))</f>
        <v>0</v>
      </c>
      <c r="DK39" s="3">
        <f t="shared" si="40"/>
        <v>2</v>
      </c>
      <c r="DL39" s="3">
        <f>INDEX(集計!$C$6:$ZZ$1000,MATCH($A39,集計!$B$6:$B$1000,0),MATCH('4_令和6年度修了認定の実施状況および標準修業年限以内'!DL$2,集計!$C$1:$ZZ$1,0))</f>
        <v>0</v>
      </c>
      <c r="DM39" s="3">
        <f>INDEX(集計!$C$6:$ZZ$1000,MATCH($A39,集計!$B$6:$B$1000,0),MATCH('4_令和6年度修了認定の実施状況および標準修業年限以内'!DM$2,集計!$C$1:$ZZ$1,0))</f>
        <v>0</v>
      </c>
      <c r="DN39" s="3">
        <f>INDEX(集計!$C$6:$ZZ$1000,MATCH($A39,集計!$B$6:$B$1000,0),MATCH('4_令和6年度修了認定の実施状況および標準修業年限以内'!DN$2,集計!$C$1:$ZZ$1,0))</f>
        <v>0</v>
      </c>
      <c r="DO39" s="3">
        <f>INDEX(集計!$C$6:$ZZ$1000,MATCH($A39,集計!$B$6:$B$1000,0),MATCH('4_令和6年度修了認定の実施状況および標準修業年限以内'!DO$2,集計!$C$1:$ZZ$1,0))</f>
        <v>0</v>
      </c>
      <c r="DP39" s="3">
        <f>INDEX(集計!$C$6:$ZZ$1000,MATCH($A39,集計!$B$6:$B$1000,0),MATCH('4_令和6年度修了認定の実施状況および標準修業年限以内'!DP$2,集計!$C$1:$ZZ$1,0))</f>
        <v>1</v>
      </c>
      <c r="DQ39" s="3">
        <f>INDEX(集計!$C$6:$ZZ$1000,MATCH($A39,集計!$B$6:$B$1000,0),MATCH('4_令和6年度修了認定の実施状況および標準修業年限以内'!DQ$2,集計!$C$1:$ZZ$1,0))</f>
        <v>0</v>
      </c>
      <c r="DR39" s="3">
        <f>INDEX(集計!$C$6:$ZZ$1000,MATCH($A39,集計!$B$6:$B$1000,0),MATCH('4_令和6年度修了認定の実施状況および標準修業年限以内'!DR$2,集計!$C$1:$ZZ$1,0))</f>
        <v>1</v>
      </c>
    </row>
    <row r="40" spans="1:122" ht="13.5" customHeight="1" x14ac:dyDescent="0.2">
      <c r="A40" s="2" t="s">
        <v>86</v>
      </c>
      <c r="B40" s="2" t="s">
        <v>87</v>
      </c>
      <c r="C40" s="2">
        <f>INDEX(集計!$C$6:$ZZ$1000,MATCH($A40,集計!$B$6:$B$1000,0),MATCH('4_令和6年度修了認定の実施状況および標準修業年限以内'!C$2,集計!$C$1:$ZZ$1,0))</f>
        <v>65</v>
      </c>
      <c r="D40" s="2">
        <f>INDEX(集計!$C$6:$ZZ$1000,MATCH($A40,集計!$B$6:$B$1000,0),MATCH('4_令和6年度修了認定の実施状況および標準修業年限以内'!D$2,集計!$C$1:$ZZ$1,0))</f>
        <v>51</v>
      </c>
      <c r="E40" s="2">
        <f>INDEX(集計!$C$6:$ZZ$1000,MATCH($A40,集計!$B$6:$B$1000,0),MATCH('4_令和6年度修了認定の実施状況および標準修業年限以内'!E$2,集計!$C$1:$ZZ$1,0))</f>
        <v>0</v>
      </c>
      <c r="F40" s="2">
        <f>INDEX(集計!$C$6:$ZZ$1000,MATCH($A40,集計!$B$6:$B$1000,0),MATCH('4_令和6年度修了認定の実施状況および標準修業年限以内'!F$2,集計!$C$1:$ZZ$1,0))</f>
        <v>9</v>
      </c>
      <c r="G40" s="141">
        <f t="shared" si="0"/>
        <v>0.7846153846153846</v>
      </c>
      <c r="H40" s="2">
        <f t="shared" si="1"/>
        <v>59</v>
      </c>
      <c r="I40" s="2">
        <f t="shared" si="2"/>
        <v>47</v>
      </c>
      <c r="J40" s="2">
        <f t="shared" si="3"/>
        <v>0</v>
      </c>
      <c r="K40" s="2">
        <f t="shared" si="4"/>
        <v>9</v>
      </c>
      <c r="L40" s="141">
        <f t="shared" si="5"/>
        <v>0.79661016949152541</v>
      </c>
      <c r="M40" s="2">
        <f t="shared" si="6"/>
        <v>6</v>
      </c>
      <c r="N40" s="2">
        <f t="shared" si="7"/>
        <v>4</v>
      </c>
      <c r="O40" s="2">
        <f t="shared" si="8"/>
        <v>0</v>
      </c>
      <c r="P40" s="2">
        <f t="shared" si="9"/>
        <v>0</v>
      </c>
      <c r="Q40" s="141">
        <f t="shared" si="10"/>
        <v>0.66666666666666663</v>
      </c>
      <c r="R40" s="2">
        <f t="shared" si="11"/>
        <v>2</v>
      </c>
      <c r="S40" s="2">
        <f t="shared" si="12"/>
        <v>1</v>
      </c>
      <c r="T40" s="2">
        <f t="shared" si="13"/>
        <v>0</v>
      </c>
      <c r="U40" s="2">
        <f t="shared" si="14"/>
        <v>0</v>
      </c>
      <c r="V40" s="141">
        <f t="shared" si="15"/>
        <v>0.5</v>
      </c>
      <c r="W40" s="2">
        <f>INDEX(集計!$C$6:$ZZ$1000,MATCH($A40,集計!$B$6:$B$1000,0),MATCH('4_令和6年度修了認定の実施状況および標準修業年限以内'!W$2,集計!$C$1:$ZZ$1,0))</f>
        <v>52</v>
      </c>
      <c r="X40" s="2">
        <f>INDEX(集計!$C$6:$ZZ$1000,MATCH($A40,集計!$B$6:$B$1000,0),MATCH('4_令和6年度修了認定の実施状況および標準修業年限以内'!X$2,集計!$C$1:$ZZ$1,0))</f>
        <v>45</v>
      </c>
      <c r="Y40" s="2">
        <f>INDEX(集計!$C$6:$ZZ$1000,MATCH($A40,集計!$B$6:$B$1000,0),MATCH('4_令和6年度修了認定の実施状況および標準修業年限以内'!Y$2,集計!$C$1:$ZZ$1,0))</f>
        <v>0</v>
      </c>
      <c r="Z40" s="2">
        <f>INDEX(集計!$C$6:$ZZ$1000,MATCH($A40,集計!$B$6:$B$1000,0),MATCH('4_令和6年度修了認定の実施状況および標準修業年限以内'!Z$2,集計!$C$1:$ZZ$1,0))</f>
        <v>6</v>
      </c>
      <c r="AA40" s="141">
        <f t="shared" si="16"/>
        <v>0.86538461538461542</v>
      </c>
      <c r="AB40" s="2">
        <f>INDEX(集計!$C$6:$ZZ$1000,MATCH($A40,集計!$B$6:$B$1000,0),MATCH('4_令和6年度修了認定の実施状況および標準修業年限以内'!AB$2,集計!$C$1:$ZZ$1,0))</f>
        <v>48</v>
      </c>
      <c r="AC40" s="2">
        <f>INDEX(集計!$C$6:$ZZ$1000,MATCH($A40,集計!$B$6:$B$1000,0),MATCH('4_令和6年度修了認定の実施状況および標準修業年限以内'!AC$2,集計!$C$1:$ZZ$1,0))</f>
        <v>41</v>
      </c>
      <c r="AD40" s="2">
        <f>INDEX(集計!$C$6:$ZZ$1000,MATCH($A40,集計!$B$6:$B$1000,0),MATCH('4_令和6年度修了認定の実施状況および標準修業年限以内'!AD$2,集計!$C$1:$ZZ$1,0))</f>
        <v>0</v>
      </c>
      <c r="AE40" s="2">
        <f>INDEX(集計!$C$6:$ZZ$1000,MATCH($A40,集計!$B$6:$B$1000,0),MATCH('4_令和6年度修了認定の実施状況および標準修業年限以内'!AE$2,集計!$C$1:$ZZ$1,0))</f>
        <v>6</v>
      </c>
      <c r="AF40" s="141">
        <f t="shared" si="17"/>
        <v>0.85416666666666663</v>
      </c>
      <c r="AG40" s="2">
        <f>INDEX(集計!$C$6:$ZZ$1000,MATCH($A40,集計!$B$6:$B$1000,0),MATCH('4_令和6年度修了認定の実施状況および標準修業年限以内'!AG$2,集計!$C$1:$ZZ$1,0))</f>
        <v>4</v>
      </c>
      <c r="AH40" s="2">
        <f>INDEX(集計!$C$6:$ZZ$1000,MATCH($A40,集計!$B$6:$B$1000,0),MATCH('4_令和6年度修了認定の実施状況および標準修業年限以内'!AH$2,集計!$C$1:$ZZ$1,0))</f>
        <v>4</v>
      </c>
      <c r="AI40" s="2">
        <f>INDEX(集計!$C$6:$ZZ$1000,MATCH($A40,集計!$B$6:$B$1000,0),MATCH('4_令和6年度修了認定の実施状況および標準修業年限以内'!AI$2,集計!$C$1:$ZZ$1,0))</f>
        <v>0</v>
      </c>
      <c r="AJ40" s="2">
        <f>INDEX(集計!$C$6:$ZZ$1000,MATCH($A40,集計!$B$6:$B$1000,0),MATCH('4_令和6年度修了認定の実施状況および標準修業年限以内'!AJ$2,集計!$C$1:$ZZ$1,0))</f>
        <v>0</v>
      </c>
      <c r="AK40" s="141">
        <f t="shared" si="18"/>
        <v>1</v>
      </c>
      <c r="AL40" s="2">
        <f>INDEX(集計!$C$6:$ZZ$1000,MATCH($A40,集計!$B$6:$B$1000,0),MATCH('4_令和6年度修了認定の実施状況および標準修業年限以内'!AL$2,集計!$C$1:$ZZ$1,0))</f>
        <v>1</v>
      </c>
      <c r="AM40" s="2">
        <f>INDEX(集計!$C$6:$ZZ$1000,MATCH($A40,集計!$B$6:$B$1000,0),MATCH('4_令和6年度修了認定の実施状況および標準修業年限以内'!AM$2,集計!$C$1:$ZZ$1,0))</f>
        <v>1</v>
      </c>
      <c r="AN40" s="2">
        <f>INDEX(集計!$C$6:$ZZ$1000,MATCH($A40,集計!$B$6:$B$1000,0),MATCH('4_令和6年度修了認定の実施状況および標準修業年限以内'!AN$2,集計!$C$1:$ZZ$1,0))</f>
        <v>0</v>
      </c>
      <c r="AO40" s="2">
        <f>INDEX(集計!$C$6:$ZZ$1000,MATCH($A40,集計!$B$6:$B$1000,0),MATCH('4_令和6年度修了認定の実施状況および標準修業年限以内'!AO$2,集計!$C$1:$ZZ$1,0))</f>
        <v>0</v>
      </c>
      <c r="AP40" s="141">
        <f t="shared" si="19"/>
        <v>1</v>
      </c>
      <c r="AQ40" s="2">
        <f>INDEX(集計!$C$6:$ZZ$1000,MATCH($A40,集計!$B$6:$B$1000,0),MATCH('4_令和6年度修了認定の実施状況および標準修業年限以内'!AQ$2,集計!$C$1:$ZZ$1,0))</f>
        <v>13</v>
      </c>
      <c r="AR40" s="2">
        <f>INDEX(集計!$C$6:$ZZ$1000,MATCH($A40,集計!$B$6:$B$1000,0),MATCH('4_令和6年度修了認定の実施状況および標準修業年限以内'!AR$2,集計!$C$1:$ZZ$1,0))</f>
        <v>6</v>
      </c>
      <c r="AS40" s="2">
        <f>INDEX(集計!$C$6:$ZZ$1000,MATCH($A40,集計!$B$6:$B$1000,0),MATCH('4_令和6年度修了認定の実施状況および標準修業年限以内'!AS$2,集計!$C$1:$ZZ$1,0))</f>
        <v>0</v>
      </c>
      <c r="AT40" s="2">
        <f>INDEX(集計!$C$6:$ZZ$1000,MATCH($A40,集計!$B$6:$B$1000,0),MATCH('4_令和6年度修了認定の実施状況および標準修業年限以内'!AT$2,集計!$C$1:$ZZ$1,0))</f>
        <v>3</v>
      </c>
      <c r="AU40" s="141">
        <f t="shared" si="20"/>
        <v>0.46153846153846156</v>
      </c>
      <c r="AV40" s="2">
        <f>INDEX(集計!$C$6:$ZZ$1000,MATCH($A40,集計!$B$6:$B$1000,0),MATCH('4_令和6年度修了認定の実施状況および標準修業年限以内'!AV$2,集計!$C$1:$ZZ$1,0))</f>
        <v>11</v>
      </c>
      <c r="AW40" s="2">
        <f>INDEX(集計!$C$6:$ZZ$1000,MATCH($A40,集計!$B$6:$B$1000,0),MATCH('4_令和6年度修了認定の実施状況および標準修業年限以内'!AW$2,集計!$C$1:$ZZ$1,0))</f>
        <v>6</v>
      </c>
      <c r="AX40" s="2">
        <f>INDEX(集計!$C$6:$ZZ$1000,MATCH($A40,集計!$B$6:$B$1000,0),MATCH('4_令和6年度修了認定の実施状況および標準修業年限以内'!AX$2,集計!$C$1:$ZZ$1,0))</f>
        <v>0</v>
      </c>
      <c r="AY40" s="2">
        <f>INDEX(集計!$C$6:$ZZ$1000,MATCH($A40,集計!$B$6:$B$1000,0),MATCH('4_令和6年度修了認定の実施状況および標準修業年限以内'!AY$2,集計!$C$1:$ZZ$1,0))</f>
        <v>3</v>
      </c>
      <c r="AZ40" s="141">
        <f t="shared" si="21"/>
        <v>0.54545454545454541</v>
      </c>
      <c r="BA40" s="2">
        <f>INDEX(集計!$C$6:$ZZ$1000,MATCH($A40,集計!$B$6:$B$1000,0),MATCH('4_令和6年度修了認定の実施状況および標準修業年限以内'!BA$2,集計!$C$1:$ZZ$1,0))</f>
        <v>2</v>
      </c>
      <c r="BB40" s="2">
        <f>INDEX(集計!$C$6:$ZZ$1000,MATCH($A40,集計!$B$6:$B$1000,0),MATCH('4_令和6年度修了認定の実施状況および標準修業年限以内'!BB$2,集計!$C$1:$ZZ$1,0))</f>
        <v>0</v>
      </c>
      <c r="BC40" s="2">
        <f>INDEX(集計!$C$6:$ZZ$1000,MATCH($A40,集計!$B$6:$B$1000,0),MATCH('4_令和6年度修了認定の実施状況および標準修業年限以内'!BC$2,集計!$C$1:$ZZ$1,0))</f>
        <v>0</v>
      </c>
      <c r="BD40" s="2">
        <f>INDEX(集計!$C$6:$ZZ$1000,MATCH($A40,集計!$B$6:$B$1000,0),MATCH('4_令和6年度修了認定の実施状況および標準修業年限以内'!BD$2,集計!$C$1:$ZZ$1,0))</f>
        <v>0</v>
      </c>
      <c r="BE40" s="141">
        <f t="shared" si="22"/>
        <v>0</v>
      </c>
      <c r="BF40" s="2">
        <f>INDEX(集計!$C$6:$ZZ$1000,MATCH($A40,集計!$B$6:$B$1000,0),MATCH('4_令和6年度修了認定の実施状況および標準修業年限以内'!BF$2,集計!$C$1:$ZZ$1,0))</f>
        <v>1</v>
      </c>
      <c r="BG40" s="2">
        <f>INDEX(集計!$C$6:$ZZ$1000,MATCH($A40,集計!$B$6:$B$1000,0),MATCH('4_令和6年度修了認定の実施状況および標準修業年限以内'!BG$2,集計!$C$1:$ZZ$1,0))</f>
        <v>0</v>
      </c>
      <c r="BH40" s="2">
        <f>INDEX(集計!$C$6:$ZZ$1000,MATCH($A40,集計!$B$6:$B$1000,0),MATCH('4_令和6年度修了認定の実施状況および標準修業年限以内'!BH$2,集計!$C$1:$ZZ$1,0))</f>
        <v>0</v>
      </c>
      <c r="BI40" s="2">
        <f>INDEX(集計!$C$6:$ZZ$1000,MATCH($A40,集計!$B$6:$B$1000,0),MATCH('4_令和6年度修了認定の実施状況および標準修業年限以内'!BI$2,集計!$C$1:$ZZ$1,0))</f>
        <v>0</v>
      </c>
      <c r="BJ40" s="141">
        <f t="shared" si="23"/>
        <v>0</v>
      </c>
      <c r="BK40" s="3">
        <f t="shared" si="24"/>
        <v>0</v>
      </c>
      <c r="BL40" s="3">
        <f t="shared" si="25"/>
        <v>0</v>
      </c>
      <c r="BM40" s="3">
        <f t="shared" si="26"/>
        <v>0</v>
      </c>
      <c r="BN40" s="3">
        <f>INDEX(集計!$C$6:$ZZ$1000,MATCH($A40,集計!$B$6:$B$1000,0),MATCH('4_令和6年度修了認定の実施状況および標準修業年限以内'!BN$2,集計!$C$1:$ZZ$1,0))</f>
        <v>0</v>
      </c>
      <c r="BO40" s="3">
        <f>INDEX(集計!$C$6:$ZZ$1000,MATCH($A40,集計!$B$6:$B$1000,0),MATCH('4_令和6年度修了認定の実施状況および標準修業年限以内'!BO$2,集計!$C$1:$ZZ$1,0))</f>
        <v>0</v>
      </c>
      <c r="BP40" s="3">
        <f>INDEX(集計!$C$6:$ZZ$1000,MATCH($A40,集計!$B$6:$B$1000,0),MATCH('4_令和6年度修了認定の実施状況および標準修業年限以内'!BP$2,集計!$C$1:$ZZ$1,0))</f>
        <v>0</v>
      </c>
      <c r="BQ40" s="3">
        <f>INDEX(集計!$C$6:$ZZ$1000,MATCH($A40,集計!$B$6:$B$1000,0),MATCH('4_令和6年度修了認定の実施状況および標準修業年限以内'!BQ$2,集計!$C$1:$ZZ$1,0))</f>
        <v>0</v>
      </c>
      <c r="BR40" s="3">
        <f>INDEX(集計!$C$6:$ZZ$1000,MATCH($A40,集計!$B$6:$B$1000,0),MATCH('4_令和6年度修了認定の実施状況および標準修業年限以内'!BR$2,集計!$C$1:$ZZ$1,0))</f>
        <v>0</v>
      </c>
      <c r="BS40" s="3">
        <f>INDEX(集計!$C$6:$ZZ$1000,MATCH($A40,集計!$B$6:$B$1000,0),MATCH('4_令和6年度修了認定の実施状況および標準修業年限以内'!BS$2,集計!$C$1:$ZZ$1,0))</f>
        <v>0</v>
      </c>
      <c r="BT40" s="3">
        <f t="shared" si="27"/>
        <v>0</v>
      </c>
      <c r="BU40" s="3">
        <f t="shared" si="28"/>
        <v>0</v>
      </c>
      <c r="BV40" s="3">
        <f t="shared" si="29"/>
        <v>0</v>
      </c>
      <c r="BW40" s="3">
        <f>INDEX(集計!$C$6:$ZZ$1000,MATCH($A40,集計!$B$6:$B$1000,0),MATCH('4_令和6年度修了認定の実施状況および標準修業年限以内'!BW$2,集計!$C$1:$ZZ$1,0))</f>
        <v>0</v>
      </c>
      <c r="BX40" s="3">
        <f>INDEX(集計!$C$6:$ZZ$1000,MATCH($A40,集計!$B$6:$B$1000,0),MATCH('4_令和6年度修了認定の実施状況および標準修業年限以内'!BX$2,集計!$C$1:$ZZ$1,0))</f>
        <v>0</v>
      </c>
      <c r="BY40" s="3">
        <f>INDEX(集計!$C$6:$ZZ$1000,MATCH($A40,集計!$B$6:$B$1000,0),MATCH('4_令和6年度修了認定の実施状況および標準修業年限以内'!BY$2,集計!$C$1:$ZZ$1,0))</f>
        <v>0</v>
      </c>
      <c r="BZ40" s="3">
        <f>INDEX(集計!$C$6:$ZZ$1000,MATCH($A40,集計!$B$6:$B$1000,0),MATCH('4_令和6年度修了認定の実施状況および標準修業年限以内'!BZ$2,集計!$C$1:$ZZ$1,0))</f>
        <v>0</v>
      </c>
      <c r="CA40" s="3">
        <f>INDEX(集計!$C$6:$ZZ$1000,MATCH($A40,集計!$B$6:$B$1000,0),MATCH('4_令和6年度修了認定の実施状況および標準修業年限以内'!CA$2,集計!$C$1:$ZZ$1,0))</f>
        <v>0</v>
      </c>
      <c r="CB40" s="3">
        <f>INDEX(集計!$C$6:$ZZ$1000,MATCH($A40,集計!$B$6:$B$1000,0),MATCH('4_令和6年度修了認定の実施状況および標準修業年限以内'!CB$2,集計!$C$1:$ZZ$1,0))</f>
        <v>0</v>
      </c>
      <c r="CC40" s="3">
        <f t="shared" si="30"/>
        <v>0</v>
      </c>
      <c r="CD40" s="3">
        <f t="shared" si="31"/>
        <v>0</v>
      </c>
      <c r="CE40" s="3">
        <f t="shared" si="32"/>
        <v>0</v>
      </c>
      <c r="CF40" s="3">
        <f>INDEX(集計!$C$6:$ZZ$1000,MATCH($A40,集計!$B$6:$B$1000,0),MATCH('4_令和6年度修了認定の実施状況および標準修業年限以内'!CF$2,集計!$C$1:$ZZ$1,0))</f>
        <v>0</v>
      </c>
      <c r="CG40" s="3">
        <f>INDEX(集計!$C$6:$ZZ$1000,MATCH($A40,集計!$B$6:$B$1000,0),MATCH('4_令和6年度修了認定の実施状況および標準修業年限以内'!CG$2,集計!$C$1:$ZZ$1,0))</f>
        <v>0</v>
      </c>
      <c r="CH40" s="3">
        <f>INDEX(集計!$C$6:$ZZ$1000,MATCH($A40,集計!$B$6:$B$1000,0),MATCH('4_令和6年度修了認定の実施状況および標準修業年限以内'!CH$2,集計!$C$1:$ZZ$1,0))</f>
        <v>0</v>
      </c>
      <c r="CI40" s="3">
        <f>INDEX(集計!$C$6:$ZZ$1000,MATCH($A40,集計!$B$6:$B$1000,0),MATCH('4_令和6年度修了認定の実施状況および標準修業年限以内'!CI$2,集計!$C$1:$ZZ$1,0))</f>
        <v>0</v>
      </c>
      <c r="CJ40" s="3">
        <f>INDEX(集計!$C$6:$ZZ$1000,MATCH($A40,集計!$B$6:$B$1000,0),MATCH('4_令和6年度修了認定の実施状況および標準修業年限以内'!CJ$2,集計!$C$1:$ZZ$1,0))</f>
        <v>0</v>
      </c>
      <c r="CK40" s="3">
        <f>INDEX(集計!$C$6:$ZZ$1000,MATCH($A40,集計!$B$6:$B$1000,0),MATCH('4_令和6年度修了認定の実施状況および標準修業年限以内'!CK$2,集計!$C$1:$ZZ$1,0))</f>
        <v>0</v>
      </c>
      <c r="CL40" s="3">
        <f t="shared" si="33"/>
        <v>5</v>
      </c>
      <c r="CM40" s="3">
        <f t="shared" si="34"/>
        <v>0</v>
      </c>
      <c r="CN40" s="3">
        <f t="shared" si="35"/>
        <v>0</v>
      </c>
      <c r="CO40" s="3">
        <f>INDEX(集計!$C$6:$ZZ$1000,MATCH($A40,集計!$B$6:$B$1000,0),MATCH('4_令和6年度修了認定の実施状況および標準修業年限以内'!CO$2,集計!$C$1:$ZZ$1,0))</f>
        <v>2</v>
      </c>
      <c r="CP40" s="3">
        <f>INDEX(集計!$C$6:$ZZ$1000,MATCH($A40,集計!$B$6:$B$1000,0),MATCH('4_令和6年度修了認定の実施状況および標準修業年限以内'!CP$2,集計!$C$1:$ZZ$1,0))</f>
        <v>0</v>
      </c>
      <c r="CQ40" s="3">
        <f>INDEX(集計!$C$6:$ZZ$1000,MATCH($A40,集計!$B$6:$B$1000,0),MATCH('4_令和6年度修了認定の実施状況および標準修業年限以内'!CQ$2,集計!$C$1:$ZZ$1,0))</f>
        <v>0</v>
      </c>
      <c r="CR40" s="3">
        <f>INDEX(集計!$C$6:$ZZ$1000,MATCH($A40,集計!$B$6:$B$1000,0),MATCH('4_令和6年度修了認定の実施状況および標準修業年限以内'!CR$2,集計!$C$1:$ZZ$1,0))</f>
        <v>3</v>
      </c>
      <c r="CS40" s="3">
        <f>INDEX(集計!$C$6:$ZZ$1000,MATCH($A40,集計!$B$6:$B$1000,0),MATCH('4_令和6年度修了認定の実施状況および標準修業年限以内'!CS$2,集計!$C$1:$ZZ$1,0))</f>
        <v>0</v>
      </c>
      <c r="CT40" s="3">
        <f>INDEX(集計!$C$6:$ZZ$1000,MATCH($A40,集計!$B$6:$B$1000,0),MATCH('4_令和6年度修了認定の実施状況および標準修業年限以内'!CT$2,集計!$C$1:$ZZ$1,0))</f>
        <v>0</v>
      </c>
      <c r="CU40" s="3">
        <f t="shared" si="36"/>
        <v>10</v>
      </c>
      <c r="CV40" s="3">
        <f t="shared" si="37"/>
        <v>0</v>
      </c>
      <c r="CW40" s="3">
        <f t="shared" si="38"/>
        <v>0</v>
      </c>
      <c r="CX40" s="3">
        <f>INDEX(集計!$C$6:$ZZ$1000,MATCH($A40,集計!$B$6:$B$1000,0),MATCH('4_令和6年度修了認定の実施状況および標準修業年限以内'!CX$2,集計!$C$1:$ZZ$1,0))</f>
        <v>4</v>
      </c>
      <c r="CY40" s="3">
        <f>INDEX(集計!$C$6:$ZZ$1000,MATCH($A40,集計!$B$6:$B$1000,0),MATCH('4_令和6年度修了認定の実施状況および標準修業年限以内'!CY$2,集計!$C$1:$ZZ$1,0))</f>
        <v>0</v>
      </c>
      <c r="CZ40" s="3">
        <f>INDEX(集計!$C$6:$ZZ$1000,MATCH($A40,集計!$B$6:$B$1000,0),MATCH('4_令和6年度修了認定の実施状況および標準修業年限以内'!CZ$2,集計!$C$1:$ZZ$1,0))</f>
        <v>0</v>
      </c>
      <c r="DA40" s="3">
        <f>INDEX(集計!$C$6:$ZZ$1000,MATCH($A40,集計!$B$6:$B$1000,0),MATCH('4_令和6年度修了認定の実施状況および標準修業年限以内'!DA$2,集計!$C$1:$ZZ$1,0))</f>
        <v>6</v>
      </c>
      <c r="DB40" s="3">
        <f>INDEX(集計!$C$6:$ZZ$1000,MATCH($A40,集計!$B$6:$B$1000,0),MATCH('4_令和6年度修了認定の実施状況および標準修業年限以内'!DB$2,集計!$C$1:$ZZ$1,0))</f>
        <v>45</v>
      </c>
      <c r="DC40" s="3">
        <f t="shared" si="39"/>
        <v>7</v>
      </c>
      <c r="DD40" s="3">
        <f>INDEX(集計!$C$6:$ZZ$1000,MATCH($A40,集計!$B$6:$B$1000,0),MATCH('4_令和6年度修了認定の実施状況および標準修業年限以内'!DD$2,集計!$C$1:$ZZ$1,0))</f>
        <v>0</v>
      </c>
      <c r="DE40" s="3">
        <f>INDEX(集計!$C$6:$ZZ$1000,MATCH($A40,集計!$B$6:$B$1000,0),MATCH('4_令和6年度修了認定の実施状況および標準修業年限以内'!DE$2,集計!$C$1:$ZZ$1,0))</f>
        <v>0</v>
      </c>
      <c r="DF40" s="3">
        <f>INDEX(集計!$C$6:$ZZ$1000,MATCH($A40,集計!$B$6:$B$1000,0),MATCH('4_令和6年度修了認定の実施状況および標準修業年限以内'!DF$2,集計!$C$1:$ZZ$1,0))</f>
        <v>3</v>
      </c>
      <c r="DG40" s="3">
        <f>INDEX(集計!$C$6:$ZZ$1000,MATCH($A40,集計!$B$6:$B$1000,0),MATCH('4_令和6年度修了認定の実施状況および標準修業年限以内'!DG$2,集計!$C$1:$ZZ$1,0))</f>
        <v>0</v>
      </c>
      <c r="DH40" s="3">
        <f>INDEX(集計!$C$6:$ZZ$1000,MATCH($A40,集計!$B$6:$B$1000,0),MATCH('4_令和6年度修了認定の実施状況および標準修業年限以内'!DH$2,集計!$C$1:$ZZ$1,0))</f>
        <v>1</v>
      </c>
      <c r="DI40" s="409">
        <f>INDEX(集計!$C$6:$ZZ$1000,MATCH($A40,集計!$B$6:$B$1000,0),MATCH('4_令和6年度修了認定の実施状況および標準修業年限以内'!DI$2,集計!$C$1:$ZZ$1,0))</f>
        <v>0</v>
      </c>
      <c r="DJ40" s="3">
        <f>INDEX(集計!$C$6:$ZZ$1000,MATCH($A40,集計!$B$6:$B$1000,0),MATCH('4_令和6年度修了認定の実施状況および標準修業年限以内'!DJ$2,集計!$C$1:$ZZ$1,0))</f>
        <v>3</v>
      </c>
      <c r="DK40" s="3">
        <f t="shared" si="40"/>
        <v>7</v>
      </c>
      <c r="DL40" s="3">
        <f>INDEX(集計!$C$6:$ZZ$1000,MATCH($A40,集計!$B$6:$B$1000,0),MATCH('4_令和6年度修了認定の実施状況および標準修業年限以内'!DL$2,集計!$C$1:$ZZ$1,0))</f>
        <v>0</v>
      </c>
      <c r="DM40" s="3">
        <f>INDEX(集計!$C$6:$ZZ$1000,MATCH($A40,集計!$B$6:$B$1000,0),MATCH('4_令和6年度修了認定の実施状況および標準修業年限以内'!DM$2,集計!$C$1:$ZZ$1,0))</f>
        <v>0</v>
      </c>
      <c r="DN40" s="3">
        <f>INDEX(集計!$C$6:$ZZ$1000,MATCH($A40,集計!$B$6:$B$1000,0),MATCH('4_令和6年度修了認定の実施状況および標準修業年限以内'!DN$2,集計!$C$1:$ZZ$1,0))</f>
        <v>3</v>
      </c>
      <c r="DO40" s="3">
        <f>INDEX(集計!$C$6:$ZZ$1000,MATCH($A40,集計!$B$6:$B$1000,0),MATCH('4_令和6年度修了認定の実施状況および標準修業年限以内'!DO$2,集計!$C$1:$ZZ$1,0))</f>
        <v>0</v>
      </c>
      <c r="DP40" s="3">
        <f>INDEX(集計!$C$6:$ZZ$1000,MATCH($A40,集計!$B$6:$B$1000,0),MATCH('4_令和6年度修了認定の実施状況および標準修業年限以内'!DP$2,集計!$C$1:$ZZ$1,0))</f>
        <v>0</v>
      </c>
      <c r="DQ40" s="3">
        <f>INDEX(集計!$C$6:$ZZ$1000,MATCH($A40,集計!$B$6:$B$1000,0),MATCH('4_令和6年度修了認定の実施状況および標準修業年限以内'!DQ$2,集計!$C$1:$ZZ$1,0))</f>
        <v>0</v>
      </c>
      <c r="DR40" s="3">
        <f>INDEX(集計!$C$6:$ZZ$1000,MATCH($A40,集計!$B$6:$B$1000,0),MATCH('4_令和6年度修了認定の実施状況および標準修業年限以内'!DR$2,集計!$C$1:$ZZ$1,0))</f>
        <v>4</v>
      </c>
    </row>
    <row r="41" spans="1:122" ht="13.5" customHeight="1" x14ac:dyDescent="0.2">
      <c r="A41" s="2" t="s">
        <v>88</v>
      </c>
      <c r="B41" s="2" t="s">
        <v>89</v>
      </c>
      <c r="C41" s="2">
        <f>INDEX(集計!$C$6:$ZZ$1000,MATCH($A41,集計!$B$6:$B$1000,0),MATCH('4_令和6年度修了認定の実施状況および標準修業年限以内'!C$2,集計!$C$1:$ZZ$1,0))</f>
        <v>66</v>
      </c>
      <c r="D41" s="2">
        <f>INDEX(集計!$C$6:$ZZ$1000,MATCH($A41,集計!$B$6:$B$1000,0),MATCH('4_令和6年度修了認定の実施状況および標準修業年限以内'!D$2,集計!$C$1:$ZZ$1,0))</f>
        <v>45</v>
      </c>
      <c r="E41" s="2">
        <f>INDEX(集計!$C$6:$ZZ$1000,MATCH($A41,集計!$B$6:$B$1000,0),MATCH('4_令和6年度修了認定の実施状況および標準修業年限以内'!E$2,集計!$C$1:$ZZ$1,0))</f>
        <v>0</v>
      </c>
      <c r="F41" s="2">
        <f>INDEX(集計!$C$6:$ZZ$1000,MATCH($A41,集計!$B$6:$B$1000,0),MATCH('4_令和6年度修了認定の実施状況および標準修業年限以内'!F$2,集計!$C$1:$ZZ$1,0))</f>
        <v>3</v>
      </c>
      <c r="G41" s="141">
        <f t="shared" si="0"/>
        <v>0.68181818181818177</v>
      </c>
      <c r="H41" s="2">
        <f t="shared" si="1"/>
        <v>56</v>
      </c>
      <c r="I41" s="2">
        <f t="shared" si="2"/>
        <v>40</v>
      </c>
      <c r="J41" s="2">
        <f t="shared" si="3"/>
        <v>0</v>
      </c>
      <c r="K41" s="2">
        <f t="shared" si="4"/>
        <v>3</v>
      </c>
      <c r="L41" s="141">
        <f t="shared" si="5"/>
        <v>0.7142857142857143</v>
      </c>
      <c r="M41" s="2">
        <f t="shared" si="6"/>
        <v>10</v>
      </c>
      <c r="N41" s="2">
        <f t="shared" si="7"/>
        <v>5</v>
      </c>
      <c r="O41" s="2">
        <f t="shared" si="8"/>
        <v>0</v>
      </c>
      <c r="P41" s="2">
        <f t="shared" si="9"/>
        <v>0</v>
      </c>
      <c r="Q41" s="141">
        <f t="shared" si="10"/>
        <v>0.5</v>
      </c>
      <c r="R41" s="2">
        <f t="shared" si="11"/>
        <v>0</v>
      </c>
      <c r="S41" s="2">
        <f t="shared" si="12"/>
        <v>0</v>
      </c>
      <c r="T41" s="2">
        <f t="shared" si="13"/>
        <v>0</v>
      </c>
      <c r="U41" s="2">
        <f t="shared" si="14"/>
        <v>0</v>
      </c>
      <c r="V41" s="141">
        <f t="shared" si="15"/>
        <v>0</v>
      </c>
      <c r="W41" s="2">
        <f>INDEX(集計!$C$6:$ZZ$1000,MATCH($A41,集計!$B$6:$B$1000,0),MATCH('4_令和6年度修了認定の実施状況および標準修業年限以内'!W$2,集計!$C$1:$ZZ$1,0))</f>
        <v>50</v>
      </c>
      <c r="X41" s="2">
        <f>INDEX(集計!$C$6:$ZZ$1000,MATCH($A41,集計!$B$6:$B$1000,0),MATCH('4_令和6年度修了認定の実施状況および標準修業年限以内'!X$2,集計!$C$1:$ZZ$1,0))</f>
        <v>42</v>
      </c>
      <c r="Y41" s="2">
        <f>INDEX(集計!$C$6:$ZZ$1000,MATCH($A41,集計!$B$6:$B$1000,0),MATCH('4_令和6年度修了認定の実施状況および標準修業年限以内'!Y$2,集計!$C$1:$ZZ$1,0))</f>
        <v>0</v>
      </c>
      <c r="Z41" s="2">
        <f>INDEX(集計!$C$6:$ZZ$1000,MATCH($A41,集計!$B$6:$B$1000,0),MATCH('4_令和6年度修了認定の実施状況および標準修業年限以内'!Z$2,集計!$C$1:$ZZ$1,0))</f>
        <v>2</v>
      </c>
      <c r="AA41" s="141">
        <f t="shared" si="16"/>
        <v>0.84</v>
      </c>
      <c r="AB41" s="2">
        <f>INDEX(集計!$C$6:$ZZ$1000,MATCH($A41,集計!$B$6:$B$1000,0),MATCH('4_令和6年度修了認定の実施状況および標準修業年限以内'!AB$2,集計!$C$1:$ZZ$1,0))</f>
        <v>45</v>
      </c>
      <c r="AC41" s="2">
        <f>INDEX(集計!$C$6:$ZZ$1000,MATCH($A41,集計!$B$6:$B$1000,0),MATCH('4_令和6年度修了認定の実施状況および標準修業年限以内'!AC$2,集計!$C$1:$ZZ$1,0))</f>
        <v>38</v>
      </c>
      <c r="AD41" s="2">
        <f>INDEX(集計!$C$6:$ZZ$1000,MATCH($A41,集計!$B$6:$B$1000,0),MATCH('4_令和6年度修了認定の実施状況および標準修業年限以内'!AD$2,集計!$C$1:$ZZ$1,0))</f>
        <v>0</v>
      </c>
      <c r="AE41" s="2">
        <f>INDEX(集計!$C$6:$ZZ$1000,MATCH($A41,集計!$B$6:$B$1000,0),MATCH('4_令和6年度修了認定の実施状況および標準修業年限以内'!AE$2,集計!$C$1:$ZZ$1,0))</f>
        <v>2</v>
      </c>
      <c r="AF41" s="141">
        <f t="shared" si="17"/>
        <v>0.84444444444444444</v>
      </c>
      <c r="AG41" s="2">
        <f>INDEX(集計!$C$6:$ZZ$1000,MATCH($A41,集計!$B$6:$B$1000,0),MATCH('4_令和6年度修了認定の実施状況および標準修業年限以内'!AG$2,集計!$C$1:$ZZ$1,0))</f>
        <v>5</v>
      </c>
      <c r="AH41" s="2">
        <f>INDEX(集計!$C$6:$ZZ$1000,MATCH($A41,集計!$B$6:$B$1000,0),MATCH('4_令和6年度修了認定の実施状況および標準修業年限以内'!AH$2,集計!$C$1:$ZZ$1,0))</f>
        <v>4</v>
      </c>
      <c r="AI41" s="2">
        <f>INDEX(集計!$C$6:$ZZ$1000,MATCH($A41,集計!$B$6:$B$1000,0),MATCH('4_令和6年度修了認定の実施状況および標準修業年限以内'!AI$2,集計!$C$1:$ZZ$1,0))</f>
        <v>0</v>
      </c>
      <c r="AJ41" s="2">
        <f>INDEX(集計!$C$6:$ZZ$1000,MATCH($A41,集計!$B$6:$B$1000,0),MATCH('4_令和6年度修了認定の実施状況および標準修業年限以内'!AJ$2,集計!$C$1:$ZZ$1,0))</f>
        <v>0</v>
      </c>
      <c r="AK41" s="141">
        <f t="shared" si="18"/>
        <v>0.8</v>
      </c>
      <c r="AL41" s="2">
        <f>INDEX(集計!$C$6:$ZZ$1000,MATCH($A41,集計!$B$6:$B$1000,0),MATCH('4_令和6年度修了認定の実施状況および標準修業年限以内'!AL$2,集計!$C$1:$ZZ$1,0))</f>
        <v>0</v>
      </c>
      <c r="AM41" s="2">
        <f>INDEX(集計!$C$6:$ZZ$1000,MATCH($A41,集計!$B$6:$B$1000,0),MATCH('4_令和6年度修了認定の実施状況および標準修業年限以内'!AM$2,集計!$C$1:$ZZ$1,0))</f>
        <v>0</v>
      </c>
      <c r="AN41" s="2">
        <f>INDEX(集計!$C$6:$ZZ$1000,MATCH($A41,集計!$B$6:$B$1000,0),MATCH('4_令和6年度修了認定の実施状況および標準修業年限以内'!AN$2,集計!$C$1:$ZZ$1,0))</f>
        <v>0</v>
      </c>
      <c r="AO41" s="2">
        <f>INDEX(集計!$C$6:$ZZ$1000,MATCH($A41,集計!$B$6:$B$1000,0),MATCH('4_令和6年度修了認定の実施状況および標準修業年限以内'!AO$2,集計!$C$1:$ZZ$1,0))</f>
        <v>0</v>
      </c>
      <c r="AP41" s="141">
        <f t="shared" si="19"/>
        <v>0</v>
      </c>
      <c r="AQ41" s="2">
        <f>INDEX(集計!$C$6:$ZZ$1000,MATCH($A41,集計!$B$6:$B$1000,0),MATCH('4_令和6年度修了認定の実施状況および標準修業年限以内'!AQ$2,集計!$C$1:$ZZ$1,0))</f>
        <v>16</v>
      </c>
      <c r="AR41" s="2">
        <f>INDEX(集計!$C$6:$ZZ$1000,MATCH($A41,集計!$B$6:$B$1000,0),MATCH('4_令和6年度修了認定の実施状況および標準修業年限以内'!AR$2,集計!$C$1:$ZZ$1,0))</f>
        <v>3</v>
      </c>
      <c r="AS41" s="2">
        <f>INDEX(集計!$C$6:$ZZ$1000,MATCH($A41,集計!$B$6:$B$1000,0),MATCH('4_令和6年度修了認定の実施状況および標準修業年限以内'!AS$2,集計!$C$1:$ZZ$1,0))</f>
        <v>0</v>
      </c>
      <c r="AT41" s="2">
        <f>INDEX(集計!$C$6:$ZZ$1000,MATCH($A41,集計!$B$6:$B$1000,0),MATCH('4_令和6年度修了認定の実施状況および標準修業年限以内'!AT$2,集計!$C$1:$ZZ$1,0))</f>
        <v>1</v>
      </c>
      <c r="AU41" s="141">
        <f t="shared" si="20"/>
        <v>0.1875</v>
      </c>
      <c r="AV41" s="2">
        <f>INDEX(集計!$C$6:$ZZ$1000,MATCH($A41,集計!$B$6:$B$1000,0),MATCH('4_令和6年度修了認定の実施状況および標準修業年限以内'!AV$2,集計!$C$1:$ZZ$1,0))</f>
        <v>11</v>
      </c>
      <c r="AW41" s="2">
        <f>INDEX(集計!$C$6:$ZZ$1000,MATCH($A41,集計!$B$6:$B$1000,0),MATCH('4_令和6年度修了認定の実施状況および標準修業年限以内'!AW$2,集計!$C$1:$ZZ$1,0))</f>
        <v>2</v>
      </c>
      <c r="AX41" s="2">
        <f>INDEX(集計!$C$6:$ZZ$1000,MATCH($A41,集計!$B$6:$B$1000,0),MATCH('4_令和6年度修了認定の実施状況および標準修業年限以内'!AX$2,集計!$C$1:$ZZ$1,0))</f>
        <v>0</v>
      </c>
      <c r="AY41" s="2">
        <f>INDEX(集計!$C$6:$ZZ$1000,MATCH($A41,集計!$B$6:$B$1000,0),MATCH('4_令和6年度修了認定の実施状況および標準修業年限以内'!AY$2,集計!$C$1:$ZZ$1,0))</f>
        <v>1</v>
      </c>
      <c r="AZ41" s="141">
        <f t="shared" si="21"/>
        <v>0.18181818181818182</v>
      </c>
      <c r="BA41" s="2">
        <f>INDEX(集計!$C$6:$ZZ$1000,MATCH($A41,集計!$B$6:$B$1000,0),MATCH('4_令和6年度修了認定の実施状況および標準修業年限以内'!BA$2,集計!$C$1:$ZZ$1,0))</f>
        <v>5</v>
      </c>
      <c r="BB41" s="2">
        <f>INDEX(集計!$C$6:$ZZ$1000,MATCH($A41,集計!$B$6:$B$1000,0),MATCH('4_令和6年度修了認定の実施状況および標準修業年限以内'!BB$2,集計!$C$1:$ZZ$1,0))</f>
        <v>1</v>
      </c>
      <c r="BC41" s="2">
        <f>INDEX(集計!$C$6:$ZZ$1000,MATCH($A41,集計!$B$6:$B$1000,0),MATCH('4_令和6年度修了認定の実施状況および標準修業年限以内'!BC$2,集計!$C$1:$ZZ$1,0))</f>
        <v>0</v>
      </c>
      <c r="BD41" s="2">
        <f>INDEX(集計!$C$6:$ZZ$1000,MATCH($A41,集計!$B$6:$B$1000,0),MATCH('4_令和6年度修了認定の実施状況および標準修業年限以内'!BD$2,集計!$C$1:$ZZ$1,0))</f>
        <v>0</v>
      </c>
      <c r="BE41" s="141">
        <f t="shared" si="22"/>
        <v>0.2</v>
      </c>
      <c r="BF41" s="2">
        <f>INDEX(集計!$C$6:$ZZ$1000,MATCH($A41,集計!$B$6:$B$1000,0),MATCH('4_令和6年度修了認定の実施状況および標準修業年限以内'!BF$2,集計!$C$1:$ZZ$1,0))</f>
        <v>0</v>
      </c>
      <c r="BG41" s="2">
        <f>INDEX(集計!$C$6:$ZZ$1000,MATCH($A41,集計!$B$6:$B$1000,0),MATCH('4_令和6年度修了認定の実施状況および標準修業年限以内'!BG$2,集計!$C$1:$ZZ$1,0))</f>
        <v>0</v>
      </c>
      <c r="BH41" s="2">
        <f>INDEX(集計!$C$6:$ZZ$1000,MATCH($A41,集計!$B$6:$B$1000,0),MATCH('4_令和6年度修了認定の実施状況および標準修業年限以内'!BH$2,集計!$C$1:$ZZ$1,0))</f>
        <v>0</v>
      </c>
      <c r="BI41" s="2">
        <f>INDEX(集計!$C$6:$ZZ$1000,MATCH($A41,集計!$B$6:$B$1000,0),MATCH('4_令和6年度修了認定の実施状況および標準修業年限以内'!BI$2,集計!$C$1:$ZZ$1,0))</f>
        <v>0</v>
      </c>
      <c r="BJ41" s="141">
        <f t="shared" si="23"/>
        <v>0</v>
      </c>
      <c r="BK41" s="3">
        <f t="shared" si="24"/>
        <v>0</v>
      </c>
      <c r="BL41" s="3">
        <f t="shared" si="25"/>
        <v>0</v>
      </c>
      <c r="BM41" s="3">
        <f t="shared" si="26"/>
        <v>0</v>
      </c>
      <c r="BN41" s="3">
        <f>INDEX(集計!$C$6:$ZZ$1000,MATCH($A41,集計!$B$6:$B$1000,0),MATCH('4_令和6年度修了認定の実施状況および標準修業年限以内'!BN$2,集計!$C$1:$ZZ$1,0))</f>
        <v>0</v>
      </c>
      <c r="BO41" s="3">
        <f>INDEX(集計!$C$6:$ZZ$1000,MATCH($A41,集計!$B$6:$B$1000,0),MATCH('4_令和6年度修了認定の実施状況および標準修業年限以内'!BO$2,集計!$C$1:$ZZ$1,0))</f>
        <v>0</v>
      </c>
      <c r="BP41" s="3">
        <f>INDEX(集計!$C$6:$ZZ$1000,MATCH($A41,集計!$B$6:$B$1000,0),MATCH('4_令和6年度修了認定の実施状況および標準修業年限以内'!BP$2,集計!$C$1:$ZZ$1,0))</f>
        <v>0</v>
      </c>
      <c r="BQ41" s="3">
        <f>INDEX(集計!$C$6:$ZZ$1000,MATCH($A41,集計!$B$6:$B$1000,0),MATCH('4_令和6年度修了認定の実施状況および標準修業年限以内'!BQ$2,集計!$C$1:$ZZ$1,0))</f>
        <v>0</v>
      </c>
      <c r="BR41" s="3">
        <f>INDEX(集計!$C$6:$ZZ$1000,MATCH($A41,集計!$B$6:$B$1000,0),MATCH('4_令和6年度修了認定の実施状況および標準修業年限以内'!BR$2,集計!$C$1:$ZZ$1,0))</f>
        <v>0</v>
      </c>
      <c r="BS41" s="3">
        <f>INDEX(集計!$C$6:$ZZ$1000,MATCH($A41,集計!$B$6:$B$1000,0),MATCH('4_令和6年度修了認定の実施状況および標準修業年限以内'!BS$2,集計!$C$1:$ZZ$1,0))</f>
        <v>0</v>
      </c>
      <c r="BT41" s="3">
        <f t="shared" si="27"/>
        <v>0</v>
      </c>
      <c r="BU41" s="3">
        <f t="shared" si="28"/>
        <v>0</v>
      </c>
      <c r="BV41" s="3">
        <f t="shared" si="29"/>
        <v>0</v>
      </c>
      <c r="BW41" s="3">
        <f>INDEX(集計!$C$6:$ZZ$1000,MATCH($A41,集計!$B$6:$B$1000,0),MATCH('4_令和6年度修了認定の実施状況および標準修業年限以内'!BW$2,集計!$C$1:$ZZ$1,0))</f>
        <v>0</v>
      </c>
      <c r="BX41" s="3">
        <f>INDEX(集計!$C$6:$ZZ$1000,MATCH($A41,集計!$B$6:$B$1000,0),MATCH('4_令和6年度修了認定の実施状況および標準修業年限以内'!BX$2,集計!$C$1:$ZZ$1,0))</f>
        <v>0</v>
      </c>
      <c r="BY41" s="3">
        <f>INDEX(集計!$C$6:$ZZ$1000,MATCH($A41,集計!$B$6:$B$1000,0),MATCH('4_令和6年度修了認定の実施状況および標準修業年限以内'!BY$2,集計!$C$1:$ZZ$1,0))</f>
        <v>0</v>
      </c>
      <c r="BZ41" s="3">
        <f>INDEX(集計!$C$6:$ZZ$1000,MATCH($A41,集計!$B$6:$B$1000,0),MATCH('4_令和6年度修了認定の実施状況および標準修業年限以内'!BZ$2,集計!$C$1:$ZZ$1,0))</f>
        <v>0</v>
      </c>
      <c r="CA41" s="3">
        <f>INDEX(集計!$C$6:$ZZ$1000,MATCH($A41,集計!$B$6:$B$1000,0),MATCH('4_令和6年度修了認定の実施状況および標準修業年限以内'!CA$2,集計!$C$1:$ZZ$1,0))</f>
        <v>0</v>
      </c>
      <c r="CB41" s="3">
        <f>INDEX(集計!$C$6:$ZZ$1000,MATCH($A41,集計!$B$6:$B$1000,0),MATCH('4_令和6年度修了認定の実施状況および標準修業年限以内'!CB$2,集計!$C$1:$ZZ$1,0))</f>
        <v>0</v>
      </c>
      <c r="CC41" s="3">
        <f t="shared" si="30"/>
        <v>0</v>
      </c>
      <c r="CD41" s="3">
        <f t="shared" si="31"/>
        <v>0</v>
      </c>
      <c r="CE41" s="3">
        <f t="shared" si="32"/>
        <v>0</v>
      </c>
      <c r="CF41" s="3">
        <f>INDEX(集計!$C$6:$ZZ$1000,MATCH($A41,集計!$B$6:$B$1000,0),MATCH('4_令和6年度修了認定の実施状況および標準修業年限以内'!CF$2,集計!$C$1:$ZZ$1,0))</f>
        <v>0</v>
      </c>
      <c r="CG41" s="3">
        <f>INDEX(集計!$C$6:$ZZ$1000,MATCH($A41,集計!$B$6:$B$1000,0),MATCH('4_令和6年度修了認定の実施状況および標準修業年限以内'!CG$2,集計!$C$1:$ZZ$1,0))</f>
        <v>0</v>
      </c>
      <c r="CH41" s="3">
        <f>INDEX(集計!$C$6:$ZZ$1000,MATCH($A41,集計!$B$6:$B$1000,0),MATCH('4_令和6年度修了認定の実施状況および標準修業年限以内'!CH$2,集計!$C$1:$ZZ$1,0))</f>
        <v>0</v>
      </c>
      <c r="CI41" s="3">
        <f>INDEX(集計!$C$6:$ZZ$1000,MATCH($A41,集計!$B$6:$B$1000,0),MATCH('4_令和6年度修了認定の実施状況および標準修業年限以内'!CI$2,集計!$C$1:$ZZ$1,0))</f>
        <v>0</v>
      </c>
      <c r="CJ41" s="3">
        <f>INDEX(集計!$C$6:$ZZ$1000,MATCH($A41,集計!$B$6:$B$1000,0),MATCH('4_令和6年度修了認定の実施状況および標準修業年限以内'!CJ$2,集計!$C$1:$ZZ$1,0))</f>
        <v>0</v>
      </c>
      <c r="CK41" s="3">
        <f>INDEX(集計!$C$6:$ZZ$1000,MATCH($A41,集計!$B$6:$B$1000,0),MATCH('4_令和6年度修了認定の実施状況および標準修業年限以内'!CK$2,集計!$C$1:$ZZ$1,0))</f>
        <v>0</v>
      </c>
      <c r="CL41" s="3">
        <f t="shared" si="33"/>
        <v>1</v>
      </c>
      <c r="CM41" s="3">
        <f t="shared" si="34"/>
        <v>0</v>
      </c>
      <c r="CN41" s="3">
        <f t="shared" si="35"/>
        <v>0</v>
      </c>
      <c r="CO41" s="3">
        <f>INDEX(集計!$C$6:$ZZ$1000,MATCH($A41,集計!$B$6:$B$1000,0),MATCH('4_令和6年度修了認定の実施状況および標準修業年限以内'!CO$2,集計!$C$1:$ZZ$1,0))</f>
        <v>0</v>
      </c>
      <c r="CP41" s="3">
        <f>INDEX(集計!$C$6:$ZZ$1000,MATCH($A41,集計!$B$6:$B$1000,0),MATCH('4_令和6年度修了認定の実施状況および標準修業年限以内'!CP$2,集計!$C$1:$ZZ$1,0))</f>
        <v>0</v>
      </c>
      <c r="CQ41" s="3">
        <f>INDEX(集計!$C$6:$ZZ$1000,MATCH($A41,集計!$B$6:$B$1000,0),MATCH('4_令和6年度修了認定の実施状況および標準修業年限以内'!CQ$2,集計!$C$1:$ZZ$1,0))</f>
        <v>0</v>
      </c>
      <c r="CR41" s="3">
        <f>INDEX(集計!$C$6:$ZZ$1000,MATCH($A41,集計!$B$6:$B$1000,0),MATCH('4_令和6年度修了認定の実施状況および標準修業年限以内'!CR$2,集計!$C$1:$ZZ$1,0))</f>
        <v>1</v>
      </c>
      <c r="CS41" s="3">
        <f>INDEX(集計!$C$6:$ZZ$1000,MATCH($A41,集計!$B$6:$B$1000,0),MATCH('4_令和6年度修了認定の実施状況および標準修業年限以内'!CS$2,集計!$C$1:$ZZ$1,0))</f>
        <v>0</v>
      </c>
      <c r="CT41" s="3">
        <f>INDEX(集計!$C$6:$ZZ$1000,MATCH($A41,集計!$B$6:$B$1000,0),MATCH('4_令和6年度修了認定の実施状況および標準修業年限以内'!CT$2,集計!$C$1:$ZZ$1,0))</f>
        <v>0</v>
      </c>
      <c r="CU41" s="3">
        <f t="shared" si="36"/>
        <v>6</v>
      </c>
      <c r="CV41" s="3">
        <f t="shared" si="37"/>
        <v>0</v>
      </c>
      <c r="CW41" s="3">
        <f t="shared" si="38"/>
        <v>0</v>
      </c>
      <c r="CX41" s="3">
        <f>INDEX(集計!$C$6:$ZZ$1000,MATCH($A41,集計!$B$6:$B$1000,0),MATCH('4_令和6年度修了認定の実施状況および標準修業年限以内'!CX$2,集計!$C$1:$ZZ$1,0))</f>
        <v>3</v>
      </c>
      <c r="CY41" s="3">
        <f>INDEX(集計!$C$6:$ZZ$1000,MATCH($A41,集計!$B$6:$B$1000,0),MATCH('4_令和6年度修了認定の実施状況および標準修業年限以内'!CY$2,集計!$C$1:$ZZ$1,0))</f>
        <v>0</v>
      </c>
      <c r="CZ41" s="3">
        <f>INDEX(集計!$C$6:$ZZ$1000,MATCH($A41,集計!$B$6:$B$1000,0),MATCH('4_令和6年度修了認定の実施状況および標準修業年限以内'!CZ$2,集計!$C$1:$ZZ$1,0))</f>
        <v>0</v>
      </c>
      <c r="DA41" s="3">
        <f>INDEX(集計!$C$6:$ZZ$1000,MATCH($A41,集計!$B$6:$B$1000,0),MATCH('4_令和6年度修了認定の実施状況および標準修業年限以内'!DA$2,集計!$C$1:$ZZ$1,0))</f>
        <v>3</v>
      </c>
      <c r="DB41" s="3">
        <f>INDEX(集計!$C$6:$ZZ$1000,MATCH($A41,集計!$B$6:$B$1000,0),MATCH('4_令和6年度修了認定の実施状況および標準修業年限以内'!DB$2,集計!$C$1:$ZZ$1,0))</f>
        <v>41</v>
      </c>
      <c r="DC41" s="3">
        <f t="shared" si="39"/>
        <v>13</v>
      </c>
      <c r="DD41" s="3">
        <f>INDEX(集計!$C$6:$ZZ$1000,MATCH($A41,集計!$B$6:$B$1000,0),MATCH('4_令和6年度修了認定の実施状況および標準修業年限以内'!DD$2,集計!$C$1:$ZZ$1,0))</f>
        <v>0</v>
      </c>
      <c r="DE41" s="3">
        <f>INDEX(集計!$C$6:$ZZ$1000,MATCH($A41,集計!$B$6:$B$1000,0),MATCH('4_令和6年度修了認定の実施状況および標準修業年限以内'!DE$2,集計!$C$1:$ZZ$1,0))</f>
        <v>0</v>
      </c>
      <c r="DF41" s="3">
        <f>INDEX(集計!$C$6:$ZZ$1000,MATCH($A41,集計!$B$6:$B$1000,0),MATCH('4_令和6年度修了認定の実施状況および標準修業年限以内'!DF$2,集計!$C$1:$ZZ$1,0))</f>
        <v>6</v>
      </c>
      <c r="DG41" s="3">
        <f>INDEX(集計!$C$6:$ZZ$1000,MATCH($A41,集計!$B$6:$B$1000,0),MATCH('4_令和6年度修了認定の実施状況および標準修業年限以内'!DG$2,集計!$C$1:$ZZ$1,0))</f>
        <v>0</v>
      </c>
      <c r="DH41" s="3">
        <f>INDEX(集計!$C$6:$ZZ$1000,MATCH($A41,集計!$B$6:$B$1000,0),MATCH('4_令和6年度修了認定の実施状況および標準修業年限以内'!DH$2,集計!$C$1:$ZZ$1,0))</f>
        <v>0</v>
      </c>
      <c r="DI41" s="409">
        <f>INDEX(集計!$C$6:$ZZ$1000,MATCH($A41,集計!$B$6:$B$1000,0),MATCH('4_令和6年度修了認定の実施状況および標準修業年限以内'!DI$2,集計!$C$1:$ZZ$1,0))</f>
        <v>0</v>
      </c>
      <c r="DJ41" s="3">
        <f>INDEX(集計!$C$6:$ZZ$1000,MATCH($A41,集計!$B$6:$B$1000,0),MATCH('4_令和6年度修了認定の実施状況および標準修業年限以内'!DJ$2,集計!$C$1:$ZZ$1,0))</f>
        <v>7</v>
      </c>
      <c r="DK41" s="3">
        <f t="shared" si="40"/>
        <v>9</v>
      </c>
      <c r="DL41" s="3">
        <f>INDEX(集計!$C$6:$ZZ$1000,MATCH($A41,集計!$B$6:$B$1000,0),MATCH('4_令和6年度修了認定の実施状況および標準修業年限以内'!DL$2,集計!$C$1:$ZZ$1,0))</f>
        <v>0</v>
      </c>
      <c r="DM41" s="3">
        <f>INDEX(集計!$C$6:$ZZ$1000,MATCH($A41,集計!$B$6:$B$1000,0),MATCH('4_令和6年度修了認定の実施状況および標準修業年限以内'!DM$2,集計!$C$1:$ZZ$1,0))</f>
        <v>0</v>
      </c>
      <c r="DN41" s="3">
        <f>INDEX(集計!$C$6:$ZZ$1000,MATCH($A41,集計!$B$6:$B$1000,0),MATCH('4_令和6年度修了認定の実施状況および標準修業年限以内'!DN$2,集計!$C$1:$ZZ$1,0))</f>
        <v>7</v>
      </c>
      <c r="DO41" s="3">
        <f>INDEX(集計!$C$6:$ZZ$1000,MATCH($A41,集計!$B$6:$B$1000,0),MATCH('4_令和6年度修了認定の実施状況および標準修業年限以内'!DO$2,集計!$C$1:$ZZ$1,0))</f>
        <v>0</v>
      </c>
      <c r="DP41" s="3">
        <f>INDEX(集計!$C$6:$ZZ$1000,MATCH($A41,集計!$B$6:$B$1000,0),MATCH('4_令和6年度修了認定の実施状況および標準修業年限以内'!DP$2,集計!$C$1:$ZZ$1,0))</f>
        <v>0</v>
      </c>
      <c r="DQ41" s="3">
        <f>INDEX(集計!$C$6:$ZZ$1000,MATCH($A41,集計!$B$6:$B$1000,0),MATCH('4_令和6年度修了認定の実施状況および標準修業年限以内'!DQ$2,集計!$C$1:$ZZ$1,0))</f>
        <v>0</v>
      </c>
      <c r="DR41" s="3">
        <f>INDEX(集計!$C$6:$ZZ$1000,MATCH($A41,集計!$B$6:$B$1000,0),MATCH('4_令和6年度修了認定の実施状況および標準修業年限以内'!DR$2,集計!$C$1:$ZZ$1,0))</f>
        <v>2</v>
      </c>
    </row>
    <row r="42" spans="1:122" ht="13.5" customHeight="1" x14ac:dyDescent="0.2">
      <c r="A42" s="2" t="s">
        <v>90</v>
      </c>
      <c r="B42" s="2" t="s">
        <v>91</v>
      </c>
      <c r="C42" s="2">
        <f>INDEX(集計!$C$6:$ZZ$1000,MATCH($A42,集計!$B$6:$B$1000,0),MATCH('4_令和6年度修了認定の実施状況および標準修業年限以内'!C$2,集計!$C$1:$ZZ$1,0))</f>
        <v>43</v>
      </c>
      <c r="D42" s="2">
        <f>INDEX(集計!$C$6:$ZZ$1000,MATCH($A42,集計!$B$6:$B$1000,0),MATCH('4_令和6年度修了認定の実施状況および標準修業年限以内'!D$2,集計!$C$1:$ZZ$1,0))</f>
        <v>21</v>
      </c>
      <c r="E42" s="2">
        <f>INDEX(集計!$C$6:$ZZ$1000,MATCH($A42,集計!$B$6:$B$1000,0),MATCH('4_令和6年度修了認定の実施状況および標準修業年限以内'!E$2,集計!$C$1:$ZZ$1,0))</f>
        <v>0</v>
      </c>
      <c r="F42" s="2">
        <f>INDEX(集計!$C$6:$ZZ$1000,MATCH($A42,集計!$B$6:$B$1000,0),MATCH('4_令和6年度修了認定の実施状況および標準修業年限以内'!F$2,集計!$C$1:$ZZ$1,0))</f>
        <v>3</v>
      </c>
      <c r="G42" s="141">
        <f t="shared" si="0"/>
        <v>0.48837209302325579</v>
      </c>
      <c r="H42" s="2">
        <f t="shared" si="1"/>
        <v>36</v>
      </c>
      <c r="I42" s="2">
        <f t="shared" si="2"/>
        <v>21</v>
      </c>
      <c r="J42" s="2">
        <f t="shared" si="3"/>
        <v>0</v>
      </c>
      <c r="K42" s="2">
        <f t="shared" si="4"/>
        <v>2</v>
      </c>
      <c r="L42" s="141">
        <f t="shared" si="5"/>
        <v>0.58333333333333337</v>
      </c>
      <c r="M42" s="2">
        <f t="shared" si="6"/>
        <v>7</v>
      </c>
      <c r="N42" s="2">
        <f t="shared" si="7"/>
        <v>0</v>
      </c>
      <c r="O42" s="2">
        <f t="shared" si="8"/>
        <v>0</v>
      </c>
      <c r="P42" s="2">
        <f t="shared" si="9"/>
        <v>1</v>
      </c>
      <c r="Q42" s="141">
        <f t="shared" si="10"/>
        <v>0</v>
      </c>
      <c r="R42" s="2">
        <f t="shared" si="11"/>
        <v>0</v>
      </c>
      <c r="S42" s="2">
        <f t="shared" si="12"/>
        <v>0</v>
      </c>
      <c r="T42" s="2">
        <f t="shared" si="13"/>
        <v>0</v>
      </c>
      <c r="U42" s="2">
        <f t="shared" si="14"/>
        <v>0</v>
      </c>
      <c r="V42" s="141">
        <f t="shared" si="15"/>
        <v>0</v>
      </c>
      <c r="W42" s="2">
        <f>INDEX(集計!$C$6:$ZZ$1000,MATCH($A42,集計!$B$6:$B$1000,0),MATCH('4_令和6年度修了認定の実施状況および標準修業年限以内'!W$2,集計!$C$1:$ZZ$1,0))</f>
        <v>23</v>
      </c>
      <c r="X42" s="2">
        <f>INDEX(集計!$C$6:$ZZ$1000,MATCH($A42,集計!$B$6:$B$1000,0),MATCH('4_令和6年度修了認定の実施状況および標準修業年限以内'!X$2,集計!$C$1:$ZZ$1,0))</f>
        <v>14</v>
      </c>
      <c r="Y42" s="2">
        <f>INDEX(集計!$C$6:$ZZ$1000,MATCH($A42,集計!$B$6:$B$1000,0),MATCH('4_令和6年度修了認定の実施状況および標準修業年限以内'!Y$2,集計!$C$1:$ZZ$1,0))</f>
        <v>0</v>
      </c>
      <c r="Z42" s="2">
        <f>INDEX(集計!$C$6:$ZZ$1000,MATCH($A42,集計!$B$6:$B$1000,0),MATCH('4_令和6年度修了認定の実施状況および標準修業年限以内'!Z$2,集計!$C$1:$ZZ$1,0))</f>
        <v>1</v>
      </c>
      <c r="AA42" s="141">
        <f t="shared" si="16"/>
        <v>0.60869565217391308</v>
      </c>
      <c r="AB42" s="2">
        <f>INDEX(集計!$C$6:$ZZ$1000,MATCH($A42,集計!$B$6:$B$1000,0),MATCH('4_令和6年度修了認定の実施状況および標準修業年限以内'!AB$2,集計!$C$1:$ZZ$1,0))</f>
        <v>22</v>
      </c>
      <c r="AC42" s="2">
        <f>INDEX(集計!$C$6:$ZZ$1000,MATCH($A42,集計!$B$6:$B$1000,0),MATCH('4_令和6年度修了認定の実施状況および標準修業年限以内'!AC$2,集計!$C$1:$ZZ$1,0))</f>
        <v>14</v>
      </c>
      <c r="AD42" s="2">
        <f>INDEX(集計!$C$6:$ZZ$1000,MATCH($A42,集計!$B$6:$B$1000,0),MATCH('4_令和6年度修了認定の実施状況および標準修業年限以内'!AD$2,集計!$C$1:$ZZ$1,0))</f>
        <v>0</v>
      </c>
      <c r="AE42" s="2">
        <f>INDEX(集計!$C$6:$ZZ$1000,MATCH($A42,集計!$B$6:$B$1000,0),MATCH('4_令和6年度修了認定の実施状況および標準修業年限以内'!AE$2,集計!$C$1:$ZZ$1,0))</f>
        <v>1</v>
      </c>
      <c r="AF42" s="141">
        <f t="shared" si="17"/>
        <v>0.63636363636363635</v>
      </c>
      <c r="AG42" s="2">
        <f>INDEX(集計!$C$6:$ZZ$1000,MATCH($A42,集計!$B$6:$B$1000,0),MATCH('4_令和6年度修了認定の実施状況および標準修業年限以内'!AG$2,集計!$C$1:$ZZ$1,0))</f>
        <v>1</v>
      </c>
      <c r="AH42" s="2">
        <f>INDEX(集計!$C$6:$ZZ$1000,MATCH($A42,集計!$B$6:$B$1000,0),MATCH('4_令和6年度修了認定の実施状況および標準修業年限以内'!AH$2,集計!$C$1:$ZZ$1,0))</f>
        <v>0</v>
      </c>
      <c r="AI42" s="2">
        <f>INDEX(集計!$C$6:$ZZ$1000,MATCH($A42,集計!$B$6:$B$1000,0),MATCH('4_令和6年度修了認定の実施状況および標準修業年限以内'!AI$2,集計!$C$1:$ZZ$1,0))</f>
        <v>0</v>
      </c>
      <c r="AJ42" s="2">
        <f>INDEX(集計!$C$6:$ZZ$1000,MATCH($A42,集計!$B$6:$B$1000,0),MATCH('4_令和6年度修了認定の実施状況および標準修業年限以内'!AJ$2,集計!$C$1:$ZZ$1,0))</f>
        <v>0</v>
      </c>
      <c r="AK42" s="141">
        <f t="shared" si="18"/>
        <v>0</v>
      </c>
      <c r="AL42" s="2">
        <f>INDEX(集計!$C$6:$ZZ$1000,MATCH($A42,集計!$B$6:$B$1000,0),MATCH('4_令和6年度修了認定の実施状況および標準修業年限以内'!AL$2,集計!$C$1:$ZZ$1,0))</f>
        <v>0</v>
      </c>
      <c r="AM42" s="2">
        <f>INDEX(集計!$C$6:$ZZ$1000,MATCH($A42,集計!$B$6:$B$1000,0),MATCH('4_令和6年度修了認定の実施状況および標準修業年限以内'!AM$2,集計!$C$1:$ZZ$1,0))</f>
        <v>0</v>
      </c>
      <c r="AN42" s="2">
        <f>INDEX(集計!$C$6:$ZZ$1000,MATCH($A42,集計!$B$6:$B$1000,0),MATCH('4_令和6年度修了認定の実施状況および標準修業年限以内'!AN$2,集計!$C$1:$ZZ$1,0))</f>
        <v>0</v>
      </c>
      <c r="AO42" s="2">
        <f>INDEX(集計!$C$6:$ZZ$1000,MATCH($A42,集計!$B$6:$B$1000,0),MATCH('4_令和6年度修了認定の実施状況および標準修業年限以内'!AO$2,集計!$C$1:$ZZ$1,0))</f>
        <v>0</v>
      </c>
      <c r="AP42" s="141">
        <f t="shared" si="19"/>
        <v>0</v>
      </c>
      <c r="AQ42" s="2">
        <f>INDEX(集計!$C$6:$ZZ$1000,MATCH($A42,集計!$B$6:$B$1000,0),MATCH('4_令和6年度修了認定の実施状況および標準修業年限以内'!AQ$2,集計!$C$1:$ZZ$1,0))</f>
        <v>20</v>
      </c>
      <c r="AR42" s="2">
        <f>INDEX(集計!$C$6:$ZZ$1000,MATCH($A42,集計!$B$6:$B$1000,0),MATCH('4_令和6年度修了認定の実施状況および標準修業年限以内'!AR$2,集計!$C$1:$ZZ$1,0))</f>
        <v>7</v>
      </c>
      <c r="AS42" s="2">
        <f>INDEX(集計!$C$6:$ZZ$1000,MATCH($A42,集計!$B$6:$B$1000,0),MATCH('4_令和6年度修了認定の実施状況および標準修業年限以内'!AS$2,集計!$C$1:$ZZ$1,0))</f>
        <v>0</v>
      </c>
      <c r="AT42" s="2">
        <f>INDEX(集計!$C$6:$ZZ$1000,MATCH($A42,集計!$B$6:$B$1000,0),MATCH('4_令和6年度修了認定の実施状況および標準修業年限以内'!AT$2,集計!$C$1:$ZZ$1,0))</f>
        <v>2</v>
      </c>
      <c r="AU42" s="141">
        <f t="shared" si="20"/>
        <v>0.35</v>
      </c>
      <c r="AV42" s="2">
        <f>INDEX(集計!$C$6:$ZZ$1000,MATCH($A42,集計!$B$6:$B$1000,0),MATCH('4_令和6年度修了認定の実施状況および標準修業年限以内'!AV$2,集計!$C$1:$ZZ$1,0))</f>
        <v>14</v>
      </c>
      <c r="AW42" s="2">
        <f>INDEX(集計!$C$6:$ZZ$1000,MATCH($A42,集計!$B$6:$B$1000,0),MATCH('4_令和6年度修了認定の実施状況および標準修業年限以内'!AW$2,集計!$C$1:$ZZ$1,0))</f>
        <v>7</v>
      </c>
      <c r="AX42" s="2">
        <f>INDEX(集計!$C$6:$ZZ$1000,MATCH($A42,集計!$B$6:$B$1000,0),MATCH('4_令和6年度修了認定の実施状況および標準修業年限以内'!AX$2,集計!$C$1:$ZZ$1,0))</f>
        <v>0</v>
      </c>
      <c r="AY42" s="2">
        <f>INDEX(集計!$C$6:$ZZ$1000,MATCH($A42,集計!$B$6:$B$1000,0),MATCH('4_令和6年度修了認定の実施状況および標準修業年限以内'!AY$2,集計!$C$1:$ZZ$1,0))</f>
        <v>1</v>
      </c>
      <c r="AZ42" s="141">
        <f t="shared" si="21"/>
        <v>0.5</v>
      </c>
      <c r="BA42" s="2">
        <f>INDEX(集計!$C$6:$ZZ$1000,MATCH($A42,集計!$B$6:$B$1000,0),MATCH('4_令和6年度修了認定の実施状況および標準修業年限以内'!BA$2,集計!$C$1:$ZZ$1,0))</f>
        <v>6</v>
      </c>
      <c r="BB42" s="2">
        <f>INDEX(集計!$C$6:$ZZ$1000,MATCH($A42,集計!$B$6:$B$1000,0),MATCH('4_令和6年度修了認定の実施状況および標準修業年限以内'!BB$2,集計!$C$1:$ZZ$1,0))</f>
        <v>0</v>
      </c>
      <c r="BC42" s="2">
        <f>INDEX(集計!$C$6:$ZZ$1000,MATCH($A42,集計!$B$6:$B$1000,0),MATCH('4_令和6年度修了認定の実施状況および標準修業年限以内'!BC$2,集計!$C$1:$ZZ$1,0))</f>
        <v>0</v>
      </c>
      <c r="BD42" s="2">
        <f>INDEX(集計!$C$6:$ZZ$1000,MATCH($A42,集計!$B$6:$B$1000,0),MATCH('4_令和6年度修了認定の実施状況および標準修業年限以内'!BD$2,集計!$C$1:$ZZ$1,0))</f>
        <v>1</v>
      </c>
      <c r="BE42" s="141">
        <f t="shared" si="22"/>
        <v>0</v>
      </c>
      <c r="BF42" s="2">
        <f>INDEX(集計!$C$6:$ZZ$1000,MATCH($A42,集計!$B$6:$B$1000,0),MATCH('4_令和6年度修了認定の実施状況および標準修業年限以内'!BF$2,集計!$C$1:$ZZ$1,0))</f>
        <v>0</v>
      </c>
      <c r="BG42" s="2">
        <f>INDEX(集計!$C$6:$ZZ$1000,MATCH($A42,集計!$B$6:$B$1000,0),MATCH('4_令和6年度修了認定の実施状況および標準修業年限以内'!BG$2,集計!$C$1:$ZZ$1,0))</f>
        <v>0</v>
      </c>
      <c r="BH42" s="2">
        <f>INDEX(集計!$C$6:$ZZ$1000,MATCH($A42,集計!$B$6:$B$1000,0),MATCH('4_令和6年度修了認定の実施状況および標準修業年限以内'!BH$2,集計!$C$1:$ZZ$1,0))</f>
        <v>0</v>
      </c>
      <c r="BI42" s="2">
        <f>INDEX(集計!$C$6:$ZZ$1000,MATCH($A42,集計!$B$6:$B$1000,0),MATCH('4_令和6年度修了認定の実施状況および標準修業年限以内'!BI$2,集計!$C$1:$ZZ$1,0))</f>
        <v>0</v>
      </c>
      <c r="BJ42" s="141">
        <f t="shared" si="23"/>
        <v>0</v>
      </c>
      <c r="BK42" s="3">
        <f t="shared" si="24"/>
        <v>0</v>
      </c>
      <c r="BL42" s="3">
        <f t="shared" si="25"/>
        <v>0</v>
      </c>
      <c r="BM42" s="3">
        <f t="shared" si="26"/>
        <v>0</v>
      </c>
      <c r="BN42" s="3">
        <f>INDEX(集計!$C$6:$ZZ$1000,MATCH($A42,集計!$B$6:$B$1000,0),MATCH('4_令和6年度修了認定の実施状況および標準修業年限以内'!BN$2,集計!$C$1:$ZZ$1,0))</f>
        <v>0</v>
      </c>
      <c r="BO42" s="3">
        <f>INDEX(集計!$C$6:$ZZ$1000,MATCH($A42,集計!$B$6:$B$1000,0),MATCH('4_令和6年度修了認定の実施状況および標準修業年限以内'!BO$2,集計!$C$1:$ZZ$1,0))</f>
        <v>0</v>
      </c>
      <c r="BP42" s="3">
        <f>INDEX(集計!$C$6:$ZZ$1000,MATCH($A42,集計!$B$6:$B$1000,0),MATCH('4_令和6年度修了認定の実施状況および標準修業年限以内'!BP$2,集計!$C$1:$ZZ$1,0))</f>
        <v>0</v>
      </c>
      <c r="BQ42" s="3">
        <f>INDEX(集計!$C$6:$ZZ$1000,MATCH($A42,集計!$B$6:$B$1000,0),MATCH('4_令和6年度修了認定の実施状況および標準修業年限以内'!BQ$2,集計!$C$1:$ZZ$1,0))</f>
        <v>0</v>
      </c>
      <c r="BR42" s="3">
        <f>INDEX(集計!$C$6:$ZZ$1000,MATCH($A42,集計!$B$6:$B$1000,0),MATCH('4_令和6年度修了認定の実施状況および標準修業年限以内'!BR$2,集計!$C$1:$ZZ$1,0))</f>
        <v>0</v>
      </c>
      <c r="BS42" s="3">
        <f>INDEX(集計!$C$6:$ZZ$1000,MATCH($A42,集計!$B$6:$B$1000,0),MATCH('4_令和6年度修了認定の実施状況および標準修業年限以内'!BS$2,集計!$C$1:$ZZ$1,0))</f>
        <v>0</v>
      </c>
      <c r="BT42" s="3">
        <f t="shared" si="27"/>
        <v>0</v>
      </c>
      <c r="BU42" s="3">
        <f t="shared" si="28"/>
        <v>0</v>
      </c>
      <c r="BV42" s="3">
        <f t="shared" si="29"/>
        <v>0</v>
      </c>
      <c r="BW42" s="3">
        <f>INDEX(集計!$C$6:$ZZ$1000,MATCH($A42,集計!$B$6:$B$1000,0),MATCH('4_令和6年度修了認定の実施状況および標準修業年限以内'!BW$2,集計!$C$1:$ZZ$1,0))</f>
        <v>0</v>
      </c>
      <c r="BX42" s="3">
        <f>INDEX(集計!$C$6:$ZZ$1000,MATCH($A42,集計!$B$6:$B$1000,0),MATCH('4_令和6年度修了認定の実施状況および標準修業年限以内'!BX$2,集計!$C$1:$ZZ$1,0))</f>
        <v>0</v>
      </c>
      <c r="BY42" s="3">
        <f>INDEX(集計!$C$6:$ZZ$1000,MATCH($A42,集計!$B$6:$B$1000,0),MATCH('4_令和6年度修了認定の実施状況および標準修業年限以内'!BY$2,集計!$C$1:$ZZ$1,0))</f>
        <v>0</v>
      </c>
      <c r="BZ42" s="3">
        <f>INDEX(集計!$C$6:$ZZ$1000,MATCH($A42,集計!$B$6:$B$1000,0),MATCH('4_令和6年度修了認定の実施状況および標準修業年限以内'!BZ$2,集計!$C$1:$ZZ$1,0))</f>
        <v>0</v>
      </c>
      <c r="CA42" s="3">
        <f>INDEX(集計!$C$6:$ZZ$1000,MATCH($A42,集計!$B$6:$B$1000,0),MATCH('4_令和6年度修了認定の実施状況および標準修業年限以内'!CA$2,集計!$C$1:$ZZ$1,0))</f>
        <v>0</v>
      </c>
      <c r="CB42" s="3">
        <f>INDEX(集計!$C$6:$ZZ$1000,MATCH($A42,集計!$B$6:$B$1000,0),MATCH('4_令和6年度修了認定の実施状況および標準修業年限以内'!CB$2,集計!$C$1:$ZZ$1,0))</f>
        <v>0</v>
      </c>
      <c r="CC42" s="3">
        <f t="shared" si="30"/>
        <v>1</v>
      </c>
      <c r="CD42" s="3">
        <f t="shared" si="31"/>
        <v>0</v>
      </c>
      <c r="CE42" s="3">
        <f t="shared" si="32"/>
        <v>0</v>
      </c>
      <c r="CF42" s="3">
        <f>INDEX(集計!$C$6:$ZZ$1000,MATCH($A42,集計!$B$6:$B$1000,0),MATCH('4_令和6年度修了認定の実施状況および標準修業年限以内'!CF$2,集計!$C$1:$ZZ$1,0))</f>
        <v>1</v>
      </c>
      <c r="CG42" s="3">
        <f>INDEX(集計!$C$6:$ZZ$1000,MATCH($A42,集計!$B$6:$B$1000,0),MATCH('4_令和6年度修了認定の実施状況および標準修業年限以内'!CG$2,集計!$C$1:$ZZ$1,0))</f>
        <v>0</v>
      </c>
      <c r="CH42" s="3">
        <f>INDEX(集計!$C$6:$ZZ$1000,MATCH($A42,集計!$B$6:$B$1000,0),MATCH('4_令和6年度修了認定の実施状況および標準修業年限以内'!CH$2,集計!$C$1:$ZZ$1,0))</f>
        <v>0</v>
      </c>
      <c r="CI42" s="3">
        <f>INDEX(集計!$C$6:$ZZ$1000,MATCH($A42,集計!$B$6:$B$1000,0),MATCH('4_令和6年度修了認定の実施状況および標準修業年限以内'!CI$2,集計!$C$1:$ZZ$1,0))</f>
        <v>0</v>
      </c>
      <c r="CJ42" s="3">
        <f>INDEX(集計!$C$6:$ZZ$1000,MATCH($A42,集計!$B$6:$B$1000,0),MATCH('4_令和6年度修了認定の実施状況および標準修業年限以内'!CJ$2,集計!$C$1:$ZZ$1,0))</f>
        <v>0</v>
      </c>
      <c r="CK42" s="3">
        <f>INDEX(集計!$C$6:$ZZ$1000,MATCH($A42,集計!$B$6:$B$1000,0),MATCH('4_令和6年度修了認定の実施状況および標準修業年限以内'!CK$2,集計!$C$1:$ZZ$1,0))</f>
        <v>0</v>
      </c>
      <c r="CL42" s="3">
        <f t="shared" si="33"/>
        <v>2</v>
      </c>
      <c r="CM42" s="3">
        <f t="shared" si="34"/>
        <v>0</v>
      </c>
      <c r="CN42" s="3">
        <f t="shared" si="35"/>
        <v>0</v>
      </c>
      <c r="CO42" s="3">
        <f>INDEX(集計!$C$6:$ZZ$1000,MATCH($A42,集計!$B$6:$B$1000,0),MATCH('4_令和6年度修了認定の実施状況および標準修業年限以内'!CO$2,集計!$C$1:$ZZ$1,0))</f>
        <v>0</v>
      </c>
      <c r="CP42" s="3">
        <f>INDEX(集計!$C$6:$ZZ$1000,MATCH($A42,集計!$B$6:$B$1000,0),MATCH('4_令和6年度修了認定の実施状況および標準修業年限以内'!CP$2,集計!$C$1:$ZZ$1,0))</f>
        <v>0</v>
      </c>
      <c r="CQ42" s="3">
        <f>INDEX(集計!$C$6:$ZZ$1000,MATCH($A42,集計!$B$6:$B$1000,0),MATCH('4_令和6年度修了認定の実施状況および標準修業年限以内'!CQ$2,集計!$C$1:$ZZ$1,0))</f>
        <v>0</v>
      </c>
      <c r="CR42" s="3">
        <f>INDEX(集計!$C$6:$ZZ$1000,MATCH($A42,集計!$B$6:$B$1000,0),MATCH('4_令和6年度修了認定の実施状況および標準修業年限以内'!CR$2,集計!$C$1:$ZZ$1,0))</f>
        <v>2</v>
      </c>
      <c r="CS42" s="3">
        <f>INDEX(集計!$C$6:$ZZ$1000,MATCH($A42,集計!$B$6:$B$1000,0),MATCH('4_令和6年度修了認定の実施状況および標準修業年限以内'!CS$2,集計!$C$1:$ZZ$1,0))</f>
        <v>0</v>
      </c>
      <c r="CT42" s="3">
        <f>INDEX(集計!$C$6:$ZZ$1000,MATCH($A42,集計!$B$6:$B$1000,0),MATCH('4_令和6年度修了認定の実施状況および標準修業年限以内'!CT$2,集計!$C$1:$ZZ$1,0))</f>
        <v>0</v>
      </c>
      <c r="CU42" s="3">
        <f t="shared" si="36"/>
        <v>7</v>
      </c>
      <c r="CV42" s="3">
        <f t="shared" si="37"/>
        <v>0</v>
      </c>
      <c r="CW42" s="3">
        <f t="shared" si="38"/>
        <v>0</v>
      </c>
      <c r="CX42" s="3">
        <f>INDEX(集計!$C$6:$ZZ$1000,MATCH($A42,集計!$B$6:$B$1000,0),MATCH('4_令和6年度修了認定の実施状況および標準修業年限以内'!CX$2,集計!$C$1:$ZZ$1,0))</f>
        <v>0</v>
      </c>
      <c r="CY42" s="3">
        <f>INDEX(集計!$C$6:$ZZ$1000,MATCH($A42,集計!$B$6:$B$1000,0),MATCH('4_令和6年度修了認定の実施状況および標準修業年限以内'!CY$2,集計!$C$1:$ZZ$1,0))</f>
        <v>0</v>
      </c>
      <c r="CZ42" s="3">
        <f>INDEX(集計!$C$6:$ZZ$1000,MATCH($A42,集計!$B$6:$B$1000,0),MATCH('4_令和6年度修了認定の実施状況および標準修業年限以内'!CZ$2,集計!$C$1:$ZZ$1,0))</f>
        <v>0</v>
      </c>
      <c r="DA42" s="3">
        <f>INDEX(集計!$C$6:$ZZ$1000,MATCH($A42,集計!$B$6:$B$1000,0),MATCH('4_令和6年度修了認定の実施状況および標準修業年限以内'!DA$2,集計!$C$1:$ZZ$1,0))</f>
        <v>7</v>
      </c>
      <c r="DB42" s="3">
        <f>INDEX(集計!$C$6:$ZZ$1000,MATCH($A42,集計!$B$6:$B$1000,0),MATCH('4_令和6年度修了認定の実施状況および標準修業年限以内'!DB$2,集計!$C$1:$ZZ$1,0))</f>
        <v>14</v>
      </c>
      <c r="DC42" s="3">
        <f t="shared" si="39"/>
        <v>13</v>
      </c>
      <c r="DD42" s="3">
        <f>INDEX(集計!$C$6:$ZZ$1000,MATCH($A42,集計!$B$6:$B$1000,0),MATCH('4_令和6年度修了認定の実施状況および標準修業年限以内'!DD$2,集計!$C$1:$ZZ$1,0))</f>
        <v>0</v>
      </c>
      <c r="DE42" s="3">
        <f>INDEX(集計!$C$6:$ZZ$1000,MATCH($A42,集計!$B$6:$B$1000,0),MATCH('4_令和6年度修了認定の実施状況および標準修業年限以内'!DE$2,集計!$C$1:$ZZ$1,0))</f>
        <v>0</v>
      </c>
      <c r="DF42" s="3">
        <f>INDEX(集計!$C$6:$ZZ$1000,MATCH($A42,集計!$B$6:$B$1000,0),MATCH('4_令和6年度修了認定の実施状況および標準修業年限以内'!DF$2,集計!$C$1:$ZZ$1,0))</f>
        <v>11</v>
      </c>
      <c r="DG42" s="3">
        <f>INDEX(集計!$C$6:$ZZ$1000,MATCH($A42,集計!$B$6:$B$1000,0),MATCH('4_令和6年度修了認定の実施状況および標準修業年限以内'!DG$2,集計!$C$1:$ZZ$1,0))</f>
        <v>0</v>
      </c>
      <c r="DH42" s="3">
        <f>INDEX(集計!$C$6:$ZZ$1000,MATCH($A42,集計!$B$6:$B$1000,0),MATCH('4_令和6年度修了認定の実施状況および標準修業年限以内'!DH$2,集計!$C$1:$ZZ$1,0))</f>
        <v>0</v>
      </c>
      <c r="DI42" s="409">
        <f>INDEX(集計!$C$6:$ZZ$1000,MATCH($A42,集計!$B$6:$B$1000,0),MATCH('4_令和6年度修了認定の実施状況および標準修業年限以内'!DI$2,集計!$C$1:$ZZ$1,0))</f>
        <v>0</v>
      </c>
      <c r="DJ42" s="3">
        <f>INDEX(集計!$C$6:$ZZ$1000,MATCH($A42,集計!$B$6:$B$1000,0),MATCH('4_令和6年度修了認定の実施状況および標準修業年限以内'!DJ$2,集計!$C$1:$ZZ$1,0))</f>
        <v>2</v>
      </c>
      <c r="DK42" s="3">
        <f t="shared" si="40"/>
        <v>9</v>
      </c>
      <c r="DL42" s="3">
        <f>INDEX(集計!$C$6:$ZZ$1000,MATCH($A42,集計!$B$6:$B$1000,0),MATCH('4_令和6年度修了認定の実施状況および標準修業年限以内'!DL$2,集計!$C$1:$ZZ$1,0))</f>
        <v>0</v>
      </c>
      <c r="DM42" s="3">
        <f>INDEX(集計!$C$6:$ZZ$1000,MATCH($A42,集計!$B$6:$B$1000,0),MATCH('4_令和6年度修了認定の実施状況および標準修業年限以内'!DM$2,集計!$C$1:$ZZ$1,0))</f>
        <v>0</v>
      </c>
      <c r="DN42" s="3">
        <f>INDEX(集計!$C$6:$ZZ$1000,MATCH($A42,集計!$B$6:$B$1000,0),MATCH('4_令和6年度修了認定の実施状況および標準修業年限以内'!DN$2,集計!$C$1:$ZZ$1,0))</f>
        <v>6</v>
      </c>
      <c r="DO42" s="3">
        <f>INDEX(集計!$C$6:$ZZ$1000,MATCH($A42,集計!$B$6:$B$1000,0),MATCH('4_令和6年度修了認定の実施状況および標準修業年限以内'!DO$2,集計!$C$1:$ZZ$1,0))</f>
        <v>0</v>
      </c>
      <c r="DP42" s="3">
        <f>INDEX(集計!$C$6:$ZZ$1000,MATCH($A42,集計!$B$6:$B$1000,0),MATCH('4_令和6年度修了認定の実施状況および標準修業年限以内'!DP$2,集計!$C$1:$ZZ$1,0))</f>
        <v>0</v>
      </c>
      <c r="DQ42" s="3">
        <f>INDEX(集計!$C$6:$ZZ$1000,MATCH($A42,集計!$B$6:$B$1000,0),MATCH('4_令和6年度修了認定の実施状況および標準修業年限以内'!DQ$2,集計!$C$1:$ZZ$1,0))</f>
        <v>0</v>
      </c>
      <c r="DR42" s="3">
        <f>INDEX(集計!$C$6:$ZZ$1000,MATCH($A42,集計!$B$6:$B$1000,0),MATCH('4_令和6年度修了認定の実施状況および標準修業年限以内'!DR$2,集計!$C$1:$ZZ$1,0))</f>
        <v>3</v>
      </c>
    </row>
    <row r="43" spans="1:122" ht="13.5" customHeight="1" x14ac:dyDescent="0.2">
      <c r="A43" s="4" t="s">
        <v>92</v>
      </c>
      <c r="B43" s="4" t="s">
        <v>93</v>
      </c>
      <c r="C43" s="2">
        <f>INDEX(集計!$C$6:$ZZ$1000,MATCH($A43,集計!$B$6:$B$1000,0),MATCH('4_令和6年度修了認定の実施状況および標準修業年限以内'!C$2,集計!$C$1:$ZZ$1,0))</f>
        <v>47</v>
      </c>
      <c r="D43" s="2">
        <f>INDEX(集計!$C$6:$ZZ$1000,MATCH($A43,集計!$B$6:$B$1000,0),MATCH('4_令和6年度修了認定の実施状況および標準修業年限以内'!D$2,集計!$C$1:$ZZ$1,0))</f>
        <v>16</v>
      </c>
      <c r="E43" s="2">
        <f>INDEX(集計!$C$6:$ZZ$1000,MATCH($A43,集計!$B$6:$B$1000,0),MATCH('4_令和6年度修了認定の実施状況および標準修業年限以内'!E$2,集計!$C$1:$ZZ$1,0))</f>
        <v>0</v>
      </c>
      <c r="F43" s="2">
        <f>INDEX(集計!$C$6:$ZZ$1000,MATCH($A43,集計!$B$6:$B$1000,0),MATCH('4_令和6年度修了認定の実施状況および標準修業年限以内'!F$2,集計!$C$1:$ZZ$1,0))</f>
        <v>6</v>
      </c>
      <c r="G43" s="142">
        <f t="shared" si="0"/>
        <v>0.34042553191489361</v>
      </c>
      <c r="H43" s="4">
        <f t="shared" si="1"/>
        <v>41</v>
      </c>
      <c r="I43" s="4">
        <f t="shared" si="2"/>
        <v>14</v>
      </c>
      <c r="J43" s="4">
        <f t="shared" si="3"/>
        <v>0</v>
      </c>
      <c r="K43" s="4">
        <f t="shared" si="4"/>
        <v>6</v>
      </c>
      <c r="L43" s="142">
        <f t="shared" si="5"/>
        <v>0.34146341463414637</v>
      </c>
      <c r="M43" s="4">
        <f t="shared" si="6"/>
        <v>6</v>
      </c>
      <c r="N43" s="4">
        <f t="shared" si="7"/>
        <v>2</v>
      </c>
      <c r="O43" s="4">
        <f t="shared" si="8"/>
        <v>0</v>
      </c>
      <c r="P43" s="4">
        <f t="shared" si="9"/>
        <v>0</v>
      </c>
      <c r="Q43" s="142">
        <f t="shared" si="10"/>
        <v>0.33333333333333331</v>
      </c>
      <c r="R43" s="4">
        <f t="shared" si="11"/>
        <v>2</v>
      </c>
      <c r="S43" s="4">
        <f t="shared" si="12"/>
        <v>1</v>
      </c>
      <c r="T43" s="4">
        <f t="shared" si="13"/>
        <v>0</v>
      </c>
      <c r="U43" s="4">
        <f t="shared" si="14"/>
        <v>0</v>
      </c>
      <c r="V43" s="142">
        <f t="shared" si="15"/>
        <v>0.5</v>
      </c>
      <c r="W43" s="4">
        <f>INDEX(集計!$C$6:$ZZ$1000,MATCH($A43,集計!$B$6:$B$1000,0),MATCH('4_令和6年度修了認定の実施状況および標準修業年限以内'!W$2,集計!$C$1:$ZZ$1,0))</f>
        <v>20</v>
      </c>
      <c r="X43" s="4">
        <f>INDEX(集計!$C$6:$ZZ$1000,MATCH($A43,集計!$B$6:$B$1000,0),MATCH('4_令和6年度修了認定の実施状況および標準修業年限以内'!X$2,集計!$C$1:$ZZ$1,0))</f>
        <v>9</v>
      </c>
      <c r="Y43" s="4">
        <f>INDEX(集計!$C$6:$ZZ$1000,MATCH($A43,集計!$B$6:$B$1000,0),MATCH('4_令和6年度修了認定の実施状況および標準修業年限以内'!Y$2,集計!$C$1:$ZZ$1,0))</f>
        <v>0</v>
      </c>
      <c r="Z43" s="4">
        <f>INDEX(集計!$C$6:$ZZ$1000,MATCH($A43,集計!$B$6:$B$1000,0),MATCH('4_令和6年度修了認定の実施状況および標準修業年限以内'!Z$2,集計!$C$1:$ZZ$1,0))</f>
        <v>3</v>
      </c>
      <c r="AA43" s="142">
        <f t="shared" si="16"/>
        <v>0.45</v>
      </c>
      <c r="AB43" s="4">
        <f>INDEX(集計!$C$6:$ZZ$1000,MATCH($A43,集計!$B$6:$B$1000,0),MATCH('4_令和6年度修了認定の実施状況および標準修業年限以内'!AB$2,集計!$C$1:$ZZ$1,0))</f>
        <v>19</v>
      </c>
      <c r="AC43" s="4">
        <f>INDEX(集計!$C$6:$ZZ$1000,MATCH($A43,集計!$B$6:$B$1000,0),MATCH('4_令和6年度修了認定の実施状況および標準修業年限以内'!AC$2,集計!$C$1:$ZZ$1,0))</f>
        <v>8</v>
      </c>
      <c r="AD43" s="4">
        <f>INDEX(集計!$C$6:$ZZ$1000,MATCH($A43,集計!$B$6:$B$1000,0),MATCH('4_令和6年度修了認定の実施状況および標準修業年限以内'!AD$2,集計!$C$1:$ZZ$1,0))</f>
        <v>0</v>
      </c>
      <c r="AE43" s="4">
        <f>INDEX(集計!$C$6:$ZZ$1000,MATCH($A43,集計!$B$6:$B$1000,0),MATCH('4_令和6年度修了認定の実施状況および標準修業年限以内'!AE$2,集計!$C$1:$ZZ$1,0))</f>
        <v>3</v>
      </c>
      <c r="AF43" s="142">
        <f t="shared" si="17"/>
        <v>0.42105263157894735</v>
      </c>
      <c r="AG43" s="4">
        <f>INDEX(集計!$C$6:$ZZ$1000,MATCH($A43,集計!$B$6:$B$1000,0),MATCH('4_令和6年度修了認定の実施状況および標準修業年限以内'!AG$2,集計!$C$1:$ZZ$1,0))</f>
        <v>1</v>
      </c>
      <c r="AH43" s="4">
        <f>INDEX(集計!$C$6:$ZZ$1000,MATCH($A43,集計!$B$6:$B$1000,0),MATCH('4_令和6年度修了認定の実施状況および標準修業年限以内'!AH$2,集計!$C$1:$ZZ$1,0))</f>
        <v>1</v>
      </c>
      <c r="AI43" s="4">
        <f>INDEX(集計!$C$6:$ZZ$1000,MATCH($A43,集計!$B$6:$B$1000,0),MATCH('4_令和6年度修了認定の実施状況および標準修業年限以内'!AI$2,集計!$C$1:$ZZ$1,0))</f>
        <v>0</v>
      </c>
      <c r="AJ43" s="4">
        <f>INDEX(集計!$C$6:$ZZ$1000,MATCH($A43,集計!$B$6:$B$1000,0),MATCH('4_令和6年度修了認定の実施状況および標準修業年限以内'!AJ$2,集計!$C$1:$ZZ$1,0))</f>
        <v>0</v>
      </c>
      <c r="AK43" s="142">
        <f t="shared" si="18"/>
        <v>1</v>
      </c>
      <c r="AL43" s="4">
        <f>INDEX(集計!$C$6:$ZZ$1000,MATCH($A43,集計!$B$6:$B$1000,0),MATCH('4_令和6年度修了認定の実施状況および標準修業年限以内'!AL$2,集計!$C$1:$ZZ$1,0))</f>
        <v>0</v>
      </c>
      <c r="AM43" s="4">
        <f>INDEX(集計!$C$6:$ZZ$1000,MATCH($A43,集計!$B$6:$B$1000,0),MATCH('4_令和6年度修了認定の実施状況および標準修業年限以内'!AM$2,集計!$C$1:$ZZ$1,0))</f>
        <v>0</v>
      </c>
      <c r="AN43" s="4">
        <f>INDEX(集計!$C$6:$ZZ$1000,MATCH($A43,集計!$B$6:$B$1000,0),MATCH('4_令和6年度修了認定の実施状況および標準修業年限以内'!AN$2,集計!$C$1:$ZZ$1,0))</f>
        <v>0</v>
      </c>
      <c r="AO43" s="4">
        <f>INDEX(集計!$C$6:$ZZ$1000,MATCH($A43,集計!$B$6:$B$1000,0),MATCH('4_令和6年度修了認定の実施状況および標準修業年限以内'!AO$2,集計!$C$1:$ZZ$1,0))</f>
        <v>0</v>
      </c>
      <c r="AP43" s="142">
        <f t="shared" si="19"/>
        <v>0</v>
      </c>
      <c r="AQ43" s="4">
        <f>INDEX(集計!$C$6:$ZZ$1000,MATCH($A43,集計!$B$6:$B$1000,0),MATCH('4_令和6年度修了認定の実施状況および標準修業年限以内'!AQ$2,集計!$C$1:$ZZ$1,0))</f>
        <v>27</v>
      </c>
      <c r="AR43" s="4">
        <f>INDEX(集計!$C$6:$ZZ$1000,MATCH($A43,集計!$B$6:$B$1000,0),MATCH('4_令和6年度修了認定の実施状況および標準修業年限以内'!AR$2,集計!$C$1:$ZZ$1,0))</f>
        <v>7</v>
      </c>
      <c r="AS43" s="4">
        <f>INDEX(集計!$C$6:$ZZ$1000,MATCH($A43,集計!$B$6:$B$1000,0),MATCH('4_令和6年度修了認定の実施状況および標準修業年限以内'!AS$2,集計!$C$1:$ZZ$1,0))</f>
        <v>0</v>
      </c>
      <c r="AT43" s="4">
        <f>INDEX(集計!$C$6:$ZZ$1000,MATCH($A43,集計!$B$6:$B$1000,0),MATCH('4_令和6年度修了認定の実施状況および標準修業年限以内'!AT$2,集計!$C$1:$ZZ$1,0))</f>
        <v>3</v>
      </c>
      <c r="AU43" s="142">
        <f t="shared" si="20"/>
        <v>0.25925925925925924</v>
      </c>
      <c r="AV43" s="4">
        <f>INDEX(集計!$C$6:$ZZ$1000,MATCH($A43,集計!$B$6:$B$1000,0),MATCH('4_令和6年度修了認定の実施状況および標準修業年限以内'!AV$2,集計!$C$1:$ZZ$1,0))</f>
        <v>22</v>
      </c>
      <c r="AW43" s="4">
        <f>INDEX(集計!$C$6:$ZZ$1000,MATCH($A43,集計!$B$6:$B$1000,0),MATCH('4_令和6年度修了認定の実施状況および標準修業年限以内'!AW$2,集計!$C$1:$ZZ$1,0))</f>
        <v>6</v>
      </c>
      <c r="AX43" s="4">
        <f>INDEX(集計!$C$6:$ZZ$1000,MATCH($A43,集計!$B$6:$B$1000,0),MATCH('4_令和6年度修了認定の実施状況および標準修業年限以内'!AX$2,集計!$C$1:$ZZ$1,0))</f>
        <v>0</v>
      </c>
      <c r="AY43" s="4">
        <f>INDEX(集計!$C$6:$ZZ$1000,MATCH($A43,集計!$B$6:$B$1000,0),MATCH('4_令和6年度修了認定の実施状況および標準修業年限以内'!AY$2,集計!$C$1:$ZZ$1,0))</f>
        <v>3</v>
      </c>
      <c r="AZ43" s="142">
        <f t="shared" si="21"/>
        <v>0.27272727272727271</v>
      </c>
      <c r="BA43" s="4">
        <f>INDEX(集計!$C$6:$ZZ$1000,MATCH($A43,集計!$B$6:$B$1000,0),MATCH('4_令和6年度修了認定の実施状況および標準修業年限以内'!BA$2,集計!$C$1:$ZZ$1,0))</f>
        <v>5</v>
      </c>
      <c r="BB43" s="4">
        <f>INDEX(集計!$C$6:$ZZ$1000,MATCH($A43,集計!$B$6:$B$1000,0),MATCH('4_令和6年度修了認定の実施状況および標準修業年限以内'!BB$2,集計!$C$1:$ZZ$1,0))</f>
        <v>1</v>
      </c>
      <c r="BC43" s="4">
        <f>INDEX(集計!$C$6:$ZZ$1000,MATCH($A43,集計!$B$6:$B$1000,0),MATCH('4_令和6年度修了認定の実施状況および標準修業年限以内'!BC$2,集計!$C$1:$ZZ$1,0))</f>
        <v>0</v>
      </c>
      <c r="BD43" s="4">
        <f>INDEX(集計!$C$6:$ZZ$1000,MATCH($A43,集計!$B$6:$B$1000,0),MATCH('4_令和6年度修了認定の実施状況および標準修業年限以内'!BD$2,集計!$C$1:$ZZ$1,0))</f>
        <v>0</v>
      </c>
      <c r="BE43" s="142">
        <f t="shared" si="22"/>
        <v>0.2</v>
      </c>
      <c r="BF43" s="4">
        <f>INDEX(集計!$C$6:$ZZ$1000,MATCH($A43,集計!$B$6:$B$1000,0),MATCH('4_令和6年度修了認定の実施状況および標準修業年限以内'!BF$2,集計!$C$1:$ZZ$1,0))</f>
        <v>2</v>
      </c>
      <c r="BG43" s="4">
        <f>INDEX(集計!$C$6:$ZZ$1000,MATCH($A43,集計!$B$6:$B$1000,0),MATCH('4_令和6年度修了認定の実施状況および標準修業年限以内'!BG$2,集計!$C$1:$ZZ$1,0))</f>
        <v>1</v>
      </c>
      <c r="BH43" s="4">
        <f>INDEX(集計!$C$6:$ZZ$1000,MATCH($A43,集計!$B$6:$B$1000,0),MATCH('4_令和6年度修了認定の実施状況および標準修業年限以内'!BH$2,集計!$C$1:$ZZ$1,0))</f>
        <v>0</v>
      </c>
      <c r="BI43" s="4">
        <f>INDEX(集計!$C$6:$ZZ$1000,MATCH($A43,集計!$B$6:$B$1000,0),MATCH('4_令和6年度修了認定の実施状況および標準修業年限以内'!BI$2,集計!$C$1:$ZZ$1,0))</f>
        <v>0</v>
      </c>
      <c r="BJ43" s="142">
        <f t="shared" si="23"/>
        <v>0.5</v>
      </c>
      <c r="BK43" s="13">
        <f t="shared" si="24"/>
        <v>0</v>
      </c>
      <c r="BL43" s="13">
        <f t="shared" si="25"/>
        <v>0</v>
      </c>
      <c r="BM43" s="13">
        <f t="shared" si="26"/>
        <v>0</v>
      </c>
      <c r="BN43" s="13">
        <f>INDEX(集計!$C$6:$ZZ$1000,MATCH($A43,集計!$B$6:$B$1000,0),MATCH('4_令和6年度修了認定の実施状況および標準修業年限以内'!BN$2,集計!$C$1:$ZZ$1,0))</f>
        <v>0</v>
      </c>
      <c r="BO43" s="13">
        <f>INDEX(集計!$C$6:$ZZ$1000,MATCH($A43,集計!$B$6:$B$1000,0),MATCH('4_令和6年度修了認定の実施状況および標準修業年限以内'!BO$2,集計!$C$1:$ZZ$1,0))</f>
        <v>0</v>
      </c>
      <c r="BP43" s="13">
        <f>INDEX(集計!$C$6:$ZZ$1000,MATCH($A43,集計!$B$6:$B$1000,0),MATCH('4_令和6年度修了認定の実施状況および標準修業年限以内'!BP$2,集計!$C$1:$ZZ$1,0))</f>
        <v>0</v>
      </c>
      <c r="BQ43" s="13">
        <f>INDEX(集計!$C$6:$ZZ$1000,MATCH($A43,集計!$B$6:$B$1000,0),MATCH('4_令和6年度修了認定の実施状況および標準修業年限以内'!BQ$2,集計!$C$1:$ZZ$1,0))</f>
        <v>0</v>
      </c>
      <c r="BR43" s="13">
        <f>INDEX(集計!$C$6:$ZZ$1000,MATCH($A43,集計!$B$6:$B$1000,0),MATCH('4_令和6年度修了認定の実施状況および標準修業年限以内'!BR$2,集計!$C$1:$ZZ$1,0))</f>
        <v>0</v>
      </c>
      <c r="BS43" s="13">
        <f>INDEX(集計!$C$6:$ZZ$1000,MATCH($A43,集計!$B$6:$B$1000,0),MATCH('4_令和6年度修了認定の実施状況および標準修業年限以内'!BS$2,集計!$C$1:$ZZ$1,0))</f>
        <v>0</v>
      </c>
      <c r="BT43" s="13">
        <f t="shared" si="27"/>
        <v>0</v>
      </c>
      <c r="BU43" s="13">
        <f t="shared" si="28"/>
        <v>0</v>
      </c>
      <c r="BV43" s="13">
        <f t="shared" si="29"/>
        <v>0</v>
      </c>
      <c r="BW43" s="13">
        <f>INDEX(集計!$C$6:$ZZ$1000,MATCH($A43,集計!$B$6:$B$1000,0),MATCH('4_令和6年度修了認定の実施状況および標準修業年限以内'!BW$2,集計!$C$1:$ZZ$1,0))</f>
        <v>0</v>
      </c>
      <c r="BX43" s="13">
        <f>INDEX(集計!$C$6:$ZZ$1000,MATCH($A43,集計!$B$6:$B$1000,0),MATCH('4_令和6年度修了認定の実施状況および標準修業年限以内'!BX$2,集計!$C$1:$ZZ$1,0))</f>
        <v>0</v>
      </c>
      <c r="BY43" s="13">
        <f>INDEX(集計!$C$6:$ZZ$1000,MATCH($A43,集計!$B$6:$B$1000,0),MATCH('4_令和6年度修了認定の実施状況および標準修業年限以内'!BY$2,集計!$C$1:$ZZ$1,0))</f>
        <v>0</v>
      </c>
      <c r="BZ43" s="13">
        <f>INDEX(集計!$C$6:$ZZ$1000,MATCH($A43,集計!$B$6:$B$1000,0),MATCH('4_令和6年度修了認定の実施状況および標準修業年限以内'!BZ$2,集計!$C$1:$ZZ$1,0))</f>
        <v>0</v>
      </c>
      <c r="CA43" s="13">
        <f>INDEX(集計!$C$6:$ZZ$1000,MATCH($A43,集計!$B$6:$B$1000,0),MATCH('4_令和6年度修了認定の実施状況および標準修業年限以内'!CA$2,集計!$C$1:$ZZ$1,0))</f>
        <v>0</v>
      </c>
      <c r="CB43" s="13">
        <f>INDEX(集計!$C$6:$ZZ$1000,MATCH($A43,集計!$B$6:$B$1000,0),MATCH('4_令和6年度修了認定の実施状況および標準修業年限以内'!CB$2,集計!$C$1:$ZZ$1,0))</f>
        <v>0</v>
      </c>
      <c r="CC43" s="13">
        <f t="shared" si="30"/>
        <v>0</v>
      </c>
      <c r="CD43" s="13">
        <f t="shared" si="31"/>
        <v>0</v>
      </c>
      <c r="CE43" s="13">
        <f t="shared" si="32"/>
        <v>0</v>
      </c>
      <c r="CF43" s="13">
        <f>INDEX(集計!$C$6:$ZZ$1000,MATCH($A43,集計!$B$6:$B$1000,0),MATCH('4_令和6年度修了認定の実施状況および標準修業年限以内'!CF$2,集計!$C$1:$ZZ$1,0))</f>
        <v>0</v>
      </c>
      <c r="CG43" s="13">
        <f>INDEX(集計!$C$6:$ZZ$1000,MATCH($A43,集計!$B$6:$B$1000,0),MATCH('4_令和6年度修了認定の実施状況および標準修業年限以内'!CG$2,集計!$C$1:$ZZ$1,0))</f>
        <v>0</v>
      </c>
      <c r="CH43" s="13">
        <f>INDEX(集計!$C$6:$ZZ$1000,MATCH($A43,集計!$B$6:$B$1000,0),MATCH('4_令和6年度修了認定の実施状況および標準修業年限以内'!CH$2,集計!$C$1:$ZZ$1,0))</f>
        <v>0</v>
      </c>
      <c r="CI43" s="13">
        <f>INDEX(集計!$C$6:$ZZ$1000,MATCH($A43,集計!$B$6:$B$1000,0),MATCH('4_令和6年度修了認定の実施状況および標準修業年限以内'!CI$2,集計!$C$1:$ZZ$1,0))</f>
        <v>0</v>
      </c>
      <c r="CJ43" s="13">
        <f>INDEX(集計!$C$6:$ZZ$1000,MATCH($A43,集計!$B$6:$B$1000,0),MATCH('4_令和6年度修了認定の実施状況および標準修業年限以内'!CJ$2,集計!$C$1:$ZZ$1,0))</f>
        <v>0</v>
      </c>
      <c r="CK43" s="13">
        <f>INDEX(集計!$C$6:$ZZ$1000,MATCH($A43,集計!$B$6:$B$1000,0),MATCH('4_令和6年度修了認定の実施状況および標準修業年限以内'!CK$2,集計!$C$1:$ZZ$1,0))</f>
        <v>0</v>
      </c>
      <c r="CL43" s="13">
        <f t="shared" si="33"/>
        <v>3</v>
      </c>
      <c r="CM43" s="13">
        <f t="shared" si="34"/>
        <v>0</v>
      </c>
      <c r="CN43" s="13">
        <f t="shared" si="35"/>
        <v>0</v>
      </c>
      <c r="CO43" s="13">
        <f>INDEX(集計!$C$6:$ZZ$1000,MATCH($A43,集計!$B$6:$B$1000,0),MATCH('4_令和6年度修了認定の実施状況および標準修業年限以内'!CO$2,集計!$C$1:$ZZ$1,0))</f>
        <v>0</v>
      </c>
      <c r="CP43" s="13">
        <f>INDEX(集計!$C$6:$ZZ$1000,MATCH($A43,集計!$B$6:$B$1000,0),MATCH('4_令和6年度修了認定の実施状況および標準修業年限以内'!CP$2,集計!$C$1:$ZZ$1,0))</f>
        <v>0</v>
      </c>
      <c r="CQ43" s="13">
        <f>INDEX(集計!$C$6:$ZZ$1000,MATCH($A43,集計!$B$6:$B$1000,0),MATCH('4_令和6年度修了認定の実施状況および標準修業年限以内'!CQ$2,集計!$C$1:$ZZ$1,0))</f>
        <v>0</v>
      </c>
      <c r="CR43" s="13">
        <f>INDEX(集計!$C$6:$ZZ$1000,MATCH($A43,集計!$B$6:$B$1000,0),MATCH('4_令和6年度修了認定の実施状況および標準修業年限以内'!CR$2,集計!$C$1:$ZZ$1,0))</f>
        <v>3</v>
      </c>
      <c r="CS43" s="13">
        <f>INDEX(集計!$C$6:$ZZ$1000,MATCH($A43,集計!$B$6:$B$1000,0),MATCH('4_令和6年度修了認定の実施状況および標準修業年限以内'!CS$2,集計!$C$1:$ZZ$1,0))</f>
        <v>0</v>
      </c>
      <c r="CT43" s="13">
        <f>INDEX(集計!$C$6:$ZZ$1000,MATCH($A43,集計!$B$6:$B$1000,0),MATCH('4_令和6年度修了認定の実施状況および標準修業年限以内'!CT$2,集計!$C$1:$ZZ$1,0))</f>
        <v>0</v>
      </c>
      <c r="CU43" s="13">
        <f t="shared" si="36"/>
        <v>10</v>
      </c>
      <c r="CV43" s="13">
        <f t="shared" si="37"/>
        <v>0</v>
      </c>
      <c r="CW43" s="13">
        <f t="shared" si="38"/>
        <v>0</v>
      </c>
      <c r="CX43" s="13">
        <f>INDEX(集計!$C$6:$ZZ$1000,MATCH($A43,集計!$B$6:$B$1000,0),MATCH('4_令和6年度修了認定の実施状況および標準修業年限以内'!CX$2,集計!$C$1:$ZZ$1,0))</f>
        <v>3</v>
      </c>
      <c r="CY43" s="13">
        <f>INDEX(集計!$C$6:$ZZ$1000,MATCH($A43,集計!$B$6:$B$1000,0),MATCH('4_令和6年度修了認定の実施状況および標準修業年限以内'!CY$2,集計!$C$1:$ZZ$1,0))</f>
        <v>0</v>
      </c>
      <c r="CZ43" s="13">
        <f>INDEX(集計!$C$6:$ZZ$1000,MATCH($A43,集計!$B$6:$B$1000,0),MATCH('4_令和6年度修了認定の実施状況および標準修業年限以内'!CZ$2,集計!$C$1:$ZZ$1,0))</f>
        <v>0</v>
      </c>
      <c r="DA43" s="13">
        <f>INDEX(集計!$C$6:$ZZ$1000,MATCH($A43,集計!$B$6:$B$1000,0),MATCH('4_令和6年度修了認定の実施状況および標準修業年限以内'!DA$2,集計!$C$1:$ZZ$1,0))</f>
        <v>7</v>
      </c>
      <c r="DB43" s="13">
        <f>INDEX(集計!$C$6:$ZZ$1000,MATCH($A43,集計!$B$6:$B$1000,0),MATCH('4_令和6年度修了認定の実施状況および標準修業年限以内'!DB$2,集計!$C$1:$ZZ$1,0))</f>
        <v>9</v>
      </c>
      <c r="DC43" s="13">
        <f t="shared" si="39"/>
        <v>20</v>
      </c>
      <c r="DD43" s="13">
        <f>INDEX(集計!$C$6:$ZZ$1000,MATCH($A43,集計!$B$6:$B$1000,0),MATCH('4_令和6年度修了認定の実施状況および標準修業年限以内'!DD$2,集計!$C$1:$ZZ$1,0))</f>
        <v>0</v>
      </c>
      <c r="DE43" s="13">
        <f>INDEX(集計!$C$6:$ZZ$1000,MATCH($A43,集計!$B$6:$B$1000,0),MATCH('4_令和6年度修了認定の実施状況および標準修業年限以内'!DE$2,集計!$C$1:$ZZ$1,0))</f>
        <v>0</v>
      </c>
      <c r="DF43" s="13">
        <f>INDEX(集計!$C$6:$ZZ$1000,MATCH($A43,集計!$B$6:$B$1000,0),MATCH('4_令和6年度修了認定の実施状況および標準修業年限以内'!DF$2,集計!$C$1:$ZZ$1,0))</f>
        <v>14</v>
      </c>
      <c r="DG43" s="13">
        <f>INDEX(集計!$C$6:$ZZ$1000,MATCH($A43,集計!$B$6:$B$1000,0),MATCH('4_令和6年度修了認定の実施状況および標準修業年限以内'!DG$2,集計!$C$1:$ZZ$1,0))</f>
        <v>0</v>
      </c>
      <c r="DH43" s="13">
        <f>INDEX(集計!$C$6:$ZZ$1000,MATCH($A43,集計!$B$6:$B$1000,0),MATCH('4_令和6年度修了認定の実施状況および標準修業年限以内'!DH$2,集計!$C$1:$ZZ$1,0))</f>
        <v>2</v>
      </c>
      <c r="DI43" s="409">
        <f>INDEX(集計!$C$6:$ZZ$1000,MATCH($A43,集計!$B$6:$B$1000,0),MATCH('4_令和6年度修了認定の実施状況および標準修業年限以内'!DI$2,集計!$C$1:$ZZ$1,0))</f>
        <v>0</v>
      </c>
      <c r="DJ43" s="13">
        <f>INDEX(集計!$C$6:$ZZ$1000,MATCH($A43,集計!$B$6:$B$1000,0),MATCH('4_令和6年度修了認定の実施状況および標準修業年限以内'!DJ$2,集計!$C$1:$ZZ$1,0))</f>
        <v>4</v>
      </c>
      <c r="DK43" s="13">
        <f t="shared" si="40"/>
        <v>11</v>
      </c>
      <c r="DL43" s="13">
        <f>INDEX(集計!$C$6:$ZZ$1000,MATCH($A43,集計!$B$6:$B$1000,0),MATCH('4_令和6年度修了認定の実施状況および標準修業年限以内'!DL$2,集計!$C$1:$ZZ$1,0))</f>
        <v>0</v>
      </c>
      <c r="DM43" s="13">
        <f>INDEX(集計!$C$6:$ZZ$1000,MATCH($A43,集計!$B$6:$B$1000,0),MATCH('4_令和6年度修了認定の実施状況および標準修業年限以内'!DM$2,集計!$C$1:$ZZ$1,0))</f>
        <v>0</v>
      </c>
      <c r="DN43" s="13">
        <f>INDEX(集計!$C$6:$ZZ$1000,MATCH($A43,集計!$B$6:$B$1000,0),MATCH('4_令和6年度修了認定の実施状況および標準修業年限以内'!DN$2,集計!$C$1:$ZZ$1,0))</f>
        <v>4</v>
      </c>
      <c r="DO43" s="13">
        <f>INDEX(集計!$C$6:$ZZ$1000,MATCH($A43,集計!$B$6:$B$1000,0),MATCH('4_令和6年度修了認定の実施状況および標準修業年限以内'!DO$2,集計!$C$1:$ZZ$1,0))</f>
        <v>0</v>
      </c>
      <c r="DP43" s="13">
        <f>INDEX(集計!$C$6:$ZZ$1000,MATCH($A43,集計!$B$6:$B$1000,0),MATCH('4_令和6年度修了認定の実施状況および標準修業年限以内'!DP$2,集計!$C$1:$ZZ$1,0))</f>
        <v>2</v>
      </c>
      <c r="DQ43" s="13">
        <f>INDEX(集計!$C$6:$ZZ$1000,MATCH($A43,集計!$B$6:$B$1000,0),MATCH('4_令和6年度修了認定の実施状況および標準修業年限以内'!DQ$2,集計!$C$1:$ZZ$1,0))</f>
        <v>0</v>
      </c>
      <c r="DR43" s="13">
        <f>INDEX(集計!$C$6:$ZZ$1000,MATCH($A43,集計!$B$6:$B$1000,0),MATCH('4_令和6年度修了認定の実施状況および標準修業年限以内'!DR$2,集計!$C$1:$ZZ$1,0))</f>
        <v>5</v>
      </c>
    </row>
    <row r="44" spans="1:122" ht="13.5" customHeight="1" thickBot="1" x14ac:dyDescent="0.25">
      <c r="A44" s="11" t="s">
        <v>94</v>
      </c>
      <c r="B44" s="11" t="s">
        <v>95</v>
      </c>
      <c r="C44" s="4">
        <f>INDEX(集計!$C$6:$ZZ$1000,MATCH($A44,集計!$B$6:$B$1000,0),MATCH('4_令和6年度修了認定の実施状況および標準修業年限以内'!C$2,集計!$C$1:$ZZ$1,0))</f>
        <v>17</v>
      </c>
      <c r="D44" s="4">
        <f>INDEX(集計!$C$6:$ZZ$1000,MATCH($A44,集計!$B$6:$B$1000,0),MATCH('4_令和6年度修了認定の実施状況および標準修業年限以内'!D$2,集計!$C$1:$ZZ$1,0))</f>
        <v>11</v>
      </c>
      <c r="E44" s="4">
        <f>INDEX(集計!$C$6:$ZZ$1000,MATCH($A44,集計!$B$6:$B$1000,0),MATCH('4_令和6年度修了認定の実施状況および標準修業年限以内'!E$2,集計!$C$1:$ZZ$1,0))</f>
        <v>0</v>
      </c>
      <c r="F44" s="4">
        <f>INDEX(集計!$C$6:$ZZ$1000,MATCH($A44,集計!$B$6:$B$1000,0),MATCH('4_令和6年度修了認定の実施状況および標準修業年限以内'!F$2,集計!$C$1:$ZZ$1,0))</f>
        <v>0</v>
      </c>
      <c r="G44" s="143">
        <f t="shared" si="0"/>
        <v>0.6470588235294118</v>
      </c>
      <c r="H44" s="11">
        <f t="shared" si="1"/>
        <v>12</v>
      </c>
      <c r="I44" s="11">
        <f t="shared" si="2"/>
        <v>8</v>
      </c>
      <c r="J44" s="11">
        <f t="shared" si="3"/>
        <v>0</v>
      </c>
      <c r="K44" s="11">
        <f t="shared" si="4"/>
        <v>0</v>
      </c>
      <c r="L44" s="143">
        <f t="shared" si="5"/>
        <v>0.66666666666666663</v>
      </c>
      <c r="M44" s="11">
        <f t="shared" si="6"/>
        <v>5</v>
      </c>
      <c r="N44" s="11">
        <f t="shared" si="7"/>
        <v>3</v>
      </c>
      <c r="O44" s="11">
        <f t="shared" si="8"/>
        <v>0</v>
      </c>
      <c r="P44" s="11">
        <f t="shared" si="9"/>
        <v>0</v>
      </c>
      <c r="Q44" s="143">
        <f t="shared" si="10"/>
        <v>0.6</v>
      </c>
      <c r="R44" s="11">
        <f t="shared" si="11"/>
        <v>2</v>
      </c>
      <c r="S44" s="11">
        <f t="shared" si="12"/>
        <v>2</v>
      </c>
      <c r="T44" s="11">
        <f t="shared" si="13"/>
        <v>0</v>
      </c>
      <c r="U44" s="11">
        <f t="shared" si="14"/>
        <v>0</v>
      </c>
      <c r="V44" s="143">
        <f t="shared" si="15"/>
        <v>1</v>
      </c>
      <c r="W44" s="11">
        <f>INDEX(集計!$C$6:$ZZ$1000,MATCH($A44,集計!$B$6:$B$1000,0),MATCH('4_令和6年度修了認定の実施状況および標準修業年限以内'!W$2,集計!$C$1:$ZZ$1,0))</f>
        <v>1</v>
      </c>
      <c r="X44" s="11">
        <f>INDEX(集計!$C$6:$ZZ$1000,MATCH($A44,集計!$B$6:$B$1000,0),MATCH('4_令和6年度修了認定の実施状況および標準修業年限以内'!X$2,集計!$C$1:$ZZ$1,0))</f>
        <v>0</v>
      </c>
      <c r="Y44" s="11">
        <f>INDEX(集計!$C$6:$ZZ$1000,MATCH($A44,集計!$B$6:$B$1000,0),MATCH('4_令和6年度修了認定の実施状況および標準修業年限以内'!Y$2,集計!$C$1:$ZZ$1,0))</f>
        <v>0</v>
      </c>
      <c r="Z44" s="11">
        <f>INDEX(集計!$C$6:$ZZ$1000,MATCH($A44,集計!$B$6:$B$1000,0),MATCH('4_令和6年度修了認定の実施状況および標準修業年限以内'!Z$2,集計!$C$1:$ZZ$1,0))</f>
        <v>0</v>
      </c>
      <c r="AA44" s="143">
        <f t="shared" si="16"/>
        <v>0</v>
      </c>
      <c r="AB44" s="11">
        <f>INDEX(集計!$C$6:$ZZ$1000,MATCH($A44,集計!$B$6:$B$1000,0),MATCH('4_令和6年度修了認定の実施状況および標準修業年限以内'!AB$2,集計!$C$1:$ZZ$1,0))</f>
        <v>0</v>
      </c>
      <c r="AC44" s="11">
        <f>INDEX(集計!$C$6:$ZZ$1000,MATCH($A44,集計!$B$6:$B$1000,0),MATCH('4_令和6年度修了認定の実施状況および標準修業年限以内'!AC$2,集計!$C$1:$ZZ$1,0))</f>
        <v>0</v>
      </c>
      <c r="AD44" s="11">
        <f>INDEX(集計!$C$6:$ZZ$1000,MATCH($A44,集計!$B$6:$B$1000,0),MATCH('4_令和6年度修了認定の実施状況および標準修業年限以内'!AD$2,集計!$C$1:$ZZ$1,0))</f>
        <v>0</v>
      </c>
      <c r="AE44" s="11">
        <f>INDEX(集計!$C$6:$ZZ$1000,MATCH($A44,集計!$B$6:$B$1000,0),MATCH('4_令和6年度修了認定の実施状況および標準修業年限以内'!AE$2,集計!$C$1:$ZZ$1,0))</f>
        <v>0</v>
      </c>
      <c r="AF44" s="143">
        <f t="shared" si="17"/>
        <v>0</v>
      </c>
      <c r="AG44" s="11">
        <f>INDEX(集計!$C$6:$ZZ$1000,MATCH($A44,集計!$B$6:$B$1000,0),MATCH('4_令和6年度修了認定の実施状況および標準修業年限以内'!AG$2,集計!$C$1:$ZZ$1,0))</f>
        <v>1</v>
      </c>
      <c r="AH44" s="11">
        <f>INDEX(集計!$C$6:$ZZ$1000,MATCH($A44,集計!$B$6:$B$1000,0),MATCH('4_令和6年度修了認定の実施状況および標準修業年限以内'!AH$2,集計!$C$1:$ZZ$1,0))</f>
        <v>0</v>
      </c>
      <c r="AI44" s="11">
        <f>INDEX(集計!$C$6:$ZZ$1000,MATCH($A44,集計!$B$6:$B$1000,0),MATCH('4_令和6年度修了認定の実施状況および標準修業年限以内'!AI$2,集計!$C$1:$ZZ$1,0))</f>
        <v>0</v>
      </c>
      <c r="AJ44" s="11">
        <f>INDEX(集計!$C$6:$ZZ$1000,MATCH($A44,集計!$B$6:$B$1000,0),MATCH('4_令和6年度修了認定の実施状況および標準修業年限以内'!AJ$2,集計!$C$1:$ZZ$1,0))</f>
        <v>0</v>
      </c>
      <c r="AK44" s="143">
        <f t="shared" si="18"/>
        <v>0</v>
      </c>
      <c r="AL44" s="11">
        <f>INDEX(集計!$C$6:$ZZ$1000,MATCH($A44,集計!$B$6:$B$1000,0),MATCH('4_令和6年度修了認定の実施状況および標準修業年限以内'!AL$2,集計!$C$1:$ZZ$1,0))</f>
        <v>0</v>
      </c>
      <c r="AM44" s="11">
        <f>INDEX(集計!$C$6:$ZZ$1000,MATCH($A44,集計!$B$6:$B$1000,0),MATCH('4_令和6年度修了認定の実施状況および標準修業年限以内'!AM$2,集計!$C$1:$ZZ$1,0))</f>
        <v>0</v>
      </c>
      <c r="AN44" s="11">
        <f>INDEX(集計!$C$6:$ZZ$1000,MATCH($A44,集計!$B$6:$B$1000,0),MATCH('4_令和6年度修了認定の実施状況および標準修業年限以内'!AN$2,集計!$C$1:$ZZ$1,0))</f>
        <v>0</v>
      </c>
      <c r="AO44" s="11">
        <f>INDEX(集計!$C$6:$ZZ$1000,MATCH($A44,集計!$B$6:$B$1000,0),MATCH('4_令和6年度修了認定の実施状況および標準修業年限以内'!AO$2,集計!$C$1:$ZZ$1,0))</f>
        <v>0</v>
      </c>
      <c r="AP44" s="143">
        <f t="shared" si="19"/>
        <v>0</v>
      </c>
      <c r="AQ44" s="11">
        <f>INDEX(集計!$C$6:$ZZ$1000,MATCH($A44,集計!$B$6:$B$1000,0),MATCH('4_令和6年度修了認定の実施状況および標準修業年限以内'!AQ$2,集計!$C$1:$ZZ$1,0))</f>
        <v>16</v>
      </c>
      <c r="AR44" s="11">
        <f>INDEX(集計!$C$6:$ZZ$1000,MATCH($A44,集計!$B$6:$B$1000,0),MATCH('4_令和6年度修了認定の実施状況および標準修業年限以内'!AR$2,集計!$C$1:$ZZ$1,0))</f>
        <v>11</v>
      </c>
      <c r="AS44" s="11">
        <f>INDEX(集計!$C$6:$ZZ$1000,MATCH($A44,集計!$B$6:$B$1000,0),MATCH('4_令和6年度修了認定の実施状況および標準修業年限以内'!AS$2,集計!$C$1:$ZZ$1,0))</f>
        <v>0</v>
      </c>
      <c r="AT44" s="11">
        <f>INDEX(集計!$C$6:$ZZ$1000,MATCH($A44,集計!$B$6:$B$1000,0),MATCH('4_令和6年度修了認定の実施状況および標準修業年限以内'!AT$2,集計!$C$1:$ZZ$1,0))</f>
        <v>0</v>
      </c>
      <c r="AU44" s="143">
        <f t="shared" si="20"/>
        <v>0.6875</v>
      </c>
      <c r="AV44" s="11">
        <f>INDEX(集計!$C$6:$ZZ$1000,MATCH($A44,集計!$B$6:$B$1000,0),MATCH('4_令和6年度修了認定の実施状況および標準修業年限以内'!AV$2,集計!$C$1:$ZZ$1,0))</f>
        <v>12</v>
      </c>
      <c r="AW44" s="11">
        <f>INDEX(集計!$C$6:$ZZ$1000,MATCH($A44,集計!$B$6:$B$1000,0),MATCH('4_令和6年度修了認定の実施状況および標準修業年限以内'!AW$2,集計!$C$1:$ZZ$1,0))</f>
        <v>8</v>
      </c>
      <c r="AX44" s="11">
        <f>INDEX(集計!$C$6:$ZZ$1000,MATCH($A44,集計!$B$6:$B$1000,0),MATCH('4_令和6年度修了認定の実施状況および標準修業年限以内'!AX$2,集計!$C$1:$ZZ$1,0))</f>
        <v>0</v>
      </c>
      <c r="AY44" s="11">
        <f>INDEX(集計!$C$6:$ZZ$1000,MATCH($A44,集計!$B$6:$B$1000,0),MATCH('4_令和6年度修了認定の実施状況および標準修業年限以内'!AY$2,集計!$C$1:$ZZ$1,0))</f>
        <v>0</v>
      </c>
      <c r="AZ44" s="143">
        <f t="shared" si="21"/>
        <v>0.66666666666666663</v>
      </c>
      <c r="BA44" s="11">
        <f>INDEX(集計!$C$6:$ZZ$1000,MATCH($A44,集計!$B$6:$B$1000,0),MATCH('4_令和6年度修了認定の実施状況および標準修業年限以内'!BA$2,集計!$C$1:$ZZ$1,0))</f>
        <v>4</v>
      </c>
      <c r="BB44" s="11">
        <f>INDEX(集計!$C$6:$ZZ$1000,MATCH($A44,集計!$B$6:$B$1000,0),MATCH('4_令和6年度修了認定の実施状況および標準修業年限以内'!BB$2,集計!$C$1:$ZZ$1,0))</f>
        <v>3</v>
      </c>
      <c r="BC44" s="11">
        <f>INDEX(集計!$C$6:$ZZ$1000,MATCH($A44,集計!$B$6:$B$1000,0),MATCH('4_令和6年度修了認定の実施状況および標準修業年限以内'!BC$2,集計!$C$1:$ZZ$1,0))</f>
        <v>0</v>
      </c>
      <c r="BD44" s="11">
        <f>INDEX(集計!$C$6:$ZZ$1000,MATCH($A44,集計!$B$6:$B$1000,0),MATCH('4_令和6年度修了認定の実施状況および標準修業年限以内'!BD$2,集計!$C$1:$ZZ$1,0))</f>
        <v>0</v>
      </c>
      <c r="BE44" s="143">
        <f t="shared" si="22"/>
        <v>0.75</v>
      </c>
      <c r="BF44" s="11">
        <f>INDEX(集計!$C$6:$ZZ$1000,MATCH($A44,集計!$B$6:$B$1000,0),MATCH('4_令和6年度修了認定の実施状況および標準修業年限以内'!BF$2,集計!$C$1:$ZZ$1,0))</f>
        <v>2</v>
      </c>
      <c r="BG44" s="11">
        <f>INDEX(集計!$C$6:$ZZ$1000,MATCH($A44,集計!$B$6:$B$1000,0),MATCH('4_令和6年度修了認定の実施状況および標準修業年限以内'!BG$2,集計!$C$1:$ZZ$1,0))</f>
        <v>2</v>
      </c>
      <c r="BH44" s="11">
        <f>INDEX(集計!$C$6:$ZZ$1000,MATCH($A44,集計!$B$6:$B$1000,0),MATCH('4_令和6年度修了認定の実施状況および標準修業年限以内'!BH$2,集計!$C$1:$ZZ$1,0))</f>
        <v>0</v>
      </c>
      <c r="BI44" s="11">
        <f>INDEX(集計!$C$6:$ZZ$1000,MATCH($A44,集計!$B$6:$B$1000,0),MATCH('4_令和6年度修了認定の実施状況および標準修業年限以内'!BI$2,集計!$C$1:$ZZ$1,0))</f>
        <v>0</v>
      </c>
      <c r="BJ44" s="143">
        <f t="shared" si="23"/>
        <v>1</v>
      </c>
      <c r="BK44" s="12">
        <f t="shared" si="24"/>
        <v>0</v>
      </c>
      <c r="BL44" s="12">
        <f t="shared" si="25"/>
        <v>0</v>
      </c>
      <c r="BM44" s="12">
        <f t="shared" si="26"/>
        <v>0</v>
      </c>
      <c r="BN44" s="12">
        <f>INDEX(集計!$C$6:$ZZ$1000,MATCH($A44,集計!$B$6:$B$1000,0),MATCH('4_令和6年度修了認定の実施状況および標準修業年限以内'!BN$2,集計!$C$1:$ZZ$1,0))</f>
        <v>0</v>
      </c>
      <c r="BO44" s="12">
        <f>INDEX(集計!$C$6:$ZZ$1000,MATCH($A44,集計!$B$6:$B$1000,0),MATCH('4_令和6年度修了認定の実施状況および標準修業年限以内'!BO$2,集計!$C$1:$ZZ$1,0))</f>
        <v>0</v>
      </c>
      <c r="BP44" s="12">
        <f>INDEX(集計!$C$6:$ZZ$1000,MATCH($A44,集計!$B$6:$B$1000,0),MATCH('4_令和6年度修了認定の実施状況および標準修業年限以内'!BP$2,集計!$C$1:$ZZ$1,0))</f>
        <v>0</v>
      </c>
      <c r="BQ44" s="12">
        <f>INDEX(集計!$C$6:$ZZ$1000,MATCH($A44,集計!$B$6:$B$1000,0),MATCH('4_令和6年度修了認定の実施状況および標準修業年限以内'!BQ$2,集計!$C$1:$ZZ$1,0))</f>
        <v>0</v>
      </c>
      <c r="BR44" s="12">
        <f>INDEX(集計!$C$6:$ZZ$1000,MATCH($A44,集計!$B$6:$B$1000,0),MATCH('4_令和6年度修了認定の実施状況および標準修業年限以内'!BR$2,集計!$C$1:$ZZ$1,0))</f>
        <v>0</v>
      </c>
      <c r="BS44" s="12">
        <f>INDEX(集計!$C$6:$ZZ$1000,MATCH($A44,集計!$B$6:$B$1000,0),MATCH('4_令和6年度修了認定の実施状況および標準修業年限以内'!BS$2,集計!$C$1:$ZZ$1,0))</f>
        <v>0</v>
      </c>
      <c r="BT44" s="12">
        <f t="shared" si="27"/>
        <v>0</v>
      </c>
      <c r="BU44" s="12">
        <f t="shared" si="28"/>
        <v>0</v>
      </c>
      <c r="BV44" s="12">
        <f t="shared" si="29"/>
        <v>0</v>
      </c>
      <c r="BW44" s="12">
        <f>INDEX(集計!$C$6:$ZZ$1000,MATCH($A44,集計!$B$6:$B$1000,0),MATCH('4_令和6年度修了認定の実施状況および標準修業年限以内'!BW$2,集計!$C$1:$ZZ$1,0))</f>
        <v>0</v>
      </c>
      <c r="BX44" s="12">
        <f>INDEX(集計!$C$6:$ZZ$1000,MATCH($A44,集計!$B$6:$B$1000,0),MATCH('4_令和6年度修了認定の実施状況および標準修業年限以内'!BX$2,集計!$C$1:$ZZ$1,0))</f>
        <v>0</v>
      </c>
      <c r="BY44" s="12">
        <f>INDEX(集計!$C$6:$ZZ$1000,MATCH($A44,集計!$B$6:$B$1000,0),MATCH('4_令和6年度修了認定の実施状況および標準修業年限以内'!BY$2,集計!$C$1:$ZZ$1,0))</f>
        <v>0</v>
      </c>
      <c r="BZ44" s="12">
        <f>INDEX(集計!$C$6:$ZZ$1000,MATCH($A44,集計!$B$6:$B$1000,0),MATCH('4_令和6年度修了認定の実施状況および標準修業年限以内'!BZ$2,集計!$C$1:$ZZ$1,0))</f>
        <v>0</v>
      </c>
      <c r="CA44" s="12">
        <f>INDEX(集計!$C$6:$ZZ$1000,MATCH($A44,集計!$B$6:$B$1000,0),MATCH('4_令和6年度修了認定の実施状況および標準修業年限以内'!CA$2,集計!$C$1:$ZZ$1,0))</f>
        <v>0</v>
      </c>
      <c r="CB44" s="12">
        <f>INDEX(集計!$C$6:$ZZ$1000,MATCH($A44,集計!$B$6:$B$1000,0),MATCH('4_令和6年度修了認定の実施状況および標準修業年限以内'!CB$2,集計!$C$1:$ZZ$1,0))</f>
        <v>0</v>
      </c>
      <c r="CC44" s="12">
        <f t="shared" si="30"/>
        <v>0</v>
      </c>
      <c r="CD44" s="12">
        <f t="shared" si="31"/>
        <v>0</v>
      </c>
      <c r="CE44" s="12">
        <f t="shared" si="32"/>
        <v>0</v>
      </c>
      <c r="CF44" s="12">
        <f>INDEX(集計!$C$6:$ZZ$1000,MATCH($A44,集計!$B$6:$B$1000,0),MATCH('4_令和6年度修了認定の実施状況および標準修業年限以内'!CF$2,集計!$C$1:$ZZ$1,0))</f>
        <v>0</v>
      </c>
      <c r="CG44" s="12">
        <f>INDEX(集計!$C$6:$ZZ$1000,MATCH($A44,集計!$B$6:$B$1000,0),MATCH('4_令和6年度修了認定の実施状況および標準修業年限以内'!CG$2,集計!$C$1:$ZZ$1,0))</f>
        <v>0</v>
      </c>
      <c r="CH44" s="12">
        <f>INDEX(集計!$C$6:$ZZ$1000,MATCH($A44,集計!$B$6:$B$1000,0),MATCH('4_令和6年度修了認定の実施状況および標準修業年限以内'!CH$2,集計!$C$1:$ZZ$1,0))</f>
        <v>0</v>
      </c>
      <c r="CI44" s="12">
        <f>INDEX(集計!$C$6:$ZZ$1000,MATCH($A44,集計!$B$6:$B$1000,0),MATCH('4_令和6年度修了認定の実施状況および標準修業年限以内'!CI$2,集計!$C$1:$ZZ$1,0))</f>
        <v>0</v>
      </c>
      <c r="CJ44" s="12">
        <f>INDEX(集計!$C$6:$ZZ$1000,MATCH($A44,集計!$B$6:$B$1000,0),MATCH('4_令和6年度修了認定の実施状況および標準修業年限以内'!CJ$2,集計!$C$1:$ZZ$1,0))</f>
        <v>0</v>
      </c>
      <c r="CK44" s="12">
        <f>INDEX(集計!$C$6:$ZZ$1000,MATCH($A44,集計!$B$6:$B$1000,0),MATCH('4_令和6年度修了認定の実施状況および標準修業年限以内'!CK$2,集計!$C$1:$ZZ$1,0))</f>
        <v>0</v>
      </c>
      <c r="CL44" s="12">
        <f t="shared" si="33"/>
        <v>0</v>
      </c>
      <c r="CM44" s="12">
        <f t="shared" si="34"/>
        <v>0</v>
      </c>
      <c r="CN44" s="12">
        <f t="shared" si="35"/>
        <v>0</v>
      </c>
      <c r="CO44" s="12">
        <f>INDEX(集計!$C$6:$ZZ$1000,MATCH($A44,集計!$B$6:$B$1000,0),MATCH('4_令和6年度修了認定の実施状況および標準修業年限以内'!CO$2,集計!$C$1:$ZZ$1,0))</f>
        <v>0</v>
      </c>
      <c r="CP44" s="12">
        <f>INDEX(集計!$C$6:$ZZ$1000,MATCH($A44,集計!$B$6:$B$1000,0),MATCH('4_令和6年度修了認定の実施状況および標準修業年限以内'!CP$2,集計!$C$1:$ZZ$1,0))</f>
        <v>0</v>
      </c>
      <c r="CQ44" s="12">
        <f>INDEX(集計!$C$6:$ZZ$1000,MATCH($A44,集計!$B$6:$B$1000,0),MATCH('4_令和6年度修了認定の実施状況および標準修業年限以内'!CQ$2,集計!$C$1:$ZZ$1,0))</f>
        <v>0</v>
      </c>
      <c r="CR44" s="12">
        <f>INDEX(集計!$C$6:$ZZ$1000,MATCH($A44,集計!$B$6:$B$1000,0),MATCH('4_令和6年度修了認定の実施状況および標準修業年限以内'!CR$2,集計!$C$1:$ZZ$1,0))</f>
        <v>0</v>
      </c>
      <c r="CS44" s="12">
        <f>INDEX(集計!$C$6:$ZZ$1000,MATCH($A44,集計!$B$6:$B$1000,0),MATCH('4_令和6年度修了認定の実施状況および標準修業年限以内'!CS$2,集計!$C$1:$ZZ$1,0))</f>
        <v>0</v>
      </c>
      <c r="CT44" s="12">
        <f>INDEX(集計!$C$6:$ZZ$1000,MATCH($A44,集計!$B$6:$B$1000,0),MATCH('4_令和6年度修了認定の実施状況および標準修業年限以内'!CT$2,集計!$C$1:$ZZ$1,0))</f>
        <v>0</v>
      </c>
      <c r="CU44" s="12">
        <f t="shared" si="36"/>
        <v>11</v>
      </c>
      <c r="CV44" s="12">
        <f t="shared" si="37"/>
        <v>0</v>
      </c>
      <c r="CW44" s="12">
        <f t="shared" si="38"/>
        <v>0</v>
      </c>
      <c r="CX44" s="12">
        <f>INDEX(集計!$C$6:$ZZ$1000,MATCH($A44,集計!$B$6:$B$1000,0),MATCH('4_令和6年度修了認定の実施状況および標準修業年限以内'!CX$2,集計!$C$1:$ZZ$1,0))</f>
        <v>0</v>
      </c>
      <c r="CY44" s="12">
        <f>INDEX(集計!$C$6:$ZZ$1000,MATCH($A44,集計!$B$6:$B$1000,0),MATCH('4_令和6年度修了認定の実施状況および標準修業年限以内'!CY$2,集計!$C$1:$ZZ$1,0))</f>
        <v>0</v>
      </c>
      <c r="CZ44" s="12">
        <f>INDEX(集計!$C$6:$ZZ$1000,MATCH($A44,集計!$B$6:$B$1000,0),MATCH('4_令和6年度修了認定の実施状況および標準修業年限以内'!CZ$2,集計!$C$1:$ZZ$1,0))</f>
        <v>0</v>
      </c>
      <c r="DA44" s="12">
        <f>INDEX(集計!$C$6:$ZZ$1000,MATCH($A44,集計!$B$6:$B$1000,0),MATCH('4_令和6年度修了認定の実施状況および標準修業年限以内'!DA$2,集計!$C$1:$ZZ$1,0))</f>
        <v>11</v>
      </c>
      <c r="DB44" s="12">
        <f>INDEX(集計!$C$6:$ZZ$1000,MATCH($A44,集計!$B$6:$B$1000,0),MATCH('4_令和6年度修了認定の実施状況および標準修業年限以内'!DB$2,集計!$C$1:$ZZ$1,0))</f>
        <v>0</v>
      </c>
      <c r="DC44" s="12">
        <f t="shared" si="39"/>
        <v>5</v>
      </c>
      <c r="DD44" s="12">
        <f>INDEX(集計!$C$6:$ZZ$1000,MATCH($A44,集計!$B$6:$B$1000,0),MATCH('4_令和6年度修了認定の実施状況および標準修業年限以内'!DD$2,集計!$C$1:$ZZ$1,0))</f>
        <v>0</v>
      </c>
      <c r="DE44" s="12">
        <f>INDEX(集計!$C$6:$ZZ$1000,MATCH($A44,集計!$B$6:$B$1000,0),MATCH('4_令和6年度修了認定の実施状況および標準修業年限以内'!DE$2,集計!$C$1:$ZZ$1,0))</f>
        <v>0</v>
      </c>
      <c r="DF44" s="12">
        <f>INDEX(集計!$C$6:$ZZ$1000,MATCH($A44,集計!$B$6:$B$1000,0),MATCH('4_令和6年度修了認定の実施状況および標準修業年限以内'!DF$2,集計!$C$1:$ZZ$1,0))</f>
        <v>2</v>
      </c>
      <c r="DG44" s="12">
        <f>INDEX(集計!$C$6:$ZZ$1000,MATCH($A44,集計!$B$6:$B$1000,0),MATCH('4_令和6年度修了認定の実施状況および標準修業年限以内'!DG$2,集計!$C$1:$ZZ$1,0))</f>
        <v>0</v>
      </c>
      <c r="DH44" s="12">
        <f>INDEX(集計!$C$6:$ZZ$1000,MATCH($A44,集計!$B$6:$B$1000,0),MATCH('4_令和6年度修了認定の実施状況および標準修業年限以内'!DH$2,集計!$C$1:$ZZ$1,0))</f>
        <v>0</v>
      </c>
      <c r="DI44" s="410">
        <f>INDEX(集計!$C$6:$ZZ$1000,MATCH($A44,集計!$B$6:$B$1000,0),MATCH('4_令和6年度修了認定の実施状況および標準修業年限以内'!DI$2,集計!$C$1:$ZZ$1,0))</f>
        <v>0</v>
      </c>
      <c r="DJ44" s="12">
        <f>INDEX(集計!$C$6:$ZZ$1000,MATCH($A44,集計!$B$6:$B$1000,0),MATCH('4_令和6年度修了認定の実施状況および標準修業年限以内'!DJ$2,集計!$C$1:$ZZ$1,0))</f>
        <v>3</v>
      </c>
      <c r="DK44" s="12">
        <f t="shared" si="40"/>
        <v>1</v>
      </c>
      <c r="DL44" s="12">
        <f>INDEX(集計!$C$6:$ZZ$1000,MATCH($A44,集計!$B$6:$B$1000,0),MATCH('4_令和6年度修了認定の実施状況および標準修業年限以内'!DL$2,集計!$C$1:$ZZ$1,0))</f>
        <v>0</v>
      </c>
      <c r="DM44" s="12">
        <f>INDEX(集計!$C$6:$ZZ$1000,MATCH($A44,集計!$B$6:$B$1000,0),MATCH('4_令和6年度修了認定の実施状況および標準修業年限以内'!DM$2,集計!$C$1:$ZZ$1,0))</f>
        <v>0</v>
      </c>
      <c r="DN44" s="12">
        <f>INDEX(集計!$C$6:$ZZ$1000,MATCH($A44,集計!$B$6:$B$1000,0),MATCH('4_令和6年度修了認定の実施状況および標準修業年限以内'!DN$2,集計!$C$1:$ZZ$1,0))</f>
        <v>1</v>
      </c>
      <c r="DO44" s="12">
        <f>INDEX(集計!$C$6:$ZZ$1000,MATCH($A44,集計!$B$6:$B$1000,0),MATCH('4_令和6年度修了認定の実施状況および標準修業年限以内'!DO$2,集計!$C$1:$ZZ$1,0))</f>
        <v>0</v>
      </c>
      <c r="DP44" s="12">
        <f>INDEX(集計!$C$6:$ZZ$1000,MATCH($A44,集計!$B$6:$B$1000,0),MATCH('4_令和6年度修了認定の実施状況および標準修業年限以内'!DP$2,集計!$C$1:$ZZ$1,0))</f>
        <v>0</v>
      </c>
      <c r="DQ44" s="12">
        <f>INDEX(集計!$C$6:$ZZ$1000,MATCH($A44,集計!$B$6:$B$1000,0),MATCH('4_令和6年度修了認定の実施状況および標準修業年限以内'!DQ$2,集計!$C$1:$ZZ$1,0))</f>
        <v>0</v>
      </c>
      <c r="DR44" s="12">
        <f>INDEX(集計!$C$6:$ZZ$1000,MATCH($A44,集計!$B$6:$B$1000,0),MATCH('4_令和6年度修了認定の実施状況および標準修業年限以内'!DR$2,集計!$C$1:$ZZ$1,0))</f>
        <v>0</v>
      </c>
    </row>
    <row r="45" spans="1:122" s="19" customFormat="1" ht="13.5" customHeight="1" thickTop="1" x14ac:dyDescent="0.2">
      <c r="A45" s="17"/>
      <c r="B45" s="18" t="s">
        <v>96</v>
      </c>
      <c r="C45" s="147">
        <f>SUM(C11:C44)</f>
        <v>1962</v>
      </c>
      <c r="D45" s="147">
        <f>SUM(D11:D44)</f>
        <v>1368</v>
      </c>
      <c r="E45" s="147">
        <f>SUM(E11:E44)</f>
        <v>13</v>
      </c>
      <c r="F45" s="147">
        <f>SUM(F11:F44)</f>
        <v>191</v>
      </c>
      <c r="G45" s="145">
        <f t="shared" si="0"/>
        <v>0.69724770642201839</v>
      </c>
      <c r="H45" s="144">
        <f>SUM(H11:H44)</f>
        <v>1630</v>
      </c>
      <c r="I45" s="144">
        <f>SUM(I11:I44)</f>
        <v>1190</v>
      </c>
      <c r="J45" s="144">
        <f>SUM(J11:J44)</f>
        <v>6</v>
      </c>
      <c r="K45" s="144">
        <f>SUM(K11:K44)</f>
        <v>160</v>
      </c>
      <c r="L45" s="145">
        <f t="shared" si="5"/>
        <v>0.73006134969325154</v>
      </c>
      <c r="M45" s="144">
        <f>SUM(M11:M44)</f>
        <v>332</v>
      </c>
      <c r="N45" s="144">
        <f>SUM(N11:N44)</f>
        <v>178</v>
      </c>
      <c r="O45" s="144">
        <f>SUM(O11:O44)</f>
        <v>7</v>
      </c>
      <c r="P45" s="144">
        <f>SUM(P11:P44)</f>
        <v>31</v>
      </c>
      <c r="Q45" s="145">
        <f t="shared" si="10"/>
        <v>0.53614457831325302</v>
      </c>
      <c r="R45" s="144">
        <f>SUM(R11:R44)</f>
        <v>57</v>
      </c>
      <c r="S45" s="144">
        <f>SUM(S11:S44)</f>
        <v>29</v>
      </c>
      <c r="T45" s="144">
        <f>SUM(T11:T44)</f>
        <v>2</v>
      </c>
      <c r="U45" s="144">
        <f>SUM(U11:U44)</f>
        <v>3</v>
      </c>
      <c r="V45" s="145">
        <f t="shared" si="15"/>
        <v>0.50877192982456143</v>
      </c>
      <c r="W45" s="144">
        <f>SUM(W11:W44)</f>
        <v>1388</v>
      </c>
      <c r="X45" s="144">
        <f>SUM(X11:X44)</f>
        <v>1108</v>
      </c>
      <c r="Y45" s="144">
        <f>SUM(Y11:Y44)</f>
        <v>3</v>
      </c>
      <c r="Z45" s="144">
        <f>SUM(Z11:Z44)</f>
        <v>97</v>
      </c>
      <c r="AA45" s="145">
        <f t="shared" si="16"/>
        <v>0.79827089337175794</v>
      </c>
      <c r="AB45" s="144">
        <f>SUM(AB11:AB44)</f>
        <v>1259</v>
      </c>
      <c r="AC45" s="144">
        <f>SUM(AC11:AC44)</f>
        <v>1010</v>
      </c>
      <c r="AD45" s="144">
        <f>SUM(AD11:AD44)</f>
        <v>2</v>
      </c>
      <c r="AE45" s="144">
        <f>SUM(AE11:AE44)</f>
        <v>89</v>
      </c>
      <c r="AF45" s="145">
        <f t="shared" si="17"/>
        <v>0.80222398729150124</v>
      </c>
      <c r="AG45" s="144">
        <f>SUM(AG11:AG44)</f>
        <v>129</v>
      </c>
      <c r="AH45" s="144">
        <f>SUM(AH11:AH44)</f>
        <v>98</v>
      </c>
      <c r="AI45" s="144">
        <f>SUM(AI11:AI44)</f>
        <v>1</v>
      </c>
      <c r="AJ45" s="144">
        <f>SUM(AJ11:AJ44)</f>
        <v>8</v>
      </c>
      <c r="AK45" s="145">
        <f t="shared" si="18"/>
        <v>0.75968992248062017</v>
      </c>
      <c r="AL45" s="144">
        <f>SUM(AL11:AL44)</f>
        <v>13</v>
      </c>
      <c r="AM45" s="144">
        <f>SUM(AM11:AM44)</f>
        <v>11</v>
      </c>
      <c r="AN45" s="144">
        <f>SUM(AN11:AN44)</f>
        <v>0</v>
      </c>
      <c r="AO45" s="144">
        <f>SUM(AO11:AO44)</f>
        <v>0</v>
      </c>
      <c r="AP45" s="145">
        <f t="shared" si="19"/>
        <v>0.84615384615384615</v>
      </c>
      <c r="AQ45" s="144">
        <f>SUM(AQ11:AQ44)</f>
        <v>574</v>
      </c>
      <c r="AR45" s="144">
        <f>SUM(AR11:AR44)</f>
        <v>260</v>
      </c>
      <c r="AS45" s="144">
        <f>SUM(AS11:AS44)</f>
        <v>10</v>
      </c>
      <c r="AT45" s="144">
        <f>SUM(AT11:AT44)</f>
        <v>94</v>
      </c>
      <c r="AU45" s="145">
        <f t="shared" si="20"/>
        <v>0.45296167247386759</v>
      </c>
      <c r="AV45" s="144">
        <f>SUM(AV11:AV44)</f>
        <v>371</v>
      </c>
      <c r="AW45" s="144">
        <f>SUM(AW11:AW44)</f>
        <v>180</v>
      </c>
      <c r="AX45" s="144">
        <f>SUM(AX11:AX44)</f>
        <v>4</v>
      </c>
      <c r="AY45" s="144">
        <f>SUM(AY11:AY44)</f>
        <v>71</v>
      </c>
      <c r="AZ45" s="145">
        <f t="shared" si="21"/>
        <v>0.48517520215633425</v>
      </c>
      <c r="BA45" s="144">
        <f>SUM(BA11:BA44)</f>
        <v>203</v>
      </c>
      <c r="BB45" s="144">
        <f>SUM(BB11:BB44)</f>
        <v>80</v>
      </c>
      <c r="BC45" s="144">
        <f>SUM(BC11:BC44)</f>
        <v>6</v>
      </c>
      <c r="BD45" s="144">
        <f>SUM(BD11:BD44)</f>
        <v>23</v>
      </c>
      <c r="BE45" s="145">
        <f t="shared" si="22"/>
        <v>0.39408866995073893</v>
      </c>
      <c r="BF45" s="144">
        <f>SUM(BF11:BF44)</f>
        <v>44</v>
      </c>
      <c r="BG45" s="144">
        <f>SUM(BG11:BG44)</f>
        <v>18</v>
      </c>
      <c r="BH45" s="144">
        <f>SUM(BH11:BH44)</f>
        <v>2</v>
      </c>
      <c r="BI45" s="144">
        <f>SUM(BI11:BI44)</f>
        <v>3</v>
      </c>
      <c r="BJ45" s="145">
        <f t="shared" si="23"/>
        <v>0.40909090909090912</v>
      </c>
      <c r="BK45" s="144">
        <f t="shared" ref="BK45:CP45" si="41">SUM(BK11:BK44)</f>
        <v>6</v>
      </c>
      <c r="BL45" s="144">
        <f t="shared" si="41"/>
        <v>3</v>
      </c>
      <c r="BM45" s="144">
        <f t="shared" si="41"/>
        <v>1</v>
      </c>
      <c r="BN45" s="144">
        <f t="shared" si="41"/>
        <v>0</v>
      </c>
      <c r="BO45" s="144">
        <f t="shared" si="41"/>
        <v>0</v>
      </c>
      <c r="BP45" s="144">
        <f t="shared" si="41"/>
        <v>0</v>
      </c>
      <c r="BQ45" s="144">
        <f t="shared" si="41"/>
        <v>6</v>
      </c>
      <c r="BR45" s="144">
        <f t="shared" si="41"/>
        <v>3</v>
      </c>
      <c r="BS45" s="144">
        <f t="shared" si="41"/>
        <v>1</v>
      </c>
      <c r="BT45" s="144">
        <f t="shared" si="41"/>
        <v>9</v>
      </c>
      <c r="BU45" s="144">
        <f t="shared" si="41"/>
        <v>2</v>
      </c>
      <c r="BV45" s="144">
        <f t="shared" si="41"/>
        <v>0</v>
      </c>
      <c r="BW45" s="144">
        <f t="shared" si="41"/>
        <v>1</v>
      </c>
      <c r="BX45" s="144">
        <f t="shared" si="41"/>
        <v>0</v>
      </c>
      <c r="BY45" s="144">
        <f t="shared" si="41"/>
        <v>0</v>
      </c>
      <c r="BZ45" s="144">
        <f t="shared" si="41"/>
        <v>8</v>
      </c>
      <c r="CA45" s="144">
        <f t="shared" si="41"/>
        <v>2</v>
      </c>
      <c r="CB45" s="144">
        <f t="shared" si="41"/>
        <v>0</v>
      </c>
      <c r="CC45" s="144">
        <f t="shared" si="41"/>
        <v>22</v>
      </c>
      <c r="CD45" s="144">
        <f t="shared" si="41"/>
        <v>1</v>
      </c>
      <c r="CE45" s="144">
        <f t="shared" si="41"/>
        <v>1</v>
      </c>
      <c r="CF45" s="144">
        <f t="shared" si="41"/>
        <v>1</v>
      </c>
      <c r="CG45" s="144">
        <f t="shared" si="41"/>
        <v>0</v>
      </c>
      <c r="CH45" s="144">
        <f t="shared" si="41"/>
        <v>0</v>
      </c>
      <c r="CI45" s="144">
        <f t="shared" si="41"/>
        <v>21</v>
      </c>
      <c r="CJ45" s="144">
        <f t="shared" si="41"/>
        <v>1</v>
      </c>
      <c r="CK45" s="144">
        <f t="shared" si="41"/>
        <v>1</v>
      </c>
      <c r="CL45" s="144">
        <f t="shared" si="41"/>
        <v>84</v>
      </c>
      <c r="CM45" s="144">
        <f t="shared" si="41"/>
        <v>4</v>
      </c>
      <c r="CN45" s="144">
        <f t="shared" si="41"/>
        <v>3</v>
      </c>
      <c r="CO45" s="144">
        <f t="shared" si="41"/>
        <v>14</v>
      </c>
      <c r="CP45" s="144">
        <f t="shared" si="41"/>
        <v>1</v>
      </c>
      <c r="CQ45" s="144">
        <f t="shared" ref="CQ45:DR45" si="42">SUM(CQ11:CQ44)</f>
        <v>0</v>
      </c>
      <c r="CR45" s="144">
        <f t="shared" si="42"/>
        <v>70</v>
      </c>
      <c r="CS45" s="144">
        <f t="shared" si="42"/>
        <v>3</v>
      </c>
      <c r="CT45" s="144">
        <f t="shared" si="42"/>
        <v>3</v>
      </c>
      <c r="CU45" s="144">
        <f t="shared" si="42"/>
        <v>344</v>
      </c>
      <c r="CV45" s="144">
        <f t="shared" si="42"/>
        <v>2</v>
      </c>
      <c r="CW45" s="144">
        <f t="shared" si="42"/>
        <v>2</v>
      </c>
      <c r="CX45" s="144">
        <f t="shared" si="42"/>
        <v>84</v>
      </c>
      <c r="CY45" s="144">
        <f t="shared" si="42"/>
        <v>2</v>
      </c>
      <c r="CZ45" s="144">
        <f t="shared" si="42"/>
        <v>2</v>
      </c>
      <c r="DA45" s="144">
        <f t="shared" si="42"/>
        <v>260</v>
      </c>
      <c r="DB45" s="144">
        <f t="shared" si="42"/>
        <v>1107</v>
      </c>
      <c r="DC45" s="144">
        <f t="shared" si="42"/>
        <v>314</v>
      </c>
      <c r="DD45" s="144">
        <f t="shared" si="42"/>
        <v>10</v>
      </c>
      <c r="DE45" s="144">
        <f t="shared" si="42"/>
        <v>0</v>
      </c>
      <c r="DF45" s="144">
        <f t="shared" si="42"/>
        <v>152</v>
      </c>
      <c r="DG45" s="144">
        <f t="shared" si="42"/>
        <v>0</v>
      </c>
      <c r="DH45" s="144">
        <f t="shared" si="42"/>
        <v>25</v>
      </c>
      <c r="DI45" s="144">
        <f>SUM(DI11:DI44)</f>
        <v>0</v>
      </c>
      <c r="DJ45" s="144">
        <f t="shared" si="42"/>
        <v>127</v>
      </c>
      <c r="DK45" s="144">
        <f t="shared" si="42"/>
        <v>281</v>
      </c>
      <c r="DL45" s="144">
        <f t="shared" si="42"/>
        <v>1</v>
      </c>
      <c r="DM45" s="144">
        <f t="shared" si="42"/>
        <v>36</v>
      </c>
      <c r="DN45" s="144">
        <f t="shared" si="42"/>
        <v>93</v>
      </c>
      <c r="DO45" s="144">
        <f t="shared" si="42"/>
        <v>0</v>
      </c>
      <c r="DP45" s="144">
        <f t="shared" si="42"/>
        <v>25</v>
      </c>
      <c r="DQ45" s="144">
        <f t="shared" si="42"/>
        <v>0</v>
      </c>
      <c r="DR45" s="144">
        <f t="shared" si="42"/>
        <v>126</v>
      </c>
    </row>
    <row r="46" spans="1:122" ht="13.5" customHeight="1" x14ac:dyDescent="0.2">
      <c r="A46" s="5"/>
    </row>
    <row r="47" spans="1:122" x14ac:dyDescent="0.2">
      <c r="A47" t="s">
        <v>97</v>
      </c>
    </row>
    <row r="48" spans="1:122" ht="13.5" customHeight="1" x14ac:dyDescent="0.2">
      <c r="A48" t="s">
        <v>98</v>
      </c>
    </row>
    <row r="49" spans="1:122" ht="13.5" customHeight="1" x14ac:dyDescent="0.2">
      <c r="A49" t="s">
        <v>99</v>
      </c>
    </row>
    <row r="50" spans="1:122" x14ac:dyDescent="0.2">
      <c r="A50" t="s">
        <v>100</v>
      </c>
    </row>
    <row r="51" spans="1:122" x14ac:dyDescent="0.2">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5"/>
      <c r="DQ51" s="5"/>
      <c r="DR51" s="5"/>
    </row>
    <row r="52" spans="1:122" x14ac:dyDescent="0.2">
      <c r="C52" s="93"/>
      <c r="D52" s="93"/>
      <c r="E52" s="93"/>
      <c r="F52" s="93"/>
      <c r="G52" s="93"/>
      <c r="H52" s="93"/>
      <c r="I52" s="93"/>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93"/>
      <c r="AR52" s="93"/>
      <c r="AS52" s="93"/>
      <c r="AT52" s="93"/>
      <c r="AU52" s="93"/>
      <c r="AV52" s="93"/>
      <c r="AW52" s="93"/>
      <c r="AX52" s="93"/>
      <c r="AY52" s="93"/>
      <c r="AZ52" s="93"/>
      <c r="BA52" s="93"/>
      <c r="BB52" s="93"/>
      <c r="BC52" s="93"/>
      <c r="BD52" s="93"/>
      <c r="BE52" s="93"/>
      <c r="BF52" s="93"/>
      <c r="BG52" s="93"/>
      <c r="BH52" s="93"/>
      <c r="BI52" s="93"/>
      <c r="BJ52" s="93"/>
      <c r="BK52" s="93"/>
      <c r="BL52" s="93"/>
      <c r="BM52" s="93"/>
      <c r="BN52" s="93"/>
      <c r="BO52" s="93"/>
      <c r="BP52" s="93"/>
      <c r="BQ52" s="93"/>
      <c r="BR52" s="93"/>
      <c r="BS52" s="93"/>
      <c r="BT52" s="93"/>
      <c r="BU52" s="93"/>
      <c r="BV52" s="93"/>
      <c r="BW52" s="93"/>
      <c r="BX52" s="93"/>
      <c r="BY52" s="93"/>
      <c r="BZ52" s="93"/>
      <c r="CA52" s="93"/>
      <c r="CB52" s="93"/>
      <c r="CC52" s="93"/>
      <c r="CD52" s="93"/>
      <c r="CE52" s="93"/>
      <c r="CF52" s="93"/>
      <c r="CG52" s="93"/>
      <c r="CH52" s="93"/>
      <c r="CI52" s="93"/>
      <c r="CJ52" s="93"/>
      <c r="CK52" s="93"/>
      <c r="CL52" s="93"/>
      <c r="CM52" s="93"/>
      <c r="CN52" s="93"/>
      <c r="CO52" s="93"/>
      <c r="CP52" s="93"/>
      <c r="CQ52" s="93"/>
      <c r="CR52" s="93"/>
      <c r="CS52" s="93"/>
      <c r="CT52" s="93"/>
      <c r="CU52" s="93"/>
      <c r="CV52" s="93"/>
      <c r="CW52" s="93"/>
      <c r="CX52" s="93"/>
      <c r="CY52" s="93"/>
      <c r="CZ52" s="93"/>
      <c r="DA52" s="93"/>
      <c r="DB52" s="93"/>
      <c r="DC52" s="93"/>
      <c r="DD52" s="93"/>
      <c r="DE52" s="93"/>
      <c r="DF52" s="93"/>
      <c r="DG52" s="93"/>
      <c r="DH52" s="93"/>
      <c r="DI52" s="93"/>
      <c r="DJ52" s="93"/>
      <c r="DK52" s="93"/>
      <c r="DL52" s="93"/>
      <c r="DM52" s="93"/>
      <c r="DN52" s="93"/>
      <c r="DO52" s="93"/>
      <c r="DP52" s="93"/>
      <c r="DQ52" s="93"/>
      <c r="DR52" s="93"/>
    </row>
    <row r="53" spans="1:122" x14ac:dyDescent="0.2">
      <c r="W53" s="93"/>
    </row>
  </sheetData>
  <sheetProtection formatCells="0" formatColumns="0" formatRows="0" insertColumns="0" insertRows="0" insertHyperlinks="0" deleteColumns="0" deleteRows="0" sort="0" autoFilter="0" pivotTables="0"/>
  <mergeCells count="153">
    <mergeCell ref="DK4:DR4"/>
    <mergeCell ref="C5:G7"/>
    <mergeCell ref="H5:V5"/>
    <mergeCell ref="W5:AA7"/>
    <mergeCell ref="AB5:AP5"/>
    <mergeCell ref="AQ5:AU7"/>
    <mergeCell ref="A3:A10"/>
    <mergeCell ref="B3:B10"/>
    <mergeCell ref="C3:BJ3"/>
    <mergeCell ref="BK3:DB3"/>
    <mergeCell ref="C4:V4"/>
    <mergeCell ref="W4:AP4"/>
    <mergeCell ref="AQ4:BJ4"/>
    <mergeCell ref="BK4:BM7"/>
    <mergeCell ref="BN4:BS4"/>
    <mergeCell ref="BT4:CB4"/>
    <mergeCell ref="AV5:BJ5"/>
    <mergeCell ref="BN5:BP7"/>
    <mergeCell ref="BQ5:BS7"/>
    <mergeCell ref="BT5:BV7"/>
    <mergeCell ref="BW5:BY7"/>
    <mergeCell ref="BZ5:CB7"/>
    <mergeCell ref="CC4:CK4"/>
    <mergeCell ref="CL4:CT4"/>
    <mergeCell ref="CU4:DA4"/>
    <mergeCell ref="DC5:DC10"/>
    <mergeCell ref="DD5:DJ5"/>
    <mergeCell ref="CX8:CZ8"/>
    <mergeCell ref="DA8:DA10"/>
    <mergeCell ref="DB8:DB10"/>
    <mergeCell ref="DE8:DE10"/>
    <mergeCell ref="CC5:CE7"/>
    <mergeCell ref="CF5:CH7"/>
    <mergeCell ref="CI5:CK7"/>
    <mergeCell ref="CL5:CN7"/>
    <mergeCell ref="CO5:CQ7"/>
    <mergeCell ref="CR5:CT7"/>
    <mergeCell ref="CS9:CS10"/>
    <mergeCell ref="CV9:CV10"/>
    <mergeCell ref="CY9:CY10"/>
    <mergeCell ref="CG9:CG10"/>
    <mergeCell ref="CJ9:CJ10"/>
    <mergeCell ref="CM9:CM10"/>
    <mergeCell ref="CP9:CP10"/>
    <mergeCell ref="DC4:DJ4"/>
    <mergeCell ref="DM7:DN7"/>
    <mergeCell ref="DO7:DP7"/>
    <mergeCell ref="DQ7:DR7"/>
    <mergeCell ref="C8:C10"/>
    <mergeCell ref="D8:D10"/>
    <mergeCell ref="E8:E10"/>
    <mergeCell ref="F8:F10"/>
    <mergeCell ref="G8:G10"/>
    <mergeCell ref="H8:H10"/>
    <mergeCell ref="I8:I10"/>
    <mergeCell ref="DK5:DK10"/>
    <mergeCell ref="DL5:DR5"/>
    <mergeCell ref="R7:V7"/>
    <mergeCell ref="AL7:AP7"/>
    <mergeCell ref="BF7:BJ7"/>
    <mergeCell ref="DD7:DD10"/>
    <mergeCell ref="DE7:DF7"/>
    <mergeCell ref="DG7:DH7"/>
    <mergeCell ref="DI7:DJ7"/>
    <mergeCell ref="DL7:DL10"/>
    <mergeCell ref="CU5:CW7"/>
    <mergeCell ref="CX5:CZ7"/>
    <mergeCell ref="DA5:DA7"/>
    <mergeCell ref="DB5:DB7"/>
    <mergeCell ref="P8:P10"/>
    <mergeCell ref="Q8:Q10"/>
    <mergeCell ref="R8:R10"/>
    <mergeCell ref="S8:S10"/>
    <mergeCell ref="T8:T10"/>
    <mergeCell ref="U8:U10"/>
    <mergeCell ref="J8:J10"/>
    <mergeCell ref="K8:K10"/>
    <mergeCell ref="L8:L10"/>
    <mergeCell ref="M8:M10"/>
    <mergeCell ref="N8:N10"/>
    <mergeCell ref="O8:O10"/>
    <mergeCell ref="AB8:AB10"/>
    <mergeCell ref="AC8:AC10"/>
    <mergeCell ref="AD8:AD10"/>
    <mergeCell ref="AE8:AE10"/>
    <mergeCell ref="AF8:AF10"/>
    <mergeCell ref="AG8:AG10"/>
    <mergeCell ref="V8:V10"/>
    <mergeCell ref="W8:W10"/>
    <mergeCell ref="X8:X10"/>
    <mergeCell ref="Y8:Y10"/>
    <mergeCell ref="Z8:Z10"/>
    <mergeCell ref="AA8:AA10"/>
    <mergeCell ref="AN8:AN10"/>
    <mergeCell ref="AO8:AO10"/>
    <mergeCell ref="AP8:AP10"/>
    <mergeCell ref="AQ8:AQ10"/>
    <mergeCell ref="AR8:AR10"/>
    <mergeCell ref="AS8:AS10"/>
    <mergeCell ref="AH8:AH10"/>
    <mergeCell ref="AI8:AI10"/>
    <mergeCell ref="AJ8:AJ10"/>
    <mergeCell ref="AK8:AK10"/>
    <mergeCell ref="AL8:AL10"/>
    <mergeCell ref="AM8:AM10"/>
    <mergeCell ref="AZ8:AZ10"/>
    <mergeCell ref="BA8:BA10"/>
    <mergeCell ref="BB8:BB10"/>
    <mergeCell ref="BC8:BC10"/>
    <mergeCell ref="BD8:BD10"/>
    <mergeCell ref="BE8:BE10"/>
    <mergeCell ref="AT8:AT10"/>
    <mergeCell ref="AU8:AU10"/>
    <mergeCell ref="AV8:AV10"/>
    <mergeCell ref="AW8:AW10"/>
    <mergeCell ref="AX8:AX10"/>
    <mergeCell ref="AY8:AY10"/>
    <mergeCell ref="BT8:BV8"/>
    <mergeCell ref="BW8:BY8"/>
    <mergeCell ref="BZ8:CB8"/>
    <mergeCell ref="CC8:CE8"/>
    <mergeCell ref="BF8:BF10"/>
    <mergeCell ref="BG8:BG10"/>
    <mergeCell ref="BH8:BH10"/>
    <mergeCell ref="BI8:BI10"/>
    <mergeCell ref="BJ8:BJ10"/>
    <mergeCell ref="BK8:BM8"/>
    <mergeCell ref="CA9:CA10"/>
    <mergeCell ref="CD9:CD10"/>
    <mergeCell ref="DN8:DN10"/>
    <mergeCell ref="DO8:DO10"/>
    <mergeCell ref="DP8:DP10"/>
    <mergeCell ref="DQ8:DQ10"/>
    <mergeCell ref="DR8:DR10"/>
    <mergeCell ref="BL9:BL10"/>
    <mergeCell ref="BO9:BO10"/>
    <mergeCell ref="BR9:BR10"/>
    <mergeCell ref="BU9:BU10"/>
    <mergeCell ref="BX9:BX10"/>
    <mergeCell ref="DF8:DF10"/>
    <mergeCell ref="DG8:DG10"/>
    <mergeCell ref="DH8:DH10"/>
    <mergeCell ref="DI8:DI10"/>
    <mergeCell ref="DJ8:DJ10"/>
    <mergeCell ref="DM8:DM10"/>
    <mergeCell ref="CF8:CH8"/>
    <mergeCell ref="CI8:CK8"/>
    <mergeCell ref="CL8:CN8"/>
    <mergeCell ref="CO8:CQ8"/>
    <mergeCell ref="CR8:CT8"/>
    <mergeCell ref="CU8:CW8"/>
    <mergeCell ref="BN8:BP8"/>
    <mergeCell ref="BQ8:BS8"/>
  </mergeCells>
  <phoneticPr fontId="2"/>
  <pageMargins left="0.70866141732283472" right="0.70866141732283472" top="0.74803149606299213" bottom="0.74803149606299213" header="0.31496062992125984" footer="0.31496062992125984"/>
  <pageSetup paperSize="8" scale="70" fitToWidth="0" orientation="landscape" horizontalDpi="300" verticalDpi="300" r:id="rId1"/>
  <colBreaks count="4" manualBreakCount="4">
    <brk id="22" max="49" man="1"/>
    <brk id="42" max="49" man="1"/>
    <brk id="62" max="50" man="1"/>
    <brk id="89" max="49"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E2256-E9D6-4BE3-864E-F5E45115070F}">
  <dimension ref="A1:SW69"/>
  <sheetViews>
    <sheetView view="pageBreakPreview" zoomScale="60" zoomScaleNormal="85" workbookViewId="0">
      <pane xSplit="2" ySplit="5" topLeftCell="PT13" activePane="bottomRight" state="frozen"/>
      <selection pane="topRight" activeCell="B23" sqref="B23"/>
      <selection pane="bottomLeft" activeCell="B23" sqref="B23"/>
      <selection pane="bottomRight" activeCell="QV51" sqref="QV51"/>
    </sheetView>
  </sheetViews>
  <sheetFormatPr defaultColWidth="8.7265625" defaultRowHeight="18" x14ac:dyDescent="0.55000000000000004"/>
  <cols>
    <col min="1" max="1" width="6" style="24" customWidth="1"/>
    <col min="2" max="2" width="8.7265625" style="24"/>
    <col min="3" max="3" width="11.26953125" style="24" bestFit="1" customWidth="1"/>
    <col min="4" max="16384" width="8.7265625" style="24"/>
  </cols>
  <sheetData>
    <row r="1" spans="1:517" x14ac:dyDescent="0.55000000000000004">
      <c r="C1" s="24">
        <v>1</v>
      </c>
      <c r="D1" s="24">
        <v>2</v>
      </c>
      <c r="E1" s="24">
        <v>3</v>
      </c>
      <c r="F1" s="24">
        <v>4</v>
      </c>
      <c r="G1" s="24">
        <v>5</v>
      </c>
      <c r="H1" s="24">
        <v>6</v>
      </c>
      <c r="I1" s="24">
        <v>7</v>
      </c>
      <c r="J1" s="24">
        <v>8</v>
      </c>
      <c r="K1" s="24">
        <v>9</v>
      </c>
      <c r="L1" s="24">
        <v>10</v>
      </c>
      <c r="M1" s="24">
        <v>11</v>
      </c>
      <c r="N1" s="24">
        <v>12</v>
      </c>
      <c r="O1" s="24">
        <v>13</v>
      </c>
      <c r="P1" s="24">
        <v>14</v>
      </c>
      <c r="Q1" s="24">
        <v>15</v>
      </c>
      <c r="R1" s="24">
        <v>16</v>
      </c>
      <c r="S1" s="24">
        <v>17</v>
      </c>
      <c r="T1" s="24">
        <v>18</v>
      </c>
      <c r="U1" s="24">
        <v>19</v>
      </c>
      <c r="V1" s="24">
        <v>20</v>
      </c>
      <c r="W1" s="24">
        <v>21</v>
      </c>
      <c r="X1" s="24">
        <v>22</v>
      </c>
      <c r="Y1" s="24">
        <v>23</v>
      </c>
      <c r="Z1" s="24">
        <v>24</v>
      </c>
      <c r="AA1" s="24">
        <v>25</v>
      </c>
      <c r="AB1" s="24">
        <v>26</v>
      </c>
      <c r="AC1" s="24">
        <v>27</v>
      </c>
      <c r="AD1" s="24">
        <v>28</v>
      </c>
      <c r="AE1" s="24">
        <v>29</v>
      </c>
      <c r="AF1" s="24">
        <v>30</v>
      </c>
      <c r="AG1" s="24">
        <v>31</v>
      </c>
      <c r="AH1" s="24">
        <v>32</v>
      </c>
      <c r="AI1" s="24">
        <v>33</v>
      </c>
      <c r="AJ1" s="24">
        <v>34</v>
      </c>
      <c r="AK1" s="24">
        <v>35</v>
      </c>
      <c r="AL1" s="24">
        <v>36</v>
      </c>
      <c r="AM1" s="24">
        <v>37</v>
      </c>
      <c r="AN1" s="24">
        <v>38</v>
      </c>
      <c r="AO1" s="24">
        <v>39</v>
      </c>
      <c r="AP1" s="24">
        <v>40</v>
      </c>
      <c r="AQ1" s="24">
        <v>41</v>
      </c>
      <c r="AR1" s="24">
        <v>42</v>
      </c>
      <c r="AS1" s="24">
        <v>43</v>
      </c>
      <c r="AT1" s="24">
        <v>44</v>
      </c>
      <c r="AU1" s="24">
        <v>45</v>
      </c>
      <c r="AV1" s="24">
        <v>46</v>
      </c>
      <c r="AW1" s="24">
        <v>47</v>
      </c>
      <c r="AX1" s="24">
        <v>48</v>
      </c>
      <c r="AY1" s="24">
        <v>49</v>
      </c>
      <c r="AZ1" s="24">
        <v>50</v>
      </c>
      <c r="BA1" s="24">
        <v>51</v>
      </c>
      <c r="BB1" s="24">
        <v>52</v>
      </c>
      <c r="BC1" s="24">
        <v>53</v>
      </c>
      <c r="BD1" s="24">
        <v>54</v>
      </c>
      <c r="BE1" s="24">
        <v>55</v>
      </c>
      <c r="BF1" s="24">
        <v>56</v>
      </c>
      <c r="BG1" s="24">
        <v>57</v>
      </c>
      <c r="BH1" s="24">
        <v>58</v>
      </c>
      <c r="BI1" s="24">
        <v>59</v>
      </c>
      <c r="BJ1" s="24">
        <v>60</v>
      </c>
      <c r="BK1" s="24">
        <v>61</v>
      </c>
      <c r="BL1" s="24">
        <v>62</v>
      </c>
      <c r="BM1" s="24">
        <v>63</v>
      </c>
      <c r="BN1" s="24">
        <v>64</v>
      </c>
      <c r="BO1" s="24">
        <v>65</v>
      </c>
      <c r="BP1" s="24">
        <v>66</v>
      </c>
      <c r="BQ1" s="24">
        <v>67</v>
      </c>
      <c r="BR1" s="24">
        <v>68</v>
      </c>
      <c r="BS1" s="24">
        <v>69</v>
      </c>
      <c r="BT1" s="24">
        <v>70</v>
      </c>
      <c r="BU1" s="24">
        <v>71</v>
      </c>
      <c r="BV1" s="24">
        <v>72</v>
      </c>
      <c r="BW1" s="24">
        <v>73</v>
      </c>
      <c r="BX1" s="24">
        <v>74</v>
      </c>
      <c r="BY1" s="24">
        <v>75</v>
      </c>
      <c r="BZ1" s="24">
        <v>76</v>
      </c>
      <c r="CA1" s="24">
        <v>77</v>
      </c>
      <c r="CB1" s="24">
        <v>78</v>
      </c>
      <c r="CC1" s="24">
        <v>79</v>
      </c>
      <c r="CD1" s="24">
        <v>80</v>
      </c>
      <c r="CE1" s="24">
        <v>81</v>
      </c>
      <c r="CF1" s="24">
        <v>82</v>
      </c>
      <c r="CG1" s="24">
        <v>83</v>
      </c>
      <c r="CH1" s="24">
        <v>84</v>
      </c>
      <c r="CI1" s="24">
        <v>85</v>
      </c>
      <c r="CJ1" s="24">
        <v>86</v>
      </c>
      <c r="CK1" s="24">
        <v>87</v>
      </c>
      <c r="CL1" s="24">
        <v>88</v>
      </c>
      <c r="CM1" s="24">
        <v>89</v>
      </c>
      <c r="CN1" s="24">
        <v>90</v>
      </c>
      <c r="CO1" s="24">
        <v>91</v>
      </c>
      <c r="CP1" s="24">
        <v>92</v>
      </c>
      <c r="CQ1" s="24">
        <v>93</v>
      </c>
      <c r="CR1" s="24">
        <v>94</v>
      </c>
      <c r="CS1" s="24">
        <v>95</v>
      </c>
      <c r="CT1" s="24">
        <v>96</v>
      </c>
      <c r="CU1" s="24">
        <v>97</v>
      </c>
      <c r="CV1" s="24">
        <v>98</v>
      </c>
      <c r="CW1" s="24">
        <v>99</v>
      </c>
      <c r="CX1" s="24">
        <v>100</v>
      </c>
      <c r="CY1" s="24">
        <v>101</v>
      </c>
      <c r="CZ1" s="24">
        <v>102</v>
      </c>
      <c r="DA1" s="24">
        <v>103</v>
      </c>
      <c r="DB1" s="24">
        <v>104</v>
      </c>
      <c r="DC1" s="24">
        <v>105</v>
      </c>
      <c r="DD1" s="24">
        <v>106</v>
      </c>
      <c r="DE1" s="24">
        <v>107</v>
      </c>
      <c r="DF1" s="24">
        <v>108</v>
      </c>
      <c r="DG1" s="24">
        <v>109</v>
      </c>
      <c r="DH1" s="24">
        <v>110</v>
      </c>
      <c r="DI1" s="24">
        <v>111</v>
      </c>
      <c r="DJ1" s="24">
        <v>112</v>
      </c>
      <c r="DK1" s="24">
        <v>113</v>
      </c>
      <c r="DL1" s="24">
        <v>114</v>
      </c>
      <c r="DM1" s="24">
        <v>115</v>
      </c>
      <c r="DN1" s="24">
        <v>116</v>
      </c>
      <c r="DO1" s="24">
        <v>117</v>
      </c>
      <c r="DP1" s="24">
        <v>118</v>
      </c>
      <c r="DQ1" s="24">
        <v>119</v>
      </c>
      <c r="DR1" s="24">
        <v>120</v>
      </c>
      <c r="DS1" s="24">
        <v>121</v>
      </c>
      <c r="DT1" s="24">
        <v>122</v>
      </c>
      <c r="DU1" s="24">
        <v>123</v>
      </c>
      <c r="DV1" s="24">
        <v>124</v>
      </c>
      <c r="DW1" s="24">
        <v>125</v>
      </c>
      <c r="DX1" s="24">
        <v>126</v>
      </c>
      <c r="DY1" s="24">
        <v>127</v>
      </c>
      <c r="DZ1" s="24">
        <v>128</v>
      </c>
      <c r="EA1" s="24">
        <v>129</v>
      </c>
      <c r="EB1" s="24">
        <v>130</v>
      </c>
      <c r="EC1" s="24">
        <v>131</v>
      </c>
      <c r="ED1" s="24">
        <v>132</v>
      </c>
      <c r="EE1" s="24">
        <v>133</v>
      </c>
      <c r="EF1" s="24">
        <v>134</v>
      </c>
      <c r="EG1" s="24">
        <v>135</v>
      </c>
      <c r="EH1" s="24">
        <v>136</v>
      </c>
      <c r="EI1" s="24">
        <v>137</v>
      </c>
      <c r="EJ1" s="24">
        <v>138</v>
      </c>
      <c r="EK1" s="24">
        <v>139</v>
      </c>
      <c r="EL1" s="24">
        <v>140</v>
      </c>
      <c r="EM1" s="24">
        <v>141</v>
      </c>
      <c r="EN1" s="24">
        <v>142</v>
      </c>
      <c r="EO1" s="24">
        <v>143</v>
      </c>
      <c r="EP1" s="24">
        <v>144</v>
      </c>
      <c r="EQ1" s="24">
        <v>145</v>
      </c>
      <c r="ER1" s="24">
        <v>146</v>
      </c>
      <c r="ES1" s="24">
        <v>147</v>
      </c>
      <c r="ET1" s="24">
        <v>148</v>
      </c>
      <c r="EU1" s="24">
        <v>149</v>
      </c>
      <c r="EV1" s="24">
        <v>150</v>
      </c>
      <c r="EW1" s="24">
        <v>151</v>
      </c>
      <c r="EX1" s="24">
        <v>152</v>
      </c>
      <c r="EY1" s="24">
        <v>153</v>
      </c>
      <c r="EZ1" s="24">
        <v>154</v>
      </c>
      <c r="FA1" s="24">
        <v>155</v>
      </c>
      <c r="FB1" s="24">
        <v>156</v>
      </c>
      <c r="FC1" s="24">
        <v>157</v>
      </c>
      <c r="FD1" s="24">
        <v>158</v>
      </c>
      <c r="FE1" s="24">
        <v>159</v>
      </c>
      <c r="FF1" s="24">
        <v>160</v>
      </c>
      <c r="FG1" s="24">
        <v>161</v>
      </c>
      <c r="FH1" s="24">
        <v>162</v>
      </c>
      <c r="FI1" s="24">
        <v>163</v>
      </c>
      <c r="FJ1" s="24">
        <v>164</v>
      </c>
      <c r="FK1" s="24">
        <v>165</v>
      </c>
      <c r="FL1" s="24">
        <v>166</v>
      </c>
      <c r="FM1" s="24">
        <v>167</v>
      </c>
      <c r="FN1" s="24">
        <v>168</v>
      </c>
      <c r="FO1" s="24">
        <v>169</v>
      </c>
      <c r="FP1" s="24">
        <v>170</v>
      </c>
      <c r="FQ1" s="24">
        <v>171</v>
      </c>
      <c r="FR1" s="24">
        <v>172</v>
      </c>
      <c r="FS1" s="24">
        <v>173</v>
      </c>
      <c r="FT1" s="24">
        <v>174</v>
      </c>
      <c r="FU1" s="24">
        <v>175</v>
      </c>
      <c r="FV1" s="24">
        <v>176</v>
      </c>
      <c r="FW1" s="24">
        <v>177</v>
      </c>
      <c r="FX1" s="24">
        <v>178</v>
      </c>
      <c r="FY1" s="24">
        <v>179</v>
      </c>
      <c r="FZ1" s="24">
        <v>180</v>
      </c>
      <c r="GA1" s="24">
        <v>181</v>
      </c>
      <c r="GB1" s="24">
        <v>182</v>
      </c>
      <c r="GC1" s="24">
        <v>183</v>
      </c>
      <c r="GD1" s="24">
        <v>184</v>
      </c>
      <c r="GE1" s="24">
        <v>185</v>
      </c>
      <c r="GF1" s="24">
        <v>186</v>
      </c>
      <c r="GG1" s="24">
        <v>187</v>
      </c>
      <c r="GH1" s="24">
        <v>188</v>
      </c>
      <c r="GI1" s="24">
        <v>189</v>
      </c>
      <c r="GJ1" s="24">
        <v>190</v>
      </c>
      <c r="GK1" s="24">
        <v>191</v>
      </c>
      <c r="GL1" s="24">
        <v>192</v>
      </c>
      <c r="GM1" s="24">
        <v>193</v>
      </c>
      <c r="GN1" s="24">
        <v>194</v>
      </c>
      <c r="GO1" s="24">
        <v>195</v>
      </c>
      <c r="GP1" s="24">
        <v>196</v>
      </c>
      <c r="GQ1" s="24">
        <v>197</v>
      </c>
      <c r="GR1" s="24">
        <v>198</v>
      </c>
      <c r="GS1" s="24">
        <v>199</v>
      </c>
      <c r="GT1" s="24">
        <v>200</v>
      </c>
      <c r="GU1" s="24">
        <v>201</v>
      </c>
      <c r="GV1" s="24">
        <v>202</v>
      </c>
      <c r="GW1" s="24">
        <v>203</v>
      </c>
      <c r="GX1" s="24">
        <v>204</v>
      </c>
      <c r="GY1" s="24">
        <v>205</v>
      </c>
      <c r="GZ1" s="24">
        <v>206</v>
      </c>
      <c r="HA1" s="24">
        <v>207</v>
      </c>
      <c r="HB1" s="24">
        <v>208</v>
      </c>
      <c r="HC1" s="24">
        <v>209</v>
      </c>
      <c r="HD1" s="24">
        <v>210</v>
      </c>
      <c r="HE1" s="24">
        <v>211</v>
      </c>
      <c r="HF1" s="24">
        <v>212</v>
      </c>
      <c r="HG1" s="24">
        <v>213</v>
      </c>
      <c r="HH1" s="24">
        <v>214</v>
      </c>
      <c r="HI1" s="24">
        <v>215</v>
      </c>
      <c r="HJ1" s="24">
        <v>216</v>
      </c>
      <c r="HK1" s="24">
        <v>217</v>
      </c>
      <c r="HL1" s="24">
        <v>218</v>
      </c>
      <c r="HM1" s="24">
        <v>219</v>
      </c>
      <c r="HN1" s="24">
        <v>220</v>
      </c>
      <c r="HO1" s="24">
        <v>221</v>
      </c>
      <c r="HP1" s="24">
        <v>222</v>
      </c>
      <c r="HQ1" s="24">
        <v>223</v>
      </c>
      <c r="HR1" s="24">
        <v>224</v>
      </c>
      <c r="HS1" s="24">
        <v>225</v>
      </c>
      <c r="HT1" s="24">
        <v>226</v>
      </c>
      <c r="HU1" s="24">
        <v>227</v>
      </c>
      <c r="HV1" s="24">
        <v>228</v>
      </c>
      <c r="HW1" s="24">
        <v>229</v>
      </c>
      <c r="HX1" s="24">
        <v>230</v>
      </c>
      <c r="HY1" s="24">
        <v>231</v>
      </c>
      <c r="HZ1" s="24">
        <v>232</v>
      </c>
      <c r="IA1" s="24">
        <v>233</v>
      </c>
      <c r="IB1" s="24">
        <v>234</v>
      </c>
      <c r="IC1" s="24">
        <v>235</v>
      </c>
      <c r="ID1" s="24">
        <v>236</v>
      </c>
      <c r="IE1" s="24">
        <v>237</v>
      </c>
      <c r="IF1" s="24">
        <v>238</v>
      </c>
      <c r="IG1" s="24">
        <v>239</v>
      </c>
      <c r="IH1" s="24">
        <v>240</v>
      </c>
      <c r="II1" s="24">
        <v>241</v>
      </c>
      <c r="IJ1" s="24">
        <v>242</v>
      </c>
      <c r="IK1" s="24">
        <v>243</v>
      </c>
      <c r="IL1" s="24">
        <v>244</v>
      </c>
      <c r="IM1" s="24">
        <v>245</v>
      </c>
      <c r="IN1" s="24">
        <v>246</v>
      </c>
      <c r="IO1" s="24">
        <v>247</v>
      </c>
      <c r="IP1" s="24">
        <v>248</v>
      </c>
      <c r="IQ1" s="24">
        <v>249</v>
      </c>
      <c r="IR1" s="24">
        <v>250</v>
      </c>
      <c r="IS1" s="24">
        <v>251</v>
      </c>
      <c r="IT1" s="24">
        <v>252</v>
      </c>
      <c r="IU1" s="24">
        <v>253</v>
      </c>
      <c r="IV1" s="24">
        <v>254</v>
      </c>
      <c r="IW1" s="24">
        <v>255</v>
      </c>
      <c r="IX1" s="24">
        <v>256</v>
      </c>
      <c r="IY1" s="24">
        <v>257</v>
      </c>
      <c r="IZ1" s="24">
        <v>258</v>
      </c>
      <c r="JA1" s="24">
        <v>259</v>
      </c>
      <c r="JB1" s="24">
        <v>260</v>
      </c>
      <c r="JC1" s="24">
        <v>261</v>
      </c>
      <c r="JD1" s="24">
        <v>262</v>
      </c>
      <c r="JE1" s="24">
        <v>263</v>
      </c>
      <c r="JF1" s="24">
        <v>264</v>
      </c>
      <c r="JG1" s="24">
        <v>265</v>
      </c>
      <c r="JH1" s="24">
        <v>266</v>
      </c>
      <c r="JI1" s="24">
        <v>267</v>
      </c>
      <c r="JJ1" s="24">
        <v>268</v>
      </c>
      <c r="JK1" s="24">
        <v>269</v>
      </c>
      <c r="JL1" s="24">
        <v>270</v>
      </c>
      <c r="JM1" s="24">
        <v>271</v>
      </c>
      <c r="JN1" s="25">
        <v>272</v>
      </c>
      <c r="JO1" s="24">
        <v>273</v>
      </c>
      <c r="JP1" s="24">
        <v>274</v>
      </c>
      <c r="JQ1" s="24">
        <v>275</v>
      </c>
      <c r="JR1" s="24">
        <v>276</v>
      </c>
      <c r="JS1" s="24">
        <v>277</v>
      </c>
      <c r="JT1" s="24">
        <v>278</v>
      </c>
      <c r="JU1" s="24">
        <v>279</v>
      </c>
      <c r="JV1" s="24">
        <v>280</v>
      </c>
      <c r="JW1" s="24">
        <v>281</v>
      </c>
      <c r="JX1" s="24">
        <v>282</v>
      </c>
      <c r="JY1" s="24">
        <v>283</v>
      </c>
      <c r="JZ1" s="24">
        <v>284</v>
      </c>
      <c r="KA1" s="24">
        <v>285</v>
      </c>
      <c r="KB1" s="24">
        <v>286</v>
      </c>
      <c r="KC1" s="24">
        <v>287</v>
      </c>
      <c r="KD1" s="24">
        <v>288</v>
      </c>
      <c r="KE1" s="24">
        <v>289</v>
      </c>
      <c r="KF1" s="24">
        <v>290</v>
      </c>
      <c r="KG1" s="24">
        <v>291</v>
      </c>
      <c r="KH1" s="24">
        <v>292</v>
      </c>
      <c r="KI1" s="24">
        <v>293</v>
      </c>
      <c r="KJ1" s="24">
        <v>294</v>
      </c>
      <c r="KK1" s="24">
        <v>295</v>
      </c>
      <c r="KL1" s="24">
        <v>296</v>
      </c>
      <c r="KM1" s="24">
        <v>297</v>
      </c>
      <c r="KN1" s="24">
        <v>298</v>
      </c>
      <c r="KO1" s="24">
        <v>299</v>
      </c>
      <c r="KP1" s="24">
        <v>300</v>
      </c>
      <c r="KQ1" s="24">
        <v>301</v>
      </c>
      <c r="KR1" s="24">
        <v>302</v>
      </c>
      <c r="KS1" s="24">
        <v>303</v>
      </c>
      <c r="KT1" s="24">
        <v>304</v>
      </c>
      <c r="KU1" s="24">
        <v>305</v>
      </c>
      <c r="KV1" s="24">
        <v>306</v>
      </c>
      <c r="KW1" s="24">
        <v>307</v>
      </c>
      <c r="KX1" s="24">
        <v>308</v>
      </c>
      <c r="KY1" s="24">
        <v>309</v>
      </c>
      <c r="KZ1" s="24">
        <v>310</v>
      </c>
      <c r="LA1" s="24">
        <v>311</v>
      </c>
      <c r="LB1" s="24">
        <v>312</v>
      </c>
      <c r="LC1" s="24">
        <v>313</v>
      </c>
      <c r="LD1" s="24">
        <v>314</v>
      </c>
      <c r="LE1" s="24">
        <v>315</v>
      </c>
      <c r="LF1" s="24">
        <v>316</v>
      </c>
      <c r="LG1" s="24">
        <v>317</v>
      </c>
      <c r="LH1" s="24">
        <v>318</v>
      </c>
      <c r="LI1" s="24">
        <v>319</v>
      </c>
      <c r="LJ1" s="24">
        <v>320</v>
      </c>
      <c r="LK1" s="24">
        <v>321</v>
      </c>
      <c r="LL1" s="24">
        <v>322</v>
      </c>
      <c r="LM1" s="24">
        <v>323</v>
      </c>
      <c r="LN1" s="24">
        <v>324</v>
      </c>
      <c r="LO1" s="24">
        <v>325</v>
      </c>
      <c r="LP1" s="24">
        <v>326</v>
      </c>
      <c r="LQ1" s="24">
        <v>327</v>
      </c>
      <c r="LR1" s="24">
        <v>328</v>
      </c>
      <c r="LS1" s="24">
        <v>329</v>
      </c>
      <c r="LT1" s="24">
        <v>330</v>
      </c>
      <c r="LU1" s="24">
        <v>331</v>
      </c>
      <c r="LV1" s="24">
        <v>332</v>
      </c>
      <c r="LW1" s="24">
        <v>333</v>
      </c>
      <c r="LX1" s="24">
        <v>334</v>
      </c>
      <c r="LY1" s="24">
        <v>335</v>
      </c>
      <c r="LZ1" s="24">
        <v>336</v>
      </c>
      <c r="MA1" s="24">
        <v>337</v>
      </c>
      <c r="MB1" s="24">
        <v>338</v>
      </c>
      <c r="MC1" s="24">
        <v>339</v>
      </c>
      <c r="MD1" s="24">
        <v>340</v>
      </c>
      <c r="ME1" s="24">
        <v>341</v>
      </c>
      <c r="MF1" s="24">
        <v>342</v>
      </c>
      <c r="MG1" s="24">
        <v>343</v>
      </c>
      <c r="MH1" s="24">
        <v>344</v>
      </c>
      <c r="MI1" s="24">
        <v>345</v>
      </c>
      <c r="MJ1" s="24">
        <v>346</v>
      </c>
      <c r="MK1" s="24">
        <v>347</v>
      </c>
      <c r="ML1" s="24">
        <v>348</v>
      </c>
      <c r="MM1" s="24">
        <v>349</v>
      </c>
      <c r="MN1" s="24">
        <v>350</v>
      </c>
      <c r="MO1" s="24">
        <v>351</v>
      </c>
      <c r="MP1" s="24">
        <v>352</v>
      </c>
      <c r="MQ1" s="24">
        <v>353</v>
      </c>
      <c r="MR1" s="24">
        <v>354</v>
      </c>
      <c r="MS1" s="24">
        <v>355</v>
      </c>
      <c r="MT1" s="24">
        <v>356</v>
      </c>
      <c r="MU1" s="24">
        <v>357</v>
      </c>
      <c r="MV1" s="24">
        <v>358</v>
      </c>
      <c r="MW1" s="24">
        <v>359</v>
      </c>
      <c r="MX1" s="24">
        <v>360</v>
      </c>
      <c r="MY1" s="24">
        <v>361</v>
      </c>
      <c r="MZ1" s="24">
        <v>362</v>
      </c>
      <c r="NA1" s="24">
        <v>363</v>
      </c>
      <c r="NB1" s="24">
        <v>364</v>
      </c>
      <c r="NC1" s="24">
        <v>365</v>
      </c>
      <c r="ND1" s="24">
        <v>366</v>
      </c>
      <c r="NE1" s="24">
        <v>367</v>
      </c>
      <c r="NF1" s="24">
        <v>368</v>
      </c>
      <c r="NG1" s="24">
        <v>369</v>
      </c>
      <c r="NH1" s="24">
        <v>370</v>
      </c>
      <c r="NI1" s="24">
        <v>371</v>
      </c>
      <c r="NJ1" s="24">
        <v>372</v>
      </c>
      <c r="NK1" s="24">
        <v>373</v>
      </c>
      <c r="NL1" s="24">
        <v>374</v>
      </c>
      <c r="NM1" s="24">
        <v>375</v>
      </c>
      <c r="NN1" s="24">
        <v>376</v>
      </c>
      <c r="NO1" s="24">
        <v>377</v>
      </c>
      <c r="NP1" s="24">
        <v>378</v>
      </c>
      <c r="NQ1" s="24">
        <v>379</v>
      </c>
      <c r="NR1" s="24">
        <v>380</v>
      </c>
      <c r="NS1" s="24">
        <v>381</v>
      </c>
      <c r="NT1" s="24">
        <v>382</v>
      </c>
      <c r="NU1" s="24">
        <v>383</v>
      </c>
      <c r="NV1" s="24">
        <v>384</v>
      </c>
      <c r="NW1" s="24">
        <v>385</v>
      </c>
      <c r="NX1" s="24">
        <v>386</v>
      </c>
      <c r="NY1" s="24">
        <v>387</v>
      </c>
      <c r="NZ1" s="24">
        <v>388</v>
      </c>
      <c r="OA1" s="24">
        <v>389</v>
      </c>
      <c r="OB1" s="24">
        <v>390</v>
      </c>
      <c r="OC1" s="24">
        <v>391</v>
      </c>
      <c r="OD1" s="24">
        <v>392</v>
      </c>
      <c r="OE1" s="24">
        <v>393</v>
      </c>
      <c r="OF1" s="24">
        <v>394</v>
      </c>
      <c r="OG1" s="24">
        <v>395</v>
      </c>
      <c r="OH1" s="24">
        <v>396</v>
      </c>
      <c r="OI1" s="24">
        <v>397</v>
      </c>
      <c r="OJ1" s="24">
        <v>398</v>
      </c>
      <c r="OK1" s="24">
        <v>399</v>
      </c>
      <c r="OL1" s="24">
        <v>400</v>
      </c>
      <c r="OM1" s="24">
        <v>401</v>
      </c>
      <c r="ON1" s="24">
        <v>402</v>
      </c>
      <c r="OO1" s="24">
        <v>403</v>
      </c>
      <c r="OP1" s="24">
        <v>404</v>
      </c>
      <c r="OQ1" s="24">
        <v>405</v>
      </c>
      <c r="OR1" s="24">
        <v>406</v>
      </c>
      <c r="OS1" s="24">
        <v>407</v>
      </c>
      <c r="OT1" s="24">
        <v>408</v>
      </c>
      <c r="OU1" s="24">
        <v>409</v>
      </c>
      <c r="OV1" s="24">
        <v>410</v>
      </c>
      <c r="OW1" s="24">
        <v>411</v>
      </c>
      <c r="OX1" s="24">
        <v>412</v>
      </c>
      <c r="OY1" s="24">
        <v>413</v>
      </c>
      <c r="OZ1" s="24">
        <v>414</v>
      </c>
      <c r="PA1" s="24">
        <v>415</v>
      </c>
      <c r="PB1" s="24">
        <v>416</v>
      </c>
      <c r="PC1" s="24">
        <v>417</v>
      </c>
      <c r="PD1" s="24">
        <v>418</v>
      </c>
      <c r="PE1" s="24">
        <v>419</v>
      </c>
      <c r="PF1" s="24">
        <v>420</v>
      </c>
      <c r="PG1" s="24">
        <v>421</v>
      </c>
      <c r="PH1" s="24">
        <v>422</v>
      </c>
      <c r="PI1" s="24">
        <v>423</v>
      </c>
      <c r="PJ1" s="24">
        <v>424</v>
      </c>
      <c r="PK1" s="24">
        <v>425</v>
      </c>
      <c r="PL1" s="24">
        <v>426</v>
      </c>
      <c r="PM1" s="24">
        <v>427</v>
      </c>
      <c r="PN1" s="24">
        <v>428</v>
      </c>
      <c r="PO1" s="24">
        <v>429</v>
      </c>
      <c r="PP1" s="24">
        <v>430</v>
      </c>
      <c r="PQ1" s="24">
        <v>431</v>
      </c>
      <c r="PR1" s="24">
        <v>432</v>
      </c>
      <c r="PS1" s="24">
        <v>433</v>
      </c>
      <c r="PT1" s="24">
        <v>434</v>
      </c>
      <c r="PU1" s="24">
        <v>435</v>
      </c>
      <c r="PV1" s="24">
        <v>436</v>
      </c>
      <c r="PW1" s="24">
        <v>437</v>
      </c>
      <c r="PX1" s="24">
        <v>438</v>
      </c>
      <c r="PY1" s="24">
        <v>439</v>
      </c>
      <c r="PZ1" s="24">
        <v>440</v>
      </c>
      <c r="QA1" s="24">
        <v>441</v>
      </c>
      <c r="QB1" s="24">
        <v>442</v>
      </c>
      <c r="QC1" s="24">
        <v>443</v>
      </c>
      <c r="QD1" s="24">
        <v>444</v>
      </c>
      <c r="QE1" s="24">
        <v>445</v>
      </c>
      <c r="QF1" s="24">
        <v>446</v>
      </c>
      <c r="QG1" s="24">
        <v>447</v>
      </c>
      <c r="QH1" s="24">
        <v>448</v>
      </c>
      <c r="QI1" s="24">
        <v>449</v>
      </c>
      <c r="QJ1" s="24">
        <v>450</v>
      </c>
      <c r="QK1" s="24">
        <v>451</v>
      </c>
      <c r="QL1" s="24">
        <v>452</v>
      </c>
      <c r="QM1" s="24">
        <v>453</v>
      </c>
      <c r="QN1" s="24">
        <v>454</v>
      </c>
      <c r="QO1" s="24">
        <v>455</v>
      </c>
      <c r="QP1" s="24">
        <v>456</v>
      </c>
      <c r="QQ1" s="24">
        <v>457</v>
      </c>
      <c r="QR1" s="24">
        <v>458</v>
      </c>
      <c r="QS1" s="24">
        <v>459</v>
      </c>
      <c r="QT1" s="24">
        <v>460</v>
      </c>
      <c r="QU1" s="24">
        <v>461</v>
      </c>
      <c r="QV1" s="24">
        <v>462</v>
      </c>
      <c r="QW1" s="24">
        <v>463</v>
      </c>
      <c r="QX1" s="24">
        <v>464</v>
      </c>
      <c r="QY1" s="24">
        <v>465</v>
      </c>
      <c r="QZ1" s="24">
        <v>466</v>
      </c>
      <c r="RA1" s="24">
        <v>467</v>
      </c>
      <c r="RB1" s="24">
        <v>468</v>
      </c>
      <c r="RC1" s="24">
        <v>469</v>
      </c>
      <c r="RD1" s="24">
        <v>470</v>
      </c>
      <c r="RE1" s="24">
        <v>471</v>
      </c>
      <c r="RF1" s="24">
        <v>472</v>
      </c>
      <c r="RG1" s="24">
        <v>473</v>
      </c>
      <c r="RH1" s="24">
        <v>474</v>
      </c>
      <c r="RI1" s="24">
        <v>475</v>
      </c>
      <c r="RJ1" s="24">
        <v>476</v>
      </c>
      <c r="RK1" s="24">
        <v>477</v>
      </c>
      <c r="RL1" s="24">
        <v>478</v>
      </c>
      <c r="RM1" s="24">
        <v>479</v>
      </c>
      <c r="RN1" s="24">
        <v>480</v>
      </c>
      <c r="RO1" s="24">
        <v>481</v>
      </c>
      <c r="RP1" s="24">
        <v>482</v>
      </c>
      <c r="RQ1" s="24">
        <v>483</v>
      </c>
      <c r="RR1" s="24">
        <v>484</v>
      </c>
      <c r="RS1" s="24">
        <v>485</v>
      </c>
      <c r="RT1" s="24">
        <v>486</v>
      </c>
      <c r="RU1" s="24">
        <v>487</v>
      </c>
      <c r="RV1" s="24">
        <v>488</v>
      </c>
      <c r="RW1" s="24">
        <v>489</v>
      </c>
      <c r="RX1" s="24">
        <v>490</v>
      </c>
      <c r="RY1" s="24">
        <v>491</v>
      </c>
      <c r="RZ1" s="24">
        <v>492</v>
      </c>
      <c r="SA1" s="24">
        <v>493</v>
      </c>
      <c r="SB1" s="24">
        <v>494</v>
      </c>
      <c r="SC1" s="24">
        <v>495</v>
      </c>
      <c r="SD1" s="24">
        <v>496</v>
      </c>
      <c r="SE1" s="24">
        <v>497</v>
      </c>
      <c r="SF1" s="24">
        <v>498</v>
      </c>
      <c r="SG1" s="24">
        <v>499</v>
      </c>
      <c r="SH1" s="24">
        <v>500</v>
      </c>
      <c r="SI1" s="24">
        <v>501</v>
      </c>
      <c r="SJ1" s="24">
        <v>502</v>
      </c>
      <c r="SK1" s="24">
        <v>503</v>
      </c>
      <c r="SL1" s="24">
        <v>504</v>
      </c>
      <c r="SM1" s="24">
        <v>505</v>
      </c>
      <c r="SN1" s="24">
        <v>506</v>
      </c>
      <c r="SO1" s="24">
        <v>507</v>
      </c>
      <c r="SP1" s="24">
        <v>508</v>
      </c>
      <c r="SQ1" s="24">
        <v>509</v>
      </c>
      <c r="SR1" s="24">
        <v>510</v>
      </c>
      <c r="SS1" s="24">
        <v>511</v>
      </c>
      <c r="ST1" s="24">
        <v>512</v>
      </c>
      <c r="SU1" s="24">
        <v>513</v>
      </c>
      <c r="SV1" s="24">
        <v>514</v>
      </c>
      <c r="SW1" s="24">
        <v>515</v>
      </c>
    </row>
    <row r="2" spans="1:517" s="26" customFormat="1" x14ac:dyDescent="0.55000000000000004">
      <c r="A2" s="262"/>
      <c r="B2" s="263"/>
      <c r="C2" s="127" t="s">
        <v>101</v>
      </c>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c r="AN2" s="127"/>
      <c r="AO2" s="127"/>
      <c r="AP2" s="127"/>
      <c r="AQ2" s="127"/>
      <c r="AR2" s="127"/>
      <c r="AS2" s="127"/>
      <c r="AT2" s="127"/>
      <c r="AU2" s="127"/>
      <c r="AV2" s="127"/>
      <c r="AW2" s="127"/>
      <c r="AX2" s="127"/>
      <c r="AY2" s="127"/>
      <c r="AZ2" s="127"/>
      <c r="BA2" s="127"/>
      <c r="BB2" s="127"/>
      <c r="BC2" s="127"/>
      <c r="BD2" s="127"/>
      <c r="BE2" s="127"/>
      <c r="BF2" s="127"/>
      <c r="BG2" s="127"/>
      <c r="BH2" s="127"/>
      <c r="BI2" s="127"/>
      <c r="BJ2" s="128"/>
      <c r="BK2" s="126" t="s">
        <v>102</v>
      </c>
      <c r="BL2" s="127"/>
      <c r="BM2" s="127"/>
      <c r="BN2" s="127"/>
      <c r="BO2" s="127"/>
      <c r="BP2" s="127"/>
      <c r="BQ2" s="127"/>
      <c r="BR2" s="127"/>
      <c r="BS2" s="127"/>
      <c r="BT2" s="127"/>
      <c r="BU2" s="127"/>
      <c r="BV2" s="127"/>
      <c r="BW2" s="127"/>
      <c r="BX2" s="127"/>
      <c r="BY2" s="127"/>
      <c r="BZ2" s="127"/>
      <c r="CA2" s="127"/>
      <c r="CB2" s="127"/>
      <c r="CC2" s="127"/>
      <c r="CD2" s="127"/>
      <c r="CE2" s="127"/>
      <c r="CF2" s="127"/>
      <c r="CG2" s="127"/>
      <c r="CH2" s="127"/>
      <c r="CI2" s="127"/>
      <c r="CJ2" s="127"/>
      <c r="CK2" s="127"/>
      <c r="CL2" s="127"/>
      <c r="CM2" s="127"/>
      <c r="CN2" s="127"/>
      <c r="CO2" s="127"/>
      <c r="CP2" s="127"/>
      <c r="CQ2" s="127"/>
      <c r="CR2" s="127"/>
      <c r="CS2" s="127"/>
      <c r="CT2" s="127"/>
      <c r="CU2" s="127"/>
      <c r="CV2" s="127"/>
      <c r="CW2" s="127"/>
      <c r="CX2" s="127"/>
      <c r="CY2" s="127"/>
      <c r="CZ2" s="127"/>
      <c r="DA2" s="127"/>
      <c r="DB2" s="127"/>
      <c r="DC2" s="127"/>
      <c r="DD2" s="127"/>
      <c r="DE2" s="127"/>
      <c r="DF2" s="127"/>
      <c r="DG2" s="127"/>
      <c r="DH2" s="127"/>
      <c r="DI2" s="127"/>
      <c r="DJ2" s="127"/>
      <c r="DK2" s="127"/>
      <c r="DL2" s="127"/>
      <c r="DM2" s="127"/>
      <c r="DN2" s="127"/>
      <c r="DO2" s="127"/>
      <c r="DP2" s="127"/>
      <c r="DQ2" s="127"/>
      <c r="DR2" s="127"/>
      <c r="DS2" s="266" t="s">
        <v>9</v>
      </c>
      <c r="DT2" s="267"/>
      <c r="DU2" s="267"/>
      <c r="DV2" s="267"/>
      <c r="DW2" s="267"/>
      <c r="DX2" s="267"/>
      <c r="DY2" s="267"/>
      <c r="DZ2" s="267"/>
      <c r="EA2" s="267"/>
      <c r="EB2" s="267"/>
      <c r="EC2" s="267"/>
      <c r="ED2" s="267"/>
      <c r="EE2" s="267"/>
      <c r="EF2" s="267"/>
      <c r="EG2" s="267"/>
      <c r="EH2" s="268"/>
      <c r="EI2" s="272" t="s">
        <v>103</v>
      </c>
      <c r="EJ2" s="272"/>
      <c r="EK2" s="272"/>
      <c r="EL2" s="272"/>
      <c r="EM2" s="272"/>
      <c r="EN2" s="272"/>
      <c r="EO2" s="272"/>
      <c r="EP2" s="272"/>
      <c r="EQ2" s="272"/>
      <c r="ER2" s="272"/>
      <c r="ES2" s="272"/>
      <c r="ET2" s="272"/>
      <c r="EU2" s="272"/>
      <c r="EV2" s="272"/>
      <c r="EW2" s="272"/>
      <c r="EX2" s="272"/>
      <c r="EY2" s="272"/>
      <c r="EZ2" s="272"/>
      <c r="FA2" s="272"/>
      <c r="FB2" s="272"/>
      <c r="FC2" s="272"/>
      <c r="FD2" s="272"/>
      <c r="FE2" s="272"/>
      <c r="FF2" s="272"/>
      <c r="FG2" s="272"/>
      <c r="FH2" s="272"/>
      <c r="FI2" s="272"/>
      <c r="FJ2" s="272"/>
      <c r="FK2" s="272"/>
      <c r="FL2" s="272"/>
      <c r="FM2" s="272"/>
      <c r="FN2" s="272"/>
      <c r="FO2" s="272"/>
      <c r="FP2" s="272"/>
      <c r="FQ2" s="272"/>
      <c r="FR2" s="272"/>
      <c r="FS2" s="272"/>
      <c r="FT2" s="272"/>
      <c r="FU2" s="272"/>
      <c r="FV2" s="272"/>
      <c r="FW2" s="272"/>
      <c r="FX2" s="272"/>
      <c r="FY2" s="272"/>
      <c r="FZ2" s="272"/>
      <c r="GA2" s="272"/>
      <c r="GB2" s="272"/>
      <c r="GC2" s="272"/>
      <c r="GD2" s="272"/>
      <c r="GE2" s="272"/>
      <c r="GF2" s="272"/>
      <c r="GG2" s="272"/>
      <c r="GH2" s="272"/>
      <c r="GI2" s="272"/>
      <c r="GJ2" s="272"/>
      <c r="GK2" s="272"/>
      <c r="GL2" s="272"/>
      <c r="GM2" s="272"/>
      <c r="GN2" s="272"/>
      <c r="GO2" s="272"/>
      <c r="GP2" s="272"/>
      <c r="GQ2" s="272"/>
      <c r="GR2" s="272"/>
      <c r="GS2" s="272"/>
      <c r="GT2" s="272"/>
      <c r="GU2" s="272"/>
      <c r="GV2" s="272"/>
      <c r="GW2" s="272"/>
      <c r="GX2" s="272"/>
      <c r="GY2" s="272"/>
      <c r="GZ2" s="272"/>
      <c r="HA2" s="272"/>
      <c r="HB2" s="272"/>
      <c r="HC2" s="272"/>
      <c r="HD2" s="272"/>
      <c r="HE2" s="272"/>
      <c r="HF2" s="272"/>
      <c r="HG2" s="272"/>
      <c r="HH2" s="272"/>
      <c r="HI2" s="272"/>
      <c r="HJ2" s="272"/>
      <c r="HK2" s="272"/>
      <c r="HL2" s="272"/>
      <c r="HM2" s="272"/>
      <c r="HN2" s="272"/>
      <c r="HO2" s="272"/>
      <c r="HP2" s="272"/>
      <c r="HQ2" s="272"/>
      <c r="HR2" s="272"/>
      <c r="HS2" s="272"/>
      <c r="HT2" s="272"/>
      <c r="HU2" s="272"/>
      <c r="HV2" s="272"/>
      <c r="HW2" s="272"/>
      <c r="HX2" s="272"/>
      <c r="HY2" s="272"/>
      <c r="HZ2" s="272"/>
      <c r="IA2" s="272"/>
      <c r="IB2" s="272"/>
      <c r="IC2" s="272"/>
      <c r="ID2" s="272"/>
      <c r="IE2" s="272"/>
      <c r="IF2" s="272"/>
      <c r="IG2" s="272"/>
      <c r="IH2" s="272"/>
      <c r="II2" s="272"/>
      <c r="IJ2" s="272"/>
      <c r="IK2" s="272"/>
      <c r="IL2" s="272"/>
      <c r="IM2" s="272"/>
      <c r="IN2" s="272"/>
      <c r="IO2" s="272"/>
      <c r="IP2" s="272"/>
      <c r="IQ2" s="272"/>
      <c r="IR2" s="272"/>
      <c r="IS2" s="272"/>
      <c r="IT2" s="272"/>
      <c r="IU2" s="272"/>
      <c r="IV2" s="272"/>
      <c r="IW2" s="272"/>
      <c r="IX2" s="272"/>
      <c r="IY2" s="273" t="s">
        <v>9</v>
      </c>
      <c r="IZ2" s="274"/>
      <c r="JA2" s="274"/>
      <c r="JB2" s="274"/>
      <c r="JC2" s="274"/>
      <c r="JD2" s="274"/>
      <c r="JE2" s="274"/>
      <c r="JF2" s="274"/>
      <c r="JG2" s="274"/>
      <c r="JH2" s="274"/>
      <c r="JI2" s="274"/>
      <c r="JJ2" s="274"/>
      <c r="JK2" s="274"/>
      <c r="JL2" s="274"/>
      <c r="JM2" s="274"/>
      <c r="JN2" s="274"/>
      <c r="JO2" s="277" t="s">
        <v>104</v>
      </c>
      <c r="JP2" s="256"/>
      <c r="JQ2" s="256"/>
      <c r="JR2" s="256"/>
      <c r="JS2" s="256"/>
      <c r="JT2" s="256"/>
      <c r="JU2" s="256"/>
      <c r="JV2" s="256"/>
      <c r="JW2" s="256"/>
      <c r="JX2" s="256"/>
      <c r="JY2" s="256"/>
      <c r="JZ2" s="256"/>
      <c r="KA2" s="256"/>
      <c r="KB2" s="256"/>
      <c r="KC2" s="256"/>
      <c r="KD2" s="256"/>
      <c r="KE2" s="256"/>
      <c r="KF2" s="256"/>
      <c r="KG2" s="256"/>
      <c r="KH2" s="256"/>
      <c r="KI2" s="256"/>
      <c r="KJ2" s="256"/>
      <c r="KK2" s="256"/>
      <c r="KL2" s="256"/>
      <c r="KM2" s="256"/>
      <c r="KN2" s="256"/>
      <c r="KO2" s="256"/>
      <c r="KP2" s="256"/>
      <c r="KQ2" s="256"/>
      <c r="KR2" s="256"/>
      <c r="KS2" s="256" t="s">
        <v>105</v>
      </c>
      <c r="KT2" s="256"/>
      <c r="KU2" s="256"/>
      <c r="KV2" s="256"/>
      <c r="KW2" s="256"/>
      <c r="KX2" s="256"/>
      <c r="KY2" s="256"/>
      <c r="KZ2" s="256"/>
      <c r="LA2" s="256"/>
      <c r="LB2" s="256"/>
      <c r="LC2" s="256"/>
      <c r="LD2" s="256"/>
      <c r="LE2" s="256"/>
      <c r="LF2" s="256"/>
      <c r="LG2" s="256"/>
      <c r="LH2" s="256"/>
      <c r="LI2" s="256"/>
      <c r="LJ2" s="256"/>
      <c r="LK2" s="256"/>
      <c r="LL2" s="256"/>
      <c r="LM2" s="256"/>
      <c r="LN2" s="256"/>
      <c r="LO2" s="256"/>
      <c r="LP2" s="256"/>
      <c r="LQ2" s="256"/>
      <c r="LR2" s="256"/>
      <c r="LS2" s="256"/>
      <c r="LT2" s="256"/>
      <c r="LU2" s="256"/>
      <c r="LV2" s="256"/>
      <c r="LW2" s="256" t="s">
        <v>106</v>
      </c>
      <c r="LX2" s="256"/>
      <c r="LY2" s="256"/>
      <c r="LZ2" s="256"/>
      <c r="MA2" s="256"/>
      <c r="MB2" s="256"/>
      <c r="MC2" s="256"/>
      <c r="MD2" s="256"/>
      <c r="ME2" s="256"/>
      <c r="MF2" s="256"/>
      <c r="MG2" s="256"/>
      <c r="MH2" s="256"/>
      <c r="MI2" s="256"/>
      <c r="MJ2" s="256"/>
      <c r="MK2" s="256"/>
      <c r="ML2" s="256"/>
      <c r="MM2" s="256"/>
      <c r="MN2" s="256"/>
      <c r="MO2" s="256"/>
      <c r="MP2" s="256"/>
      <c r="MQ2" s="256"/>
      <c r="MR2" s="256"/>
      <c r="MS2" s="256"/>
      <c r="MT2" s="256"/>
      <c r="MU2" s="256"/>
      <c r="MV2" s="256"/>
      <c r="MW2" s="256"/>
      <c r="MX2" s="256"/>
      <c r="MY2" s="256"/>
      <c r="MZ2" s="256"/>
      <c r="NA2" s="256" t="s">
        <v>107</v>
      </c>
      <c r="NB2" s="256"/>
      <c r="NC2" s="256"/>
      <c r="ND2" s="256"/>
      <c r="NE2" s="256"/>
      <c r="NF2" s="256"/>
      <c r="NG2" s="256"/>
      <c r="NH2" s="256"/>
      <c r="NI2" s="256"/>
      <c r="NJ2" s="256"/>
      <c r="NK2" s="256"/>
      <c r="NL2" s="256"/>
      <c r="NM2" s="256"/>
      <c r="NN2" s="256"/>
      <c r="NO2" s="256"/>
      <c r="NP2" s="256"/>
      <c r="NQ2" s="256"/>
      <c r="NR2" s="256"/>
      <c r="NS2" s="256"/>
      <c r="NT2" s="256"/>
      <c r="NU2" s="256"/>
      <c r="NV2" s="256"/>
      <c r="NW2" s="256"/>
      <c r="NX2" s="256"/>
      <c r="NY2" s="256"/>
      <c r="NZ2" s="256"/>
      <c r="OA2" s="256"/>
      <c r="OB2" s="256"/>
      <c r="OC2" s="256"/>
      <c r="OD2" s="256"/>
      <c r="OE2" s="256" t="s">
        <v>108</v>
      </c>
      <c r="OF2" s="256"/>
      <c r="OG2" s="256"/>
      <c r="OH2" s="256"/>
      <c r="OI2" s="256"/>
      <c r="OJ2" s="256"/>
      <c r="OK2" s="256"/>
      <c r="OL2" s="256"/>
      <c r="OM2" s="256"/>
      <c r="ON2" s="256"/>
      <c r="OO2" s="256"/>
      <c r="OP2" s="256"/>
      <c r="OQ2" s="256"/>
      <c r="OR2" s="256"/>
      <c r="OS2" s="256"/>
      <c r="OT2" s="256"/>
      <c r="OU2" s="256"/>
      <c r="OV2" s="256"/>
      <c r="OW2" s="256"/>
      <c r="OX2" s="256"/>
      <c r="OY2" s="256"/>
      <c r="OZ2" s="256"/>
      <c r="PA2" s="256"/>
      <c r="PB2" s="256"/>
      <c r="PC2" s="256"/>
      <c r="PD2" s="256"/>
      <c r="PE2" s="256"/>
      <c r="PF2" s="256"/>
      <c r="PG2" s="256"/>
      <c r="PH2" s="256"/>
      <c r="PI2" s="256" t="s">
        <v>109</v>
      </c>
      <c r="PJ2" s="256"/>
      <c r="PK2" s="256"/>
      <c r="PL2" s="256"/>
      <c r="PM2" s="256"/>
      <c r="PN2" s="256"/>
      <c r="PO2" s="256"/>
      <c r="PP2" s="256"/>
      <c r="PQ2" s="256"/>
      <c r="PR2" s="256"/>
      <c r="PS2" s="256"/>
      <c r="PT2" s="256"/>
      <c r="PU2" s="256"/>
      <c r="PV2" s="256"/>
      <c r="PW2" s="257"/>
      <c r="PX2" s="253" t="s">
        <v>110</v>
      </c>
      <c r="PY2" s="236"/>
      <c r="PZ2" s="236"/>
      <c r="QA2" s="236"/>
      <c r="QB2" s="236"/>
      <c r="QC2" s="236"/>
      <c r="QD2" s="236"/>
      <c r="QE2" s="236"/>
      <c r="QF2" s="236"/>
      <c r="QG2" s="236"/>
      <c r="QH2" s="236"/>
      <c r="QI2" s="236"/>
      <c r="QJ2" s="236"/>
      <c r="QK2" s="236"/>
      <c r="QL2" s="236"/>
      <c r="QM2" s="236"/>
      <c r="QN2" s="236"/>
      <c r="QO2" s="236"/>
      <c r="QP2" s="236"/>
      <c r="QQ2" s="236"/>
      <c r="QR2" s="236"/>
      <c r="QS2" s="236"/>
      <c r="QT2" s="236"/>
      <c r="QU2" s="236"/>
      <c r="QV2" s="236"/>
      <c r="QW2" s="236"/>
      <c r="QX2" s="236"/>
      <c r="QY2" s="236"/>
      <c r="QZ2" s="236"/>
      <c r="RA2" s="236"/>
      <c r="RB2" s="236"/>
      <c r="RC2" s="236"/>
      <c r="RD2" s="236"/>
      <c r="RE2" s="236"/>
      <c r="RF2" s="236"/>
      <c r="RG2" s="236"/>
      <c r="RH2" s="236"/>
      <c r="RI2" s="236"/>
      <c r="RJ2" s="237"/>
      <c r="RK2" s="235" t="s">
        <v>111</v>
      </c>
      <c r="RL2" s="236"/>
      <c r="RM2" s="236"/>
      <c r="RN2" s="236"/>
      <c r="RO2" s="236"/>
      <c r="RP2" s="236"/>
      <c r="RQ2" s="236"/>
      <c r="RR2" s="236"/>
      <c r="RS2" s="236"/>
      <c r="RT2" s="236"/>
      <c r="RU2" s="236"/>
      <c r="RV2" s="236"/>
      <c r="RW2" s="236"/>
      <c r="RX2" s="236"/>
      <c r="RY2" s="236"/>
      <c r="RZ2" s="236"/>
      <c r="SA2" s="236"/>
      <c r="SB2" s="236"/>
      <c r="SC2" s="236"/>
      <c r="SD2" s="236"/>
      <c r="SE2" s="236"/>
      <c r="SF2" s="236"/>
      <c r="SG2" s="236"/>
      <c r="SH2" s="236"/>
      <c r="SI2" s="236"/>
      <c r="SJ2" s="236"/>
      <c r="SK2" s="236"/>
      <c r="SL2" s="236"/>
      <c r="SM2" s="236"/>
      <c r="SN2" s="236"/>
      <c r="SO2" s="236"/>
      <c r="SP2" s="236"/>
      <c r="SQ2" s="236"/>
      <c r="SR2" s="236"/>
      <c r="SS2" s="236"/>
      <c r="ST2" s="236"/>
      <c r="SU2" s="236"/>
      <c r="SV2" s="236"/>
      <c r="SW2" s="237"/>
    </row>
    <row r="3" spans="1:517" s="26" customFormat="1" x14ac:dyDescent="0.55000000000000004">
      <c r="A3" s="264"/>
      <c r="B3" s="265"/>
      <c r="C3" s="284" t="s">
        <v>112</v>
      </c>
      <c r="D3" s="285"/>
      <c r="E3" s="285"/>
      <c r="F3" s="285"/>
      <c r="G3" s="285"/>
      <c r="H3" s="285"/>
      <c r="I3" s="285"/>
      <c r="J3" s="285"/>
      <c r="K3" s="285"/>
      <c r="L3" s="285"/>
      <c r="M3" s="285"/>
      <c r="N3" s="286"/>
      <c r="O3" s="287" t="s">
        <v>113</v>
      </c>
      <c r="P3" s="288"/>
      <c r="Q3" s="288"/>
      <c r="R3" s="288"/>
      <c r="S3" s="288"/>
      <c r="T3" s="288"/>
      <c r="U3" s="288"/>
      <c r="V3" s="288"/>
      <c r="W3" s="288"/>
      <c r="X3" s="288"/>
      <c r="Y3" s="288"/>
      <c r="Z3" s="289"/>
      <c r="AA3" s="290" t="s">
        <v>27</v>
      </c>
      <c r="AB3" s="291"/>
      <c r="AC3" s="291"/>
      <c r="AD3" s="291"/>
      <c r="AE3" s="291"/>
      <c r="AF3" s="291"/>
      <c r="AG3" s="291"/>
      <c r="AH3" s="291"/>
      <c r="AI3" s="291"/>
      <c r="AJ3" s="291"/>
      <c r="AK3" s="291"/>
      <c r="AL3" s="292"/>
      <c r="AM3" s="293" t="s">
        <v>114</v>
      </c>
      <c r="AN3" s="294"/>
      <c r="AO3" s="294"/>
      <c r="AP3" s="294"/>
      <c r="AQ3" s="294"/>
      <c r="AR3" s="294"/>
      <c r="AS3" s="294"/>
      <c r="AT3" s="294"/>
      <c r="AU3" s="294"/>
      <c r="AV3" s="294"/>
      <c r="AW3" s="294"/>
      <c r="AX3" s="295"/>
      <c r="AY3" s="278" t="s">
        <v>9</v>
      </c>
      <c r="AZ3" s="279"/>
      <c r="BA3" s="279"/>
      <c r="BB3" s="279"/>
      <c r="BC3" s="279"/>
      <c r="BD3" s="279"/>
      <c r="BE3" s="279"/>
      <c r="BF3" s="279"/>
      <c r="BG3" s="279"/>
      <c r="BH3" s="279"/>
      <c r="BI3" s="279"/>
      <c r="BJ3" s="280"/>
      <c r="BK3" s="238" t="s">
        <v>112</v>
      </c>
      <c r="BL3" s="239"/>
      <c r="BM3" s="239"/>
      <c r="BN3" s="239"/>
      <c r="BO3" s="239"/>
      <c r="BP3" s="239"/>
      <c r="BQ3" s="239"/>
      <c r="BR3" s="239"/>
      <c r="BS3" s="239"/>
      <c r="BT3" s="239"/>
      <c r="BU3" s="239"/>
      <c r="BV3" s="240"/>
      <c r="BW3" s="241" t="s">
        <v>113</v>
      </c>
      <c r="BX3" s="242"/>
      <c r="BY3" s="242"/>
      <c r="BZ3" s="242"/>
      <c r="CA3" s="242"/>
      <c r="CB3" s="242"/>
      <c r="CC3" s="242"/>
      <c r="CD3" s="242"/>
      <c r="CE3" s="242"/>
      <c r="CF3" s="242"/>
      <c r="CG3" s="242"/>
      <c r="CH3" s="243"/>
      <c r="CI3" s="244" t="s">
        <v>27</v>
      </c>
      <c r="CJ3" s="245"/>
      <c r="CK3" s="245"/>
      <c r="CL3" s="245"/>
      <c r="CM3" s="245"/>
      <c r="CN3" s="245"/>
      <c r="CO3" s="245"/>
      <c r="CP3" s="245"/>
      <c r="CQ3" s="245"/>
      <c r="CR3" s="245"/>
      <c r="CS3" s="245"/>
      <c r="CT3" s="246"/>
      <c r="CU3" s="247" t="s">
        <v>114</v>
      </c>
      <c r="CV3" s="248"/>
      <c r="CW3" s="248"/>
      <c r="CX3" s="248"/>
      <c r="CY3" s="248"/>
      <c r="CZ3" s="248"/>
      <c r="DA3" s="248"/>
      <c r="DB3" s="248"/>
      <c r="DC3" s="248"/>
      <c r="DD3" s="248"/>
      <c r="DE3" s="248"/>
      <c r="DF3" s="249"/>
      <c r="DG3" s="250" t="s">
        <v>9</v>
      </c>
      <c r="DH3" s="251"/>
      <c r="DI3" s="251"/>
      <c r="DJ3" s="251"/>
      <c r="DK3" s="251"/>
      <c r="DL3" s="251"/>
      <c r="DM3" s="251"/>
      <c r="DN3" s="251"/>
      <c r="DO3" s="251"/>
      <c r="DP3" s="251"/>
      <c r="DQ3" s="251"/>
      <c r="DR3" s="252"/>
      <c r="DS3" s="269"/>
      <c r="DT3" s="270"/>
      <c r="DU3" s="270"/>
      <c r="DV3" s="270"/>
      <c r="DW3" s="270"/>
      <c r="DX3" s="270"/>
      <c r="DY3" s="270"/>
      <c r="DZ3" s="270"/>
      <c r="EA3" s="270"/>
      <c r="EB3" s="270"/>
      <c r="EC3" s="270"/>
      <c r="ED3" s="270"/>
      <c r="EE3" s="270"/>
      <c r="EF3" s="270"/>
      <c r="EG3" s="270"/>
      <c r="EH3" s="271"/>
      <c r="EI3" s="281" t="s">
        <v>112</v>
      </c>
      <c r="EJ3" s="281"/>
      <c r="EK3" s="281"/>
      <c r="EL3" s="281"/>
      <c r="EM3" s="281"/>
      <c r="EN3" s="281"/>
      <c r="EO3" s="281"/>
      <c r="EP3" s="281"/>
      <c r="EQ3" s="281"/>
      <c r="ER3" s="281"/>
      <c r="ES3" s="281"/>
      <c r="ET3" s="281"/>
      <c r="EU3" s="282" t="s">
        <v>113</v>
      </c>
      <c r="EV3" s="282"/>
      <c r="EW3" s="282"/>
      <c r="EX3" s="282"/>
      <c r="EY3" s="282"/>
      <c r="EZ3" s="282"/>
      <c r="FA3" s="282"/>
      <c r="FB3" s="282"/>
      <c r="FC3" s="282"/>
      <c r="FD3" s="282"/>
      <c r="FE3" s="282"/>
      <c r="FF3" s="282"/>
      <c r="FG3" s="283" t="s">
        <v>27</v>
      </c>
      <c r="FH3" s="283"/>
      <c r="FI3" s="283"/>
      <c r="FJ3" s="283"/>
      <c r="FK3" s="283"/>
      <c r="FL3" s="283"/>
      <c r="FM3" s="283"/>
      <c r="FN3" s="283"/>
      <c r="FO3" s="283"/>
      <c r="FP3" s="283"/>
      <c r="FQ3" s="283"/>
      <c r="FR3" s="283"/>
      <c r="FS3" s="233" t="s">
        <v>114</v>
      </c>
      <c r="FT3" s="233"/>
      <c r="FU3" s="233"/>
      <c r="FV3" s="233"/>
      <c r="FW3" s="233"/>
      <c r="FX3" s="233"/>
      <c r="FY3" s="233"/>
      <c r="FZ3" s="233"/>
      <c r="GA3" s="233"/>
      <c r="GB3" s="233"/>
      <c r="GC3" s="233"/>
      <c r="GD3" s="233"/>
      <c r="GE3" s="234" t="s">
        <v>9</v>
      </c>
      <c r="GF3" s="234"/>
      <c r="GG3" s="234"/>
      <c r="GH3" s="234"/>
      <c r="GI3" s="234"/>
      <c r="GJ3" s="234"/>
      <c r="GK3" s="234"/>
      <c r="GL3" s="234"/>
      <c r="GM3" s="234"/>
      <c r="GN3" s="234"/>
      <c r="GO3" s="234"/>
      <c r="GP3" s="234"/>
      <c r="GQ3" s="258" t="s">
        <v>112</v>
      </c>
      <c r="GR3" s="258"/>
      <c r="GS3" s="258"/>
      <c r="GT3" s="258"/>
      <c r="GU3" s="258"/>
      <c r="GV3" s="258"/>
      <c r="GW3" s="258"/>
      <c r="GX3" s="258"/>
      <c r="GY3" s="258"/>
      <c r="GZ3" s="258"/>
      <c r="HA3" s="258"/>
      <c r="HB3" s="258"/>
      <c r="HC3" s="259" t="s">
        <v>113</v>
      </c>
      <c r="HD3" s="259"/>
      <c r="HE3" s="259"/>
      <c r="HF3" s="259"/>
      <c r="HG3" s="259"/>
      <c r="HH3" s="259"/>
      <c r="HI3" s="259"/>
      <c r="HJ3" s="259"/>
      <c r="HK3" s="259"/>
      <c r="HL3" s="259"/>
      <c r="HM3" s="259"/>
      <c r="HN3" s="259"/>
      <c r="HO3" s="260" t="s">
        <v>27</v>
      </c>
      <c r="HP3" s="260"/>
      <c r="HQ3" s="260"/>
      <c r="HR3" s="260"/>
      <c r="HS3" s="260"/>
      <c r="HT3" s="260"/>
      <c r="HU3" s="260"/>
      <c r="HV3" s="260"/>
      <c r="HW3" s="260"/>
      <c r="HX3" s="260"/>
      <c r="HY3" s="260"/>
      <c r="HZ3" s="260"/>
      <c r="IA3" s="261" t="s">
        <v>114</v>
      </c>
      <c r="IB3" s="261"/>
      <c r="IC3" s="261"/>
      <c r="ID3" s="261"/>
      <c r="IE3" s="261"/>
      <c r="IF3" s="261"/>
      <c r="IG3" s="261"/>
      <c r="IH3" s="261"/>
      <c r="II3" s="261"/>
      <c r="IJ3" s="261"/>
      <c r="IK3" s="261"/>
      <c r="IL3" s="261"/>
      <c r="IM3" s="229" t="s">
        <v>9</v>
      </c>
      <c r="IN3" s="229"/>
      <c r="IO3" s="229"/>
      <c r="IP3" s="229"/>
      <c r="IQ3" s="229"/>
      <c r="IR3" s="229"/>
      <c r="IS3" s="229"/>
      <c r="IT3" s="229"/>
      <c r="IU3" s="229"/>
      <c r="IV3" s="229"/>
      <c r="IW3" s="229"/>
      <c r="IX3" s="229"/>
      <c r="IY3" s="275"/>
      <c r="IZ3" s="276"/>
      <c r="JA3" s="276"/>
      <c r="JB3" s="276"/>
      <c r="JC3" s="276"/>
      <c r="JD3" s="276"/>
      <c r="JE3" s="276"/>
      <c r="JF3" s="276"/>
      <c r="JG3" s="276"/>
      <c r="JH3" s="276"/>
      <c r="JI3" s="276"/>
      <c r="JJ3" s="276"/>
      <c r="JK3" s="276"/>
      <c r="JL3" s="276"/>
      <c r="JM3" s="276"/>
      <c r="JN3" s="276"/>
      <c r="JO3" s="230" t="s">
        <v>7</v>
      </c>
      <c r="JP3" s="231"/>
      <c r="JQ3" s="231"/>
      <c r="JR3" s="231"/>
      <c r="JS3" s="231"/>
      <c r="JT3" s="231"/>
      <c r="JU3" s="231"/>
      <c r="JV3" s="231"/>
      <c r="JW3" s="231"/>
      <c r="JX3" s="231"/>
      <c r="JY3" s="231"/>
      <c r="JZ3" s="231"/>
      <c r="KA3" s="231"/>
      <c r="KB3" s="231"/>
      <c r="KC3" s="231"/>
      <c r="KD3" s="227" t="s">
        <v>8</v>
      </c>
      <c r="KE3" s="228"/>
      <c r="KF3" s="228"/>
      <c r="KG3" s="228"/>
      <c r="KH3" s="228"/>
      <c r="KI3" s="228"/>
      <c r="KJ3" s="228"/>
      <c r="KK3" s="228"/>
      <c r="KL3" s="228"/>
      <c r="KM3" s="228"/>
      <c r="KN3" s="228"/>
      <c r="KO3" s="228"/>
      <c r="KP3" s="228"/>
      <c r="KQ3" s="228"/>
      <c r="KR3" s="232"/>
      <c r="KS3" s="231" t="s">
        <v>7</v>
      </c>
      <c r="KT3" s="231"/>
      <c r="KU3" s="231"/>
      <c r="KV3" s="231"/>
      <c r="KW3" s="231"/>
      <c r="KX3" s="231"/>
      <c r="KY3" s="231"/>
      <c r="KZ3" s="231"/>
      <c r="LA3" s="231"/>
      <c r="LB3" s="231"/>
      <c r="LC3" s="231"/>
      <c r="LD3" s="231"/>
      <c r="LE3" s="231"/>
      <c r="LF3" s="231"/>
      <c r="LG3" s="231"/>
      <c r="LH3" s="227" t="s">
        <v>8</v>
      </c>
      <c r="LI3" s="228"/>
      <c r="LJ3" s="228"/>
      <c r="LK3" s="228"/>
      <c r="LL3" s="228"/>
      <c r="LM3" s="228"/>
      <c r="LN3" s="228"/>
      <c r="LO3" s="228"/>
      <c r="LP3" s="228"/>
      <c r="LQ3" s="228"/>
      <c r="LR3" s="228"/>
      <c r="LS3" s="228"/>
      <c r="LT3" s="228"/>
      <c r="LU3" s="228"/>
      <c r="LV3" s="228"/>
      <c r="LW3" s="231" t="s">
        <v>7</v>
      </c>
      <c r="LX3" s="231"/>
      <c r="LY3" s="231"/>
      <c r="LZ3" s="231"/>
      <c r="MA3" s="231"/>
      <c r="MB3" s="231"/>
      <c r="MC3" s="231"/>
      <c r="MD3" s="231"/>
      <c r="ME3" s="231"/>
      <c r="MF3" s="231"/>
      <c r="MG3" s="231"/>
      <c r="MH3" s="231"/>
      <c r="MI3" s="231"/>
      <c r="MJ3" s="231"/>
      <c r="MK3" s="231"/>
      <c r="ML3" s="227" t="s">
        <v>8</v>
      </c>
      <c r="MM3" s="228"/>
      <c r="MN3" s="228"/>
      <c r="MO3" s="228"/>
      <c r="MP3" s="228"/>
      <c r="MQ3" s="228"/>
      <c r="MR3" s="228"/>
      <c r="MS3" s="228"/>
      <c r="MT3" s="228"/>
      <c r="MU3" s="228"/>
      <c r="MV3" s="228"/>
      <c r="MW3" s="228"/>
      <c r="MX3" s="228"/>
      <c r="MY3" s="228"/>
      <c r="MZ3" s="228"/>
      <c r="NA3" s="231" t="s">
        <v>7</v>
      </c>
      <c r="NB3" s="231"/>
      <c r="NC3" s="231"/>
      <c r="ND3" s="231"/>
      <c r="NE3" s="231"/>
      <c r="NF3" s="231"/>
      <c r="NG3" s="231"/>
      <c r="NH3" s="231"/>
      <c r="NI3" s="231"/>
      <c r="NJ3" s="231"/>
      <c r="NK3" s="231"/>
      <c r="NL3" s="231"/>
      <c r="NM3" s="231"/>
      <c r="NN3" s="231"/>
      <c r="NO3" s="231"/>
      <c r="NP3" s="227" t="s">
        <v>8</v>
      </c>
      <c r="NQ3" s="228"/>
      <c r="NR3" s="228"/>
      <c r="NS3" s="228"/>
      <c r="NT3" s="228"/>
      <c r="NU3" s="228"/>
      <c r="NV3" s="228"/>
      <c r="NW3" s="228"/>
      <c r="NX3" s="228"/>
      <c r="NY3" s="228"/>
      <c r="NZ3" s="228"/>
      <c r="OA3" s="228"/>
      <c r="OB3" s="228"/>
      <c r="OC3" s="228"/>
      <c r="OD3" s="228"/>
      <c r="OE3" s="231" t="s">
        <v>7</v>
      </c>
      <c r="OF3" s="231"/>
      <c r="OG3" s="231"/>
      <c r="OH3" s="231"/>
      <c r="OI3" s="231"/>
      <c r="OJ3" s="231"/>
      <c r="OK3" s="231"/>
      <c r="OL3" s="231"/>
      <c r="OM3" s="231"/>
      <c r="ON3" s="231"/>
      <c r="OO3" s="231"/>
      <c r="OP3" s="231"/>
      <c r="OQ3" s="231"/>
      <c r="OR3" s="231"/>
      <c r="OS3" s="231"/>
      <c r="OT3" s="227" t="s">
        <v>8</v>
      </c>
      <c r="OU3" s="228"/>
      <c r="OV3" s="228"/>
      <c r="OW3" s="228"/>
      <c r="OX3" s="228"/>
      <c r="OY3" s="228"/>
      <c r="OZ3" s="228"/>
      <c r="PA3" s="228"/>
      <c r="PB3" s="228"/>
      <c r="PC3" s="228"/>
      <c r="PD3" s="228"/>
      <c r="PE3" s="228"/>
      <c r="PF3" s="228"/>
      <c r="PG3" s="228"/>
      <c r="PH3" s="228"/>
      <c r="PI3" s="255" t="s">
        <v>7</v>
      </c>
      <c r="PJ3" s="255"/>
      <c r="PK3" s="255"/>
      <c r="PL3" s="255"/>
      <c r="PM3" s="255"/>
      <c r="PN3" s="255"/>
      <c r="PO3" s="255"/>
      <c r="PP3" s="255"/>
      <c r="PQ3" s="255"/>
      <c r="PR3" s="255"/>
      <c r="PS3" s="255"/>
      <c r="PT3" s="255"/>
      <c r="PU3" s="255"/>
      <c r="PV3" s="255"/>
      <c r="PW3" s="235"/>
      <c r="PX3" s="254" t="s">
        <v>115</v>
      </c>
      <c r="PY3" s="255"/>
      <c r="PZ3" s="255"/>
      <c r="QA3" s="255"/>
      <c r="QB3" s="255"/>
      <c r="QC3" s="255"/>
      <c r="QD3" s="255"/>
      <c r="QE3" s="255"/>
      <c r="QF3" s="255"/>
      <c r="QG3" s="255"/>
      <c r="QH3" s="255"/>
      <c r="QI3" s="255"/>
      <c r="QJ3" s="255"/>
      <c r="QK3" s="255"/>
      <c r="QL3" s="255"/>
      <c r="QM3" s="255"/>
      <c r="QN3" s="255"/>
      <c r="QO3" s="255"/>
      <c r="QP3" s="255"/>
      <c r="QQ3" s="255"/>
      <c r="QR3" s="255"/>
      <c r="QS3" s="255"/>
      <c r="QT3" s="255"/>
      <c r="QU3" s="255"/>
      <c r="QV3" s="255"/>
      <c r="QW3" s="255"/>
      <c r="QX3" s="255"/>
      <c r="QY3" s="255"/>
      <c r="QZ3" s="255"/>
      <c r="RA3" s="255"/>
      <c r="RB3" s="255"/>
      <c r="RC3" s="255"/>
      <c r="RD3" s="255"/>
      <c r="RE3" s="139"/>
      <c r="RF3" s="139"/>
      <c r="RG3" s="139"/>
      <c r="RH3" s="139"/>
      <c r="RI3" s="139"/>
      <c r="RJ3" s="139"/>
      <c r="RK3" s="235"/>
      <c r="RL3" s="236"/>
      <c r="RM3" s="236"/>
      <c r="RN3" s="236"/>
      <c r="RO3" s="236"/>
      <c r="RP3" s="236"/>
      <c r="RQ3" s="236"/>
      <c r="RR3" s="236"/>
      <c r="RS3" s="236"/>
      <c r="RT3" s="236"/>
      <c r="RU3" s="236"/>
      <c r="RV3" s="236"/>
      <c r="RW3" s="236"/>
      <c r="RX3" s="236"/>
      <c r="RY3" s="236"/>
      <c r="RZ3" s="236"/>
      <c r="SA3" s="236"/>
      <c r="SB3" s="236"/>
      <c r="SC3" s="236"/>
      <c r="SD3" s="236"/>
      <c r="SE3" s="236"/>
      <c r="SF3" s="236"/>
      <c r="SG3" s="236"/>
      <c r="SH3" s="236"/>
      <c r="SI3" s="236"/>
      <c r="SJ3" s="236"/>
      <c r="SK3" s="236"/>
      <c r="SL3" s="236"/>
      <c r="SM3" s="236"/>
      <c r="SN3" s="236"/>
      <c r="SO3" s="236"/>
      <c r="SP3" s="236"/>
      <c r="SQ3" s="236"/>
      <c r="SR3" s="236"/>
      <c r="SS3" s="236"/>
      <c r="ST3" s="236"/>
      <c r="SU3" s="236"/>
      <c r="SV3" s="236"/>
      <c r="SW3" s="237"/>
    </row>
    <row r="4" spans="1:517" ht="45" x14ac:dyDescent="0.55000000000000004">
      <c r="A4" s="97" t="s">
        <v>116</v>
      </c>
      <c r="B4" s="98" t="s">
        <v>117</v>
      </c>
      <c r="C4" s="223" t="s">
        <v>101</v>
      </c>
      <c r="D4" s="224"/>
      <c r="E4" s="225"/>
      <c r="F4" s="223" t="s">
        <v>118</v>
      </c>
      <c r="G4" s="224"/>
      <c r="H4" s="225"/>
      <c r="I4" s="223" t="s">
        <v>119</v>
      </c>
      <c r="J4" s="224"/>
      <c r="K4" s="225"/>
      <c r="L4" s="223" t="s">
        <v>120</v>
      </c>
      <c r="M4" s="224"/>
      <c r="N4" s="225"/>
      <c r="O4" s="223" t="s">
        <v>101</v>
      </c>
      <c r="P4" s="224"/>
      <c r="Q4" s="225"/>
      <c r="R4" s="223" t="s">
        <v>118</v>
      </c>
      <c r="S4" s="224"/>
      <c r="T4" s="225"/>
      <c r="U4" s="223" t="s">
        <v>119</v>
      </c>
      <c r="V4" s="224"/>
      <c r="W4" s="225"/>
      <c r="X4" s="223" t="s">
        <v>120</v>
      </c>
      <c r="Y4" s="224"/>
      <c r="Z4" s="225"/>
      <c r="AA4" s="223" t="s">
        <v>101</v>
      </c>
      <c r="AB4" s="224"/>
      <c r="AC4" s="225"/>
      <c r="AD4" s="223" t="s">
        <v>118</v>
      </c>
      <c r="AE4" s="224"/>
      <c r="AF4" s="225"/>
      <c r="AG4" s="223" t="s">
        <v>119</v>
      </c>
      <c r="AH4" s="224"/>
      <c r="AI4" s="225"/>
      <c r="AJ4" s="223" t="s">
        <v>120</v>
      </c>
      <c r="AK4" s="224"/>
      <c r="AL4" s="225"/>
      <c r="AM4" s="223" t="s">
        <v>101</v>
      </c>
      <c r="AN4" s="224"/>
      <c r="AO4" s="225"/>
      <c r="AP4" s="223" t="s">
        <v>118</v>
      </c>
      <c r="AQ4" s="224"/>
      <c r="AR4" s="225"/>
      <c r="AS4" s="223" t="s">
        <v>119</v>
      </c>
      <c r="AT4" s="224"/>
      <c r="AU4" s="225"/>
      <c r="AV4" s="223" t="s">
        <v>120</v>
      </c>
      <c r="AW4" s="224"/>
      <c r="AX4" s="225"/>
      <c r="AY4" s="223" t="s">
        <v>101</v>
      </c>
      <c r="AZ4" s="224"/>
      <c r="BA4" s="225"/>
      <c r="BB4" s="223" t="s">
        <v>118</v>
      </c>
      <c r="BC4" s="224"/>
      <c r="BD4" s="225"/>
      <c r="BE4" s="223" t="s">
        <v>119</v>
      </c>
      <c r="BF4" s="224"/>
      <c r="BG4" s="225"/>
      <c r="BH4" s="223" t="s">
        <v>120</v>
      </c>
      <c r="BI4" s="224"/>
      <c r="BJ4" s="225"/>
      <c r="BK4" s="223" t="s">
        <v>102</v>
      </c>
      <c r="BL4" s="224"/>
      <c r="BM4" s="225"/>
      <c r="BN4" s="223" t="s">
        <v>118</v>
      </c>
      <c r="BO4" s="224"/>
      <c r="BP4" s="225"/>
      <c r="BQ4" s="223" t="s">
        <v>119</v>
      </c>
      <c r="BR4" s="224"/>
      <c r="BS4" s="225"/>
      <c r="BT4" s="223" t="s">
        <v>120</v>
      </c>
      <c r="BU4" s="224"/>
      <c r="BV4" s="225"/>
      <c r="BW4" s="223" t="s">
        <v>102</v>
      </c>
      <c r="BX4" s="224"/>
      <c r="BY4" s="225"/>
      <c r="BZ4" s="223" t="s">
        <v>118</v>
      </c>
      <c r="CA4" s="224"/>
      <c r="CB4" s="225"/>
      <c r="CC4" s="223" t="s">
        <v>119</v>
      </c>
      <c r="CD4" s="224"/>
      <c r="CE4" s="225"/>
      <c r="CF4" s="223" t="s">
        <v>120</v>
      </c>
      <c r="CG4" s="224"/>
      <c r="CH4" s="225"/>
      <c r="CI4" s="223" t="s">
        <v>102</v>
      </c>
      <c r="CJ4" s="224"/>
      <c r="CK4" s="225"/>
      <c r="CL4" s="223" t="s">
        <v>118</v>
      </c>
      <c r="CM4" s="224"/>
      <c r="CN4" s="225"/>
      <c r="CO4" s="223" t="s">
        <v>119</v>
      </c>
      <c r="CP4" s="224"/>
      <c r="CQ4" s="225"/>
      <c r="CR4" s="223" t="s">
        <v>120</v>
      </c>
      <c r="CS4" s="224"/>
      <c r="CT4" s="225"/>
      <c r="CU4" s="223" t="s">
        <v>102</v>
      </c>
      <c r="CV4" s="224"/>
      <c r="CW4" s="225"/>
      <c r="CX4" s="223" t="s">
        <v>118</v>
      </c>
      <c r="CY4" s="224"/>
      <c r="CZ4" s="225"/>
      <c r="DA4" s="223" t="s">
        <v>119</v>
      </c>
      <c r="DB4" s="224"/>
      <c r="DC4" s="225"/>
      <c r="DD4" s="223" t="s">
        <v>120</v>
      </c>
      <c r="DE4" s="224"/>
      <c r="DF4" s="225"/>
      <c r="DG4" s="223" t="s">
        <v>102</v>
      </c>
      <c r="DH4" s="224"/>
      <c r="DI4" s="225"/>
      <c r="DJ4" s="223" t="s">
        <v>118</v>
      </c>
      <c r="DK4" s="224"/>
      <c r="DL4" s="225"/>
      <c r="DM4" s="223" t="s">
        <v>119</v>
      </c>
      <c r="DN4" s="224"/>
      <c r="DO4" s="225"/>
      <c r="DP4" s="223" t="s">
        <v>120</v>
      </c>
      <c r="DQ4" s="224"/>
      <c r="DR4" s="225"/>
      <c r="DS4" s="226" t="s">
        <v>121</v>
      </c>
      <c r="DT4" s="226"/>
      <c r="DU4" s="226"/>
      <c r="DV4" s="221" t="s">
        <v>122</v>
      </c>
      <c r="DW4" s="221"/>
      <c r="DX4" s="221"/>
      <c r="DY4" s="222" t="s">
        <v>27</v>
      </c>
      <c r="DZ4" s="222"/>
      <c r="EA4" s="222"/>
      <c r="EB4" s="222" t="s">
        <v>123</v>
      </c>
      <c r="EC4" s="222"/>
      <c r="ED4" s="222"/>
      <c r="EE4" s="222" t="s">
        <v>9</v>
      </c>
      <c r="EF4" s="222"/>
      <c r="EG4" s="222"/>
      <c r="EH4" s="140" t="s">
        <v>124</v>
      </c>
      <c r="EI4" s="223" t="s">
        <v>101</v>
      </c>
      <c r="EJ4" s="224"/>
      <c r="EK4" s="225"/>
      <c r="EL4" s="223" t="s">
        <v>118</v>
      </c>
      <c r="EM4" s="224"/>
      <c r="EN4" s="225"/>
      <c r="EO4" s="223" t="s">
        <v>119</v>
      </c>
      <c r="EP4" s="224"/>
      <c r="EQ4" s="225"/>
      <c r="ER4" s="223" t="s">
        <v>120</v>
      </c>
      <c r="ES4" s="224"/>
      <c r="ET4" s="225"/>
      <c r="EU4" s="223" t="s">
        <v>101</v>
      </c>
      <c r="EV4" s="224"/>
      <c r="EW4" s="225"/>
      <c r="EX4" s="223" t="s">
        <v>118</v>
      </c>
      <c r="EY4" s="224"/>
      <c r="EZ4" s="225"/>
      <c r="FA4" s="223" t="s">
        <v>119</v>
      </c>
      <c r="FB4" s="224"/>
      <c r="FC4" s="225"/>
      <c r="FD4" s="223" t="s">
        <v>120</v>
      </c>
      <c r="FE4" s="224"/>
      <c r="FF4" s="225"/>
      <c r="FG4" s="223" t="s">
        <v>101</v>
      </c>
      <c r="FH4" s="224"/>
      <c r="FI4" s="225"/>
      <c r="FJ4" s="223" t="s">
        <v>118</v>
      </c>
      <c r="FK4" s="224"/>
      <c r="FL4" s="225"/>
      <c r="FM4" s="223" t="s">
        <v>119</v>
      </c>
      <c r="FN4" s="224"/>
      <c r="FO4" s="225"/>
      <c r="FP4" s="223" t="s">
        <v>120</v>
      </c>
      <c r="FQ4" s="224"/>
      <c r="FR4" s="225"/>
      <c r="FS4" s="223" t="s">
        <v>101</v>
      </c>
      <c r="FT4" s="224"/>
      <c r="FU4" s="225"/>
      <c r="FV4" s="223" t="s">
        <v>118</v>
      </c>
      <c r="FW4" s="224"/>
      <c r="FX4" s="225"/>
      <c r="FY4" s="223" t="s">
        <v>119</v>
      </c>
      <c r="FZ4" s="224"/>
      <c r="GA4" s="225"/>
      <c r="GB4" s="223" t="s">
        <v>120</v>
      </c>
      <c r="GC4" s="224"/>
      <c r="GD4" s="225"/>
      <c r="GE4" s="223" t="s">
        <v>101</v>
      </c>
      <c r="GF4" s="224"/>
      <c r="GG4" s="225"/>
      <c r="GH4" s="223" t="s">
        <v>118</v>
      </c>
      <c r="GI4" s="224"/>
      <c r="GJ4" s="225"/>
      <c r="GK4" s="223" t="s">
        <v>119</v>
      </c>
      <c r="GL4" s="224"/>
      <c r="GM4" s="225"/>
      <c r="GN4" s="223" t="s">
        <v>120</v>
      </c>
      <c r="GO4" s="224"/>
      <c r="GP4" s="225"/>
      <c r="GQ4" s="223" t="s">
        <v>102</v>
      </c>
      <c r="GR4" s="224"/>
      <c r="GS4" s="225"/>
      <c r="GT4" s="223" t="s">
        <v>118</v>
      </c>
      <c r="GU4" s="224"/>
      <c r="GV4" s="225"/>
      <c r="GW4" s="223" t="s">
        <v>119</v>
      </c>
      <c r="GX4" s="224"/>
      <c r="GY4" s="225"/>
      <c r="GZ4" s="223" t="s">
        <v>120</v>
      </c>
      <c r="HA4" s="224"/>
      <c r="HB4" s="225"/>
      <c r="HC4" s="223" t="s">
        <v>102</v>
      </c>
      <c r="HD4" s="224"/>
      <c r="HE4" s="225"/>
      <c r="HF4" s="223" t="s">
        <v>118</v>
      </c>
      <c r="HG4" s="224"/>
      <c r="HH4" s="225"/>
      <c r="HI4" s="223" t="s">
        <v>119</v>
      </c>
      <c r="HJ4" s="224"/>
      <c r="HK4" s="225"/>
      <c r="HL4" s="223" t="s">
        <v>120</v>
      </c>
      <c r="HM4" s="224"/>
      <c r="HN4" s="225"/>
      <c r="HO4" s="223" t="s">
        <v>102</v>
      </c>
      <c r="HP4" s="224"/>
      <c r="HQ4" s="225"/>
      <c r="HR4" s="223" t="s">
        <v>118</v>
      </c>
      <c r="HS4" s="224"/>
      <c r="HT4" s="225"/>
      <c r="HU4" s="223" t="s">
        <v>119</v>
      </c>
      <c r="HV4" s="224"/>
      <c r="HW4" s="225"/>
      <c r="HX4" s="223" t="s">
        <v>120</v>
      </c>
      <c r="HY4" s="224"/>
      <c r="HZ4" s="225"/>
      <c r="IA4" s="223" t="s">
        <v>102</v>
      </c>
      <c r="IB4" s="224"/>
      <c r="IC4" s="225"/>
      <c r="ID4" s="223" t="s">
        <v>118</v>
      </c>
      <c r="IE4" s="224"/>
      <c r="IF4" s="225"/>
      <c r="IG4" s="223" t="s">
        <v>119</v>
      </c>
      <c r="IH4" s="224"/>
      <c r="II4" s="225"/>
      <c r="IJ4" s="223" t="s">
        <v>120</v>
      </c>
      <c r="IK4" s="224"/>
      <c r="IL4" s="225"/>
      <c r="IM4" s="223" t="s">
        <v>102</v>
      </c>
      <c r="IN4" s="224"/>
      <c r="IO4" s="225"/>
      <c r="IP4" s="223" t="s">
        <v>118</v>
      </c>
      <c r="IQ4" s="224"/>
      <c r="IR4" s="225"/>
      <c r="IS4" s="223" t="s">
        <v>119</v>
      </c>
      <c r="IT4" s="224"/>
      <c r="IU4" s="225"/>
      <c r="IV4" s="223" t="s">
        <v>120</v>
      </c>
      <c r="IW4" s="224"/>
      <c r="IX4" s="225"/>
      <c r="IY4" s="226" t="s">
        <v>121</v>
      </c>
      <c r="IZ4" s="226"/>
      <c r="JA4" s="226"/>
      <c r="JB4" s="221" t="s">
        <v>122</v>
      </c>
      <c r="JC4" s="221"/>
      <c r="JD4" s="221"/>
      <c r="JE4" s="222" t="s">
        <v>27</v>
      </c>
      <c r="JF4" s="222"/>
      <c r="JG4" s="222"/>
      <c r="JH4" s="222" t="s">
        <v>123</v>
      </c>
      <c r="JI4" s="222"/>
      <c r="JJ4" s="222"/>
      <c r="JK4" s="222" t="s">
        <v>9</v>
      </c>
      <c r="JL4" s="222"/>
      <c r="JM4" s="222"/>
      <c r="JN4" s="99" t="s">
        <v>124</v>
      </c>
      <c r="JO4" s="206" t="s">
        <v>125</v>
      </c>
      <c r="JP4" s="207"/>
      <c r="JQ4" s="208"/>
      <c r="JR4" s="209" t="s">
        <v>126</v>
      </c>
      <c r="JS4" s="210"/>
      <c r="JT4" s="211"/>
      <c r="JU4" s="212" t="s">
        <v>127</v>
      </c>
      <c r="JV4" s="213"/>
      <c r="JW4" s="214"/>
      <c r="JX4" s="215" t="s">
        <v>128</v>
      </c>
      <c r="JY4" s="216"/>
      <c r="JZ4" s="217"/>
      <c r="KA4" s="218" t="s">
        <v>129</v>
      </c>
      <c r="KB4" s="219"/>
      <c r="KC4" s="220"/>
      <c r="KD4" s="206" t="s">
        <v>125</v>
      </c>
      <c r="KE4" s="207"/>
      <c r="KF4" s="208"/>
      <c r="KG4" s="209" t="s">
        <v>126</v>
      </c>
      <c r="KH4" s="210"/>
      <c r="KI4" s="211"/>
      <c r="KJ4" s="212" t="s">
        <v>127</v>
      </c>
      <c r="KK4" s="213"/>
      <c r="KL4" s="214"/>
      <c r="KM4" s="215" t="s">
        <v>128</v>
      </c>
      <c r="KN4" s="216"/>
      <c r="KO4" s="217"/>
      <c r="KP4" s="218" t="s">
        <v>129</v>
      </c>
      <c r="KQ4" s="219"/>
      <c r="KR4" s="220"/>
      <c r="KS4" s="206" t="s">
        <v>125</v>
      </c>
      <c r="KT4" s="207"/>
      <c r="KU4" s="208"/>
      <c r="KV4" s="209" t="s">
        <v>126</v>
      </c>
      <c r="KW4" s="210"/>
      <c r="KX4" s="211"/>
      <c r="KY4" s="212" t="s">
        <v>127</v>
      </c>
      <c r="KZ4" s="213"/>
      <c r="LA4" s="214"/>
      <c r="LB4" s="215" t="s">
        <v>128</v>
      </c>
      <c r="LC4" s="216"/>
      <c r="LD4" s="217"/>
      <c r="LE4" s="218" t="s">
        <v>129</v>
      </c>
      <c r="LF4" s="219"/>
      <c r="LG4" s="220"/>
      <c r="LH4" s="206" t="s">
        <v>125</v>
      </c>
      <c r="LI4" s="207"/>
      <c r="LJ4" s="208"/>
      <c r="LK4" s="209" t="s">
        <v>126</v>
      </c>
      <c r="LL4" s="210"/>
      <c r="LM4" s="211"/>
      <c r="LN4" s="212" t="s">
        <v>127</v>
      </c>
      <c r="LO4" s="213"/>
      <c r="LP4" s="214"/>
      <c r="LQ4" s="215" t="s">
        <v>128</v>
      </c>
      <c r="LR4" s="216"/>
      <c r="LS4" s="217"/>
      <c r="LT4" s="218" t="s">
        <v>129</v>
      </c>
      <c r="LU4" s="219"/>
      <c r="LV4" s="220"/>
      <c r="LW4" s="206" t="s">
        <v>125</v>
      </c>
      <c r="LX4" s="207"/>
      <c r="LY4" s="208"/>
      <c r="LZ4" s="209" t="s">
        <v>126</v>
      </c>
      <c r="MA4" s="210"/>
      <c r="MB4" s="211"/>
      <c r="MC4" s="212" t="s">
        <v>127</v>
      </c>
      <c r="MD4" s="213"/>
      <c r="ME4" s="214"/>
      <c r="MF4" s="215" t="s">
        <v>128</v>
      </c>
      <c r="MG4" s="216"/>
      <c r="MH4" s="217"/>
      <c r="MI4" s="218" t="s">
        <v>129</v>
      </c>
      <c r="MJ4" s="219"/>
      <c r="MK4" s="220"/>
      <c r="ML4" s="206" t="s">
        <v>125</v>
      </c>
      <c r="MM4" s="207"/>
      <c r="MN4" s="208"/>
      <c r="MO4" s="209" t="s">
        <v>126</v>
      </c>
      <c r="MP4" s="210"/>
      <c r="MQ4" s="211"/>
      <c r="MR4" s="212" t="s">
        <v>127</v>
      </c>
      <c r="MS4" s="213"/>
      <c r="MT4" s="214"/>
      <c r="MU4" s="215" t="s">
        <v>128</v>
      </c>
      <c r="MV4" s="216"/>
      <c r="MW4" s="217"/>
      <c r="MX4" s="218" t="s">
        <v>129</v>
      </c>
      <c r="MY4" s="219"/>
      <c r="MZ4" s="220"/>
      <c r="NA4" s="206" t="s">
        <v>125</v>
      </c>
      <c r="NB4" s="207"/>
      <c r="NC4" s="208"/>
      <c r="ND4" s="209" t="s">
        <v>126</v>
      </c>
      <c r="NE4" s="210"/>
      <c r="NF4" s="211"/>
      <c r="NG4" s="212" t="s">
        <v>127</v>
      </c>
      <c r="NH4" s="213"/>
      <c r="NI4" s="214"/>
      <c r="NJ4" s="215" t="s">
        <v>128</v>
      </c>
      <c r="NK4" s="216"/>
      <c r="NL4" s="217"/>
      <c r="NM4" s="218" t="s">
        <v>129</v>
      </c>
      <c r="NN4" s="219"/>
      <c r="NO4" s="220"/>
      <c r="NP4" s="206" t="s">
        <v>125</v>
      </c>
      <c r="NQ4" s="207"/>
      <c r="NR4" s="208"/>
      <c r="NS4" s="209" t="s">
        <v>126</v>
      </c>
      <c r="NT4" s="210"/>
      <c r="NU4" s="211"/>
      <c r="NV4" s="212" t="s">
        <v>127</v>
      </c>
      <c r="NW4" s="213"/>
      <c r="NX4" s="214"/>
      <c r="NY4" s="215" t="s">
        <v>128</v>
      </c>
      <c r="NZ4" s="216"/>
      <c r="OA4" s="217"/>
      <c r="OB4" s="218" t="s">
        <v>129</v>
      </c>
      <c r="OC4" s="219"/>
      <c r="OD4" s="220"/>
      <c r="OE4" s="206" t="s">
        <v>125</v>
      </c>
      <c r="OF4" s="207"/>
      <c r="OG4" s="208"/>
      <c r="OH4" s="209" t="s">
        <v>126</v>
      </c>
      <c r="OI4" s="210"/>
      <c r="OJ4" s="211"/>
      <c r="OK4" s="212" t="s">
        <v>127</v>
      </c>
      <c r="OL4" s="213"/>
      <c r="OM4" s="214"/>
      <c r="ON4" s="215" t="s">
        <v>128</v>
      </c>
      <c r="OO4" s="216"/>
      <c r="OP4" s="217"/>
      <c r="OQ4" s="218" t="s">
        <v>129</v>
      </c>
      <c r="OR4" s="219"/>
      <c r="OS4" s="220"/>
      <c r="OT4" s="206" t="s">
        <v>125</v>
      </c>
      <c r="OU4" s="207"/>
      <c r="OV4" s="208"/>
      <c r="OW4" s="209" t="s">
        <v>126</v>
      </c>
      <c r="OX4" s="210"/>
      <c r="OY4" s="211"/>
      <c r="OZ4" s="212" t="s">
        <v>127</v>
      </c>
      <c r="PA4" s="213"/>
      <c r="PB4" s="214"/>
      <c r="PC4" s="215" t="s">
        <v>128</v>
      </c>
      <c r="PD4" s="216"/>
      <c r="PE4" s="217"/>
      <c r="PF4" s="218" t="s">
        <v>129</v>
      </c>
      <c r="PG4" s="219"/>
      <c r="PH4" s="220"/>
      <c r="PI4" s="206" t="s">
        <v>125</v>
      </c>
      <c r="PJ4" s="207"/>
      <c r="PK4" s="208"/>
      <c r="PL4" s="209" t="s">
        <v>126</v>
      </c>
      <c r="PM4" s="210"/>
      <c r="PN4" s="211"/>
      <c r="PO4" s="212" t="s">
        <v>127</v>
      </c>
      <c r="PP4" s="213"/>
      <c r="PQ4" s="214"/>
      <c r="PR4" s="215" t="s">
        <v>128</v>
      </c>
      <c r="PS4" s="216"/>
      <c r="PT4" s="217"/>
      <c r="PU4" s="218" t="s">
        <v>129</v>
      </c>
      <c r="PV4" s="219"/>
      <c r="PW4" s="219"/>
      <c r="PX4" s="200" t="s">
        <v>130</v>
      </c>
      <c r="PY4" s="201"/>
      <c r="PZ4" s="202"/>
      <c r="QA4" s="203" t="s">
        <v>131</v>
      </c>
      <c r="QB4" s="204"/>
      <c r="QC4" s="205"/>
      <c r="QD4" s="203" t="s">
        <v>132</v>
      </c>
      <c r="QE4" s="204"/>
      <c r="QF4" s="205"/>
      <c r="QG4" s="203" t="s">
        <v>133</v>
      </c>
      <c r="QH4" s="204"/>
      <c r="QI4" s="205"/>
      <c r="QJ4" s="194" t="s">
        <v>134</v>
      </c>
      <c r="QK4" s="195"/>
      <c r="QL4" s="196"/>
      <c r="QM4" s="194" t="s">
        <v>135</v>
      </c>
      <c r="QN4" s="195"/>
      <c r="QO4" s="196"/>
      <c r="QP4" s="194" t="s">
        <v>136</v>
      </c>
      <c r="QQ4" s="195"/>
      <c r="QR4" s="196"/>
      <c r="QS4" s="197" t="s">
        <v>137</v>
      </c>
      <c r="QT4" s="198"/>
      <c r="QU4" s="199"/>
      <c r="QV4" s="197" t="s">
        <v>138</v>
      </c>
      <c r="QW4" s="198"/>
      <c r="QX4" s="199"/>
      <c r="QY4" s="197" t="s">
        <v>139</v>
      </c>
      <c r="QZ4" s="198"/>
      <c r="RA4" s="199"/>
      <c r="RB4" s="191" t="s">
        <v>96</v>
      </c>
      <c r="RC4" s="192"/>
      <c r="RD4" s="193"/>
      <c r="RE4" s="191" t="s">
        <v>140</v>
      </c>
      <c r="RF4" s="192"/>
      <c r="RG4" s="193"/>
      <c r="RH4" s="191" t="s">
        <v>141</v>
      </c>
      <c r="RI4" s="192"/>
      <c r="RJ4" s="193"/>
      <c r="RK4" s="200" t="s">
        <v>130</v>
      </c>
      <c r="RL4" s="201"/>
      <c r="RM4" s="202"/>
      <c r="RN4" s="203" t="s">
        <v>131</v>
      </c>
      <c r="RO4" s="204"/>
      <c r="RP4" s="205"/>
      <c r="RQ4" s="203" t="s">
        <v>132</v>
      </c>
      <c r="RR4" s="204"/>
      <c r="RS4" s="205"/>
      <c r="RT4" s="203" t="s">
        <v>133</v>
      </c>
      <c r="RU4" s="204"/>
      <c r="RV4" s="205"/>
      <c r="RW4" s="194" t="s">
        <v>134</v>
      </c>
      <c r="RX4" s="195"/>
      <c r="RY4" s="196"/>
      <c r="RZ4" s="194" t="s">
        <v>135</v>
      </c>
      <c r="SA4" s="195"/>
      <c r="SB4" s="196"/>
      <c r="SC4" s="194" t="s">
        <v>136</v>
      </c>
      <c r="SD4" s="195"/>
      <c r="SE4" s="196"/>
      <c r="SF4" s="197" t="s">
        <v>137</v>
      </c>
      <c r="SG4" s="198"/>
      <c r="SH4" s="199"/>
      <c r="SI4" s="197" t="s">
        <v>138</v>
      </c>
      <c r="SJ4" s="198"/>
      <c r="SK4" s="199"/>
      <c r="SL4" s="197" t="s">
        <v>139</v>
      </c>
      <c r="SM4" s="198"/>
      <c r="SN4" s="199"/>
      <c r="SO4" s="191" t="s">
        <v>96</v>
      </c>
      <c r="SP4" s="192"/>
      <c r="SQ4" s="193"/>
      <c r="SR4" s="191" t="s">
        <v>140</v>
      </c>
      <c r="SS4" s="192"/>
      <c r="ST4" s="193"/>
      <c r="SU4" s="191" t="s">
        <v>141</v>
      </c>
      <c r="SV4" s="192"/>
      <c r="SW4" s="193"/>
    </row>
    <row r="5" spans="1:517" x14ac:dyDescent="0.55000000000000004">
      <c r="A5" s="98"/>
      <c r="B5" s="98"/>
      <c r="C5" s="98" t="s">
        <v>96</v>
      </c>
      <c r="D5" s="98" t="s">
        <v>142</v>
      </c>
      <c r="E5" s="98" t="s">
        <v>143</v>
      </c>
      <c r="F5" s="98" t="s">
        <v>96</v>
      </c>
      <c r="G5" s="98" t="s">
        <v>142</v>
      </c>
      <c r="H5" s="98" t="s">
        <v>143</v>
      </c>
      <c r="I5" s="98" t="s">
        <v>96</v>
      </c>
      <c r="J5" s="98" t="s">
        <v>142</v>
      </c>
      <c r="K5" s="98" t="s">
        <v>143</v>
      </c>
      <c r="L5" s="98" t="s">
        <v>96</v>
      </c>
      <c r="M5" s="98" t="s">
        <v>142</v>
      </c>
      <c r="N5" s="98" t="s">
        <v>143</v>
      </c>
      <c r="O5" s="98" t="s">
        <v>96</v>
      </c>
      <c r="P5" s="98" t="s">
        <v>142</v>
      </c>
      <c r="Q5" s="98" t="s">
        <v>143</v>
      </c>
      <c r="R5" s="98" t="s">
        <v>96</v>
      </c>
      <c r="S5" s="98" t="s">
        <v>142</v>
      </c>
      <c r="T5" s="98" t="s">
        <v>143</v>
      </c>
      <c r="U5" s="98" t="s">
        <v>96</v>
      </c>
      <c r="V5" s="98" t="s">
        <v>142</v>
      </c>
      <c r="W5" s="98" t="s">
        <v>143</v>
      </c>
      <c r="X5" s="98" t="s">
        <v>96</v>
      </c>
      <c r="Y5" s="98" t="s">
        <v>142</v>
      </c>
      <c r="Z5" s="98" t="s">
        <v>143</v>
      </c>
      <c r="AA5" s="98" t="s">
        <v>96</v>
      </c>
      <c r="AB5" s="98" t="s">
        <v>142</v>
      </c>
      <c r="AC5" s="98" t="s">
        <v>143</v>
      </c>
      <c r="AD5" s="98" t="s">
        <v>96</v>
      </c>
      <c r="AE5" s="98" t="s">
        <v>142</v>
      </c>
      <c r="AF5" s="98" t="s">
        <v>143</v>
      </c>
      <c r="AG5" s="98" t="s">
        <v>96</v>
      </c>
      <c r="AH5" s="98" t="s">
        <v>142</v>
      </c>
      <c r="AI5" s="98" t="s">
        <v>143</v>
      </c>
      <c r="AJ5" s="98" t="s">
        <v>96</v>
      </c>
      <c r="AK5" s="98" t="s">
        <v>142</v>
      </c>
      <c r="AL5" s="98" t="s">
        <v>143</v>
      </c>
      <c r="AM5" s="98" t="s">
        <v>96</v>
      </c>
      <c r="AN5" s="98" t="s">
        <v>142</v>
      </c>
      <c r="AO5" s="98" t="s">
        <v>143</v>
      </c>
      <c r="AP5" s="98" t="s">
        <v>96</v>
      </c>
      <c r="AQ5" s="98" t="s">
        <v>142</v>
      </c>
      <c r="AR5" s="98" t="s">
        <v>143</v>
      </c>
      <c r="AS5" s="98" t="s">
        <v>96</v>
      </c>
      <c r="AT5" s="98" t="s">
        <v>142</v>
      </c>
      <c r="AU5" s="98" t="s">
        <v>143</v>
      </c>
      <c r="AV5" s="98" t="s">
        <v>96</v>
      </c>
      <c r="AW5" s="98" t="s">
        <v>142</v>
      </c>
      <c r="AX5" s="98" t="s">
        <v>143</v>
      </c>
      <c r="AY5" s="98" t="s">
        <v>96</v>
      </c>
      <c r="AZ5" s="98" t="s">
        <v>142</v>
      </c>
      <c r="BA5" s="98" t="s">
        <v>143</v>
      </c>
      <c r="BB5" s="98" t="s">
        <v>96</v>
      </c>
      <c r="BC5" s="98" t="s">
        <v>142</v>
      </c>
      <c r="BD5" s="98" t="s">
        <v>143</v>
      </c>
      <c r="BE5" s="98" t="s">
        <v>96</v>
      </c>
      <c r="BF5" s="98" t="s">
        <v>142</v>
      </c>
      <c r="BG5" s="98" t="s">
        <v>143</v>
      </c>
      <c r="BH5" s="98" t="s">
        <v>96</v>
      </c>
      <c r="BI5" s="98" t="s">
        <v>142</v>
      </c>
      <c r="BJ5" s="98" t="s">
        <v>143</v>
      </c>
      <c r="BK5" s="98" t="s">
        <v>96</v>
      </c>
      <c r="BL5" s="98" t="s">
        <v>142</v>
      </c>
      <c r="BM5" s="98" t="s">
        <v>143</v>
      </c>
      <c r="BN5" s="98" t="s">
        <v>96</v>
      </c>
      <c r="BO5" s="98" t="s">
        <v>142</v>
      </c>
      <c r="BP5" s="98" t="s">
        <v>143</v>
      </c>
      <c r="BQ5" s="98" t="s">
        <v>96</v>
      </c>
      <c r="BR5" s="98" t="s">
        <v>142</v>
      </c>
      <c r="BS5" s="98" t="s">
        <v>143</v>
      </c>
      <c r="BT5" s="98" t="s">
        <v>96</v>
      </c>
      <c r="BU5" s="98" t="s">
        <v>142</v>
      </c>
      <c r="BV5" s="98" t="s">
        <v>143</v>
      </c>
      <c r="BW5" s="98" t="s">
        <v>96</v>
      </c>
      <c r="BX5" s="98" t="s">
        <v>142</v>
      </c>
      <c r="BY5" s="98" t="s">
        <v>143</v>
      </c>
      <c r="BZ5" s="98" t="s">
        <v>96</v>
      </c>
      <c r="CA5" s="98" t="s">
        <v>142</v>
      </c>
      <c r="CB5" s="98" t="s">
        <v>143</v>
      </c>
      <c r="CC5" s="98" t="s">
        <v>96</v>
      </c>
      <c r="CD5" s="98" t="s">
        <v>142</v>
      </c>
      <c r="CE5" s="98" t="s">
        <v>143</v>
      </c>
      <c r="CF5" s="98" t="s">
        <v>96</v>
      </c>
      <c r="CG5" s="98" t="s">
        <v>142</v>
      </c>
      <c r="CH5" s="98" t="s">
        <v>143</v>
      </c>
      <c r="CI5" s="98" t="s">
        <v>96</v>
      </c>
      <c r="CJ5" s="98" t="s">
        <v>142</v>
      </c>
      <c r="CK5" s="98" t="s">
        <v>143</v>
      </c>
      <c r="CL5" s="98" t="s">
        <v>96</v>
      </c>
      <c r="CM5" s="98" t="s">
        <v>142</v>
      </c>
      <c r="CN5" s="98" t="s">
        <v>143</v>
      </c>
      <c r="CO5" s="98" t="s">
        <v>96</v>
      </c>
      <c r="CP5" s="98" t="s">
        <v>142</v>
      </c>
      <c r="CQ5" s="98" t="s">
        <v>143</v>
      </c>
      <c r="CR5" s="98" t="s">
        <v>96</v>
      </c>
      <c r="CS5" s="98" t="s">
        <v>142</v>
      </c>
      <c r="CT5" s="98" t="s">
        <v>143</v>
      </c>
      <c r="CU5" s="98" t="s">
        <v>96</v>
      </c>
      <c r="CV5" s="98" t="s">
        <v>142</v>
      </c>
      <c r="CW5" s="98" t="s">
        <v>143</v>
      </c>
      <c r="CX5" s="98" t="s">
        <v>96</v>
      </c>
      <c r="CY5" s="98" t="s">
        <v>142</v>
      </c>
      <c r="CZ5" s="98" t="s">
        <v>143</v>
      </c>
      <c r="DA5" s="98" t="s">
        <v>96</v>
      </c>
      <c r="DB5" s="98" t="s">
        <v>142</v>
      </c>
      <c r="DC5" s="98" t="s">
        <v>143</v>
      </c>
      <c r="DD5" s="98" t="s">
        <v>96</v>
      </c>
      <c r="DE5" s="98" t="s">
        <v>142</v>
      </c>
      <c r="DF5" s="98" t="s">
        <v>143</v>
      </c>
      <c r="DG5" s="98" t="s">
        <v>96</v>
      </c>
      <c r="DH5" s="98" t="s">
        <v>142</v>
      </c>
      <c r="DI5" s="98" t="s">
        <v>143</v>
      </c>
      <c r="DJ5" s="98" t="s">
        <v>96</v>
      </c>
      <c r="DK5" s="98" t="s">
        <v>142</v>
      </c>
      <c r="DL5" s="98" t="s">
        <v>143</v>
      </c>
      <c r="DM5" s="98" t="s">
        <v>96</v>
      </c>
      <c r="DN5" s="98" t="s">
        <v>142</v>
      </c>
      <c r="DO5" s="98" t="s">
        <v>143</v>
      </c>
      <c r="DP5" s="98" t="s">
        <v>96</v>
      </c>
      <c r="DQ5" s="98" t="s">
        <v>142</v>
      </c>
      <c r="DR5" s="98" t="s">
        <v>143</v>
      </c>
      <c r="DS5" s="98" t="s">
        <v>96</v>
      </c>
      <c r="DT5" s="98" t="s">
        <v>142</v>
      </c>
      <c r="DU5" s="98" t="s">
        <v>143</v>
      </c>
      <c r="DV5" s="98" t="s">
        <v>96</v>
      </c>
      <c r="DW5" s="98" t="s">
        <v>142</v>
      </c>
      <c r="DX5" s="98" t="s">
        <v>143</v>
      </c>
      <c r="DY5" s="98" t="s">
        <v>96</v>
      </c>
      <c r="DZ5" s="98" t="s">
        <v>142</v>
      </c>
      <c r="EA5" s="98" t="s">
        <v>143</v>
      </c>
      <c r="EB5" s="98" t="s">
        <v>96</v>
      </c>
      <c r="EC5" s="98" t="s">
        <v>142</v>
      </c>
      <c r="ED5" s="98" t="s">
        <v>143</v>
      </c>
      <c r="EE5" s="98" t="s">
        <v>96</v>
      </c>
      <c r="EF5" s="98" t="s">
        <v>142</v>
      </c>
      <c r="EG5" s="98" t="s">
        <v>143</v>
      </c>
      <c r="EH5" s="98" t="s">
        <v>96</v>
      </c>
      <c r="EI5" s="98" t="s">
        <v>96</v>
      </c>
      <c r="EJ5" s="98" t="s">
        <v>142</v>
      </c>
      <c r="EK5" s="98" t="s">
        <v>143</v>
      </c>
      <c r="EL5" s="98" t="s">
        <v>96</v>
      </c>
      <c r="EM5" s="98" t="s">
        <v>142</v>
      </c>
      <c r="EN5" s="98" t="s">
        <v>143</v>
      </c>
      <c r="EO5" s="98" t="s">
        <v>96</v>
      </c>
      <c r="EP5" s="98" t="s">
        <v>142</v>
      </c>
      <c r="EQ5" s="98" t="s">
        <v>143</v>
      </c>
      <c r="ER5" s="98" t="s">
        <v>96</v>
      </c>
      <c r="ES5" s="98" t="s">
        <v>142</v>
      </c>
      <c r="ET5" s="98" t="s">
        <v>143</v>
      </c>
      <c r="EU5" s="98" t="s">
        <v>96</v>
      </c>
      <c r="EV5" s="98" t="s">
        <v>142</v>
      </c>
      <c r="EW5" s="98" t="s">
        <v>143</v>
      </c>
      <c r="EX5" s="98" t="s">
        <v>96</v>
      </c>
      <c r="EY5" s="98" t="s">
        <v>142</v>
      </c>
      <c r="EZ5" s="98" t="s">
        <v>143</v>
      </c>
      <c r="FA5" s="98" t="s">
        <v>96</v>
      </c>
      <c r="FB5" s="98" t="s">
        <v>142</v>
      </c>
      <c r="FC5" s="98" t="s">
        <v>143</v>
      </c>
      <c r="FD5" s="98" t="s">
        <v>96</v>
      </c>
      <c r="FE5" s="98" t="s">
        <v>142</v>
      </c>
      <c r="FF5" s="98" t="s">
        <v>143</v>
      </c>
      <c r="FG5" s="98" t="s">
        <v>96</v>
      </c>
      <c r="FH5" s="98" t="s">
        <v>142</v>
      </c>
      <c r="FI5" s="98" t="s">
        <v>143</v>
      </c>
      <c r="FJ5" s="98" t="s">
        <v>96</v>
      </c>
      <c r="FK5" s="98" t="s">
        <v>142</v>
      </c>
      <c r="FL5" s="98" t="s">
        <v>143</v>
      </c>
      <c r="FM5" s="98" t="s">
        <v>96</v>
      </c>
      <c r="FN5" s="98" t="s">
        <v>142</v>
      </c>
      <c r="FO5" s="98" t="s">
        <v>143</v>
      </c>
      <c r="FP5" s="98" t="s">
        <v>96</v>
      </c>
      <c r="FQ5" s="98" t="s">
        <v>142</v>
      </c>
      <c r="FR5" s="98" t="s">
        <v>143</v>
      </c>
      <c r="FS5" s="98" t="s">
        <v>96</v>
      </c>
      <c r="FT5" s="98" t="s">
        <v>142</v>
      </c>
      <c r="FU5" s="98" t="s">
        <v>143</v>
      </c>
      <c r="FV5" s="98" t="s">
        <v>96</v>
      </c>
      <c r="FW5" s="98" t="s">
        <v>142</v>
      </c>
      <c r="FX5" s="98" t="s">
        <v>143</v>
      </c>
      <c r="FY5" s="98" t="s">
        <v>96</v>
      </c>
      <c r="FZ5" s="98" t="s">
        <v>142</v>
      </c>
      <c r="GA5" s="98" t="s">
        <v>143</v>
      </c>
      <c r="GB5" s="98" t="s">
        <v>96</v>
      </c>
      <c r="GC5" s="98" t="s">
        <v>142</v>
      </c>
      <c r="GD5" s="98" t="s">
        <v>143</v>
      </c>
      <c r="GE5" s="98" t="s">
        <v>96</v>
      </c>
      <c r="GF5" s="98" t="s">
        <v>142</v>
      </c>
      <c r="GG5" s="98" t="s">
        <v>143</v>
      </c>
      <c r="GH5" s="98" t="s">
        <v>96</v>
      </c>
      <c r="GI5" s="98" t="s">
        <v>142</v>
      </c>
      <c r="GJ5" s="98" t="s">
        <v>143</v>
      </c>
      <c r="GK5" s="98" t="s">
        <v>96</v>
      </c>
      <c r="GL5" s="98" t="s">
        <v>142</v>
      </c>
      <c r="GM5" s="98" t="s">
        <v>143</v>
      </c>
      <c r="GN5" s="98" t="s">
        <v>96</v>
      </c>
      <c r="GO5" s="98" t="s">
        <v>142</v>
      </c>
      <c r="GP5" s="98" t="s">
        <v>143</v>
      </c>
      <c r="GQ5" s="98" t="s">
        <v>96</v>
      </c>
      <c r="GR5" s="98" t="s">
        <v>142</v>
      </c>
      <c r="GS5" s="98" t="s">
        <v>143</v>
      </c>
      <c r="GT5" s="98" t="s">
        <v>96</v>
      </c>
      <c r="GU5" s="98" t="s">
        <v>142</v>
      </c>
      <c r="GV5" s="98" t="s">
        <v>143</v>
      </c>
      <c r="GW5" s="98" t="s">
        <v>96</v>
      </c>
      <c r="GX5" s="98" t="s">
        <v>142</v>
      </c>
      <c r="GY5" s="98" t="s">
        <v>143</v>
      </c>
      <c r="GZ5" s="98" t="s">
        <v>96</v>
      </c>
      <c r="HA5" s="98" t="s">
        <v>142</v>
      </c>
      <c r="HB5" s="98" t="s">
        <v>143</v>
      </c>
      <c r="HC5" s="98" t="s">
        <v>96</v>
      </c>
      <c r="HD5" s="98" t="s">
        <v>142</v>
      </c>
      <c r="HE5" s="98" t="s">
        <v>143</v>
      </c>
      <c r="HF5" s="98" t="s">
        <v>96</v>
      </c>
      <c r="HG5" s="98" t="s">
        <v>142</v>
      </c>
      <c r="HH5" s="98" t="s">
        <v>143</v>
      </c>
      <c r="HI5" s="98" t="s">
        <v>96</v>
      </c>
      <c r="HJ5" s="98" t="s">
        <v>142</v>
      </c>
      <c r="HK5" s="98" t="s">
        <v>143</v>
      </c>
      <c r="HL5" s="98" t="s">
        <v>96</v>
      </c>
      <c r="HM5" s="98" t="s">
        <v>142</v>
      </c>
      <c r="HN5" s="98" t="s">
        <v>143</v>
      </c>
      <c r="HO5" s="98" t="s">
        <v>96</v>
      </c>
      <c r="HP5" s="98" t="s">
        <v>142</v>
      </c>
      <c r="HQ5" s="98" t="s">
        <v>143</v>
      </c>
      <c r="HR5" s="98" t="s">
        <v>96</v>
      </c>
      <c r="HS5" s="98" t="s">
        <v>142</v>
      </c>
      <c r="HT5" s="98" t="s">
        <v>143</v>
      </c>
      <c r="HU5" s="98" t="s">
        <v>96</v>
      </c>
      <c r="HV5" s="98" t="s">
        <v>142</v>
      </c>
      <c r="HW5" s="98" t="s">
        <v>143</v>
      </c>
      <c r="HX5" s="98" t="s">
        <v>96</v>
      </c>
      <c r="HY5" s="98" t="s">
        <v>142</v>
      </c>
      <c r="HZ5" s="98" t="s">
        <v>143</v>
      </c>
      <c r="IA5" s="98" t="s">
        <v>96</v>
      </c>
      <c r="IB5" s="98" t="s">
        <v>142</v>
      </c>
      <c r="IC5" s="98" t="s">
        <v>143</v>
      </c>
      <c r="ID5" s="98" t="s">
        <v>96</v>
      </c>
      <c r="IE5" s="98" t="s">
        <v>142</v>
      </c>
      <c r="IF5" s="98" t="s">
        <v>143</v>
      </c>
      <c r="IG5" s="98" t="s">
        <v>96</v>
      </c>
      <c r="IH5" s="98" t="s">
        <v>142</v>
      </c>
      <c r="II5" s="98" t="s">
        <v>143</v>
      </c>
      <c r="IJ5" s="98" t="s">
        <v>96</v>
      </c>
      <c r="IK5" s="98" t="s">
        <v>142</v>
      </c>
      <c r="IL5" s="98" t="s">
        <v>143</v>
      </c>
      <c r="IM5" s="98" t="s">
        <v>96</v>
      </c>
      <c r="IN5" s="98" t="s">
        <v>142</v>
      </c>
      <c r="IO5" s="98" t="s">
        <v>143</v>
      </c>
      <c r="IP5" s="98" t="s">
        <v>96</v>
      </c>
      <c r="IQ5" s="98" t="s">
        <v>142</v>
      </c>
      <c r="IR5" s="98" t="s">
        <v>143</v>
      </c>
      <c r="IS5" s="98" t="s">
        <v>96</v>
      </c>
      <c r="IT5" s="98" t="s">
        <v>142</v>
      </c>
      <c r="IU5" s="98" t="s">
        <v>143</v>
      </c>
      <c r="IV5" s="98" t="s">
        <v>96</v>
      </c>
      <c r="IW5" s="98" t="s">
        <v>142</v>
      </c>
      <c r="IX5" s="98" t="s">
        <v>143</v>
      </c>
      <c r="IY5" s="98" t="s">
        <v>96</v>
      </c>
      <c r="IZ5" s="98" t="s">
        <v>142</v>
      </c>
      <c r="JA5" s="98" t="s">
        <v>143</v>
      </c>
      <c r="JB5" s="98" t="s">
        <v>96</v>
      </c>
      <c r="JC5" s="98" t="s">
        <v>142</v>
      </c>
      <c r="JD5" s="98" t="s">
        <v>143</v>
      </c>
      <c r="JE5" s="98" t="s">
        <v>96</v>
      </c>
      <c r="JF5" s="98" t="s">
        <v>142</v>
      </c>
      <c r="JG5" s="98" t="s">
        <v>143</v>
      </c>
      <c r="JH5" s="98" t="s">
        <v>96</v>
      </c>
      <c r="JI5" s="98" t="s">
        <v>142</v>
      </c>
      <c r="JJ5" s="98" t="s">
        <v>143</v>
      </c>
      <c r="JK5" s="98" t="s">
        <v>96</v>
      </c>
      <c r="JL5" s="98" t="s">
        <v>142</v>
      </c>
      <c r="JM5" s="98" t="s">
        <v>143</v>
      </c>
      <c r="JN5" s="100" t="s">
        <v>96</v>
      </c>
      <c r="JO5" s="101" t="s">
        <v>96</v>
      </c>
      <c r="JP5" s="98" t="s">
        <v>142</v>
      </c>
      <c r="JQ5" s="98" t="s">
        <v>143</v>
      </c>
      <c r="JR5" s="98" t="s">
        <v>96</v>
      </c>
      <c r="JS5" s="98" t="s">
        <v>142</v>
      </c>
      <c r="JT5" s="98" t="s">
        <v>143</v>
      </c>
      <c r="JU5" s="98" t="s">
        <v>96</v>
      </c>
      <c r="JV5" s="98" t="s">
        <v>142</v>
      </c>
      <c r="JW5" s="98" t="s">
        <v>143</v>
      </c>
      <c r="JX5" s="98" t="s">
        <v>96</v>
      </c>
      <c r="JY5" s="98" t="s">
        <v>142</v>
      </c>
      <c r="JZ5" s="98" t="s">
        <v>143</v>
      </c>
      <c r="KA5" s="98" t="s">
        <v>96</v>
      </c>
      <c r="KB5" s="98" t="s">
        <v>142</v>
      </c>
      <c r="KC5" s="98" t="s">
        <v>143</v>
      </c>
      <c r="KD5" s="98" t="s">
        <v>96</v>
      </c>
      <c r="KE5" s="98" t="s">
        <v>142</v>
      </c>
      <c r="KF5" s="98" t="s">
        <v>143</v>
      </c>
      <c r="KG5" s="98" t="s">
        <v>96</v>
      </c>
      <c r="KH5" s="98" t="s">
        <v>142</v>
      </c>
      <c r="KI5" s="98" t="s">
        <v>143</v>
      </c>
      <c r="KJ5" s="98" t="s">
        <v>96</v>
      </c>
      <c r="KK5" s="98" t="s">
        <v>142</v>
      </c>
      <c r="KL5" s="98" t="s">
        <v>143</v>
      </c>
      <c r="KM5" s="98" t="s">
        <v>96</v>
      </c>
      <c r="KN5" s="98" t="s">
        <v>142</v>
      </c>
      <c r="KO5" s="98" t="s">
        <v>143</v>
      </c>
      <c r="KP5" s="98" t="s">
        <v>96</v>
      </c>
      <c r="KQ5" s="98" t="s">
        <v>142</v>
      </c>
      <c r="KR5" s="98" t="s">
        <v>143</v>
      </c>
      <c r="KS5" s="98" t="s">
        <v>96</v>
      </c>
      <c r="KT5" s="98" t="s">
        <v>142</v>
      </c>
      <c r="KU5" s="98" t="s">
        <v>143</v>
      </c>
      <c r="KV5" s="98" t="s">
        <v>96</v>
      </c>
      <c r="KW5" s="98" t="s">
        <v>142</v>
      </c>
      <c r="KX5" s="98" t="s">
        <v>143</v>
      </c>
      <c r="KY5" s="98" t="s">
        <v>96</v>
      </c>
      <c r="KZ5" s="98" t="s">
        <v>142</v>
      </c>
      <c r="LA5" s="98" t="s">
        <v>143</v>
      </c>
      <c r="LB5" s="98" t="s">
        <v>96</v>
      </c>
      <c r="LC5" s="98" t="s">
        <v>142</v>
      </c>
      <c r="LD5" s="98" t="s">
        <v>143</v>
      </c>
      <c r="LE5" s="98" t="s">
        <v>96</v>
      </c>
      <c r="LF5" s="98" t="s">
        <v>142</v>
      </c>
      <c r="LG5" s="98" t="s">
        <v>143</v>
      </c>
      <c r="LH5" s="98" t="s">
        <v>96</v>
      </c>
      <c r="LI5" s="98" t="s">
        <v>142</v>
      </c>
      <c r="LJ5" s="98" t="s">
        <v>143</v>
      </c>
      <c r="LK5" s="98" t="s">
        <v>96</v>
      </c>
      <c r="LL5" s="98" t="s">
        <v>142</v>
      </c>
      <c r="LM5" s="98" t="s">
        <v>143</v>
      </c>
      <c r="LN5" s="98" t="s">
        <v>96</v>
      </c>
      <c r="LO5" s="98" t="s">
        <v>142</v>
      </c>
      <c r="LP5" s="98" t="s">
        <v>143</v>
      </c>
      <c r="LQ5" s="98" t="s">
        <v>96</v>
      </c>
      <c r="LR5" s="98" t="s">
        <v>142</v>
      </c>
      <c r="LS5" s="98" t="s">
        <v>143</v>
      </c>
      <c r="LT5" s="98" t="s">
        <v>96</v>
      </c>
      <c r="LU5" s="98" t="s">
        <v>142</v>
      </c>
      <c r="LV5" s="98" t="s">
        <v>143</v>
      </c>
      <c r="LW5" s="98" t="s">
        <v>96</v>
      </c>
      <c r="LX5" s="98" t="s">
        <v>142</v>
      </c>
      <c r="LY5" s="98" t="s">
        <v>143</v>
      </c>
      <c r="LZ5" s="98" t="s">
        <v>96</v>
      </c>
      <c r="MA5" s="98" t="s">
        <v>142</v>
      </c>
      <c r="MB5" s="98" t="s">
        <v>143</v>
      </c>
      <c r="MC5" s="98" t="s">
        <v>96</v>
      </c>
      <c r="MD5" s="98" t="s">
        <v>142</v>
      </c>
      <c r="ME5" s="98" t="s">
        <v>143</v>
      </c>
      <c r="MF5" s="98" t="s">
        <v>96</v>
      </c>
      <c r="MG5" s="98" t="s">
        <v>142</v>
      </c>
      <c r="MH5" s="98" t="s">
        <v>143</v>
      </c>
      <c r="MI5" s="98" t="s">
        <v>96</v>
      </c>
      <c r="MJ5" s="98" t="s">
        <v>142</v>
      </c>
      <c r="MK5" s="98" t="s">
        <v>143</v>
      </c>
      <c r="ML5" s="98" t="s">
        <v>96</v>
      </c>
      <c r="MM5" s="98" t="s">
        <v>142</v>
      </c>
      <c r="MN5" s="98" t="s">
        <v>143</v>
      </c>
      <c r="MO5" s="98" t="s">
        <v>96</v>
      </c>
      <c r="MP5" s="98" t="s">
        <v>142</v>
      </c>
      <c r="MQ5" s="98" t="s">
        <v>143</v>
      </c>
      <c r="MR5" s="98" t="s">
        <v>96</v>
      </c>
      <c r="MS5" s="98" t="s">
        <v>142</v>
      </c>
      <c r="MT5" s="98" t="s">
        <v>143</v>
      </c>
      <c r="MU5" s="98" t="s">
        <v>96</v>
      </c>
      <c r="MV5" s="98" t="s">
        <v>142</v>
      </c>
      <c r="MW5" s="98" t="s">
        <v>143</v>
      </c>
      <c r="MX5" s="98" t="s">
        <v>96</v>
      </c>
      <c r="MY5" s="98" t="s">
        <v>142</v>
      </c>
      <c r="MZ5" s="98" t="s">
        <v>143</v>
      </c>
      <c r="NA5" s="98" t="s">
        <v>96</v>
      </c>
      <c r="NB5" s="98" t="s">
        <v>142</v>
      </c>
      <c r="NC5" s="98" t="s">
        <v>143</v>
      </c>
      <c r="ND5" s="98" t="s">
        <v>96</v>
      </c>
      <c r="NE5" s="98" t="s">
        <v>142</v>
      </c>
      <c r="NF5" s="98" t="s">
        <v>143</v>
      </c>
      <c r="NG5" s="98" t="s">
        <v>96</v>
      </c>
      <c r="NH5" s="98" t="s">
        <v>142</v>
      </c>
      <c r="NI5" s="98" t="s">
        <v>143</v>
      </c>
      <c r="NJ5" s="98" t="s">
        <v>96</v>
      </c>
      <c r="NK5" s="98" t="s">
        <v>142</v>
      </c>
      <c r="NL5" s="98" t="s">
        <v>143</v>
      </c>
      <c r="NM5" s="98" t="s">
        <v>96</v>
      </c>
      <c r="NN5" s="98" t="s">
        <v>142</v>
      </c>
      <c r="NO5" s="98" t="s">
        <v>143</v>
      </c>
      <c r="NP5" s="98" t="s">
        <v>96</v>
      </c>
      <c r="NQ5" s="98" t="s">
        <v>142</v>
      </c>
      <c r="NR5" s="98" t="s">
        <v>143</v>
      </c>
      <c r="NS5" s="98" t="s">
        <v>96</v>
      </c>
      <c r="NT5" s="98" t="s">
        <v>142</v>
      </c>
      <c r="NU5" s="98" t="s">
        <v>143</v>
      </c>
      <c r="NV5" s="98" t="s">
        <v>96</v>
      </c>
      <c r="NW5" s="98" t="s">
        <v>142</v>
      </c>
      <c r="NX5" s="98" t="s">
        <v>143</v>
      </c>
      <c r="NY5" s="98" t="s">
        <v>96</v>
      </c>
      <c r="NZ5" s="98" t="s">
        <v>142</v>
      </c>
      <c r="OA5" s="98" t="s">
        <v>143</v>
      </c>
      <c r="OB5" s="98" t="s">
        <v>96</v>
      </c>
      <c r="OC5" s="98" t="s">
        <v>142</v>
      </c>
      <c r="OD5" s="98" t="s">
        <v>143</v>
      </c>
      <c r="OE5" s="98" t="s">
        <v>96</v>
      </c>
      <c r="OF5" s="98" t="s">
        <v>142</v>
      </c>
      <c r="OG5" s="98" t="s">
        <v>143</v>
      </c>
      <c r="OH5" s="98" t="s">
        <v>96</v>
      </c>
      <c r="OI5" s="98" t="s">
        <v>142</v>
      </c>
      <c r="OJ5" s="98" t="s">
        <v>143</v>
      </c>
      <c r="OK5" s="98" t="s">
        <v>96</v>
      </c>
      <c r="OL5" s="98" t="s">
        <v>142</v>
      </c>
      <c r="OM5" s="98" t="s">
        <v>143</v>
      </c>
      <c r="ON5" s="98" t="s">
        <v>96</v>
      </c>
      <c r="OO5" s="98" t="s">
        <v>142</v>
      </c>
      <c r="OP5" s="98" t="s">
        <v>143</v>
      </c>
      <c r="OQ5" s="98" t="s">
        <v>96</v>
      </c>
      <c r="OR5" s="98" t="s">
        <v>142</v>
      </c>
      <c r="OS5" s="98" t="s">
        <v>143</v>
      </c>
      <c r="OT5" s="98" t="s">
        <v>96</v>
      </c>
      <c r="OU5" s="98" t="s">
        <v>142</v>
      </c>
      <c r="OV5" s="98" t="s">
        <v>143</v>
      </c>
      <c r="OW5" s="98" t="s">
        <v>96</v>
      </c>
      <c r="OX5" s="98" t="s">
        <v>142</v>
      </c>
      <c r="OY5" s="98" t="s">
        <v>143</v>
      </c>
      <c r="OZ5" s="98" t="s">
        <v>96</v>
      </c>
      <c r="PA5" s="98" t="s">
        <v>142</v>
      </c>
      <c r="PB5" s="98" t="s">
        <v>143</v>
      </c>
      <c r="PC5" s="98" t="s">
        <v>96</v>
      </c>
      <c r="PD5" s="98" t="s">
        <v>142</v>
      </c>
      <c r="PE5" s="98" t="s">
        <v>143</v>
      </c>
      <c r="PF5" s="98" t="s">
        <v>96</v>
      </c>
      <c r="PG5" s="98" t="s">
        <v>142</v>
      </c>
      <c r="PH5" s="98" t="s">
        <v>143</v>
      </c>
      <c r="PI5" s="98" t="s">
        <v>96</v>
      </c>
      <c r="PJ5" s="98" t="s">
        <v>142</v>
      </c>
      <c r="PK5" s="98" t="s">
        <v>143</v>
      </c>
      <c r="PL5" s="98" t="s">
        <v>96</v>
      </c>
      <c r="PM5" s="98" t="s">
        <v>142</v>
      </c>
      <c r="PN5" s="98" t="s">
        <v>143</v>
      </c>
      <c r="PO5" s="98" t="s">
        <v>96</v>
      </c>
      <c r="PP5" s="98" t="s">
        <v>142</v>
      </c>
      <c r="PQ5" s="98" t="s">
        <v>143</v>
      </c>
      <c r="PR5" s="98" t="s">
        <v>96</v>
      </c>
      <c r="PS5" s="98" t="s">
        <v>142</v>
      </c>
      <c r="PT5" s="98" t="s">
        <v>143</v>
      </c>
      <c r="PU5" s="98" t="s">
        <v>96</v>
      </c>
      <c r="PV5" s="98" t="s">
        <v>142</v>
      </c>
      <c r="PW5" s="100" t="s">
        <v>143</v>
      </c>
      <c r="PX5" s="101" t="s">
        <v>96</v>
      </c>
      <c r="PY5" s="98" t="s">
        <v>142</v>
      </c>
      <c r="PZ5" s="98" t="s">
        <v>143</v>
      </c>
      <c r="QA5" s="98" t="s">
        <v>96</v>
      </c>
      <c r="QB5" s="98" t="s">
        <v>142</v>
      </c>
      <c r="QC5" s="98" t="s">
        <v>143</v>
      </c>
      <c r="QD5" s="98" t="s">
        <v>96</v>
      </c>
      <c r="QE5" s="98" t="s">
        <v>142</v>
      </c>
      <c r="QF5" s="98" t="s">
        <v>143</v>
      </c>
      <c r="QG5" s="98" t="s">
        <v>96</v>
      </c>
      <c r="QH5" s="98" t="s">
        <v>142</v>
      </c>
      <c r="QI5" s="98" t="s">
        <v>143</v>
      </c>
      <c r="QJ5" s="98" t="s">
        <v>96</v>
      </c>
      <c r="QK5" s="98" t="s">
        <v>142</v>
      </c>
      <c r="QL5" s="98" t="s">
        <v>143</v>
      </c>
      <c r="QM5" s="98" t="s">
        <v>96</v>
      </c>
      <c r="QN5" s="98" t="s">
        <v>142</v>
      </c>
      <c r="QO5" s="98" t="s">
        <v>143</v>
      </c>
      <c r="QP5" s="98" t="s">
        <v>96</v>
      </c>
      <c r="QQ5" s="98" t="s">
        <v>142</v>
      </c>
      <c r="QR5" s="98" t="s">
        <v>143</v>
      </c>
      <c r="QS5" s="98" t="s">
        <v>96</v>
      </c>
      <c r="QT5" s="98" t="s">
        <v>142</v>
      </c>
      <c r="QU5" s="98" t="s">
        <v>143</v>
      </c>
      <c r="QV5" s="98" t="s">
        <v>96</v>
      </c>
      <c r="QW5" s="98" t="s">
        <v>142</v>
      </c>
      <c r="QX5" s="98" t="s">
        <v>143</v>
      </c>
      <c r="QY5" s="98" t="s">
        <v>96</v>
      </c>
      <c r="QZ5" s="98" t="s">
        <v>142</v>
      </c>
      <c r="RA5" s="98" t="s">
        <v>143</v>
      </c>
      <c r="RB5" s="98" t="s">
        <v>96</v>
      </c>
      <c r="RC5" s="98" t="s">
        <v>142</v>
      </c>
      <c r="RD5" s="98" t="s">
        <v>143</v>
      </c>
      <c r="RE5" s="98" t="s">
        <v>96</v>
      </c>
      <c r="RF5" s="98" t="s">
        <v>142</v>
      </c>
      <c r="RG5" s="98" t="s">
        <v>143</v>
      </c>
      <c r="RH5" s="98" t="s">
        <v>96</v>
      </c>
      <c r="RI5" s="98" t="s">
        <v>142</v>
      </c>
      <c r="RJ5" s="98" t="s">
        <v>143</v>
      </c>
      <c r="RK5" s="98" t="s">
        <v>96</v>
      </c>
      <c r="RL5" s="98" t="s">
        <v>142</v>
      </c>
      <c r="RM5" s="98" t="s">
        <v>143</v>
      </c>
      <c r="RN5" s="98" t="s">
        <v>96</v>
      </c>
      <c r="RO5" s="98" t="s">
        <v>142</v>
      </c>
      <c r="RP5" s="98" t="s">
        <v>143</v>
      </c>
      <c r="RQ5" s="98" t="s">
        <v>96</v>
      </c>
      <c r="RR5" s="98" t="s">
        <v>142</v>
      </c>
      <c r="RS5" s="98" t="s">
        <v>143</v>
      </c>
      <c r="RT5" s="98" t="s">
        <v>96</v>
      </c>
      <c r="RU5" s="98" t="s">
        <v>142</v>
      </c>
      <c r="RV5" s="98" t="s">
        <v>143</v>
      </c>
      <c r="RW5" s="98" t="s">
        <v>96</v>
      </c>
      <c r="RX5" s="98" t="s">
        <v>142</v>
      </c>
      <c r="RY5" s="98" t="s">
        <v>143</v>
      </c>
      <c r="RZ5" s="98" t="s">
        <v>96</v>
      </c>
      <c r="SA5" s="98" t="s">
        <v>142</v>
      </c>
      <c r="SB5" s="98" t="s">
        <v>143</v>
      </c>
      <c r="SC5" s="98" t="s">
        <v>96</v>
      </c>
      <c r="SD5" s="98" t="s">
        <v>142</v>
      </c>
      <c r="SE5" s="98" t="s">
        <v>143</v>
      </c>
      <c r="SF5" s="98" t="s">
        <v>96</v>
      </c>
      <c r="SG5" s="98" t="s">
        <v>142</v>
      </c>
      <c r="SH5" s="98" t="s">
        <v>143</v>
      </c>
      <c r="SI5" s="98" t="s">
        <v>96</v>
      </c>
      <c r="SJ5" s="98" t="s">
        <v>142</v>
      </c>
      <c r="SK5" s="98" t="s">
        <v>143</v>
      </c>
      <c r="SL5" s="98" t="s">
        <v>96</v>
      </c>
      <c r="SM5" s="98" t="s">
        <v>142</v>
      </c>
      <c r="SN5" s="98" t="s">
        <v>143</v>
      </c>
      <c r="SO5" s="98" t="s">
        <v>96</v>
      </c>
      <c r="SP5" s="98" t="s">
        <v>142</v>
      </c>
      <c r="SQ5" s="98" t="s">
        <v>143</v>
      </c>
      <c r="SR5" s="98" t="s">
        <v>96</v>
      </c>
      <c r="SS5" s="98" t="s">
        <v>142</v>
      </c>
      <c r="ST5" s="98" t="s">
        <v>143</v>
      </c>
      <c r="SU5" s="98" t="s">
        <v>96</v>
      </c>
      <c r="SV5" s="98" t="s">
        <v>142</v>
      </c>
      <c r="SW5" s="98" t="s">
        <v>143</v>
      </c>
    </row>
    <row r="6" spans="1:517" x14ac:dyDescent="0.55000000000000004">
      <c r="A6" s="54">
        <v>1</v>
      </c>
      <c r="B6" s="54" t="s">
        <v>37</v>
      </c>
      <c r="C6" s="54">
        <v>16</v>
      </c>
      <c r="D6" s="54">
        <v>13</v>
      </c>
      <c r="E6" s="54">
        <v>3</v>
      </c>
      <c r="F6" s="54">
        <v>12</v>
      </c>
      <c r="G6" s="54">
        <v>9</v>
      </c>
      <c r="H6" s="54">
        <v>3</v>
      </c>
      <c r="I6" s="54">
        <v>4</v>
      </c>
      <c r="J6" s="54">
        <v>4</v>
      </c>
      <c r="K6" s="54">
        <v>0</v>
      </c>
      <c r="L6" s="54">
        <v>0</v>
      </c>
      <c r="M6" s="54">
        <v>0</v>
      </c>
      <c r="N6" s="54">
        <v>0</v>
      </c>
      <c r="O6" s="54">
        <v>9</v>
      </c>
      <c r="P6" s="54">
        <v>7</v>
      </c>
      <c r="Q6" s="54">
        <v>2</v>
      </c>
      <c r="R6" s="54">
        <v>7</v>
      </c>
      <c r="S6" s="54">
        <v>5</v>
      </c>
      <c r="T6" s="54">
        <v>2</v>
      </c>
      <c r="U6" s="54">
        <v>2</v>
      </c>
      <c r="V6" s="54">
        <v>2</v>
      </c>
      <c r="W6" s="54">
        <v>0</v>
      </c>
      <c r="X6" s="54">
        <v>0</v>
      </c>
      <c r="Y6" s="54">
        <v>0</v>
      </c>
      <c r="Z6" s="54">
        <v>0</v>
      </c>
      <c r="AA6" s="54">
        <v>0</v>
      </c>
      <c r="AB6" s="54">
        <v>0</v>
      </c>
      <c r="AC6" s="54">
        <v>0</v>
      </c>
      <c r="AD6" s="54">
        <v>0</v>
      </c>
      <c r="AE6" s="54">
        <v>0</v>
      </c>
      <c r="AF6" s="54">
        <v>0</v>
      </c>
      <c r="AG6" s="54">
        <v>0</v>
      </c>
      <c r="AH6" s="54">
        <v>0</v>
      </c>
      <c r="AI6" s="54">
        <v>0</v>
      </c>
      <c r="AJ6" s="54">
        <v>0</v>
      </c>
      <c r="AK6" s="54">
        <v>0</v>
      </c>
      <c r="AL6" s="54">
        <v>0</v>
      </c>
      <c r="AM6" s="54">
        <v>2</v>
      </c>
      <c r="AN6" s="54">
        <v>1</v>
      </c>
      <c r="AO6" s="54">
        <v>1</v>
      </c>
      <c r="AP6" s="54">
        <v>1</v>
      </c>
      <c r="AQ6" s="54">
        <v>1</v>
      </c>
      <c r="AR6" s="54">
        <v>0</v>
      </c>
      <c r="AS6" s="54">
        <v>1</v>
      </c>
      <c r="AT6" s="54">
        <v>0</v>
      </c>
      <c r="AU6" s="54">
        <v>1</v>
      </c>
      <c r="AV6" s="54">
        <v>0</v>
      </c>
      <c r="AW6" s="54">
        <v>0</v>
      </c>
      <c r="AX6" s="54">
        <v>0</v>
      </c>
      <c r="AY6" s="54">
        <v>11</v>
      </c>
      <c r="AZ6" s="54">
        <v>8</v>
      </c>
      <c r="BA6" s="54">
        <v>3</v>
      </c>
      <c r="BB6" s="54">
        <v>8</v>
      </c>
      <c r="BC6" s="54">
        <v>6</v>
      </c>
      <c r="BD6" s="54">
        <v>2</v>
      </c>
      <c r="BE6" s="54">
        <v>3</v>
      </c>
      <c r="BF6" s="54">
        <v>2</v>
      </c>
      <c r="BG6" s="54">
        <v>1</v>
      </c>
      <c r="BH6" s="54">
        <v>0</v>
      </c>
      <c r="BI6" s="54">
        <v>0</v>
      </c>
      <c r="BJ6" s="54">
        <v>0</v>
      </c>
      <c r="BK6" s="54">
        <v>29</v>
      </c>
      <c r="BL6" s="54">
        <v>24</v>
      </c>
      <c r="BM6" s="54">
        <v>5</v>
      </c>
      <c r="BN6" s="54">
        <v>27</v>
      </c>
      <c r="BO6" s="54">
        <v>23</v>
      </c>
      <c r="BP6" s="54">
        <v>4</v>
      </c>
      <c r="BQ6" s="54">
        <v>2</v>
      </c>
      <c r="BR6" s="54">
        <v>1</v>
      </c>
      <c r="BS6" s="54">
        <v>1</v>
      </c>
      <c r="BT6" s="54">
        <v>0</v>
      </c>
      <c r="BU6" s="54">
        <v>0</v>
      </c>
      <c r="BV6" s="54">
        <v>0</v>
      </c>
      <c r="BW6" s="54">
        <v>20</v>
      </c>
      <c r="BX6" s="54">
        <v>15</v>
      </c>
      <c r="BY6" s="54">
        <v>5</v>
      </c>
      <c r="BZ6" s="54">
        <v>19</v>
      </c>
      <c r="CA6" s="54">
        <v>15</v>
      </c>
      <c r="CB6" s="54">
        <v>4</v>
      </c>
      <c r="CC6" s="54">
        <v>1</v>
      </c>
      <c r="CD6" s="54">
        <v>0</v>
      </c>
      <c r="CE6" s="54">
        <v>1</v>
      </c>
      <c r="CF6" s="54">
        <v>0</v>
      </c>
      <c r="CG6" s="54">
        <v>0</v>
      </c>
      <c r="CH6" s="54">
        <v>0</v>
      </c>
      <c r="CI6" s="54">
        <v>0</v>
      </c>
      <c r="CJ6" s="54">
        <v>0</v>
      </c>
      <c r="CK6" s="54">
        <v>0</v>
      </c>
      <c r="CL6" s="54">
        <v>0</v>
      </c>
      <c r="CM6" s="54">
        <v>0</v>
      </c>
      <c r="CN6" s="54">
        <v>0</v>
      </c>
      <c r="CO6" s="54">
        <v>0</v>
      </c>
      <c r="CP6" s="54">
        <v>0</v>
      </c>
      <c r="CQ6" s="54">
        <v>0</v>
      </c>
      <c r="CR6" s="54">
        <v>0</v>
      </c>
      <c r="CS6" s="54">
        <v>0</v>
      </c>
      <c r="CT6" s="54">
        <v>0</v>
      </c>
      <c r="CU6" s="54">
        <v>0</v>
      </c>
      <c r="CV6" s="54">
        <v>0</v>
      </c>
      <c r="CW6" s="54">
        <v>0</v>
      </c>
      <c r="CX6" s="54">
        <v>0</v>
      </c>
      <c r="CY6" s="54">
        <v>0</v>
      </c>
      <c r="CZ6" s="54">
        <v>0</v>
      </c>
      <c r="DA6" s="54">
        <v>0</v>
      </c>
      <c r="DB6" s="54">
        <v>0</v>
      </c>
      <c r="DC6" s="54">
        <v>0</v>
      </c>
      <c r="DD6" s="54">
        <v>0</v>
      </c>
      <c r="DE6" s="54">
        <v>0</v>
      </c>
      <c r="DF6" s="54">
        <v>0</v>
      </c>
      <c r="DG6" s="54">
        <v>20</v>
      </c>
      <c r="DH6" s="54">
        <v>15</v>
      </c>
      <c r="DI6" s="54">
        <v>5</v>
      </c>
      <c r="DJ6" s="54">
        <v>19</v>
      </c>
      <c r="DK6" s="54">
        <v>15</v>
      </c>
      <c r="DL6" s="54">
        <v>4</v>
      </c>
      <c r="DM6" s="54">
        <v>1</v>
      </c>
      <c r="DN6" s="54">
        <v>0</v>
      </c>
      <c r="DO6" s="54">
        <v>1</v>
      </c>
      <c r="DP6" s="54">
        <v>0</v>
      </c>
      <c r="DQ6" s="54">
        <v>0</v>
      </c>
      <c r="DR6" s="54">
        <v>0</v>
      </c>
      <c r="DS6" s="54">
        <v>45</v>
      </c>
      <c r="DT6" s="54">
        <v>37</v>
      </c>
      <c r="DU6" s="54">
        <v>8</v>
      </c>
      <c r="DV6" s="54">
        <v>29</v>
      </c>
      <c r="DW6" s="54">
        <v>22</v>
      </c>
      <c r="DX6" s="54">
        <v>7</v>
      </c>
      <c r="DY6" s="54">
        <v>0</v>
      </c>
      <c r="DZ6" s="54">
        <v>0</v>
      </c>
      <c r="EA6" s="54">
        <v>0</v>
      </c>
      <c r="EB6" s="54">
        <v>2</v>
      </c>
      <c r="EC6" s="54">
        <v>1</v>
      </c>
      <c r="ED6" s="54">
        <v>1</v>
      </c>
      <c r="EE6" s="54">
        <v>31</v>
      </c>
      <c r="EF6" s="54">
        <v>23</v>
      </c>
      <c r="EG6" s="54">
        <v>8</v>
      </c>
      <c r="EH6" s="102">
        <v>64.444444444444443</v>
      </c>
      <c r="EI6" s="54">
        <v>5</v>
      </c>
      <c r="EJ6" s="54">
        <v>5</v>
      </c>
      <c r="EK6" s="54">
        <v>0</v>
      </c>
      <c r="EL6" s="54">
        <v>2</v>
      </c>
      <c r="EM6" s="54">
        <v>2</v>
      </c>
      <c r="EN6" s="54">
        <v>0</v>
      </c>
      <c r="EO6" s="54">
        <v>3</v>
      </c>
      <c r="EP6" s="54">
        <v>3</v>
      </c>
      <c r="EQ6" s="54">
        <v>0</v>
      </c>
      <c r="ER6" s="54">
        <v>0</v>
      </c>
      <c r="ES6" s="54">
        <v>0</v>
      </c>
      <c r="ET6" s="54">
        <v>0</v>
      </c>
      <c r="EU6" s="54">
        <v>3</v>
      </c>
      <c r="EV6" s="54">
        <v>3</v>
      </c>
      <c r="EW6" s="54">
        <v>0</v>
      </c>
      <c r="EX6" s="54">
        <v>1</v>
      </c>
      <c r="EY6" s="54">
        <v>1</v>
      </c>
      <c r="EZ6" s="54">
        <v>0</v>
      </c>
      <c r="FA6" s="54">
        <v>2</v>
      </c>
      <c r="FB6" s="54">
        <v>2</v>
      </c>
      <c r="FC6" s="54">
        <v>0</v>
      </c>
      <c r="FD6" s="54">
        <v>0</v>
      </c>
      <c r="FE6" s="54">
        <v>0</v>
      </c>
      <c r="FF6" s="54">
        <v>0</v>
      </c>
      <c r="FG6" s="54">
        <v>0</v>
      </c>
      <c r="FH6" s="54">
        <v>0</v>
      </c>
      <c r="FI6" s="54">
        <v>0</v>
      </c>
      <c r="FJ6" s="54">
        <v>0</v>
      </c>
      <c r="FK6" s="54">
        <v>0</v>
      </c>
      <c r="FL6" s="54">
        <v>0</v>
      </c>
      <c r="FM6" s="54">
        <v>0</v>
      </c>
      <c r="FN6" s="54">
        <v>0</v>
      </c>
      <c r="FO6" s="54">
        <v>0</v>
      </c>
      <c r="FP6" s="54">
        <v>0</v>
      </c>
      <c r="FQ6" s="54">
        <v>0</v>
      </c>
      <c r="FR6" s="54">
        <v>0</v>
      </c>
      <c r="FS6" s="54">
        <v>2</v>
      </c>
      <c r="FT6" s="54">
        <v>1</v>
      </c>
      <c r="FU6" s="54">
        <v>1</v>
      </c>
      <c r="FV6" s="54">
        <v>1</v>
      </c>
      <c r="FW6" s="54">
        <v>1</v>
      </c>
      <c r="FX6" s="54">
        <v>0</v>
      </c>
      <c r="FY6" s="54">
        <v>1</v>
      </c>
      <c r="FZ6" s="54">
        <v>0</v>
      </c>
      <c r="GA6" s="54">
        <v>1</v>
      </c>
      <c r="GB6" s="54">
        <v>0</v>
      </c>
      <c r="GC6" s="54">
        <v>0</v>
      </c>
      <c r="GD6" s="54">
        <v>0</v>
      </c>
      <c r="GE6" s="54">
        <v>2</v>
      </c>
      <c r="GF6" s="54">
        <v>1</v>
      </c>
      <c r="GG6" s="54">
        <v>1</v>
      </c>
      <c r="GH6" s="54">
        <v>1</v>
      </c>
      <c r="GI6" s="54">
        <v>1</v>
      </c>
      <c r="GJ6" s="54">
        <v>0</v>
      </c>
      <c r="GK6" s="54">
        <v>1</v>
      </c>
      <c r="GL6" s="54">
        <v>0</v>
      </c>
      <c r="GM6" s="54">
        <v>1</v>
      </c>
      <c r="GN6" s="54">
        <v>0</v>
      </c>
      <c r="GO6" s="54">
        <v>0</v>
      </c>
      <c r="GP6" s="54">
        <v>0</v>
      </c>
      <c r="GQ6" s="54">
        <v>1</v>
      </c>
      <c r="GR6" s="54">
        <v>0</v>
      </c>
      <c r="GS6" s="54">
        <v>1</v>
      </c>
      <c r="GT6" s="54">
        <v>0</v>
      </c>
      <c r="GU6" s="54">
        <v>0</v>
      </c>
      <c r="GV6" s="54">
        <v>0</v>
      </c>
      <c r="GW6" s="54">
        <v>1</v>
      </c>
      <c r="GX6" s="54">
        <v>0</v>
      </c>
      <c r="GY6" s="54">
        <v>1</v>
      </c>
      <c r="GZ6" s="54">
        <v>0</v>
      </c>
      <c r="HA6" s="54">
        <v>0</v>
      </c>
      <c r="HB6" s="54">
        <v>0</v>
      </c>
      <c r="HC6" s="54">
        <v>1</v>
      </c>
      <c r="HD6" s="54">
        <v>0</v>
      </c>
      <c r="HE6" s="54">
        <v>1</v>
      </c>
      <c r="HF6" s="54">
        <v>0</v>
      </c>
      <c r="HG6" s="54">
        <v>0</v>
      </c>
      <c r="HH6" s="54">
        <v>0</v>
      </c>
      <c r="HI6" s="54">
        <v>1</v>
      </c>
      <c r="HJ6" s="54">
        <v>0</v>
      </c>
      <c r="HK6" s="54">
        <v>1</v>
      </c>
      <c r="HL6" s="54">
        <v>0</v>
      </c>
      <c r="HM6" s="54">
        <v>0</v>
      </c>
      <c r="HN6" s="54">
        <v>0</v>
      </c>
      <c r="HO6" s="54">
        <v>0</v>
      </c>
      <c r="HP6" s="54">
        <v>0</v>
      </c>
      <c r="HQ6" s="54">
        <v>0</v>
      </c>
      <c r="HR6" s="54">
        <v>0</v>
      </c>
      <c r="HS6" s="54">
        <v>0</v>
      </c>
      <c r="HT6" s="54">
        <v>0</v>
      </c>
      <c r="HU6" s="54">
        <v>0</v>
      </c>
      <c r="HV6" s="54">
        <v>0</v>
      </c>
      <c r="HW6" s="54">
        <v>0</v>
      </c>
      <c r="HX6" s="54">
        <v>0</v>
      </c>
      <c r="HY6" s="54">
        <v>0</v>
      </c>
      <c r="HZ6" s="54">
        <v>0</v>
      </c>
      <c r="IA6" s="54">
        <v>0</v>
      </c>
      <c r="IB6" s="54">
        <v>0</v>
      </c>
      <c r="IC6" s="54">
        <v>0</v>
      </c>
      <c r="ID6" s="54">
        <v>0</v>
      </c>
      <c r="IE6" s="54">
        <v>0</v>
      </c>
      <c r="IF6" s="54">
        <v>0</v>
      </c>
      <c r="IG6" s="54">
        <v>0</v>
      </c>
      <c r="IH6" s="54">
        <v>0</v>
      </c>
      <c r="II6" s="54">
        <v>0</v>
      </c>
      <c r="IJ6" s="54">
        <v>0</v>
      </c>
      <c r="IK6" s="54">
        <v>0</v>
      </c>
      <c r="IL6" s="54">
        <v>0</v>
      </c>
      <c r="IM6" s="54">
        <v>1</v>
      </c>
      <c r="IN6" s="54">
        <v>0</v>
      </c>
      <c r="IO6" s="54">
        <v>1</v>
      </c>
      <c r="IP6" s="54">
        <v>0</v>
      </c>
      <c r="IQ6" s="54">
        <v>0</v>
      </c>
      <c r="IR6" s="54">
        <v>0</v>
      </c>
      <c r="IS6" s="54">
        <v>1</v>
      </c>
      <c r="IT6" s="54">
        <v>0</v>
      </c>
      <c r="IU6" s="54">
        <v>1</v>
      </c>
      <c r="IV6" s="54">
        <v>0</v>
      </c>
      <c r="IW6" s="54">
        <v>0</v>
      </c>
      <c r="IX6" s="54">
        <v>0</v>
      </c>
      <c r="IY6" s="54">
        <v>6</v>
      </c>
      <c r="IZ6" s="54">
        <v>5</v>
      </c>
      <c r="JA6" s="54">
        <v>1</v>
      </c>
      <c r="JB6" s="54">
        <v>4</v>
      </c>
      <c r="JC6" s="54">
        <v>3</v>
      </c>
      <c r="JD6" s="54">
        <v>1</v>
      </c>
      <c r="JE6" s="54">
        <v>0</v>
      </c>
      <c r="JF6" s="54">
        <v>0</v>
      </c>
      <c r="JG6" s="54">
        <v>0</v>
      </c>
      <c r="JH6" s="54">
        <v>2</v>
      </c>
      <c r="JI6" s="54">
        <v>1</v>
      </c>
      <c r="JJ6" s="54">
        <v>1</v>
      </c>
      <c r="JK6" s="54">
        <v>3</v>
      </c>
      <c r="JL6" s="54">
        <v>1</v>
      </c>
      <c r="JM6" s="54">
        <v>2</v>
      </c>
      <c r="JN6" s="103">
        <v>66.666666666666657</v>
      </c>
      <c r="JO6" s="104">
        <v>0</v>
      </c>
      <c r="JP6" s="54">
        <v>0</v>
      </c>
      <c r="JQ6" s="54">
        <v>0</v>
      </c>
      <c r="JR6" s="54">
        <v>0</v>
      </c>
      <c r="JS6" s="54">
        <v>0</v>
      </c>
      <c r="JT6" s="54">
        <v>0</v>
      </c>
      <c r="JU6" s="54">
        <v>0</v>
      </c>
      <c r="JV6" s="54">
        <v>0</v>
      </c>
      <c r="JW6" s="54">
        <v>0</v>
      </c>
      <c r="JX6" s="54">
        <v>0</v>
      </c>
      <c r="JY6" s="54">
        <v>0</v>
      </c>
      <c r="JZ6" s="54">
        <v>0</v>
      </c>
      <c r="KA6" s="54">
        <v>0</v>
      </c>
      <c r="KB6" s="54">
        <v>0</v>
      </c>
      <c r="KC6" s="54">
        <v>0</v>
      </c>
      <c r="KD6" s="54">
        <v>0</v>
      </c>
      <c r="KE6" s="54">
        <v>0</v>
      </c>
      <c r="KF6" s="54">
        <v>0</v>
      </c>
      <c r="KG6" s="54">
        <v>0</v>
      </c>
      <c r="KH6" s="54">
        <v>0</v>
      </c>
      <c r="KI6" s="54">
        <v>0</v>
      </c>
      <c r="KJ6" s="54">
        <v>0</v>
      </c>
      <c r="KK6" s="54">
        <v>0</v>
      </c>
      <c r="KL6" s="54">
        <v>0</v>
      </c>
      <c r="KM6" s="54">
        <v>0</v>
      </c>
      <c r="KN6" s="54">
        <v>0</v>
      </c>
      <c r="KO6" s="54">
        <v>0</v>
      </c>
      <c r="KP6" s="54">
        <v>0</v>
      </c>
      <c r="KQ6" s="54">
        <v>0</v>
      </c>
      <c r="KR6" s="54">
        <v>0</v>
      </c>
      <c r="KS6" s="54">
        <v>0</v>
      </c>
      <c r="KT6" s="54">
        <v>0</v>
      </c>
      <c r="KU6" s="54">
        <v>0</v>
      </c>
      <c r="KV6" s="54">
        <v>0</v>
      </c>
      <c r="KW6" s="54">
        <v>0</v>
      </c>
      <c r="KX6" s="54">
        <v>0</v>
      </c>
      <c r="KY6" s="54">
        <v>0</v>
      </c>
      <c r="KZ6" s="54">
        <v>0</v>
      </c>
      <c r="LA6" s="54">
        <v>0</v>
      </c>
      <c r="LB6" s="54">
        <v>0</v>
      </c>
      <c r="LC6" s="54">
        <v>0</v>
      </c>
      <c r="LD6" s="54">
        <v>0</v>
      </c>
      <c r="LE6" s="54">
        <v>0</v>
      </c>
      <c r="LF6" s="54">
        <v>0</v>
      </c>
      <c r="LG6" s="54">
        <v>0</v>
      </c>
      <c r="LH6" s="54">
        <v>0</v>
      </c>
      <c r="LI6" s="54">
        <v>0</v>
      </c>
      <c r="LJ6" s="54">
        <v>0</v>
      </c>
      <c r="LK6" s="54">
        <v>0</v>
      </c>
      <c r="LL6" s="54">
        <v>0</v>
      </c>
      <c r="LM6" s="54">
        <v>0</v>
      </c>
      <c r="LN6" s="54">
        <v>0</v>
      </c>
      <c r="LO6" s="54">
        <v>0</v>
      </c>
      <c r="LP6" s="54">
        <v>0</v>
      </c>
      <c r="LQ6" s="54">
        <v>0</v>
      </c>
      <c r="LR6" s="54">
        <v>0</v>
      </c>
      <c r="LS6" s="54">
        <v>0</v>
      </c>
      <c r="LT6" s="54">
        <v>0</v>
      </c>
      <c r="LU6" s="54">
        <v>0</v>
      </c>
      <c r="LV6" s="54">
        <v>0</v>
      </c>
      <c r="LW6" s="54">
        <v>0</v>
      </c>
      <c r="LX6" s="54">
        <v>0</v>
      </c>
      <c r="LY6" s="54">
        <v>0</v>
      </c>
      <c r="LZ6" s="54">
        <v>0</v>
      </c>
      <c r="MA6" s="54">
        <v>0</v>
      </c>
      <c r="MB6" s="54">
        <v>0</v>
      </c>
      <c r="MC6" s="54">
        <v>0</v>
      </c>
      <c r="MD6" s="54">
        <v>0</v>
      </c>
      <c r="ME6" s="54">
        <v>0</v>
      </c>
      <c r="MF6" s="54">
        <v>0</v>
      </c>
      <c r="MG6" s="54">
        <v>0</v>
      </c>
      <c r="MH6" s="54">
        <v>0</v>
      </c>
      <c r="MI6" s="54">
        <v>0</v>
      </c>
      <c r="MJ6" s="54">
        <v>0</v>
      </c>
      <c r="MK6" s="54">
        <v>0</v>
      </c>
      <c r="ML6" s="54">
        <v>1</v>
      </c>
      <c r="MM6" s="54">
        <v>0</v>
      </c>
      <c r="MN6" s="54">
        <v>1</v>
      </c>
      <c r="MO6" s="54">
        <v>0</v>
      </c>
      <c r="MP6" s="54">
        <v>0</v>
      </c>
      <c r="MQ6" s="54">
        <v>0</v>
      </c>
      <c r="MR6" s="54">
        <v>0</v>
      </c>
      <c r="MS6" s="54">
        <v>0</v>
      </c>
      <c r="MT6" s="54">
        <v>0</v>
      </c>
      <c r="MU6" s="54">
        <v>0</v>
      </c>
      <c r="MV6" s="54">
        <v>0</v>
      </c>
      <c r="MW6" s="54">
        <v>0</v>
      </c>
      <c r="MX6" s="54">
        <v>0</v>
      </c>
      <c r="MY6" s="54">
        <v>0</v>
      </c>
      <c r="MZ6" s="54">
        <v>0</v>
      </c>
      <c r="NA6" s="54">
        <v>0</v>
      </c>
      <c r="NB6" s="54">
        <v>0</v>
      </c>
      <c r="NC6" s="54">
        <v>0</v>
      </c>
      <c r="ND6" s="54">
        <v>0</v>
      </c>
      <c r="NE6" s="54">
        <v>0</v>
      </c>
      <c r="NF6" s="54">
        <v>0</v>
      </c>
      <c r="NG6" s="54">
        <v>0</v>
      </c>
      <c r="NH6" s="54">
        <v>0</v>
      </c>
      <c r="NI6" s="54">
        <v>0</v>
      </c>
      <c r="NJ6" s="54">
        <v>0</v>
      </c>
      <c r="NK6" s="54">
        <v>0</v>
      </c>
      <c r="NL6" s="54">
        <v>0</v>
      </c>
      <c r="NM6" s="54">
        <v>0</v>
      </c>
      <c r="NN6" s="54">
        <v>0</v>
      </c>
      <c r="NO6" s="54">
        <v>0</v>
      </c>
      <c r="NP6" s="54">
        <v>1</v>
      </c>
      <c r="NQ6" s="54">
        <v>1</v>
      </c>
      <c r="NR6" s="54">
        <v>0</v>
      </c>
      <c r="NS6" s="54">
        <v>0</v>
      </c>
      <c r="NT6" s="54">
        <v>0</v>
      </c>
      <c r="NU6" s="54">
        <v>0</v>
      </c>
      <c r="NV6" s="54">
        <v>0</v>
      </c>
      <c r="NW6" s="54">
        <v>0</v>
      </c>
      <c r="NX6" s="54">
        <v>0</v>
      </c>
      <c r="NY6" s="54">
        <v>0</v>
      </c>
      <c r="NZ6" s="54">
        <v>0</v>
      </c>
      <c r="OA6" s="54">
        <v>0</v>
      </c>
      <c r="OB6" s="54">
        <v>0</v>
      </c>
      <c r="OC6" s="54">
        <v>0</v>
      </c>
      <c r="OD6" s="54">
        <v>0</v>
      </c>
      <c r="OE6" s="54">
        <v>0</v>
      </c>
      <c r="OF6" s="54">
        <v>0</v>
      </c>
      <c r="OG6" s="54">
        <v>0</v>
      </c>
      <c r="OH6" s="54">
        <v>0</v>
      </c>
      <c r="OI6" s="54">
        <v>0</v>
      </c>
      <c r="OJ6" s="54">
        <v>0</v>
      </c>
      <c r="OK6" s="54">
        <v>0</v>
      </c>
      <c r="OL6" s="54">
        <v>0</v>
      </c>
      <c r="OM6" s="54">
        <v>0</v>
      </c>
      <c r="ON6" s="54">
        <v>0</v>
      </c>
      <c r="OO6" s="54">
        <v>0</v>
      </c>
      <c r="OP6" s="54">
        <v>0</v>
      </c>
      <c r="OQ6" s="54">
        <v>0</v>
      </c>
      <c r="OR6" s="54">
        <v>0</v>
      </c>
      <c r="OS6" s="54">
        <v>0</v>
      </c>
      <c r="OT6" s="54">
        <v>9</v>
      </c>
      <c r="OU6" s="54">
        <v>7</v>
      </c>
      <c r="OV6" s="54">
        <v>2</v>
      </c>
      <c r="OW6" s="54">
        <v>0</v>
      </c>
      <c r="OX6" s="54">
        <v>0</v>
      </c>
      <c r="OY6" s="54">
        <v>0</v>
      </c>
      <c r="OZ6" s="54">
        <v>1</v>
      </c>
      <c r="PA6" s="54">
        <v>0</v>
      </c>
      <c r="PB6" s="54">
        <v>1</v>
      </c>
      <c r="PC6" s="54">
        <v>0</v>
      </c>
      <c r="PD6" s="54">
        <v>0</v>
      </c>
      <c r="PE6" s="54">
        <v>0</v>
      </c>
      <c r="PF6" s="54">
        <v>0</v>
      </c>
      <c r="PG6" s="54">
        <v>0</v>
      </c>
      <c r="PH6" s="54">
        <v>0</v>
      </c>
      <c r="PI6" s="54">
        <v>20</v>
      </c>
      <c r="PJ6" s="54">
        <v>15</v>
      </c>
      <c r="PK6" s="54">
        <v>5</v>
      </c>
      <c r="PL6" s="54">
        <v>1</v>
      </c>
      <c r="PM6" s="54">
        <v>1</v>
      </c>
      <c r="PN6" s="54">
        <v>0</v>
      </c>
      <c r="PO6" s="54">
        <v>0</v>
      </c>
      <c r="PP6" s="54">
        <v>0</v>
      </c>
      <c r="PQ6" s="54">
        <v>0</v>
      </c>
      <c r="PR6" s="54">
        <v>0</v>
      </c>
      <c r="PS6" s="54">
        <v>0</v>
      </c>
      <c r="PT6" s="54">
        <v>0</v>
      </c>
      <c r="PU6" s="54">
        <v>0</v>
      </c>
      <c r="PV6" s="54">
        <v>0</v>
      </c>
      <c r="PW6" s="57">
        <v>0</v>
      </c>
      <c r="PX6" s="104">
        <v>0</v>
      </c>
      <c r="PY6" s="54">
        <v>0</v>
      </c>
      <c r="PZ6" s="54">
        <v>0</v>
      </c>
      <c r="QA6" s="54">
        <v>1</v>
      </c>
      <c r="QB6" s="54">
        <v>1</v>
      </c>
      <c r="QC6" s="54">
        <v>0</v>
      </c>
      <c r="QD6" s="54">
        <v>0</v>
      </c>
      <c r="QE6" s="54">
        <v>0</v>
      </c>
      <c r="QF6" s="54">
        <v>0</v>
      </c>
      <c r="QG6" s="54">
        <v>1</v>
      </c>
      <c r="QH6" s="54">
        <v>1</v>
      </c>
      <c r="QI6" s="54">
        <v>0</v>
      </c>
      <c r="QJ6" s="54">
        <v>2</v>
      </c>
      <c r="QK6" s="54">
        <v>1</v>
      </c>
      <c r="QL6" s="54">
        <v>1</v>
      </c>
      <c r="QM6" s="54">
        <v>0</v>
      </c>
      <c r="QN6" s="54">
        <v>0</v>
      </c>
      <c r="QO6" s="54">
        <v>0</v>
      </c>
      <c r="QP6" s="54">
        <v>2</v>
      </c>
      <c r="QQ6" s="54">
        <v>1</v>
      </c>
      <c r="QR6" s="54">
        <v>1</v>
      </c>
      <c r="QS6" s="54">
        <v>4</v>
      </c>
      <c r="QT6" s="54">
        <v>4</v>
      </c>
      <c r="QU6" s="54">
        <v>0</v>
      </c>
      <c r="QV6" s="54">
        <v>0</v>
      </c>
      <c r="QW6" s="54">
        <v>0</v>
      </c>
      <c r="QX6" s="54">
        <v>0</v>
      </c>
      <c r="QY6" s="54">
        <v>4</v>
      </c>
      <c r="QZ6" s="54">
        <v>4</v>
      </c>
      <c r="RA6" s="54">
        <v>0</v>
      </c>
      <c r="RB6" s="54">
        <v>7</v>
      </c>
      <c r="RC6" s="54">
        <v>6</v>
      </c>
      <c r="RD6" s="54">
        <v>1</v>
      </c>
      <c r="RE6" s="54">
        <v>0</v>
      </c>
      <c r="RF6" s="54">
        <v>0</v>
      </c>
      <c r="RG6" s="54">
        <v>0</v>
      </c>
      <c r="RH6" s="54">
        <v>7</v>
      </c>
      <c r="RI6" s="54">
        <v>6</v>
      </c>
      <c r="RJ6" s="54">
        <v>1</v>
      </c>
      <c r="RK6" s="54">
        <v>0</v>
      </c>
      <c r="RL6" s="54">
        <v>0</v>
      </c>
      <c r="RM6" s="54">
        <v>0</v>
      </c>
      <c r="RN6" s="54">
        <v>2</v>
      </c>
      <c r="RO6" s="54">
        <v>2</v>
      </c>
      <c r="RP6" s="54">
        <v>0</v>
      </c>
      <c r="RQ6" s="54">
        <v>1</v>
      </c>
      <c r="RR6" s="54">
        <v>1</v>
      </c>
      <c r="RS6" s="54">
        <v>0</v>
      </c>
      <c r="RT6" s="54">
        <v>1</v>
      </c>
      <c r="RU6" s="54">
        <v>1</v>
      </c>
      <c r="RV6" s="54">
        <v>0</v>
      </c>
      <c r="RW6" s="54">
        <v>1</v>
      </c>
      <c r="RX6" s="54">
        <v>1</v>
      </c>
      <c r="RY6" s="54">
        <v>0</v>
      </c>
      <c r="RZ6" s="54">
        <v>0</v>
      </c>
      <c r="SA6" s="54">
        <v>0</v>
      </c>
      <c r="SB6" s="54">
        <v>0</v>
      </c>
      <c r="SC6" s="54">
        <v>1</v>
      </c>
      <c r="SD6" s="54">
        <v>1</v>
      </c>
      <c r="SE6" s="54">
        <v>0</v>
      </c>
      <c r="SF6" s="54">
        <v>6</v>
      </c>
      <c r="SG6" s="54">
        <v>6</v>
      </c>
      <c r="SH6" s="54">
        <v>0</v>
      </c>
      <c r="SI6" s="54">
        <v>0</v>
      </c>
      <c r="SJ6" s="54">
        <v>0</v>
      </c>
      <c r="SK6" s="54">
        <v>0</v>
      </c>
      <c r="SL6" s="54">
        <v>6</v>
      </c>
      <c r="SM6" s="54">
        <v>6</v>
      </c>
      <c r="SN6" s="54">
        <v>0</v>
      </c>
      <c r="SO6" s="54">
        <v>9</v>
      </c>
      <c r="SP6" s="54">
        <v>9</v>
      </c>
      <c r="SQ6" s="54">
        <v>0</v>
      </c>
      <c r="SR6" s="54">
        <v>1</v>
      </c>
      <c r="SS6" s="54">
        <v>1</v>
      </c>
      <c r="ST6" s="54">
        <v>0</v>
      </c>
      <c r="SU6" s="54">
        <v>8</v>
      </c>
      <c r="SV6" s="54">
        <v>8</v>
      </c>
      <c r="SW6" s="54">
        <v>0</v>
      </c>
    </row>
    <row r="7" spans="1:517" x14ac:dyDescent="0.55000000000000004">
      <c r="A7" s="54">
        <v>2</v>
      </c>
      <c r="B7" s="54" t="s">
        <v>39</v>
      </c>
      <c r="C7" s="54">
        <v>18</v>
      </c>
      <c r="D7" s="54">
        <v>10</v>
      </c>
      <c r="E7" s="54">
        <v>8</v>
      </c>
      <c r="F7" s="54">
        <v>13</v>
      </c>
      <c r="G7" s="54">
        <v>6</v>
      </c>
      <c r="H7" s="54">
        <v>7</v>
      </c>
      <c r="I7" s="54">
        <v>5</v>
      </c>
      <c r="J7" s="54">
        <v>4</v>
      </c>
      <c r="K7" s="54">
        <v>1</v>
      </c>
      <c r="L7" s="54">
        <v>1</v>
      </c>
      <c r="M7" s="54">
        <v>1</v>
      </c>
      <c r="N7" s="54">
        <v>0</v>
      </c>
      <c r="O7" s="54">
        <v>9</v>
      </c>
      <c r="P7" s="54">
        <v>4</v>
      </c>
      <c r="Q7" s="54">
        <v>5</v>
      </c>
      <c r="R7" s="54">
        <v>7</v>
      </c>
      <c r="S7" s="54">
        <v>2</v>
      </c>
      <c r="T7" s="54">
        <v>5</v>
      </c>
      <c r="U7" s="54">
        <v>2</v>
      </c>
      <c r="V7" s="54">
        <v>2</v>
      </c>
      <c r="W7" s="54">
        <v>0</v>
      </c>
      <c r="X7" s="54">
        <v>0</v>
      </c>
      <c r="Y7" s="54">
        <v>0</v>
      </c>
      <c r="Z7" s="54">
        <v>0</v>
      </c>
      <c r="AA7" s="54">
        <v>0</v>
      </c>
      <c r="AB7" s="54">
        <v>0</v>
      </c>
      <c r="AC7" s="54">
        <v>0</v>
      </c>
      <c r="AD7" s="54">
        <v>0</v>
      </c>
      <c r="AE7" s="54">
        <v>0</v>
      </c>
      <c r="AF7" s="54">
        <v>0</v>
      </c>
      <c r="AG7" s="54">
        <v>0</v>
      </c>
      <c r="AH7" s="54">
        <v>0</v>
      </c>
      <c r="AI7" s="54">
        <v>0</v>
      </c>
      <c r="AJ7" s="54">
        <v>0</v>
      </c>
      <c r="AK7" s="54">
        <v>0</v>
      </c>
      <c r="AL7" s="54">
        <v>0</v>
      </c>
      <c r="AM7" s="54">
        <v>2</v>
      </c>
      <c r="AN7" s="54">
        <v>1</v>
      </c>
      <c r="AO7" s="54">
        <v>1</v>
      </c>
      <c r="AP7" s="54">
        <v>1</v>
      </c>
      <c r="AQ7" s="54">
        <v>1</v>
      </c>
      <c r="AR7" s="54">
        <v>0</v>
      </c>
      <c r="AS7" s="54">
        <v>1</v>
      </c>
      <c r="AT7" s="54">
        <v>0</v>
      </c>
      <c r="AU7" s="54">
        <v>1</v>
      </c>
      <c r="AV7" s="54">
        <v>0</v>
      </c>
      <c r="AW7" s="54">
        <v>0</v>
      </c>
      <c r="AX7" s="54">
        <v>0</v>
      </c>
      <c r="AY7" s="54">
        <v>11</v>
      </c>
      <c r="AZ7" s="54">
        <v>5</v>
      </c>
      <c r="BA7" s="54">
        <v>6</v>
      </c>
      <c r="BB7" s="54">
        <v>8</v>
      </c>
      <c r="BC7" s="54">
        <v>3</v>
      </c>
      <c r="BD7" s="54">
        <v>5</v>
      </c>
      <c r="BE7" s="54">
        <v>3</v>
      </c>
      <c r="BF7" s="54">
        <v>2</v>
      </c>
      <c r="BG7" s="54">
        <v>1</v>
      </c>
      <c r="BH7" s="54">
        <v>0</v>
      </c>
      <c r="BI7" s="54">
        <v>0</v>
      </c>
      <c r="BJ7" s="54">
        <v>0</v>
      </c>
      <c r="BK7" s="54">
        <v>37</v>
      </c>
      <c r="BL7" s="54">
        <v>29</v>
      </c>
      <c r="BM7" s="54">
        <v>8</v>
      </c>
      <c r="BN7" s="54">
        <v>33</v>
      </c>
      <c r="BO7" s="54">
        <v>25</v>
      </c>
      <c r="BP7" s="54">
        <v>8</v>
      </c>
      <c r="BQ7" s="54">
        <v>4</v>
      </c>
      <c r="BR7" s="54">
        <v>4</v>
      </c>
      <c r="BS7" s="54">
        <v>0</v>
      </c>
      <c r="BT7" s="54">
        <v>1</v>
      </c>
      <c r="BU7" s="54">
        <v>1</v>
      </c>
      <c r="BV7" s="54">
        <v>0</v>
      </c>
      <c r="BW7" s="54">
        <v>31</v>
      </c>
      <c r="BX7" s="54">
        <v>23</v>
      </c>
      <c r="BY7" s="54">
        <v>8</v>
      </c>
      <c r="BZ7" s="54">
        <v>28</v>
      </c>
      <c r="CA7" s="54">
        <v>20</v>
      </c>
      <c r="CB7" s="54">
        <v>8</v>
      </c>
      <c r="CC7" s="54">
        <v>3</v>
      </c>
      <c r="CD7" s="54">
        <v>3</v>
      </c>
      <c r="CE7" s="54">
        <v>0</v>
      </c>
      <c r="CF7" s="54">
        <v>1</v>
      </c>
      <c r="CG7" s="54">
        <v>1</v>
      </c>
      <c r="CH7" s="54">
        <v>0</v>
      </c>
      <c r="CI7" s="54">
        <v>0</v>
      </c>
      <c r="CJ7" s="54">
        <v>0</v>
      </c>
      <c r="CK7" s="54">
        <v>0</v>
      </c>
      <c r="CL7" s="54">
        <v>0</v>
      </c>
      <c r="CM7" s="54">
        <v>0</v>
      </c>
      <c r="CN7" s="54">
        <v>0</v>
      </c>
      <c r="CO7" s="54">
        <v>0</v>
      </c>
      <c r="CP7" s="54">
        <v>0</v>
      </c>
      <c r="CQ7" s="54">
        <v>0</v>
      </c>
      <c r="CR7" s="54">
        <v>0</v>
      </c>
      <c r="CS7" s="54">
        <v>0</v>
      </c>
      <c r="CT7" s="54">
        <v>0</v>
      </c>
      <c r="CU7" s="54">
        <v>8</v>
      </c>
      <c r="CV7" s="54">
        <v>5</v>
      </c>
      <c r="CW7" s="54">
        <v>3</v>
      </c>
      <c r="CX7" s="54">
        <v>8</v>
      </c>
      <c r="CY7" s="54">
        <v>5</v>
      </c>
      <c r="CZ7" s="54">
        <v>3</v>
      </c>
      <c r="DA7" s="54">
        <v>0</v>
      </c>
      <c r="DB7" s="54">
        <v>0</v>
      </c>
      <c r="DC7" s="54">
        <v>0</v>
      </c>
      <c r="DD7" s="54">
        <v>0</v>
      </c>
      <c r="DE7" s="54">
        <v>0</v>
      </c>
      <c r="DF7" s="54">
        <v>0</v>
      </c>
      <c r="DG7" s="54">
        <v>39</v>
      </c>
      <c r="DH7" s="54">
        <v>28</v>
      </c>
      <c r="DI7" s="54">
        <v>11</v>
      </c>
      <c r="DJ7" s="54">
        <v>36</v>
      </c>
      <c r="DK7" s="54">
        <v>25</v>
      </c>
      <c r="DL7" s="54">
        <v>11</v>
      </c>
      <c r="DM7" s="54">
        <v>3</v>
      </c>
      <c r="DN7" s="54">
        <v>3</v>
      </c>
      <c r="DO7" s="54">
        <v>0</v>
      </c>
      <c r="DP7" s="54">
        <v>1</v>
      </c>
      <c r="DQ7" s="54">
        <v>1</v>
      </c>
      <c r="DR7" s="54">
        <v>0</v>
      </c>
      <c r="DS7" s="54">
        <v>55</v>
      </c>
      <c r="DT7" s="54">
        <v>39</v>
      </c>
      <c r="DU7" s="54">
        <v>16</v>
      </c>
      <c r="DV7" s="54">
        <v>40</v>
      </c>
      <c r="DW7" s="54">
        <v>27</v>
      </c>
      <c r="DX7" s="54">
        <v>13</v>
      </c>
      <c r="DY7" s="54">
        <v>0</v>
      </c>
      <c r="DZ7" s="54">
        <v>0</v>
      </c>
      <c r="EA7" s="54">
        <v>0</v>
      </c>
      <c r="EB7" s="54">
        <v>10</v>
      </c>
      <c r="EC7" s="54">
        <v>6</v>
      </c>
      <c r="ED7" s="54">
        <v>4</v>
      </c>
      <c r="EE7" s="54">
        <v>50</v>
      </c>
      <c r="EF7" s="54">
        <v>33</v>
      </c>
      <c r="EG7" s="54">
        <v>17</v>
      </c>
      <c r="EH7" s="102">
        <v>72.727272727272734</v>
      </c>
      <c r="EI7" s="54">
        <v>4</v>
      </c>
      <c r="EJ7" s="54">
        <v>3</v>
      </c>
      <c r="EK7" s="54">
        <v>1</v>
      </c>
      <c r="EL7" s="54">
        <v>2</v>
      </c>
      <c r="EM7" s="54">
        <v>2</v>
      </c>
      <c r="EN7" s="54">
        <v>0</v>
      </c>
      <c r="EO7" s="54">
        <v>2</v>
      </c>
      <c r="EP7" s="54">
        <v>1</v>
      </c>
      <c r="EQ7" s="54">
        <v>1</v>
      </c>
      <c r="ER7" s="54">
        <v>1</v>
      </c>
      <c r="ES7" s="54">
        <v>1</v>
      </c>
      <c r="ET7" s="54">
        <v>0</v>
      </c>
      <c r="EU7" s="54">
        <v>0</v>
      </c>
      <c r="EV7" s="54">
        <v>0</v>
      </c>
      <c r="EW7" s="54">
        <v>0</v>
      </c>
      <c r="EX7" s="54">
        <v>0</v>
      </c>
      <c r="EY7" s="54">
        <v>0</v>
      </c>
      <c r="EZ7" s="54">
        <v>0</v>
      </c>
      <c r="FA7" s="54">
        <v>0</v>
      </c>
      <c r="FB7" s="54">
        <v>0</v>
      </c>
      <c r="FC7" s="54">
        <v>0</v>
      </c>
      <c r="FD7" s="54">
        <v>0</v>
      </c>
      <c r="FE7" s="54">
        <v>0</v>
      </c>
      <c r="FF7" s="54">
        <v>0</v>
      </c>
      <c r="FG7" s="54">
        <v>0</v>
      </c>
      <c r="FH7" s="54">
        <v>0</v>
      </c>
      <c r="FI7" s="54">
        <v>0</v>
      </c>
      <c r="FJ7" s="54">
        <v>0</v>
      </c>
      <c r="FK7" s="54">
        <v>0</v>
      </c>
      <c r="FL7" s="54">
        <v>0</v>
      </c>
      <c r="FM7" s="54">
        <v>0</v>
      </c>
      <c r="FN7" s="54">
        <v>0</v>
      </c>
      <c r="FO7" s="54">
        <v>0</v>
      </c>
      <c r="FP7" s="54">
        <v>0</v>
      </c>
      <c r="FQ7" s="54">
        <v>0</v>
      </c>
      <c r="FR7" s="54">
        <v>0</v>
      </c>
      <c r="FS7" s="54">
        <v>1</v>
      </c>
      <c r="FT7" s="54">
        <v>1</v>
      </c>
      <c r="FU7" s="54">
        <v>0</v>
      </c>
      <c r="FV7" s="54">
        <v>1</v>
      </c>
      <c r="FW7" s="54">
        <v>1</v>
      </c>
      <c r="FX7" s="54">
        <v>0</v>
      </c>
      <c r="FY7" s="54">
        <v>0</v>
      </c>
      <c r="FZ7" s="54">
        <v>0</v>
      </c>
      <c r="GA7" s="54">
        <v>0</v>
      </c>
      <c r="GB7" s="54">
        <v>0</v>
      </c>
      <c r="GC7" s="54">
        <v>0</v>
      </c>
      <c r="GD7" s="54">
        <v>0</v>
      </c>
      <c r="GE7" s="54">
        <v>1</v>
      </c>
      <c r="GF7" s="54">
        <v>1</v>
      </c>
      <c r="GG7" s="54">
        <v>0</v>
      </c>
      <c r="GH7" s="54">
        <v>1</v>
      </c>
      <c r="GI7" s="54">
        <v>1</v>
      </c>
      <c r="GJ7" s="54">
        <v>0</v>
      </c>
      <c r="GK7" s="54">
        <v>0</v>
      </c>
      <c r="GL7" s="54">
        <v>0</v>
      </c>
      <c r="GM7" s="54">
        <v>0</v>
      </c>
      <c r="GN7" s="54">
        <v>0</v>
      </c>
      <c r="GO7" s="54">
        <v>0</v>
      </c>
      <c r="GP7" s="54">
        <v>0</v>
      </c>
      <c r="GQ7" s="54">
        <v>4</v>
      </c>
      <c r="GR7" s="54">
        <v>4</v>
      </c>
      <c r="GS7" s="54">
        <v>0</v>
      </c>
      <c r="GT7" s="54">
        <v>1</v>
      </c>
      <c r="GU7" s="54">
        <v>1</v>
      </c>
      <c r="GV7" s="54">
        <v>0</v>
      </c>
      <c r="GW7" s="54">
        <v>3</v>
      </c>
      <c r="GX7" s="54">
        <v>3</v>
      </c>
      <c r="GY7" s="54">
        <v>0</v>
      </c>
      <c r="GZ7" s="54">
        <v>0</v>
      </c>
      <c r="HA7" s="54">
        <v>0</v>
      </c>
      <c r="HB7" s="54">
        <v>0</v>
      </c>
      <c r="HC7" s="54">
        <v>3</v>
      </c>
      <c r="HD7" s="54">
        <v>3</v>
      </c>
      <c r="HE7" s="54">
        <v>0</v>
      </c>
      <c r="HF7" s="54">
        <v>1</v>
      </c>
      <c r="HG7" s="54">
        <v>1</v>
      </c>
      <c r="HH7" s="54">
        <v>0</v>
      </c>
      <c r="HI7" s="54">
        <v>2</v>
      </c>
      <c r="HJ7" s="54">
        <v>2</v>
      </c>
      <c r="HK7" s="54">
        <v>0</v>
      </c>
      <c r="HL7" s="54">
        <v>0</v>
      </c>
      <c r="HM7" s="54">
        <v>0</v>
      </c>
      <c r="HN7" s="54">
        <v>0</v>
      </c>
      <c r="HO7" s="54">
        <v>0</v>
      </c>
      <c r="HP7" s="54">
        <v>0</v>
      </c>
      <c r="HQ7" s="54">
        <v>0</v>
      </c>
      <c r="HR7" s="54">
        <v>0</v>
      </c>
      <c r="HS7" s="54">
        <v>0</v>
      </c>
      <c r="HT7" s="54">
        <v>0</v>
      </c>
      <c r="HU7" s="54">
        <v>0</v>
      </c>
      <c r="HV7" s="54">
        <v>0</v>
      </c>
      <c r="HW7" s="54">
        <v>0</v>
      </c>
      <c r="HX7" s="54">
        <v>0</v>
      </c>
      <c r="HY7" s="54">
        <v>0</v>
      </c>
      <c r="HZ7" s="54">
        <v>0</v>
      </c>
      <c r="IA7" s="54">
        <v>0</v>
      </c>
      <c r="IB7" s="54">
        <v>0</v>
      </c>
      <c r="IC7" s="54">
        <v>0</v>
      </c>
      <c r="ID7" s="54">
        <v>0</v>
      </c>
      <c r="IE7" s="54">
        <v>0</v>
      </c>
      <c r="IF7" s="54">
        <v>0</v>
      </c>
      <c r="IG7" s="54">
        <v>0</v>
      </c>
      <c r="IH7" s="54">
        <v>0</v>
      </c>
      <c r="II7" s="54">
        <v>0</v>
      </c>
      <c r="IJ7" s="54">
        <v>0</v>
      </c>
      <c r="IK7" s="54">
        <v>0</v>
      </c>
      <c r="IL7" s="54">
        <v>0</v>
      </c>
      <c r="IM7" s="54">
        <v>3</v>
      </c>
      <c r="IN7" s="54">
        <v>3</v>
      </c>
      <c r="IO7" s="54">
        <v>0</v>
      </c>
      <c r="IP7" s="54">
        <v>1</v>
      </c>
      <c r="IQ7" s="54">
        <v>1</v>
      </c>
      <c r="IR7" s="54">
        <v>0</v>
      </c>
      <c r="IS7" s="54">
        <v>2</v>
      </c>
      <c r="IT7" s="54">
        <v>2</v>
      </c>
      <c r="IU7" s="54">
        <v>0</v>
      </c>
      <c r="IV7" s="54">
        <v>0</v>
      </c>
      <c r="IW7" s="54">
        <v>0</v>
      </c>
      <c r="IX7" s="54">
        <v>0</v>
      </c>
      <c r="IY7" s="54">
        <v>8</v>
      </c>
      <c r="IZ7" s="54">
        <v>7</v>
      </c>
      <c r="JA7" s="54">
        <v>1</v>
      </c>
      <c r="JB7" s="54">
        <v>3</v>
      </c>
      <c r="JC7" s="54">
        <v>3</v>
      </c>
      <c r="JD7" s="54">
        <v>0</v>
      </c>
      <c r="JE7" s="54">
        <v>0</v>
      </c>
      <c r="JF7" s="54">
        <v>0</v>
      </c>
      <c r="JG7" s="54">
        <v>0</v>
      </c>
      <c r="JH7" s="54">
        <v>1</v>
      </c>
      <c r="JI7" s="54">
        <v>1</v>
      </c>
      <c r="JJ7" s="54">
        <v>0</v>
      </c>
      <c r="JK7" s="54">
        <v>4</v>
      </c>
      <c r="JL7" s="54">
        <v>4</v>
      </c>
      <c r="JM7" s="54">
        <v>0</v>
      </c>
      <c r="JN7" s="103">
        <v>37.5</v>
      </c>
      <c r="JO7" s="104">
        <v>0</v>
      </c>
      <c r="JP7" s="54">
        <v>0</v>
      </c>
      <c r="JQ7" s="54">
        <v>0</v>
      </c>
      <c r="JR7" s="54">
        <v>0</v>
      </c>
      <c r="JS7" s="54">
        <v>0</v>
      </c>
      <c r="JT7" s="54">
        <v>0</v>
      </c>
      <c r="JU7" s="54">
        <v>0</v>
      </c>
      <c r="JV7" s="54">
        <v>0</v>
      </c>
      <c r="JW7" s="54">
        <v>0</v>
      </c>
      <c r="JX7" s="54">
        <v>0</v>
      </c>
      <c r="JY7" s="54">
        <v>0</v>
      </c>
      <c r="JZ7" s="54">
        <v>0</v>
      </c>
      <c r="KA7" s="54">
        <v>0</v>
      </c>
      <c r="KB7" s="54">
        <v>0</v>
      </c>
      <c r="KC7" s="54">
        <v>0</v>
      </c>
      <c r="KD7" s="54">
        <v>0</v>
      </c>
      <c r="KE7" s="54">
        <v>0</v>
      </c>
      <c r="KF7" s="54">
        <v>0</v>
      </c>
      <c r="KG7" s="54">
        <v>0</v>
      </c>
      <c r="KH7" s="54">
        <v>0</v>
      </c>
      <c r="KI7" s="54">
        <v>0</v>
      </c>
      <c r="KJ7" s="54">
        <v>0</v>
      </c>
      <c r="KK7" s="54">
        <v>0</v>
      </c>
      <c r="KL7" s="54">
        <v>0</v>
      </c>
      <c r="KM7" s="54">
        <v>0</v>
      </c>
      <c r="KN7" s="54">
        <v>0</v>
      </c>
      <c r="KO7" s="54">
        <v>0</v>
      </c>
      <c r="KP7" s="54">
        <v>0</v>
      </c>
      <c r="KQ7" s="54">
        <v>0</v>
      </c>
      <c r="KR7" s="54">
        <v>0</v>
      </c>
      <c r="KS7" s="54">
        <v>0</v>
      </c>
      <c r="KT7" s="54">
        <v>0</v>
      </c>
      <c r="KU7" s="54">
        <v>0</v>
      </c>
      <c r="KV7" s="54">
        <v>0</v>
      </c>
      <c r="KW7" s="54">
        <v>0</v>
      </c>
      <c r="KX7" s="54">
        <v>0</v>
      </c>
      <c r="KY7" s="54">
        <v>0</v>
      </c>
      <c r="KZ7" s="54">
        <v>0</v>
      </c>
      <c r="LA7" s="54">
        <v>0</v>
      </c>
      <c r="LB7" s="54">
        <v>0</v>
      </c>
      <c r="LC7" s="54">
        <v>0</v>
      </c>
      <c r="LD7" s="54">
        <v>0</v>
      </c>
      <c r="LE7" s="54">
        <v>0</v>
      </c>
      <c r="LF7" s="54">
        <v>0</v>
      </c>
      <c r="LG7" s="54">
        <v>0</v>
      </c>
      <c r="LH7" s="54">
        <v>1</v>
      </c>
      <c r="LI7" s="54">
        <v>0</v>
      </c>
      <c r="LJ7" s="54">
        <v>1</v>
      </c>
      <c r="LK7" s="54">
        <v>0</v>
      </c>
      <c r="LL7" s="54">
        <v>0</v>
      </c>
      <c r="LM7" s="54">
        <v>0</v>
      </c>
      <c r="LN7" s="54">
        <v>0</v>
      </c>
      <c r="LO7" s="54">
        <v>0</v>
      </c>
      <c r="LP7" s="54">
        <v>0</v>
      </c>
      <c r="LQ7" s="54">
        <v>0</v>
      </c>
      <c r="LR7" s="54">
        <v>0</v>
      </c>
      <c r="LS7" s="54">
        <v>0</v>
      </c>
      <c r="LT7" s="54">
        <v>0</v>
      </c>
      <c r="LU7" s="54">
        <v>0</v>
      </c>
      <c r="LV7" s="54">
        <v>0</v>
      </c>
      <c r="LW7" s="54">
        <v>0</v>
      </c>
      <c r="LX7" s="54">
        <v>0</v>
      </c>
      <c r="LY7" s="54">
        <v>0</v>
      </c>
      <c r="LZ7" s="54">
        <v>0</v>
      </c>
      <c r="MA7" s="54">
        <v>0</v>
      </c>
      <c r="MB7" s="54">
        <v>0</v>
      </c>
      <c r="MC7" s="54">
        <v>0</v>
      </c>
      <c r="MD7" s="54">
        <v>0</v>
      </c>
      <c r="ME7" s="54">
        <v>0</v>
      </c>
      <c r="MF7" s="54">
        <v>0</v>
      </c>
      <c r="MG7" s="54">
        <v>0</v>
      </c>
      <c r="MH7" s="54">
        <v>0</v>
      </c>
      <c r="MI7" s="54">
        <v>0</v>
      </c>
      <c r="MJ7" s="54">
        <v>0</v>
      </c>
      <c r="MK7" s="54">
        <v>0</v>
      </c>
      <c r="ML7" s="54">
        <v>1</v>
      </c>
      <c r="MM7" s="54">
        <v>1</v>
      </c>
      <c r="MN7" s="54">
        <v>0</v>
      </c>
      <c r="MO7" s="54">
        <v>0</v>
      </c>
      <c r="MP7" s="54">
        <v>0</v>
      </c>
      <c r="MQ7" s="54">
        <v>0</v>
      </c>
      <c r="MR7" s="54">
        <v>0</v>
      </c>
      <c r="MS7" s="54">
        <v>0</v>
      </c>
      <c r="MT7" s="54">
        <v>0</v>
      </c>
      <c r="MU7" s="54">
        <v>0</v>
      </c>
      <c r="MV7" s="54">
        <v>0</v>
      </c>
      <c r="MW7" s="54">
        <v>0</v>
      </c>
      <c r="MX7" s="54">
        <v>0</v>
      </c>
      <c r="MY7" s="54">
        <v>0</v>
      </c>
      <c r="MZ7" s="54">
        <v>0</v>
      </c>
      <c r="NA7" s="54">
        <v>1</v>
      </c>
      <c r="NB7" s="54">
        <v>1</v>
      </c>
      <c r="NC7" s="54">
        <v>0</v>
      </c>
      <c r="ND7" s="54">
        <v>0</v>
      </c>
      <c r="NE7" s="54">
        <v>0</v>
      </c>
      <c r="NF7" s="54">
        <v>0</v>
      </c>
      <c r="NG7" s="54">
        <v>0</v>
      </c>
      <c r="NH7" s="54">
        <v>0</v>
      </c>
      <c r="NI7" s="54">
        <v>0</v>
      </c>
      <c r="NJ7" s="54">
        <v>0</v>
      </c>
      <c r="NK7" s="54">
        <v>0</v>
      </c>
      <c r="NL7" s="54">
        <v>0</v>
      </c>
      <c r="NM7" s="54">
        <v>0</v>
      </c>
      <c r="NN7" s="54">
        <v>0</v>
      </c>
      <c r="NO7" s="54">
        <v>0</v>
      </c>
      <c r="NP7" s="54">
        <v>0</v>
      </c>
      <c r="NQ7" s="54">
        <v>0</v>
      </c>
      <c r="NR7" s="54">
        <v>0</v>
      </c>
      <c r="NS7" s="54">
        <v>0</v>
      </c>
      <c r="NT7" s="54">
        <v>0</v>
      </c>
      <c r="NU7" s="54">
        <v>0</v>
      </c>
      <c r="NV7" s="54">
        <v>0</v>
      </c>
      <c r="NW7" s="54">
        <v>0</v>
      </c>
      <c r="NX7" s="54">
        <v>0</v>
      </c>
      <c r="NY7" s="54">
        <v>0</v>
      </c>
      <c r="NZ7" s="54">
        <v>0</v>
      </c>
      <c r="OA7" s="54">
        <v>0</v>
      </c>
      <c r="OB7" s="54">
        <v>0</v>
      </c>
      <c r="OC7" s="54">
        <v>0</v>
      </c>
      <c r="OD7" s="54">
        <v>0</v>
      </c>
      <c r="OE7" s="54">
        <v>7</v>
      </c>
      <c r="OF7" s="54">
        <v>4</v>
      </c>
      <c r="OG7" s="54">
        <v>3</v>
      </c>
      <c r="OH7" s="54">
        <v>0</v>
      </c>
      <c r="OI7" s="54">
        <v>0</v>
      </c>
      <c r="OJ7" s="54">
        <v>0</v>
      </c>
      <c r="OK7" s="54">
        <v>0</v>
      </c>
      <c r="OL7" s="54">
        <v>0</v>
      </c>
      <c r="OM7" s="54">
        <v>0</v>
      </c>
      <c r="ON7" s="54">
        <v>0</v>
      </c>
      <c r="OO7" s="54">
        <v>0</v>
      </c>
      <c r="OP7" s="54">
        <v>0</v>
      </c>
      <c r="OQ7" s="54">
        <v>0</v>
      </c>
      <c r="OR7" s="54">
        <v>0</v>
      </c>
      <c r="OS7" s="54">
        <v>0</v>
      </c>
      <c r="OT7" s="54">
        <v>9</v>
      </c>
      <c r="OU7" s="54">
        <v>4</v>
      </c>
      <c r="OV7" s="54">
        <v>5</v>
      </c>
      <c r="OW7" s="54">
        <v>0</v>
      </c>
      <c r="OX7" s="54">
        <v>0</v>
      </c>
      <c r="OY7" s="54">
        <v>0</v>
      </c>
      <c r="OZ7" s="54">
        <v>1</v>
      </c>
      <c r="PA7" s="54">
        <v>0</v>
      </c>
      <c r="PB7" s="54">
        <v>1</v>
      </c>
      <c r="PC7" s="54">
        <v>0</v>
      </c>
      <c r="PD7" s="54">
        <v>0</v>
      </c>
      <c r="PE7" s="54">
        <v>0</v>
      </c>
      <c r="PF7" s="54">
        <v>0</v>
      </c>
      <c r="PG7" s="54">
        <v>0</v>
      </c>
      <c r="PH7" s="54">
        <v>0</v>
      </c>
      <c r="PI7" s="54">
        <v>31</v>
      </c>
      <c r="PJ7" s="54">
        <v>23</v>
      </c>
      <c r="PK7" s="54">
        <v>8</v>
      </c>
      <c r="PL7" s="54">
        <v>0</v>
      </c>
      <c r="PM7" s="54">
        <v>0</v>
      </c>
      <c r="PN7" s="54">
        <v>0</v>
      </c>
      <c r="PO7" s="54">
        <v>2</v>
      </c>
      <c r="PP7" s="54">
        <v>2</v>
      </c>
      <c r="PQ7" s="54">
        <v>0</v>
      </c>
      <c r="PR7" s="54">
        <v>0</v>
      </c>
      <c r="PS7" s="54">
        <v>0</v>
      </c>
      <c r="PT7" s="54">
        <v>0</v>
      </c>
      <c r="PU7" s="54">
        <v>0</v>
      </c>
      <c r="PV7" s="54">
        <v>0</v>
      </c>
      <c r="PW7" s="57">
        <v>0</v>
      </c>
      <c r="PX7" s="104">
        <v>0</v>
      </c>
      <c r="PY7" s="54">
        <v>0</v>
      </c>
      <c r="PZ7" s="54">
        <v>0</v>
      </c>
      <c r="QA7" s="54">
        <v>5</v>
      </c>
      <c r="QB7" s="54">
        <v>4</v>
      </c>
      <c r="QC7" s="54">
        <v>1</v>
      </c>
      <c r="QD7" s="54">
        <v>0</v>
      </c>
      <c r="QE7" s="54">
        <v>0</v>
      </c>
      <c r="QF7" s="54">
        <v>0</v>
      </c>
      <c r="QG7" s="54">
        <v>5</v>
      </c>
      <c r="QH7" s="54">
        <v>4</v>
      </c>
      <c r="QI7" s="54">
        <v>1</v>
      </c>
      <c r="QJ7" s="54">
        <v>0</v>
      </c>
      <c r="QK7" s="54">
        <v>0</v>
      </c>
      <c r="QL7" s="54">
        <v>0</v>
      </c>
      <c r="QM7" s="54">
        <v>0</v>
      </c>
      <c r="QN7" s="54">
        <v>0</v>
      </c>
      <c r="QO7" s="54">
        <v>0</v>
      </c>
      <c r="QP7" s="54">
        <v>0</v>
      </c>
      <c r="QQ7" s="54">
        <v>0</v>
      </c>
      <c r="QR7" s="54">
        <v>0</v>
      </c>
      <c r="QS7" s="54">
        <v>4</v>
      </c>
      <c r="QT7" s="54">
        <v>2</v>
      </c>
      <c r="QU7" s="54">
        <v>2</v>
      </c>
      <c r="QV7" s="54">
        <v>0</v>
      </c>
      <c r="QW7" s="54">
        <v>0</v>
      </c>
      <c r="QX7" s="54">
        <v>0</v>
      </c>
      <c r="QY7" s="54">
        <v>4</v>
      </c>
      <c r="QZ7" s="54">
        <v>2</v>
      </c>
      <c r="RA7" s="54">
        <v>2</v>
      </c>
      <c r="RB7" s="54">
        <v>9</v>
      </c>
      <c r="RC7" s="54">
        <v>6</v>
      </c>
      <c r="RD7" s="54">
        <v>3</v>
      </c>
      <c r="RE7" s="54">
        <v>0</v>
      </c>
      <c r="RF7" s="54">
        <v>0</v>
      </c>
      <c r="RG7" s="54">
        <v>0</v>
      </c>
      <c r="RH7" s="54">
        <v>9</v>
      </c>
      <c r="RI7" s="54">
        <v>6</v>
      </c>
      <c r="RJ7" s="54">
        <v>3</v>
      </c>
      <c r="RK7" s="54">
        <v>0</v>
      </c>
      <c r="RL7" s="54">
        <v>0</v>
      </c>
      <c r="RM7" s="54">
        <v>0</v>
      </c>
      <c r="RN7" s="54">
        <v>2</v>
      </c>
      <c r="RO7" s="54">
        <v>2</v>
      </c>
      <c r="RP7" s="54">
        <v>0</v>
      </c>
      <c r="RQ7" s="54">
        <v>0</v>
      </c>
      <c r="RR7" s="54">
        <v>0</v>
      </c>
      <c r="RS7" s="54">
        <v>0</v>
      </c>
      <c r="RT7" s="54">
        <v>2</v>
      </c>
      <c r="RU7" s="54">
        <v>2</v>
      </c>
      <c r="RV7" s="54">
        <v>0</v>
      </c>
      <c r="RW7" s="54">
        <v>0</v>
      </c>
      <c r="RX7" s="54">
        <v>0</v>
      </c>
      <c r="RY7" s="54">
        <v>0</v>
      </c>
      <c r="RZ7" s="54">
        <v>0</v>
      </c>
      <c r="SA7" s="54">
        <v>0</v>
      </c>
      <c r="SB7" s="54">
        <v>0</v>
      </c>
      <c r="SC7" s="54">
        <v>0</v>
      </c>
      <c r="SD7" s="54">
        <v>0</v>
      </c>
      <c r="SE7" s="54">
        <v>0</v>
      </c>
      <c r="SF7" s="54">
        <v>4</v>
      </c>
      <c r="SG7" s="54">
        <v>4</v>
      </c>
      <c r="SH7" s="54">
        <v>0</v>
      </c>
      <c r="SI7" s="54">
        <v>0</v>
      </c>
      <c r="SJ7" s="54">
        <v>0</v>
      </c>
      <c r="SK7" s="54">
        <v>0</v>
      </c>
      <c r="SL7" s="54">
        <v>4</v>
      </c>
      <c r="SM7" s="54">
        <v>4</v>
      </c>
      <c r="SN7" s="54">
        <v>0</v>
      </c>
      <c r="SO7" s="54">
        <v>6</v>
      </c>
      <c r="SP7" s="54">
        <v>6</v>
      </c>
      <c r="SQ7" s="54">
        <v>0</v>
      </c>
      <c r="SR7" s="54">
        <v>0</v>
      </c>
      <c r="SS7" s="54">
        <v>0</v>
      </c>
      <c r="ST7" s="54">
        <v>0</v>
      </c>
      <c r="SU7" s="54">
        <v>6</v>
      </c>
      <c r="SV7" s="54">
        <v>6</v>
      </c>
      <c r="SW7" s="54">
        <v>0</v>
      </c>
    </row>
    <row r="8" spans="1:517" x14ac:dyDescent="0.55000000000000004">
      <c r="A8" s="54">
        <v>3</v>
      </c>
      <c r="B8" s="54" t="s">
        <v>41</v>
      </c>
      <c r="C8" s="54">
        <v>28</v>
      </c>
      <c r="D8" s="54">
        <v>14</v>
      </c>
      <c r="E8" s="54">
        <v>14</v>
      </c>
      <c r="F8" s="54">
        <v>7</v>
      </c>
      <c r="G8" s="54">
        <v>4</v>
      </c>
      <c r="H8" s="54">
        <v>3</v>
      </c>
      <c r="I8" s="54">
        <v>21</v>
      </c>
      <c r="J8" s="54">
        <v>10</v>
      </c>
      <c r="K8" s="54">
        <v>11</v>
      </c>
      <c r="L8" s="54">
        <v>1</v>
      </c>
      <c r="M8" s="54">
        <v>1</v>
      </c>
      <c r="N8" s="54">
        <v>0</v>
      </c>
      <c r="O8" s="54">
        <v>7</v>
      </c>
      <c r="P8" s="54">
        <v>3</v>
      </c>
      <c r="Q8" s="54">
        <v>4</v>
      </c>
      <c r="R8" s="54">
        <v>4</v>
      </c>
      <c r="S8" s="54">
        <v>2</v>
      </c>
      <c r="T8" s="54">
        <v>2</v>
      </c>
      <c r="U8" s="54">
        <v>3</v>
      </c>
      <c r="V8" s="54">
        <v>1</v>
      </c>
      <c r="W8" s="54">
        <v>2</v>
      </c>
      <c r="X8" s="54">
        <v>1</v>
      </c>
      <c r="Y8" s="54">
        <v>1</v>
      </c>
      <c r="Z8" s="54">
        <v>0</v>
      </c>
      <c r="AA8" s="54">
        <v>6</v>
      </c>
      <c r="AB8" s="54">
        <v>4</v>
      </c>
      <c r="AC8" s="54">
        <v>2</v>
      </c>
      <c r="AD8" s="54">
        <v>1</v>
      </c>
      <c r="AE8" s="54">
        <v>1</v>
      </c>
      <c r="AF8" s="54">
        <v>0</v>
      </c>
      <c r="AG8" s="54">
        <v>5</v>
      </c>
      <c r="AH8" s="54">
        <v>3</v>
      </c>
      <c r="AI8" s="54">
        <v>2</v>
      </c>
      <c r="AJ8" s="54">
        <v>2</v>
      </c>
      <c r="AK8" s="54">
        <v>2</v>
      </c>
      <c r="AL8" s="54">
        <v>0</v>
      </c>
      <c r="AM8" s="54">
        <v>5</v>
      </c>
      <c r="AN8" s="54">
        <v>4</v>
      </c>
      <c r="AO8" s="54">
        <v>1</v>
      </c>
      <c r="AP8" s="54">
        <v>2</v>
      </c>
      <c r="AQ8" s="54">
        <v>2</v>
      </c>
      <c r="AR8" s="54">
        <v>0</v>
      </c>
      <c r="AS8" s="54">
        <v>3</v>
      </c>
      <c r="AT8" s="54">
        <v>2</v>
      </c>
      <c r="AU8" s="54">
        <v>1</v>
      </c>
      <c r="AV8" s="54">
        <v>1</v>
      </c>
      <c r="AW8" s="54">
        <v>1</v>
      </c>
      <c r="AX8" s="54">
        <v>0</v>
      </c>
      <c r="AY8" s="54">
        <v>18</v>
      </c>
      <c r="AZ8" s="54">
        <v>11</v>
      </c>
      <c r="BA8" s="54">
        <v>7</v>
      </c>
      <c r="BB8" s="54">
        <v>7</v>
      </c>
      <c r="BC8" s="54">
        <v>5</v>
      </c>
      <c r="BD8" s="54">
        <v>2</v>
      </c>
      <c r="BE8" s="54">
        <v>11</v>
      </c>
      <c r="BF8" s="54">
        <v>6</v>
      </c>
      <c r="BG8" s="54">
        <v>5</v>
      </c>
      <c r="BH8" s="54">
        <v>4</v>
      </c>
      <c r="BI8" s="54">
        <v>4</v>
      </c>
      <c r="BJ8" s="54">
        <v>0</v>
      </c>
      <c r="BK8" s="54">
        <v>9</v>
      </c>
      <c r="BL8" s="54">
        <v>9</v>
      </c>
      <c r="BM8" s="54">
        <v>0</v>
      </c>
      <c r="BN8" s="54">
        <v>9</v>
      </c>
      <c r="BO8" s="54">
        <v>9</v>
      </c>
      <c r="BP8" s="54">
        <v>0</v>
      </c>
      <c r="BQ8" s="54">
        <v>0</v>
      </c>
      <c r="BR8" s="54">
        <v>0</v>
      </c>
      <c r="BS8" s="54">
        <v>0</v>
      </c>
      <c r="BT8" s="54">
        <v>0</v>
      </c>
      <c r="BU8" s="54">
        <v>0</v>
      </c>
      <c r="BV8" s="54">
        <v>0</v>
      </c>
      <c r="BW8" s="54">
        <v>8</v>
      </c>
      <c r="BX8" s="54">
        <v>8</v>
      </c>
      <c r="BY8" s="54">
        <v>0</v>
      </c>
      <c r="BZ8" s="54">
        <v>8</v>
      </c>
      <c r="CA8" s="54">
        <v>8</v>
      </c>
      <c r="CB8" s="54">
        <v>0</v>
      </c>
      <c r="CC8" s="54">
        <v>0</v>
      </c>
      <c r="CD8" s="54">
        <v>0</v>
      </c>
      <c r="CE8" s="54">
        <v>0</v>
      </c>
      <c r="CF8" s="54">
        <v>0</v>
      </c>
      <c r="CG8" s="54">
        <v>0</v>
      </c>
      <c r="CH8" s="54">
        <v>0</v>
      </c>
      <c r="CI8" s="54">
        <v>0</v>
      </c>
      <c r="CJ8" s="54">
        <v>0</v>
      </c>
      <c r="CK8" s="54">
        <v>0</v>
      </c>
      <c r="CL8" s="54">
        <v>0</v>
      </c>
      <c r="CM8" s="54">
        <v>0</v>
      </c>
      <c r="CN8" s="54">
        <v>0</v>
      </c>
      <c r="CO8" s="54">
        <v>0</v>
      </c>
      <c r="CP8" s="54">
        <v>0</v>
      </c>
      <c r="CQ8" s="54">
        <v>0</v>
      </c>
      <c r="CR8" s="54">
        <v>0</v>
      </c>
      <c r="CS8" s="54">
        <v>0</v>
      </c>
      <c r="CT8" s="54">
        <v>0</v>
      </c>
      <c r="CU8" s="54">
        <v>0</v>
      </c>
      <c r="CV8" s="54">
        <v>0</v>
      </c>
      <c r="CW8" s="54">
        <v>0</v>
      </c>
      <c r="CX8" s="54">
        <v>0</v>
      </c>
      <c r="CY8" s="54">
        <v>0</v>
      </c>
      <c r="CZ8" s="54">
        <v>0</v>
      </c>
      <c r="DA8" s="54">
        <v>0</v>
      </c>
      <c r="DB8" s="54">
        <v>0</v>
      </c>
      <c r="DC8" s="54">
        <v>0</v>
      </c>
      <c r="DD8" s="54">
        <v>0</v>
      </c>
      <c r="DE8" s="54">
        <v>0</v>
      </c>
      <c r="DF8" s="54">
        <v>0</v>
      </c>
      <c r="DG8" s="54">
        <v>8</v>
      </c>
      <c r="DH8" s="54">
        <v>8</v>
      </c>
      <c r="DI8" s="54">
        <v>0</v>
      </c>
      <c r="DJ8" s="54">
        <v>8</v>
      </c>
      <c r="DK8" s="54">
        <v>8</v>
      </c>
      <c r="DL8" s="54">
        <v>0</v>
      </c>
      <c r="DM8" s="54">
        <v>0</v>
      </c>
      <c r="DN8" s="54">
        <v>0</v>
      </c>
      <c r="DO8" s="54">
        <v>0</v>
      </c>
      <c r="DP8" s="54">
        <v>0</v>
      </c>
      <c r="DQ8" s="54">
        <v>0</v>
      </c>
      <c r="DR8" s="54">
        <v>0</v>
      </c>
      <c r="DS8" s="54">
        <v>37</v>
      </c>
      <c r="DT8" s="54">
        <v>23</v>
      </c>
      <c r="DU8" s="54">
        <v>14</v>
      </c>
      <c r="DV8" s="54">
        <v>15</v>
      </c>
      <c r="DW8" s="54">
        <v>11</v>
      </c>
      <c r="DX8" s="54">
        <v>4</v>
      </c>
      <c r="DY8" s="54">
        <v>6</v>
      </c>
      <c r="DZ8" s="54">
        <v>4</v>
      </c>
      <c r="EA8" s="54">
        <v>2</v>
      </c>
      <c r="EB8" s="54">
        <v>5</v>
      </c>
      <c r="EC8" s="54">
        <v>4</v>
      </c>
      <c r="ED8" s="54">
        <v>1</v>
      </c>
      <c r="EE8" s="54">
        <v>26</v>
      </c>
      <c r="EF8" s="54">
        <v>19</v>
      </c>
      <c r="EG8" s="54">
        <v>7</v>
      </c>
      <c r="EH8" s="102">
        <v>40.54054054054054</v>
      </c>
      <c r="EI8" s="54">
        <v>28</v>
      </c>
      <c r="EJ8" s="54">
        <v>14</v>
      </c>
      <c r="EK8" s="54">
        <v>14</v>
      </c>
      <c r="EL8" s="54">
        <v>7</v>
      </c>
      <c r="EM8" s="54">
        <v>4</v>
      </c>
      <c r="EN8" s="54">
        <v>3</v>
      </c>
      <c r="EO8" s="54">
        <v>21</v>
      </c>
      <c r="EP8" s="54">
        <v>10</v>
      </c>
      <c r="EQ8" s="54">
        <v>11</v>
      </c>
      <c r="ER8" s="54">
        <v>1</v>
      </c>
      <c r="ES8" s="54">
        <v>1</v>
      </c>
      <c r="ET8" s="54">
        <v>0</v>
      </c>
      <c r="EU8" s="54">
        <v>7</v>
      </c>
      <c r="EV8" s="54">
        <v>3</v>
      </c>
      <c r="EW8" s="54">
        <v>4</v>
      </c>
      <c r="EX8" s="54">
        <v>4</v>
      </c>
      <c r="EY8" s="54">
        <v>2</v>
      </c>
      <c r="EZ8" s="54">
        <v>2</v>
      </c>
      <c r="FA8" s="54">
        <v>3</v>
      </c>
      <c r="FB8" s="54">
        <v>1</v>
      </c>
      <c r="FC8" s="54">
        <v>2</v>
      </c>
      <c r="FD8" s="54">
        <v>1</v>
      </c>
      <c r="FE8" s="54">
        <v>1</v>
      </c>
      <c r="FF8" s="54">
        <v>0</v>
      </c>
      <c r="FG8" s="54">
        <v>6</v>
      </c>
      <c r="FH8" s="54">
        <v>4</v>
      </c>
      <c r="FI8" s="54">
        <v>2</v>
      </c>
      <c r="FJ8" s="54">
        <v>1</v>
      </c>
      <c r="FK8" s="54">
        <v>1</v>
      </c>
      <c r="FL8" s="54">
        <v>0</v>
      </c>
      <c r="FM8" s="54">
        <v>5</v>
      </c>
      <c r="FN8" s="54">
        <v>3</v>
      </c>
      <c r="FO8" s="54">
        <v>2</v>
      </c>
      <c r="FP8" s="54">
        <v>2</v>
      </c>
      <c r="FQ8" s="54">
        <v>2</v>
      </c>
      <c r="FR8" s="54">
        <v>0</v>
      </c>
      <c r="FS8" s="54">
        <v>5</v>
      </c>
      <c r="FT8" s="54">
        <v>4</v>
      </c>
      <c r="FU8" s="54">
        <v>1</v>
      </c>
      <c r="FV8" s="54">
        <v>2</v>
      </c>
      <c r="FW8" s="54">
        <v>2</v>
      </c>
      <c r="FX8" s="54">
        <v>0</v>
      </c>
      <c r="FY8" s="54">
        <v>3</v>
      </c>
      <c r="FZ8" s="54">
        <v>2</v>
      </c>
      <c r="GA8" s="54">
        <v>1</v>
      </c>
      <c r="GB8" s="54">
        <v>1</v>
      </c>
      <c r="GC8" s="54">
        <v>1</v>
      </c>
      <c r="GD8" s="54">
        <v>0</v>
      </c>
      <c r="GE8" s="54">
        <v>13</v>
      </c>
      <c r="GF8" s="54">
        <v>11</v>
      </c>
      <c r="GG8" s="54">
        <v>7</v>
      </c>
      <c r="GH8" s="54">
        <v>7</v>
      </c>
      <c r="GI8" s="54">
        <v>5</v>
      </c>
      <c r="GJ8" s="54">
        <v>2</v>
      </c>
      <c r="GK8" s="54">
        <v>6</v>
      </c>
      <c r="GL8" s="54">
        <v>6</v>
      </c>
      <c r="GM8" s="54">
        <v>5</v>
      </c>
      <c r="GN8" s="54">
        <v>4</v>
      </c>
      <c r="GO8" s="54">
        <v>4</v>
      </c>
      <c r="GP8" s="54">
        <v>0</v>
      </c>
      <c r="GQ8" s="54">
        <v>9</v>
      </c>
      <c r="GR8" s="54">
        <v>9</v>
      </c>
      <c r="GS8" s="54">
        <v>0</v>
      </c>
      <c r="GT8" s="54">
        <v>9</v>
      </c>
      <c r="GU8" s="54">
        <v>9</v>
      </c>
      <c r="GV8" s="54">
        <v>0</v>
      </c>
      <c r="GW8" s="54">
        <v>0</v>
      </c>
      <c r="GX8" s="54">
        <v>0</v>
      </c>
      <c r="GY8" s="54">
        <v>0</v>
      </c>
      <c r="GZ8" s="54">
        <v>0</v>
      </c>
      <c r="HA8" s="54">
        <v>0</v>
      </c>
      <c r="HB8" s="54">
        <v>0</v>
      </c>
      <c r="HC8" s="54">
        <v>8</v>
      </c>
      <c r="HD8" s="54">
        <v>8</v>
      </c>
      <c r="HE8" s="54">
        <v>0</v>
      </c>
      <c r="HF8" s="54">
        <v>8</v>
      </c>
      <c r="HG8" s="54">
        <v>8</v>
      </c>
      <c r="HH8" s="54">
        <v>0</v>
      </c>
      <c r="HI8" s="54">
        <v>0</v>
      </c>
      <c r="HJ8" s="54">
        <v>0</v>
      </c>
      <c r="HK8" s="54">
        <v>0</v>
      </c>
      <c r="HL8" s="54">
        <v>0</v>
      </c>
      <c r="HM8" s="54">
        <v>0</v>
      </c>
      <c r="HN8" s="54">
        <v>0</v>
      </c>
      <c r="HO8" s="54">
        <v>0</v>
      </c>
      <c r="HP8" s="54">
        <v>0</v>
      </c>
      <c r="HQ8" s="54">
        <v>0</v>
      </c>
      <c r="HR8" s="54">
        <v>0</v>
      </c>
      <c r="HS8" s="54">
        <v>0</v>
      </c>
      <c r="HT8" s="54">
        <v>0</v>
      </c>
      <c r="HU8" s="54">
        <v>0</v>
      </c>
      <c r="HV8" s="54">
        <v>0</v>
      </c>
      <c r="HW8" s="54">
        <v>0</v>
      </c>
      <c r="HX8" s="54">
        <v>0</v>
      </c>
      <c r="HY8" s="54">
        <v>0</v>
      </c>
      <c r="HZ8" s="54">
        <v>0</v>
      </c>
      <c r="IA8" s="54">
        <v>0</v>
      </c>
      <c r="IB8" s="54">
        <v>0</v>
      </c>
      <c r="IC8" s="54">
        <v>0</v>
      </c>
      <c r="ID8" s="54">
        <v>0</v>
      </c>
      <c r="IE8" s="54">
        <v>0</v>
      </c>
      <c r="IF8" s="54">
        <v>0</v>
      </c>
      <c r="IG8" s="54">
        <v>0</v>
      </c>
      <c r="IH8" s="54">
        <v>0</v>
      </c>
      <c r="II8" s="54">
        <v>0</v>
      </c>
      <c r="IJ8" s="54">
        <v>0</v>
      </c>
      <c r="IK8" s="54">
        <v>0</v>
      </c>
      <c r="IL8" s="54">
        <v>0</v>
      </c>
      <c r="IM8" s="54">
        <v>8</v>
      </c>
      <c r="IN8" s="54">
        <v>8</v>
      </c>
      <c r="IO8" s="54">
        <v>0</v>
      </c>
      <c r="IP8" s="54">
        <v>8</v>
      </c>
      <c r="IQ8" s="54">
        <v>8</v>
      </c>
      <c r="IR8" s="54">
        <v>0</v>
      </c>
      <c r="IS8" s="54">
        <v>0</v>
      </c>
      <c r="IT8" s="54">
        <v>0</v>
      </c>
      <c r="IU8" s="54">
        <v>0</v>
      </c>
      <c r="IV8" s="54">
        <v>0</v>
      </c>
      <c r="IW8" s="54">
        <v>0</v>
      </c>
      <c r="IX8" s="54">
        <v>0</v>
      </c>
      <c r="IY8" s="54">
        <v>37</v>
      </c>
      <c r="IZ8" s="54">
        <v>23</v>
      </c>
      <c r="JA8" s="54">
        <v>14</v>
      </c>
      <c r="JB8" s="54">
        <v>15</v>
      </c>
      <c r="JC8" s="54">
        <v>11</v>
      </c>
      <c r="JD8" s="54">
        <v>4</v>
      </c>
      <c r="JE8" s="54">
        <v>6</v>
      </c>
      <c r="JF8" s="54">
        <v>4</v>
      </c>
      <c r="JG8" s="54">
        <v>2</v>
      </c>
      <c r="JH8" s="54">
        <v>5</v>
      </c>
      <c r="JI8" s="54">
        <v>4</v>
      </c>
      <c r="JJ8" s="54">
        <v>1</v>
      </c>
      <c r="JK8" s="54">
        <v>21</v>
      </c>
      <c r="JL8" s="54">
        <v>19</v>
      </c>
      <c r="JM8" s="54">
        <v>7</v>
      </c>
      <c r="JN8" s="103">
        <v>40.54054054054054</v>
      </c>
      <c r="JO8" s="104">
        <v>0</v>
      </c>
      <c r="JP8" s="54">
        <v>0</v>
      </c>
      <c r="JQ8" s="54">
        <v>0</v>
      </c>
      <c r="JR8" s="54">
        <v>0</v>
      </c>
      <c r="JS8" s="54">
        <v>0</v>
      </c>
      <c r="JT8" s="54">
        <v>0</v>
      </c>
      <c r="JU8" s="54">
        <v>0</v>
      </c>
      <c r="JV8" s="54">
        <v>0</v>
      </c>
      <c r="JW8" s="54">
        <v>0</v>
      </c>
      <c r="JX8" s="54">
        <v>0</v>
      </c>
      <c r="JY8" s="54">
        <v>0</v>
      </c>
      <c r="JZ8" s="54">
        <v>0</v>
      </c>
      <c r="KA8" s="54">
        <v>0</v>
      </c>
      <c r="KB8" s="54">
        <v>0</v>
      </c>
      <c r="KC8" s="54">
        <v>0</v>
      </c>
      <c r="KD8" s="54">
        <v>2</v>
      </c>
      <c r="KE8" s="54">
        <v>1</v>
      </c>
      <c r="KF8" s="54">
        <v>1</v>
      </c>
      <c r="KG8" s="54">
        <v>0</v>
      </c>
      <c r="KH8" s="54">
        <v>0</v>
      </c>
      <c r="KI8" s="54">
        <v>0</v>
      </c>
      <c r="KJ8" s="54">
        <v>0</v>
      </c>
      <c r="KK8" s="54">
        <v>0</v>
      </c>
      <c r="KL8" s="54">
        <v>0</v>
      </c>
      <c r="KM8" s="54">
        <v>2</v>
      </c>
      <c r="KN8" s="54">
        <v>1</v>
      </c>
      <c r="KO8" s="54">
        <v>1</v>
      </c>
      <c r="KP8" s="54">
        <v>0</v>
      </c>
      <c r="KQ8" s="54">
        <v>0</v>
      </c>
      <c r="KR8" s="54">
        <v>0</v>
      </c>
      <c r="KS8" s="54">
        <v>0</v>
      </c>
      <c r="KT8" s="54">
        <v>0</v>
      </c>
      <c r="KU8" s="54">
        <v>0</v>
      </c>
      <c r="KV8" s="54">
        <v>0</v>
      </c>
      <c r="KW8" s="54">
        <v>0</v>
      </c>
      <c r="KX8" s="54">
        <v>0</v>
      </c>
      <c r="KY8" s="54">
        <v>0</v>
      </c>
      <c r="KZ8" s="54">
        <v>0</v>
      </c>
      <c r="LA8" s="54">
        <v>0</v>
      </c>
      <c r="LB8" s="54">
        <v>0</v>
      </c>
      <c r="LC8" s="54">
        <v>0</v>
      </c>
      <c r="LD8" s="54">
        <v>0</v>
      </c>
      <c r="LE8" s="54">
        <v>0</v>
      </c>
      <c r="LF8" s="54">
        <v>0</v>
      </c>
      <c r="LG8" s="54">
        <v>0</v>
      </c>
      <c r="LH8" s="54">
        <v>3</v>
      </c>
      <c r="LI8" s="54">
        <v>3</v>
      </c>
      <c r="LJ8" s="54">
        <v>0</v>
      </c>
      <c r="LK8" s="54">
        <v>0</v>
      </c>
      <c r="LL8" s="54">
        <v>0</v>
      </c>
      <c r="LM8" s="54">
        <v>0</v>
      </c>
      <c r="LN8" s="54">
        <v>0</v>
      </c>
      <c r="LO8" s="54">
        <v>0</v>
      </c>
      <c r="LP8" s="54">
        <v>0</v>
      </c>
      <c r="LQ8" s="54">
        <v>1</v>
      </c>
      <c r="LR8" s="54">
        <v>0</v>
      </c>
      <c r="LS8" s="54">
        <v>1</v>
      </c>
      <c r="LT8" s="54">
        <v>0</v>
      </c>
      <c r="LU8" s="54">
        <v>0</v>
      </c>
      <c r="LV8" s="54">
        <v>0</v>
      </c>
      <c r="LW8" s="54">
        <v>0</v>
      </c>
      <c r="LX8" s="54">
        <v>0</v>
      </c>
      <c r="LY8" s="54">
        <v>0</v>
      </c>
      <c r="LZ8" s="54">
        <v>0</v>
      </c>
      <c r="MA8" s="54">
        <v>0</v>
      </c>
      <c r="MB8" s="54">
        <v>0</v>
      </c>
      <c r="MC8" s="54">
        <v>0</v>
      </c>
      <c r="MD8" s="54">
        <v>0</v>
      </c>
      <c r="ME8" s="54">
        <v>0</v>
      </c>
      <c r="MF8" s="54">
        <v>0</v>
      </c>
      <c r="MG8" s="54">
        <v>0</v>
      </c>
      <c r="MH8" s="54">
        <v>0</v>
      </c>
      <c r="MI8" s="54">
        <v>0</v>
      </c>
      <c r="MJ8" s="54">
        <v>0</v>
      </c>
      <c r="MK8" s="54">
        <v>0</v>
      </c>
      <c r="ML8" s="54">
        <v>3</v>
      </c>
      <c r="MM8" s="54">
        <v>1</v>
      </c>
      <c r="MN8" s="54">
        <v>2</v>
      </c>
      <c r="MO8" s="54">
        <v>0</v>
      </c>
      <c r="MP8" s="54">
        <v>0</v>
      </c>
      <c r="MQ8" s="54">
        <v>0</v>
      </c>
      <c r="MR8" s="54">
        <v>0</v>
      </c>
      <c r="MS8" s="54">
        <v>0</v>
      </c>
      <c r="MT8" s="54">
        <v>0</v>
      </c>
      <c r="MU8" s="54">
        <v>0</v>
      </c>
      <c r="MV8" s="54">
        <v>0</v>
      </c>
      <c r="MW8" s="54">
        <v>0</v>
      </c>
      <c r="MX8" s="54">
        <v>0</v>
      </c>
      <c r="MY8" s="54">
        <v>0</v>
      </c>
      <c r="MZ8" s="54">
        <v>0</v>
      </c>
      <c r="NA8" s="54">
        <v>0</v>
      </c>
      <c r="NB8" s="54">
        <v>0</v>
      </c>
      <c r="NC8" s="54">
        <v>0</v>
      </c>
      <c r="ND8" s="54">
        <v>0</v>
      </c>
      <c r="NE8" s="54">
        <v>0</v>
      </c>
      <c r="NF8" s="54">
        <v>0</v>
      </c>
      <c r="NG8" s="54">
        <v>0</v>
      </c>
      <c r="NH8" s="54">
        <v>0</v>
      </c>
      <c r="NI8" s="54">
        <v>0</v>
      </c>
      <c r="NJ8" s="54">
        <v>0</v>
      </c>
      <c r="NK8" s="54">
        <v>0</v>
      </c>
      <c r="NL8" s="54">
        <v>0</v>
      </c>
      <c r="NM8" s="54">
        <v>0</v>
      </c>
      <c r="NN8" s="54">
        <v>0</v>
      </c>
      <c r="NO8" s="54">
        <v>0</v>
      </c>
      <c r="NP8" s="54">
        <v>3</v>
      </c>
      <c r="NQ8" s="54">
        <v>3</v>
      </c>
      <c r="NR8" s="54">
        <v>0</v>
      </c>
      <c r="NS8" s="54">
        <v>0</v>
      </c>
      <c r="NT8" s="54">
        <v>0</v>
      </c>
      <c r="NU8" s="54">
        <v>0</v>
      </c>
      <c r="NV8" s="54">
        <v>0</v>
      </c>
      <c r="NW8" s="54">
        <v>0</v>
      </c>
      <c r="NX8" s="54">
        <v>0</v>
      </c>
      <c r="NY8" s="54">
        <v>2</v>
      </c>
      <c r="NZ8" s="54">
        <v>2</v>
      </c>
      <c r="OA8" s="54">
        <v>0</v>
      </c>
      <c r="OB8" s="54">
        <v>2</v>
      </c>
      <c r="OC8" s="54">
        <v>2</v>
      </c>
      <c r="OD8" s="54">
        <v>0</v>
      </c>
      <c r="OE8" s="54">
        <v>0</v>
      </c>
      <c r="OF8" s="54">
        <v>0</v>
      </c>
      <c r="OG8" s="54">
        <v>0</v>
      </c>
      <c r="OH8" s="54">
        <v>0</v>
      </c>
      <c r="OI8" s="54">
        <v>0</v>
      </c>
      <c r="OJ8" s="54">
        <v>0</v>
      </c>
      <c r="OK8" s="54">
        <v>0</v>
      </c>
      <c r="OL8" s="54">
        <v>0</v>
      </c>
      <c r="OM8" s="54">
        <v>0</v>
      </c>
      <c r="ON8" s="54">
        <v>0</v>
      </c>
      <c r="OO8" s="54">
        <v>0</v>
      </c>
      <c r="OP8" s="54">
        <v>0</v>
      </c>
      <c r="OQ8" s="54">
        <v>0</v>
      </c>
      <c r="OR8" s="54">
        <v>0</v>
      </c>
      <c r="OS8" s="54">
        <v>0</v>
      </c>
      <c r="OT8" s="54">
        <v>7</v>
      </c>
      <c r="OU8" s="54">
        <v>3</v>
      </c>
      <c r="OV8" s="54">
        <v>4</v>
      </c>
      <c r="OW8" s="54">
        <v>0</v>
      </c>
      <c r="OX8" s="54">
        <v>0</v>
      </c>
      <c r="OY8" s="54">
        <v>0</v>
      </c>
      <c r="OZ8" s="54">
        <v>0</v>
      </c>
      <c r="PA8" s="54">
        <v>0</v>
      </c>
      <c r="PB8" s="54">
        <v>0</v>
      </c>
      <c r="PC8" s="54">
        <v>1</v>
      </c>
      <c r="PD8" s="54">
        <v>1</v>
      </c>
      <c r="PE8" s="54">
        <v>0</v>
      </c>
      <c r="PF8" s="54">
        <v>0</v>
      </c>
      <c r="PG8" s="54">
        <v>0</v>
      </c>
      <c r="PH8" s="54">
        <v>0</v>
      </c>
      <c r="PI8" s="54">
        <v>8</v>
      </c>
      <c r="PJ8" s="54">
        <v>8</v>
      </c>
      <c r="PK8" s="54">
        <v>0</v>
      </c>
      <c r="PL8" s="54">
        <v>0</v>
      </c>
      <c r="PM8" s="54">
        <v>0</v>
      </c>
      <c r="PN8" s="54">
        <v>0</v>
      </c>
      <c r="PO8" s="54">
        <v>0</v>
      </c>
      <c r="PP8" s="54">
        <v>0</v>
      </c>
      <c r="PQ8" s="54">
        <v>0</v>
      </c>
      <c r="PR8" s="54">
        <v>0</v>
      </c>
      <c r="PS8" s="54">
        <v>0</v>
      </c>
      <c r="PT8" s="54">
        <v>0</v>
      </c>
      <c r="PU8" s="54">
        <v>0</v>
      </c>
      <c r="PV8" s="54">
        <v>0</v>
      </c>
      <c r="PW8" s="57">
        <v>0</v>
      </c>
      <c r="PX8" s="104">
        <v>5</v>
      </c>
      <c r="PY8" s="54">
        <v>2</v>
      </c>
      <c r="PZ8" s="54">
        <v>3</v>
      </c>
      <c r="QA8" s="54">
        <v>6</v>
      </c>
      <c r="QB8" s="54">
        <v>4</v>
      </c>
      <c r="QC8" s="54">
        <v>2</v>
      </c>
      <c r="QD8" s="54">
        <v>0</v>
      </c>
      <c r="QE8" s="54">
        <v>0</v>
      </c>
      <c r="QF8" s="54">
        <v>0</v>
      </c>
      <c r="QG8" s="54">
        <v>6</v>
      </c>
      <c r="QH8" s="54">
        <v>4</v>
      </c>
      <c r="QI8" s="54">
        <v>2</v>
      </c>
      <c r="QJ8" s="54">
        <v>6</v>
      </c>
      <c r="QK8" s="54">
        <v>2</v>
      </c>
      <c r="QL8" s="54">
        <v>4</v>
      </c>
      <c r="QM8" s="54">
        <v>0</v>
      </c>
      <c r="QN8" s="54">
        <v>0</v>
      </c>
      <c r="QO8" s="54">
        <v>0</v>
      </c>
      <c r="QP8" s="54">
        <v>6</v>
      </c>
      <c r="QQ8" s="54">
        <v>2</v>
      </c>
      <c r="QR8" s="54">
        <v>4</v>
      </c>
      <c r="QS8" s="54">
        <v>4</v>
      </c>
      <c r="QT8" s="54">
        <v>3</v>
      </c>
      <c r="QU8" s="54">
        <v>1</v>
      </c>
      <c r="QV8" s="54">
        <v>0</v>
      </c>
      <c r="QW8" s="54">
        <v>0</v>
      </c>
      <c r="QX8" s="54">
        <v>0</v>
      </c>
      <c r="QY8" s="54">
        <v>4</v>
      </c>
      <c r="QZ8" s="54">
        <v>3</v>
      </c>
      <c r="RA8" s="54">
        <v>1</v>
      </c>
      <c r="RB8" s="54">
        <v>21</v>
      </c>
      <c r="RC8" s="54">
        <v>11</v>
      </c>
      <c r="RD8" s="54">
        <v>10</v>
      </c>
      <c r="RE8" s="54">
        <v>0</v>
      </c>
      <c r="RF8" s="54">
        <v>0</v>
      </c>
      <c r="RG8" s="54">
        <v>0</v>
      </c>
      <c r="RH8" s="54">
        <v>16</v>
      </c>
      <c r="RI8" s="54">
        <v>9</v>
      </c>
      <c r="RJ8" s="54">
        <v>7</v>
      </c>
      <c r="RK8" s="54">
        <v>0</v>
      </c>
      <c r="RL8" s="54">
        <v>0</v>
      </c>
      <c r="RM8" s="54">
        <v>0</v>
      </c>
      <c r="RN8" s="54">
        <v>0</v>
      </c>
      <c r="RO8" s="54">
        <v>0</v>
      </c>
      <c r="RP8" s="54">
        <v>0</v>
      </c>
      <c r="RQ8" s="54">
        <v>0</v>
      </c>
      <c r="RR8" s="54">
        <v>0</v>
      </c>
      <c r="RS8" s="54">
        <v>0</v>
      </c>
      <c r="RT8" s="54">
        <v>0</v>
      </c>
      <c r="RU8" s="54">
        <v>0</v>
      </c>
      <c r="RV8" s="54">
        <v>0</v>
      </c>
      <c r="RW8" s="54">
        <v>0</v>
      </c>
      <c r="RX8" s="54">
        <v>0</v>
      </c>
      <c r="RY8" s="54">
        <v>0</v>
      </c>
      <c r="RZ8" s="54">
        <v>0</v>
      </c>
      <c r="SA8" s="54">
        <v>0</v>
      </c>
      <c r="SB8" s="54">
        <v>0</v>
      </c>
      <c r="SC8" s="54">
        <v>0</v>
      </c>
      <c r="SD8" s="54">
        <v>0</v>
      </c>
      <c r="SE8" s="54">
        <v>0</v>
      </c>
      <c r="SF8" s="54">
        <v>1</v>
      </c>
      <c r="SG8" s="54">
        <v>1</v>
      </c>
      <c r="SH8" s="54">
        <v>0</v>
      </c>
      <c r="SI8" s="54">
        <v>0</v>
      </c>
      <c r="SJ8" s="54">
        <v>0</v>
      </c>
      <c r="SK8" s="54">
        <v>0</v>
      </c>
      <c r="SL8" s="54">
        <v>1</v>
      </c>
      <c r="SM8" s="54">
        <v>1</v>
      </c>
      <c r="SN8" s="54">
        <v>0</v>
      </c>
      <c r="SO8" s="54">
        <v>1</v>
      </c>
      <c r="SP8" s="54">
        <v>1</v>
      </c>
      <c r="SQ8" s="54">
        <v>0</v>
      </c>
      <c r="SR8" s="54">
        <v>0</v>
      </c>
      <c r="SS8" s="54">
        <v>0</v>
      </c>
      <c r="ST8" s="54">
        <v>0</v>
      </c>
      <c r="SU8" s="54">
        <v>1</v>
      </c>
      <c r="SV8" s="54">
        <v>1</v>
      </c>
      <c r="SW8" s="54">
        <v>0</v>
      </c>
    </row>
    <row r="9" spans="1:517" x14ac:dyDescent="0.55000000000000004">
      <c r="A9" s="54">
        <v>4</v>
      </c>
      <c r="B9" s="54" t="s">
        <v>43</v>
      </c>
      <c r="C9" s="54">
        <v>13</v>
      </c>
      <c r="D9" s="54">
        <v>9</v>
      </c>
      <c r="E9" s="54">
        <v>4</v>
      </c>
      <c r="F9" s="54">
        <v>10</v>
      </c>
      <c r="G9" s="54">
        <v>6</v>
      </c>
      <c r="H9" s="54">
        <v>4</v>
      </c>
      <c r="I9" s="54">
        <v>3</v>
      </c>
      <c r="J9" s="54">
        <v>3</v>
      </c>
      <c r="K9" s="54">
        <v>0</v>
      </c>
      <c r="L9" s="54">
        <v>1</v>
      </c>
      <c r="M9" s="54">
        <v>1</v>
      </c>
      <c r="N9" s="54">
        <v>0</v>
      </c>
      <c r="O9" s="54">
        <v>4</v>
      </c>
      <c r="P9" s="54">
        <v>4</v>
      </c>
      <c r="Q9" s="54">
        <v>0</v>
      </c>
      <c r="R9" s="54">
        <v>3</v>
      </c>
      <c r="S9" s="54">
        <v>3</v>
      </c>
      <c r="T9" s="54">
        <v>0</v>
      </c>
      <c r="U9" s="54">
        <v>1</v>
      </c>
      <c r="V9" s="54">
        <v>1</v>
      </c>
      <c r="W9" s="54">
        <v>0</v>
      </c>
      <c r="X9" s="54">
        <v>0</v>
      </c>
      <c r="Y9" s="54">
        <v>0</v>
      </c>
      <c r="Z9" s="54">
        <v>0</v>
      </c>
      <c r="AA9" s="54">
        <v>0</v>
      </c>
      <c r="AB9" s="54">
        <v>0</v>
      </c>
      <c r="AC9" s="54">
        <v>0</v>
      </c>
      <c r="AD9" s="54">
        <v>0</v>
      </c>
      <c r="AE9" s="54">
        <v>0</v>
      </c>
      <c r="AF9" s="54">
        <v>0</v>
      </c>
      <c r="AG9" s="54">
        <v>0</v>
      </c>
      <c r="AH9" s="54">
        <v>0</v>
      </c>
      <c r="AI9" s="54">
        <v>0</v>
      </c>
      <c r="AJ9" s="54">
        <v>0</v>
      </c>
      <c r="AK9" s="54">
        <v>0</v>
      </c>
      <c r="AL9" s="54">
        <v>0</v>
      </c>
      <c r="AM9" s="54">
        <v>2</v>
      </c>
      <c r="AN9" s="54">
        <v>1</v>
      </c>
      <c r="AO9" s="54">
        <v>1</v>
      </c>
      <c r="AP9" s="54">
        <v>2</v>
      </c>
      <c r="AQ9" s="54">
        <v>1</v>
      </c>
      <c r="AR9" s="54">
        <v>1</v>
      </c>
      <c r="AS9" s="54">
        <v>0</v>
      </c>
      <c r="AT9" s="54">
        <v>0</v>
      </c>
      <c r="AU9" s="54">
        <v>0</v>
      </c>
      <c r="AV9" s="54">
        <v>0</v>
      </c>
      <c r="AW9" s="54">
        <v>0</v>
      </c>
      <c r="AX9" s="54">
        <v>0</v>
      </c>
      <c r="AY9" s="54">
        <v>6</v>
      </c>
      <c r="AZ9" s="54">
        <v>5</v>
      </c>
      <c r="BA9" s="54">
        <v>1</v>
      </c>
      <c r="BB9" s="54">
        <v>5</v>
      </c>
      <c r="BC9" s="54">
        <v>4</v>
      </c>
      <c r="BD9" s="54">
        <v>1</v>
      </c>
      <c r="BE9" s="54">
        <v>1</v>
      </c>
      <c r="BF9" s="54">
        <v>1</v>
      </c>
      <c r="BG9" s="54">
        <v>0</v>
      </c>
      <c r="BH9" s="54">
        <v>0</v>
      </c>
      <c r="BI9" s="54">
        <v>0</v>
      </c>
      <c r="BJ9" s="54">
        <v>0</v>
      </c>
      <c r="BK9" s="54">
        <v>17</v>
      </c>
      <c r="BL9" s="54">
        <v>12</v>
      </c>
      <c r="BM9" s="54">
        <v>5</v>
      </c>
      <c r="BN9" s="54">
        <v>17</v>
      </c>
      <c r="BO9" s="54">
        <v>12</v>
      </c>
      <c r="BP9" s="54">
        <v>5</v>
      </c>
      <c r="BQ9" s="54">
        <v>0</v>
      </c>
      <c r="BR9" s="54">
        <v>0</v>
      </c>
      <c r="BS9" s="54">
        <v>0</v>
      </c>
      <c r="BT9" s="54">
        <v>0</v>
      </c>
      <c r="BU9" s="54">
        <v>0</v>
      </c>
      <c r="BV9" s="54">
        <v>0</v>
      </c>
      <c r="BW9" s="54">
        <v>7</v>
      </c>
      <c r="BX9" s="54">
        <v>5</v>
      </c>
      <c r="BY9" s="54">
        <v>2</v>
      </c>
      <c r="BZ9" s="54">
        <v>7</v>
      </c>
      <c r="CA9" s="54">
        <v>5</v>
      </c>
      <c r="CB9" s="54">
        <v>2</v>
      </c>
      <c r="CC9" s="54">
        <v>0</v>
      </c>
      <c r="CD9" s="54">
        <v>0</v>
      </c>
      <c r="CE9" s="54">
        <v>0</v>
      </c>
      <c r="CF9" s="54">
        <v>0</v>
      </c>
      <c r="CG9" s="54">
        <v>0</v>
      </c>
      <c r="CH9" s="54">
        <v>0</v>
      </c>
      <c r="CI9" s="54">
        <v>0</v>
      </c>
      <c r="CJ9" s="54">
        <v>0</v>
      </c>
      <c r="CK9" s="54">
        <v>0</v>
      </c>
      <c r="CL9" s="54">
        <v>0</v>
      </c>
      <c r="CM9" s="54">
        <v>0</v>
      </c>
      <c r="CN9" s="54">
        <v>0</v>
      </c>
      <c r="CO9" s="54">
        <v>0</v>
      </c>
      <c r="CP9" s="54">
        <v>0</v>
      </c>
      <c r="CQ9" s="54">
        <v>0</v>
      </c>
      <c r="CR9" s="54">
        <v>0</v>
      </c>
      <c r="CS9" s="54">
        <v>0</v>
      </c>
      <c r="CT9" s="54">
        <v>0</v>
      </c>
      <c r="CU9" s="54">
        <v>3</v>
      </c>
      <c r="CV9" s="54">
        <v>0</v>
      </c>
      <c r="CW9" s="54">
        <v>3</v>
      </c>
      <c r="CX9" s="54">
        <v>3</v>
      </c>
      <c r="CY9" s="54">
        <v>0</v>
      </c>
      <c r="CZ9" s="54">
        <v>3</v>
      </c>
      <c r="DA9" s="54">
        <v>0</v>
      </c>
      <c r="DB9" s="54">
        <v>0</v>
      </c>
      <c r="DC9" s="54">
        <v>0</v>
      </c>
      <c r="DD9" s="54">
        <v>0</v>
      </c>
      <c r="DE9" s="54">
        <v>0</v>
      </c>
      <c r="DF9" s="54">
        <v>0</v>
      </c>
      <c r="DG9" s="54">
        <v>10</v>
      </c>
      <c r="DH9" s="54">
        <v>5</v>
      </c>
      <c r="DI9" s="54">
        <v>5</v>
      </c>
      <c r="DJ9" s="54">
        <v>10</v>
      </c>
      <c r="DK9" s="54">
        <v>5</v>
      </c>
      <c r="DL9" s="54">
        <v>5</v>
      </c>
      <c r="DM9" s="54">
        <v>0</v>
      </c>
      <c r="DN9" s="54">
        <v>0</v>
      </c>
      <c r="DO9" s="54">
        <v>0</v>
      </c>
      <c r="DP9" s="54">
        <v>0</v>
      </c>
      <c r="DQ9" s="54">
        <v>0</v>
      </c>
      <c r="DR9" s="54">
        <v>0</v>
      </c>
      <c r="DS9" s="54">
        <v>30</v>
      </c>
      <c r="DT9" s="54">
        <v>21</v>
      </c>
      <c r="DU9" s="54">
        <v>9</v>
      </c>
      <c r="DV9" s="54">
        <v>11</v>
      </c>
      <c r="DW9" s="54">
        <v>9</v>
      </c>
      <c r="DX9" s="54">
        <v>2</v>
      </c>
      <c r="DY9" s="54">
        <v>0</v>
      </c>
      <c r="DZ9" s="54">
        <v>0</v>
      </c>
      <c r="EA9" s="54">
        <v>0</v>
      </c>
      <c r="EB9" s="54">
        <v>5</v>
      </c>
      <c r="EC9" s="54">
        <v>1</v>
      </c>
      <c r="ED9" s="54">
        <v>4</v>
      </c>
      <c r="EE9" s="54">
        <v>16</v>
      </c>
      <c r="EF9" s="54">
        <v>10</v>
      </c>
      <c r="EG9" s="54">
        <v>6</v>
      </c>
      <c r="EH9" s="102">
        <v>36.666666666666664</v>
      </c>
      <c r="EI9" s="54">
        <v>5</v>
      </c>
      <c r="EJ9" s="54">
        <v>4</v>
      </c>
      <c r="EK9" s="54">
        <v>1</v>
      </c>
      <c r="EL9" s="54">
        <v>3</v>
      </c>
      <c r="EM9" s="54">
        <v>2</v>
      </c>
      <c r="EN9" s="54">
        <v>1</v>
      </c>
      <c r="EO9" s="54">
        <v>2</v>
      </c>
      <c r="EP9" s="54">
        <v>2</v>
      </c>
      <c r="EQ9" s="54">
        <v>0</v>
      </c>
      <c r="ER9" s="54">
        <v>1</v>
      </c>
      <c r="ES9" s="54">
        <v>1</v>
      </c>
      <c r="ET9" s="54">
        <v>0</v>
      </c>
      <c r="EU9" s="54">
        <v>1</v>
      </c>
      <c r="EV9" s="54">
        <v>1</v>
      </c>
      <c r="EW9" s="54">
        <v>0</v>
      </c>
      <c r="EX9" s="54">
        <v>0</v>
      </c>
      <c r="EY9" s="54">
        <v>0</v>
      </c>
      <c r="EZ9" s="54">
        <v>0</v>
      </c>
      <c r="FA9" s="54">
        <v>1</v>
      </c>
      <c r="FB9" s="54">
        <v>1</v>
      </c>
      <c r="FC9" s="54">
        <v>0</v>
      </c>
      <c r="FD9" s="54">
        <v>0</v>
      </c>
      <c r="FE9" s="54">
        <v>0</v>
      </c>
      <c r="FF9" s="54">
        <v>0</v>
      </c>
      <c r="FG9" s="54">
        <v>0</v>
      </c>
      <c r="FH9" s="54">
        <v>0</v>
      </c>
      <c r="FI9" s="54">
        <v>0</v>
      </c>
      <c r="FJ9" s="54">
        <v>0</v>
      </c>
      <c r="FK9" s="54">
        <v>0</v>
      </c>
      <c r="FL9" s="54">
        <v>0</v>
      </c>
      <c r="FM9" s="54">
        <v>0</v>
      </c>
      <c r="FN9" s="54">
        <v>0</v>
      </c>
      <c r="FO9" s="54">
        <v>0</v>
      </c>
      <c r="FP9" s="54">
        <v>0</v>
      </c>
      <c r="FQ9" s="54">
        <v>0</v>
      </c>
      <c r="FR9" s="54">
        <v>0</v>
      </c>
      <c r="FS9" s="54">
        <v>1</v>
      </c>
      <c r="FT9" s="54">
        <v>1</v>
      </c>
      <c r="FU9" s="54">
        <v>0</v>
      </c>
      <c r="FV9" s="54">
        <v>1</v>
      </c>
      <c r="FW9" s="54">
        <v>1</v>
      </c>
      <c r="FX9" s="54">
        <v>0</v>
      </c>
      <c r="FY9" s="54">
        <v>0</v>
      </c>
      <c r="FZ9" s="54">
        <v>0</v>
      </c>
      <c r="GA9" s="54">
        <v>0</v>
      </c>
      <c r="GB9" s="54">
        <v>0</v>
      </c>
      <c r="GC9" s="54">
        <v>0</v>
      </c>
      <c r="GD9" s="54">
        <v>0</v>
      </c>
      <c r="GE9" s="54">
        <v>2</v>
      </c>
      <c r="GF9" s="54">
        <v>2</v>
      </c>
      <c r="GG9" s="54">
        <v>0</v>
      </c>
      <c r="GH9" s="54">
        <v>1</v>
      </c>
      <c r="GI9" s="54">
        <v>1</v>
      </c>
      <c r="GJ9" s="54">
        <v>0</v>
      </c>
      <c r="GK9" s="54">
        <v>1</v>
      </c>
      <c r="GL9" s="54">
        <v>1</v>
      </c>
      <c r="GM9" s="54">
        <v>0</v>
      </c>
      <c r="GN9" s="54">
        <v>0</v>
      </c>
      <c r="GO9" s="54">
        <v>0</v>
      </c>
      <c r="GP9" s="54">
        <v>0</v>
      </c>
      <c r="GQ9" s="54">
        <v>3</v>
      </c>
      <c r="GR9" s="54">
        <v>2</v>
      </c>
      <c r="GS9" s="54">
        <v>1</v>
      </c>
      <c r="GT9" s="54">
        <v>3</v>
      </c>
      <c r="GU9" s="54">
        <v>2</v>
      </c>
      <c r="GV9" s="54">
        <v>1</v>
      </c>
      <c r="GW9" s="54">
        <v>0</v>
      </c>
      <c r="GX9" s="54">
        <v>0</v>
      </c>
      <c r="GY9" s="54">
        <v>0</v>
      </c>
      <c r="GZ9" s="54">
        <v>0</v>
      </c>
      <c r="HA9" s="54">
        <v>0</v>
      </c>
      <c r="HB9" s="54">
        <v>0</v>
      </c>
      <c r="HC9" s="54">
        <v>1</v>
      </c>
      <c r="HD9" s="54">
        <v>0</v>
      </c>
      <c r="HE9" s="54">
        <v>1</v>
      </c>
      <c r="HF9" s="54">
        <v>1</v>
      </c>
      <c r="HG9" s="54">
        <v>0</v>
      </c>
      <c r="HH9" s="54">
        <v>1</v>
      </c>
      <c r="HI9" s="54">
        <v>0</v>
      </c>
      <c r="HJ9" s="54">
        <v>0</v>
      </c>
      <c r="HK9" s="54">
        <v>0</v>
      </c>
      <c r="HL9" s="54">
        <v>0</v>
      </c>
      <c r="HM9" s="54">
        <v>0</v>
      </c>
      <c r="HN9" s="54">
        <v>0</v>
      </c>
      <c r="HO9" s="54">
        <v>0</v>
      </c>
      <c r="HP9" s="54">
        <v>0</v>
      </c>
      <c r="HQ9" s="54">
        <v>0</v>
      </c>
      <c r="HR9" s="54">
        <v>0</v>
      </c>
      <c r="HS9" s="54">
        <v>0</v>
      </c>
      <c r="HT9" s="54">
        <v>0</v>
      </c>
      <c r="HU9" s="54">
        <v>0</v>
      </c>
      <c r="HV9" s="54">
        <v>0</v>
      </c>
      <c r="HW9" s="54">
        <v>0</v>
      </c>
      <c r="HX9" s="54">
        <v>0</v>
      </c>
      <c r="HY9" s="54">
        <v>0</v>
      </c>
      <c r="HZ9" s="54">
        <v>0</v>
      </c>
      <c r="IA9" s="54">
        <v>1</v>
      </c>
      <c r="IB9" s="54">
        <v>0</v>
      </c>
      <c r="IC9" s="54">
        <v>1</v>
      </c>
      <c r="ID9" s="54">
        <v>1</v>
      </c>
      <c r="IE9" s="54">
        <v>0</v>
      </c>
      <c r="IF9" s="54">
        <v>1</v>
      </c>
      <c r="IG9" s="54">
        <v>0</v>
      </c>
      <c r="IH9" s="54">
        <v>0</v>
      </c>
      <c r="II9" s="54">
        <v>0</v>
      </c>
      <c r="IJ9" s="54">
        <v>0</v>
      </c>
      <c r="IK9" s="54">
        <v>0</v>
      </c>
      <c r="IL9" s="54">
        <v>0</v>
      </c>
      <c r="IM9" s="54">
        <v>2</v>
      </c>
      <c r="IN9" s="54">
        <v>0</v>
      </c>
      <c r="IO9" s="54">
        <v>2</v>
      </c>
      <c r="IP9" s="54">
        <v>2</v>
      </c>
      <c r="IQ9" s="54">
        <v>0</v>
      </c>
      <c r="IR9" s="54">
        <v>2</v>
      </c>
      <c r="IS9" s="54">
        <v>0</v>
      </c>
      <c r="IT9" s="54">
        <v>0</v>
      </c>
      <c r="IU9" s="54">
        <v>0</v>
      </c>
      <c r="IV9" s="54">
        <v>0</v>
      </c>
      <c r="IW9" s="54">
        <v>0</v>
      </c>
      <c r="IX9" s="54">
        <v>0</v>
      </c>
      <c r="IY9" s="54">
        <v>8</v>
      </c>
      <c r="IZ9" s="54">
        <v>6</v>
      </c>
      <c r="JA9" s="54">
        <v>2</v>
      </c>
      <c r="JB9" s="54">
        <v>2</v>
      </c>
      <c r="JC9" s="54">
        <v>1</v>
      </c>
      <c r="JD9" s="54">
        <v>1</v>
      </c>
      <c r="JE9" s="54">
        <v>0</v>
      </c>
      <c r="JF9" s="54">
        <v>0</v>
      </c>
      <c r="JG9" s="54">
        <v>0</v>
      </c>
      <c r="JH9" s="54">
        <v>2</v>
      </c>
      <c r="JI9" s="54">
        <v>1</v>
      </c>
      <c r="JJ9" s="54">
        <v>1</v>
      </c>
      <c r="JK9" s="54">
        <v>4</v>
      </c>
      <c r="JL9" s="54">
        <v>2</v>
      </c>
      <c r="JM9" s="54">
        <v>2</v>
      </c>
      <c r="JN9" s="103">
        <v>25</v>
      </c>
      <c r="JO9" s="104">
        <v>0</v>
      </c>
      <c r="JP9" s="54">
        <v>0</v>
      </c>
      <c r="JQ9" s="54">
        <v>0</v>
      </c>
      <c r="JR9" s="54">
        <v>0</v>
      </c>
      <c r="JS9" s="54">
        <v>0</v>
      </c>
      <c r="JT9" s="54">
        <v>0</v>
      </c>
      <c r="JU9" s="54">
        <v>0</v>
      </c>
      <c r="JV9" s="54">
        <v>0</v>
      </c>
      <c r="JW9" s="54">
        <v>0</v>
      </c>
      <c r="JX9" s="54">
        <v>0</v>
      </c>
      <c r="JY9" s="54">
        <v>0</v>
      </c>
      <c r="JZ9" s="54">
        <v>0</v>
      </c>
      <c r="KA9" s="54">
        <v>0</v>
      </c>
      <c r="KB9" s="54">
        <v>0</v>
      </c>
      <c r="KC9" s="54">
        <v>0</v>
      </c>
      <c r="KD9" s="54">
        <v>0</v>
      </c>
      <c r="KE9" s="54">
        <v>0</v>
      </c>
      <c r="KF9" s="54">
        <v>0</v>
      </c>
      <c r="KG9" s="54">
        <v>0</v>
      </c>
      <c r="KH9" s="54">
        <v>0</v>
      </c>
      <c r="KI9" s="54">
        <v>0</v>
      </c>
      <c r="KJ9" s="54">
        <v>0</v>
      </c>
      <c r="KK9" s="54">
        <v>0</v>
      </c>
      <c r="KL9" s="54">
        <v>0</v>
      </c>
      <c r="KM9" s="54">
        <v>0</v>
      </c>
      <c r="KN9" s="54">
        <v>0</v>
      </c>
      <c r="KO9" s="54">
        <v>0</v>
      </c>
      <c r="KP9" s="54">
        <v>0</v>
      </c>
      <c r="KQ9" s="54">
        <v>0</v>
      </c>
      <c r="KR9" s="54">
        <v>0</v>
      </c>
      <c r="KS9" s="54">
        <v>0</v>
      </c>
      <c r="KT9" s="54">
        <v>0</v>
      </c>
      <c r="KU9" s="54">
        <v>0</v>
      </c>
      <c r="KV9" s="54">
        <v>0</v>
      </c>
      <c r="KW9" s="54">
        <v>0</v>
      </c>
      <c r="KX9" s="54">
        <v>0</v>
      </c>
      <c r="KY9" s="54">
        <v>0</v>
      </c>
      <c r="KZ9" s="54">
        <v>0</v>
      </c>
      <c r="LA9" s="54">
        <v>0</v>
      </c>
      <c r="LB9" s="54">
        <v>0</v>
      </c>
      <c r="LC9" s="54">
        <v>0</v>
      </c>
      <c r="LD9" s="54">
        <v>0</v>
      </c>
      <c r="LE9" s="54">
        <v>0</v>
      </c>
      <c r="LF9" s="54">
        <v>0</v>
      </c>
      <c r="LG9" s="54">
        <v>0</v>
      </c>
      <c r="LH9" s="54">
        <v>0</v>
      </c>
      <c r="LI9" s="54">
        <v>0</v>
      </c>
      <c r="LJ9" s="54">
        <v>0</v>
      </c>
      <c r="LK9" s="54">
        <v>0</v>
      </c>
      <c r="LL9" s="54">
        <v>0</v>
      </c>
      <c r="LM9" s="54">
        <v>0</v>
      </c>
      <c r="LN9" s="54">
        <v>0</v>
      </c>
      <c r="LO9" s="54">
        <v>0</v>
      </c>
      <c r="LP9" s="54">
        <v>0</v>
      </c>
      <c r="LQ9" s="54">
        <v>0</v>
      </c>
      <c r="LR9" s="54">
        <v>0</v>
      </c>
      <c r="LS9" s="54">
        <v>0</v>
      </c>
      <c r="LT9" s="54">
        <v>0</v>
      </c>
      <c r="LU9" s="54">
        <v>0</v>
      </c>
      <c r="LV9" s="54">
        <v>0</v>
      </c>
      <c r="LW9" s="54">
        <v>0</v>
      </c>
      <c r="LX9" s="54">
        <v>0</v>
      </c>
      <c r="LY9" s="54">
        <v>0</v>
      </c>
      <c r="LZ9" s="54">
        <v>0</v>
      </c>
      <c r="MA9" s="54">
        <v>0</v>
      </c>
      <c r="MB9" s="54">
        <v>0</v>
      </c>
      <c r="MC9" s="54">
        <v>0</v>
      </c>
      <c r="MD9" s="54">
        <v>0</v>
      </c>
      <c r="ME9" s="54">
        <v>0</v>
      </c>
      <c r="MF9" s="54">
        <v>0</v>
      </c>
      <c r="MG9" s="54">
        <v>0</v>
      </c>
      <c r="MH9" s="54">
        <v>0</v>
      </c>
      <c r="MI9" s="54">
        <v>0</v>
      </c>
      <c r="MJ9" s="54">
        <v>0</v>
      </c>
      <c r="MK9" s="54">
        <v>0</v>
      </c>
      <c r="ML9" s="54">
        <v>0</v>
      </c>
      <c r="MM9" s="54">
        <v>0</v>
      </c>
      <c r="MN9" s="54">
        <v>0</v>
      </c>
      <c r="MO9" s="54">
        <v>0</v>
      </c>
      <c r="MP9" s="54">
        <v>0</v>
      </c>
      <c r="MQ9" s="54">
        <v>0</v>
      </c>
      <c r="MR9" s="54">
        <v>0</v>
      </c>
      <c r="MS9" s="54">
        <v>0</v>
      </c>
      <c r="MT9" s="54">
        <v>0</v>
      </c>
      <c r="MU9" s="54">
        <v>0</v>
      </c>
      <c r="MV9" s="54">
        <v>0</v>
      </c>
      <c r="MW9" s="54">
        <v>0</v>
      </c>
      <c r="MX9" s="54">
        <v>0</v>
      </c>
      <c r="MY9" s="54">
        <v>0</v>
      </c>
      <c r="MZ9" s="54">
        <v>0</v>
      </c>
      <c r="NA9" s="54">
        <v>0</v>
      </c>
      <c r="NB9" s="54">
        <v>0</v>
      </c>
      <c r="NC9" s="54">
        <v>0</v>
      </c>
      <c r="ND9" s="54">
        <v>0</v>
      </c>
      <c r="NE9" s="54">
        <v>0</v>
      </c>
      <c r="NF9" s="54">
        <v>0</v>
      </c>
      <c r="NG9" s="54">
        <v>0</v>
      </c>
      <c r="NH9" s="54">
        <v>0</v>
      </c>
      <c r="NI9" s="54">
        <v>0</v>
      </c>
      <c r="NJ9" s="54">
        <v>0</v>
      </c>
      <c r="NK9" s="54">
        <v>0</v>
      </c>
      <c r="NL9" s="54">
        <v>0</v>
      </c>
      <c r="NM9" s="54">
        <v>0</v>
      </c>
      <c r="NN9" s="54">
        <v>0</v>
      </c>
      <c r="NO9" s="54">
        <v>0</v>
      </c>
      <c r="NP9" s="54">
        <v>2</v>
      </c>
      <c r="NQ9" s="54">
        <v>1</v>
      </c>
      <c r="NR9" s="54">
        <v>1</v>
      </c>
      <c r="NS9" s="54">
        <v>0</v>
      </c>
      <c r="NT9" s="54">
        <v>0</v>
      </c>
      <c r="NU9" s="54">
        <v>0</v>
      </c>
      <c r="NV9" s="54">
        <v>0</v>
      </c>
      <c r="NW9" s="54">
        <v>0</v>
      </c>
      <c r="NX9" s="54">
        <v>0</v>
      </c>
      <c r="NY9" s="54">
        <v>0</v>
      </c>
      <c r="NZ9" s="54">
        <v>0</v>
      </c>
      <c r="OA9" s="54">
        <v>0</v>
      </c>
      <c r="OB9" s="54">
        <v>0</v>
      </c>
      <c r="OC9" s="54">
        <v>0</v>
      </c>
      <c r="OD9" s="54">
        <v>0</v>
      </c>
      <c r="OE9" s="54">
        <v>3</v>
      </c>
      <c r="OF9" s="54">
        <v>0</v>
      </c>
      <c r="OG9" s="54">
        <v>3</v>
      </c>
      <c r="OH9" s="54">
        <v>0</v>
      </c>
      <c r="OI9" s="54">
        <v>0</v>
      </c>
      <c r="OJ9" s="54">
        <v>0</v>
      </c>
      <c r="OK9" s="54">
        <v>0</v>
      </c>
      <c r="OL9" s="54">
        <v>0</v>
      </c>
      <c r="OM9" s="54">
        <v>0</v>
      </c>
      <c r="ON9" s="54">
        <v>0</v>
      </c>
      <c r="OO9" s="54">
        <v>0</v>
      </c>
      <c r="OP9" s="54">
        <v>0</v>
      </c>
      <c r="OQ9" s="54">
        <v>0</v>
      </c>
      <c r="OR9" s="54">
        <v>0</v>
      </c>
      <c r="OS9" s="54">
        <v>0</v>
      </c>
      <c r="OT9" s="54">
        <v>4</v>
      </c>
      <c r="OU9" s="54">
        <v>4</v>
      </c>
      <c r="OV9" s="54">
        <v>0</v>
      </c>
      <c r="OW9" s="54">
        <v>0</v>
      </c>
      <c r="OX9" s="54">
        <v>0</v>
      </c>
      <c r="OY9" s="54">
        <v>0</v>
      </c>
      <c r="OZ9" s="54">
        <v>0</v>
      </c>
      <c r="PA9" s="54">
        <v>0</v>
      </c>
      <c r="PB9" s="54">
        <v>0</v>
      </c>
      <c r="PC9" s="54">
        <v>0</v>
      </c>
      <c r="PD9" s="54">
        <v>0</v>
      </c>
      <c r="PE9" s="54">
        <v>0</v>
      </c>
      <c r="PF9" s="54">
        <v>0</v>
      </c>
      <c r="PG9" s="54">
        <v>0</v>
      </c>
      <c r="PH9" s="54">
        <v>0</v>
      </c>
      <c r="PI9" s="54">
        <v>7</v>
      </c>
      <c r="PJ9" s="54">
        <v>5</v>
      </c>
      <c r="PK9" s="54">
        <v>2</v>
      </c>
      <c r="PL9" s="54">
        <v>0</v>
      </c>
      <c r="PM9" s="54">
        <v>0</v>
      </c>
      <c r="PN9" s="54">
        <v>0</v>
      </c>
      <c r="PO9" s="54">
        <v>1</v>
      </c>
      <c r="PP9" s="54">
        <v>1</v>
      </c>
      <c r="PQ9" s="54">
        <v>0</v>
      </c>
      <c r="PR9" s="54">
        <v>0</v>
      </c>
      <c r="PS9" s="54">
        <v>0</v>
      </c>
      <c r="PT9" s="54">
        <v>0</v>
      </c>
      <c r="PU9" s="54">
        <v>0</v>
      </c>
      <c r="PV9" s="54">
        <v>0</v>
      </c>
      <c r="PW9" s="57">
        <v>0</v>
      </c>
      <c r="PX9" s="104">
        <v>0</v>
      </c>
      <c r="PY9" s="54">
        <v>0</v>
      </c>
      <c r="PZ9" s="54">
        <v>0</v>
      </c>
      <c r="QA9" s="54">
        <v>2</v>
      </c>
      <c r="QB9" s="54">
        <v>1</v>
      </c>
      <c r="QC9" s="54">
        <v>1</v>
      </c>
      <c r="QD9" s="54">
        <v>0</v>
      </c>
      <c r="QE9" s="54">
        <v>0</v>
      </c>
      <c r="QF9" s="54">
        <v>0</v>
      </c>
      <c r="QG9" s="54">
        <v>2</v>
      </c>
      <c r="QH9" s="54">
        <v>1</v>
      </c>
      <c r="QI9" s="54">
        <v>1</v>
      </c>
      <c r="QJ9" s="54">
        <v>1</v>
      </c>
      <c r="QK9" s="54">
        <v>1</v>
      </c>
      <c r="QL9" s="54">
        <v>0</v>
      </c>
      <c r="QM9" s="54">
        <v>0</v>
      </c>
      <c r="QN9" s="54">
        <v>0</v>
      </c>
      <c r="QO9" s="54">
        <v>0</v>
      </c>
      <c r="QP9" s="54">
        <v>1</v>
      </c>
      <c r="QQ9" s="54">
        <v>1</v>
      </c>
      <c r="QR9" s="54">
        <v>0</v>
      </c>
      <c r="QS9" s="54">
        <v>6</v>
      </c>
      <c r="QT9" s="54">
        <v>3</v>
      </c>
      <c r="QU9" s="54">
        <v>3</v>
      </c>
      <c r="QV9" s="54">
        <v>0</v>
      </c>
      <c r="QW9" s="54">
        <v>0</v>
      </c>
      <c r="QX9" s="54">
        <v>0</v>
      </c>
      <c r="QY9" s="54">
        <v>6</v>
      </c>
      <c r="QZ9" s="54">
        <v>3</v>
      </c>
      <c r="RA9" s="54">
        <v>3</v>
      </c>
      <c r="RB9" s="54">
        <v>9</v>
      </c>
      <c r="RC9" s="54">
        <v>5</v>
      </c>
      <c r="RD9" s="54">
        <v>4</v>
      </c>
      <c r="RE9" s="54">
        <v>0</v>
      </c>
      <c r="RF9" s="54">
        <v>0</v>
      </c>
      <c r="RG9" s="54">
        <v>0</v>
      </c>
      <c r="RH9" s="54">
        <v>9</v>
      </c>
      <c r="RI9" s="54">
        <v>5</v>
      </c>
      <c r="RJ9" s="54">
        <v>4</v>
      </c>
      <c r="RK9" s="54">
        <v>0</v>
      </c>
      <c r="RL9" s="54">
        <v>0</v>
      </c>
      <c r="RM9" s="54">
        <v>0</v>
      </c>
      <c r="RN9" s="54">
        <v>5</v>
      </c>
      <c r="RO9" s="54">
        <v>4</v>
      </c>
      <c r="RP9" s="54">
        <v>1</v>
      </c>
      <c r="RQ9" s="54">
        <v>0</v>
      </c>
      <c r="RR9" s="54">
        <v>0</v>
      </c>
      <c r="RS9" s="54">
        <v>0</v>
      </c>
      <c r="RT9" s="54">
        <v>5</v>
      </c>
      <c r="RU9" s="54">
        <v>4</v>
      </c>
      <c r="RV9" s="54">
        <v>1</v>
      </c>
      <c r="RW9" s="54">
        <v>1</v>
      </c>
      <c r="RX9" s="54">
        <v>0</v>
      </c>
      <c r="RY9" s="54">
        <v>1</v>
      </c>
      <c r="RZ9" s="54">
        <v>0</v>
      </c>
      <c r="SA9" s="54">
        <v>0</v>
      </c>
      <c r="SB9" s="54">
        <v>0</v>
      </c>
      <c r="SC9" s="54">
        <v>1</v>
      </c>
      <c r="SD9" s="54">
        <v>0</v>
      </c>
      <c r="SE9" s="54">
        <v>1</v>
      </c>
      <c r="SF9" s="54">
        <v>4</v>
      </c>
      <c r="SG9" s="54">
        <v>3</v>
      </c>
      <c r="SH9" s="54">
        <v>1</v>
      </c>
      <c r="SI9" s="54">
        <v>0</v>
      </c>
      <c r="SJ9" s="54">
        <v>0</v>
      </c>
      <c r="SK9" s="54">
        <v>0</v>
      </c>
      <c r="SL9" s="54">
        <v>4</v>
      </c>
      <c r="SM9" s="54">
        <v>3</v>
      </c>
      <c r="SN9" s="54">
        <v>1</v>
      </c>
      <c r="SO9" s="54">
        <v>10</v>
      </c>
      <c r="SP9" s="54">
        <v>7</v>
      </c>
      <c r="SQ9" s="54">
        <v>3</v>
      </c>
      <c r="SR9" s="54">
        <v>0</v>
      </c>
      <c r="SS9" s="54">
        <v>0</v>
      </c>
      <c r="ST9" s="54">
        <v>0</v>
      </c>
      <c r="SU9" s="54">
        <v>10</v>
      </c>
      <c r="SV9" s="54">
        <v>7</v>
      </c>
      <c r="SW9" s="54">
        <v>3</v>
      </c>
    </row>
    <row r="10" spans="1:517" x14ac:dyDescent="0.55000000000000004">
      <c r="A10" s="54">
        <v>5</v>
      </c>
      <c r="B10" s="54" t="s">
        <v>45</v>
      </c>
      <c r="C10" s="54">
        <v>57</v>
      </c>
      <c r="D10" s="54">
        <v>32</v>
      </c>
      <c r="E10" s="54">
        <v>25</v>
      </c>
      <c r="F10" s="54">
        <v>28</v>
      </c>
      <c r="G10" s="54">
        <v>15</v>
      </c>
      <c r="H10" s="54">
        <v>13</v>
      </c>
      <c r="I10" s="54">
        <v>29</v>
      </c>
      <c r="J10" s="54">
        <v>17</v>
      </c>
      <c r="K10" s="54">
        <v>12</v>
      </c>
      <c r="L10" s="54">
        <v>6</v>
      </c>
      <c r="M10" s="54">
        <v>5</v>
      </c>
      <c r="N10" s="54">
        <v>1</v>
      </c>
      <c r="O10" s="54">
        <v>36</v>
      </c>
      <c r="P10" s="54">
        <v>20</v>
      </c>
      <c r="Q10" s="54">
        <v>16</v>
      </c>
      <c r="R10" s="54">
        <v>18</v>
      </c>
      <c r="S10" s="54">
        <v>9</v>
      </c>
      <c r="T10" s="54">
        <v>9</v>
      </c>
      <c r="U10" s="54">
        <v>18</v>
      </c>
      <c r="V10" s="54">
        <v>11</v>
      </c>
      <c r="W10" s="54">
        <v>7</v>
      </c>
      <c r="X10" s="54">
        <v>3</v>
      </c>
      <c r="Y10" s="54">
        <v>2</v>
      </c>
      <c r="Z10" s="54">
        <v>1</v>
      </c>
      <c r="AA10" s="54">
        <v>2</v>
      </c>
      <c r="AB10" s="54">
        <v>0</v>
      </c>
      <c r="AC10" s="54">
        <v>2</v>
      </c>
      <c r="AD10" s="54">
        <v>2</v>
      </c>
      <c r="AE10" s="54">
        <v>0</v>
      </c>
      <c r="AF10" s="54">
        <v>2</v>
      </c>
      <c r="AG10" s="54">
        <v>0</v>
      </c>
      <c r="AH10" s="54">
        <v>0</v>
      </c>
      <c r="AI10" s="54">
        <v>0</v>
      </c>
      <c r="AJ10" s="54">
        <v>0</v>
      </c>
      <c r="AK10" s="54">
        <v>0</v>
      </c>
      <c r="AL10" s="54">
        <v>0</v>
      </c>
      <c r="AM10" s="54">
        <v>9</v>
      </c>
      <c r="AN10" s="54">
        <v>6</v>
      </c>
      <c r="AO10" s="54">
        <v>3</v>
      </c>
      <c r="AP10" s="54">
        <v>6</v>
      </c>
      <c r="AQ10" s="54">
        <v>4</v>
      </c>
      <c r="AR10" s="54">
        <v>2</v>
      </c>
      <c r="AS10" s="54">
        <v>3</v>
      </c>
      <c r="AT10" s="54">
        <v>2</v>
      </c>
      <c r="AU10" s="54">
        <v>1</v>
      </c>
      <c r="AV10" s="54">
        <v>1</v>
      </c>
      <c r="AW10" s="54">
        <v>1</v>
      </c>
      <c r="AX10" s="54">
        <v>0</v>
      </c>
      <c r="AY10" s="54">
        <v>47</v>
      </c>
      <c r="AZ10" s="54">
        <v>26</v>
      </c>
      <c r="BA10" s="54">
        <v>21</v>
      </c>
      <c r="BB10" s="54">
        <v>26</v>
      </c>
      <c r="BC10" s="54">
        <v>13</v>
      </c>
      <c r="BD10" s="54">
        <v>13</v>
      </c>
      <c r="BE10" s="54">
        <v>21</v>
      </c>
      <c r="BF10" s="54">
        <v>13</v>
      </c>
      <c r="BG10" s="54">
        <v>8</v>
      </c>
      <c r="BH10" s="54">
        <v>4</v>
      </c>
      <c r="BI10" s="54">
        <v>3</v>
      </c>
      <c r="BJ10" s="54">
        <v>1</v>
      </c>
      <c r="BK10" s="54">
        <v>154</v>
      </c>
      <c r="BL10" s="54">
        <v>116</v>
      </c>
      <c r="BM10" s="54">
        <v>38</v>
      </c>
      <c r="BN10" s="54">
        <v>145</v>
      </c>
      <c r="BO10" s="54">
        <v>108</v>
      </c>
      <c r="BP10" s="54">
        <v>37</v>
      </c>
      <c r="BQ10" s="54">
        <v>9</v>
      </c>
      <c r="BR10" s="54">
        <v>8</v>
      </c>
      <c r="BS10" s="54">
        <v>1</v>
      </c>
      <c r="BT10" s="54">
        <v>0</v>
      </c>
      <c r="BU10" s="54">
        <v>0</v>
      </c>
      <c r="BV10" s="54">
        <v>0</v>
      </c>
      <c r="BW10" s="54">
        <v>123</v>
      </c>
      <c r="BX10" s="54">
        <v>88</v>
      </c>
      <c r="BY10" s="54">
        <v>35</v>
      </c>
      <c r="BZ10" s="54">
        <v>117</v>
      </c>
      <c r="CA10" s="54">
        <v>83</v>
      </c>
      <c r="CB10" s="54">
        <v>34</v>
      </c>
      <c r="CC10" s="54">
        <v>6</v>
      </c>
      <c r="CD10" s="54">
        <v>5</v>
      </c>
      <c r="CE10" s="54">
        <v>1</v>
      </c>
      <c r="CF10" s="54">
        <v>0</v>
      </c>
      <c r="CG10" s="54">
        <v>0</v>
      </c>
      <c r="CH10" s="54">
        <v>0</v>
      </c>
      <c r="CI10" s="54">
        <v>0</v>
      </c>
      <c r="CJ10" s="54">
        <v>0</v>
      </c>
      <c r="CK10" s="54">
        <v>0</v>
      </c>
      <c r="CL10" s="54">
        <v>0</v>
      </c>
      <c r="CM10" s="54">
        <v>0</v>
      </c>
      <c r="CN10" s="54">
        <v>0</v>
      </c>
      <c r="CO10" s="54">
        <v>0</v>
      </c>
      <c r="CP10" s="54">
        <v>0</v>
      </c>
      <c r="CQ10" s="54">
        <v>0</v>
      </c>
      <c r="CR10" s="54">
        <v>0</v>
      </c>
      <c r="CS10" s="54">
        <v>0</v>
      </c>
      <c r="CT10" s="54">
        <v>0</v>
      </c>
      <c r="CU10" s="54">
        <v>5</v>
      </c>
      <c r="CV10" s="54">
        <v>4</v>
      </c>
      <c r="CW10" s="54">
        <v>1</v>
      </c>
      <c r="CX10" s="54">
        <v>5</v>
      </c>
      <c r="CY10" s="54">
        <v>4</v>
      </c>
      <c r="CZ10" s="54">
        <v>1</v>
      </c>
      <c r="DA10" s="54">
        <v>0</v>
      </c>
      <c r="DB10" s="54">
        <v>0</v>
      </c>
      <c r="DC10" s="54">
        <v>0</v>
      </c>
      <c r="DD10" s="54">
        <v>0</v>
      </c>
      <c r="DE10" s="54">
        <v>0</v>
      </c>
      <c r="DF10" s="54">
        <v>0</v>
      </c>
      <c r="DG10" s="54">
        <v>128</v>
      </c>
      <c r="DH10" s="54">
        <v>92</v>
      </c>
      <c r="DI10" s="54">
        <v>36</v>
      </c>
      <c r="DJ10" s="54">
        <v>122</v>
      </c>
      <c r="DK10" s="54">
        <v>87</v>
      </c>
      <c r="DL10" s="54">
        <v>35</v>
      </c>
      <c r="DM10" s="54">
        <v>6</v>
      </c>
      <c r="DN10" s="54">
        <v>5</v>
      </c>
      <c r="DO10" s="54">
        <v>1</v>
      </c>
      <c r="DP10" s="54">
        <v>0</v>
      </c>
      <c r="DQ10" s="54">
        <v>0</v>
      </c>
      <c r="DR10" s="54">
        <v>0</v>
      </c>
      <c r="DS10" s="54">
        <v>211</v>
      </c>
      <c r="DT10" s="54">
        <v>148</v>
      </c>
      <c r="DU10" s="54">
        <v>63</v>
      </c>
      <c r="DV10" s="54">
        <v>159</v>
      </c>
      <c r="DW10" s="54">
        <v>108</v>
      </c>
      <c r="DX10" s="54">
        <v>51</v>
      </c>
      <c r="DY10" s="54">
        <v>2</v>
      </c>
      <c r="DZ10" s="54">
        <v>0</v>
      </c>
      <c r="EA10" s="54">
        <v>2</v>
      </c>
      <c r="EB10" s="54">
        <v>14</v>
      </c>
      <c r="EC10" s="54">
        <v>10</v>
      </c>
      <c r="ED10" s="54">
        <v>4</v>
      </c>
      <c r="EE10" s="54">
        <v>175</v>
      </c>
      <c r="EF10" s="54">
        <v>118</v>
      </c>
      <c r="EG10" s="54">
        <v>57</v>
      </c>
      <c r="EH10" s="102">
        <v>75.355450236966831</v>
      </c>
      <c r="EI10" s="54">
        <v>21</v>
      </c>
      <c r="EJ10" s="54">
        <v>12</v>
      </c>
      <c r="EK10" s="54">
        <v>9</v>
      </c>
      <c r="EL10" s="54">
        <v>7</v>
      </c>
      <c r="EM10" s="54">
        <v>3</v>
      </c>
      <c r="EN10" s="54">
        <v>4</v>
      </c>
      <c r="EO10" s="54">
        <v>14</v>
      </c>
      <c r="EP10" s="54">
        <v>9</v>
      </c>
      <c r="EQ10" s="54">
        <v>5</v>
      </c>
      <c r="ER10" s="54">
        <v>4</v>
      </c>
      <c r="ES10" s="54">
        <v>3</v>
      </c>
      <c r="ET10" s="54">
        <v>1</v>
      </c>
      <c r="EU10" s="54">
        <v>13</v>
      </c>
      <c r="EV10" s="54">
        <v>7</v>
      </c>
      <c r="EW10" s="54">
        <v>6</v>
      </c>
      <c r="EX10" s="54">
        <v>5</v>
      </c>
      <c r="EY10" s="54">
        <v>2</v>
      </c>
      <c r="EZ10" s="54">
        <v>3</v>
      </c>
      <c r="FA10" s="54">
        <v>8</v>
      </c>
      <c r="FB10" s="54">
        <v>5</v>
      </c>
      <c r="FC10" s="54">
        <v>3</v>
      </c>
      <c r="FD10" s="54">
        <v>2</v>
      </c>
      <c r="FE10" s="54">
        <v>1</v>
      </c>
      <c r="FF10" s="54">
        <v>1</v>
      </c>
      <c r="FG10" s="54">
        <v>1</v>
      </c>
      <c r="FH10" s="54">
        <v>0</v>
      </c>
      <c r="FI10" s="54">
        <v>1</v>
      </c>
      <c r="FJ10" s="54">
        <v>1</v>
      </c>
      <c r="FK10" s="54">
        <v>0</v>
      </c>
      <c r="FL10" s="54">
        <v>1</v>
      </c>
      <c r="FM10" s="54">
        <v>0</v>
      </c>
      <c r="FN10" s="54">
        <v>0</v>
      </c>
      <c r="FO10" s="54">
        <v>0</v>
      </c>
      <c r="FP10" s="54">
        <v>0</v>
      </c>
      <c r="FQ10" s="54">
        <v>0</v>
      </c>
      <c r="FR10" s="54">
        <v>0</v>
      </c>
      <c r="FS10" s="54">
        <v>1</v>
      </c>
      <c r="FT10" s="54">
        <v>1</v>
      </c>
      <c r="FU10" s="54">
        <v>0</v>
      </c>
      <c r="FV10" s="54">
        <v>0</v>
      </c>
      <c r="FW10" s="54">
        <v>0</v>
      </c>
      <c r="FX10" s="54">
        <v>0</v>
      </c>
      <c r="FY10" s="54">
        <v>1</v>
      </c>
      <c r="FZ10" s="54">
        <v>1</v>
      </c>
      <c r="GA10" s="54">
        <v>0</v>
      </c>
      <c r="GB10" s="54">
        <v>1</v>
      </c>
      <c r="GC10" s="54">
        <v>1</v>
      </c>
      <c r="GD10" s="54">
        <v>0</v>
      </c>
      <c r="GE10" s="54">
        <v>15</v>
      </c>
      <c r="GF10" s="54">
        <v>8</v>
      </c>
      <c r="GG10" s="54">
        <v>7</v>
      </c>
      <c r="GH10" s="54">
        <v>6</v>
      </c>
      <c r="GI10" s="54">
        <v>2</v>
      </c>
      <c r="GJ10" s="54">
        <v>4</v>
      </c>
      <c r="GK10" s="54">
        <v>9</v>
      </c>
      <c r="GL10" s="54">
        <v>6</v>
      </c>
      <c r="GM10" s="54">
        <v>3</v>
      </c>
      <c r="GN10" s="54">
        <v>3</v>
      </c>
      <c r="GO10" s="54">
        <v>2</v>
      </c>
      <c r="GP10" s="54">
        <v>1</v>
      </c>
      <c r="GQ10" s="54">
        <v>5</v>
      </c>
      <c r="GR10" s="54">
        <v>4</v>
      </c>
      <c r="GS10" s="54">
        <v>1</v>
      </c>
      <c r="GT10" s="54">
        <v>5</v>
      </c>
      <c r="GU10" s="54">
        <v>4</v>
      </c>
      <c r="GV10" s="54">
        <v>1</v>
      </c>
      <c r="GW10" s="54">
        <v>0</v>
      </c>
      <c r="GX10" s="54">
        <v>0</v>
      </c>
      <c r="GY10" s="54">
        <v>0</v>
      </c>
      <c r="GZ10" s="54">
        <v>0</v>
      </c>
      <c r="HA10" s="54">
        <v>0</v>
      </c>
      <c r="HB10" s="54">
        <v>0</v>
      </c>
      <c r="HC10" s="54">
        <v>4</v>
      </c>
      <c r="HD10" s="54">
        <v>3</v>
      </c>
      <c r="HE10" s="54">
        <v>1</v>
      </c>
      <c r="HF10" s="54">
        <v>4</v>
      </c>
      <c r="HG10" s="54">
        <v>3</v>
      </c>
      <c r="HH10" s="54">
        <v>1</v>
      </c>
      <c r="HI10" s="54">
        <v>0</v>
      </c>
      <c r="HJ10" s="54">
        <v>0</v>
      </c>
      <c r="HK10" s="54">
        <v>0</v>
      </c>
      <c r="HL10" s="54">
        <v>0</v>
      </c>
      <c r="HM10" s="54">
        <v>0</v>
      </c>
      <c r="HN10" s="54">
        <v>0</v>
      </c>
      <c r="HO10" s="54">
        <v>0</v>
      </c>
      <c r="HP10" s="54">
        <v>0</v>
      </c>
      <c r="HQ10" s="54">
        <v>0</v>
      </c>
      <c r="HR10" s="54">
        <v>0</v>
      </c>
      <c r="HS10" s="54">
        <v>0</v>
      </c>
      <c r="HT10" s="54">
        <v>0</v>
      </c>
      <c r="HU10" s="54">
        <v>0</v>
      </c>
      <c r="HV10" s="54">
        <v>0</v>
      </c>
      <c r="HW10" s="54">
        <v>0</v>
      </c>
      <c r="HX10" s="54">
        <v>0</v>
      </c>
      <c r="HY10" s="54">
        <v>0</v>
      </c>
      <c r="HZ10" s="54">
        <v>0</v>
      </c>
      <c r="IA10" s="54">
        <v>1</v>
      </c>
      <c r="IB10" s="54">
        <v>1</v>
      </c>
      <c r="IC10" s="54">
        <v>0</v>
      </c>
      <c r="ID10" s="54">
        <v>1</v>
      </c>
      <c r="IE10" s="54">
        <v>1</v>
      </c>
      <c r="IF10" s="54">
        <v>0</v>
      </c>
      <c r="IG10" s="54">
        <v>0</v>
      </c>
      <c r="IH10" s="54">
        <v>0</v>
      </c>
      <c r="II10" s="54">
        <v>0</v>
      </c>
      <c r="IJ10" s="54">
        <v>0</v>
      </c>
      <c r="IK10" s="54">
        <v>0</v>
      </c>
      <c r="IL10" s="54">
        <v>0</v>
      </c>
      <c r="IM10" s="54">
        <v>5</v>
      </c>
      <c r="IN10" s="54">
        <v>4</v>
      </c>
      <c r="IO10" s="54">
        <v>1</v>
      </c>
      <c r="IP10" s="54">
        <v>5</v>
      </c>
      <c r="IQ10" s="54">
        <v>4</v>
      </c>
      <c r="IR10" s="54">
        <v>1</v>
      </c>
      <c r="IS10" s="54">
        <v>0</v>
      </c>
      <c r="IT10" s="54">
        <v>0</v>
      </c>
      <c r="IU10" s="54">
        <v>0</v>
      </c>
      <c r="IV10" s="54">
        <v>0</v>
      </c>
      <c r="IW10" s="54">
        <v>0</v>
      </c>
      <c r="IX10" s="54">
        <v>0</v>
      </c>
      <c r="IY10" s="54">
        <v>26</v>
      </c>
      <c r="IZ10" s="54">
        <v>16</v>
      </c>
      <c r="JA10" s="54">
        <v>10</v>
      </c>
      <c r="JB10" s="54">
        <v>17</v>
      </c>
      <c r="JC10" s="54">
        <v>10</v>
      </c>
      <c r="JD10" s="54">
        <v>7</v>
      </c>
      <c r="JE10" s="54">
        <v>1</v>
      </c>
      <c r="JF10" s="54">
        <v>0</v>
      </c>
      <c r="JG10" s="54">
        <v>1</v>
      </c>
      <c r="JH10" s="54">
        <v>2</v>
      </c>
      <c r="JI10" s="54">
        <v>2</v>
      </c>
      <c r="JJ10" s="54">
        <v>0</v>
      </c>
      <c r="JK10" s="54">
        <v>20</v>
      </c>
      <c r="JL10" s="54">
        <v>12</v>
      </c>
      <c r="JM10" s="54">
        <v>8</v>
      </c>
      <c r="JN10" s="103">
        <v>65.384615384615387</v>
      </c>
      <c r="JO10" s="104">
        <v>0</v>
      </c>
      <c r="JP10" s="54">
        <v>0</v>
      </c>
      <c r="JQ10" s="54">
        <v>0</v>
      </c>
      <c r="JR10" s="54">
        <v>0</v>
      </c>
      <c r="JS10" s="54">
        <v>0</v>
      </c>
      <c r="JT10" s="54">
        <v>0</v>
      </c>
      <c r="JU10" s="54">
        <v>0</v>
      </c>
      <c r="JV10" s="54">
        <v>0</v>
      </c>
      <c r="JW10" s="54">
        <v>0</v>
      </c>
      <c r="JX10" s="54">
        <v>0</v>
      </c>
      <c r="JY10" s="54">
        <v>0</v>
      </c>
      <c r="JZ10" s="54">
        <v>0</v>
      </c>
      <c r="KA10" s="54">
        <v>0</v>
      </c>
      <c r="KB10" s="54">
        <v>0</v>
      </c>
      <c r="KC10" s="54">
        <v>0</v>
      </c>
      <c r="KD10" s="54">
        <v>1</v>
      </c>
      <c r="KE10" s="54">
        <v>0</v>
      </c>
      <c r="KF10" s="54">
        <v>1</v>
      </c>
      <c r="KG10" s="54">
        <v>0</v>
      </c>
      <c r="KH10" s="54">
        <v>0</v>
      </c>
      <c r="KI10" s="54">
        <v>0</v>
      </c>
      <c r="KJ10" s="54">
        <v>0</v>
      </c>
      <c r="KK10" s="54">
        <v>0</v>
      </c>
      <c r="KL10" s="54">
        <v>0</v>
      </c>
      <c r="KM10" s="54">
        <v>1</v>
      </c>
      <c r="KN10" s="54">
        <v>0</v>
      </c>
      <c r="KO10" s="54">
        <v>1</v>
      </c>
      <c r="KP10" s="54">
        <v>1</v>
      </c>
      <c r="KQ10" s="54">
        <v>0</v>
      </c>
      <c r="KR10" s="54">
        <v>1</v>
      </c>
      <c r="KS10" s="54">
        <v>0</v>
      </c>
      <c r="KT10" s="54">
        <v>0</v>
      </c>
      <c r="KU10" s="54">
        <v>0</v>
      </c>
      <c r="KV10" s="54">
        <v>0</v>
      </c>
      <c r="KW10" s="54">
        <v>0</v>
      </c>
      <c r="KX10" s="54">
        <v>0</v>
      </c>
      <c r="KY10" s="54">
        <v>0</v>
      </c>
      <c r="KZ10" s="54">
        <v>0</v>
      </c>
      <c r="LA10" s="54">
        <v>0</v>
      </c>
      <c r="LB10" s="54">
        <v>0</v>
      </c>
      <c r="LC10" s="54">
        <v>0</v>
      </c>
      <c r="LD10" s="54">
        <v>0</v>
      </c>
      <c r="LE10" s="54">
        <v>0</v>
      </c>
      <c r="LF10" s="54">
        <v>0</v>
      </c>
      <c r="LG10" s="54">
        <v>0</v>
      </c>
      <c r="LH10" s="54">
        <v>0</v>
      </c>
      <c r="LI10" s="54">
        <v>0</v>
      </c>
      <c r="LJ10" s="54">
        <v>0</v>
      </c>
      <c r="LK10" s="54">
        <v>0</v>
      </c>
      <c r="LL10" s="54">
        <v>0</v>
      </c>
      <c r="LM10" s="54">
        <v>0</v>
      </c>
      <c r="LN10" s="54">
        <v>0</v>
      </c>
      <c r="LO10" s="54">
        <v>0</v>
      </c>
      <c r="LP10" s="54">
        <v>0</v>
      </c>
      <c r="LQ10" s="54">
        <v>0</v>
      </c>
      <c r="LR10" s="54">
        <v>0</v>
      </c>
      <c r="LS10" s="54">
        <v>0</v>
      </c>
      <c r="LT10" s="54">
        <v>0</v>
      </c>
      <c r="LU10" s="54">
        <v>0</v>
      </c>
      <c r="LV10" s="54">
        <v>0</v>
      </c>
      <c r="LW10" s="54">
        <v>0</v>
      </c>
      <c r="LX10" s="54">
        <v>0</v>
      </c>
      <c r="LY10" s="54">
        <v>0</v>
      </c>
      <c r="LZ10" s="54">
        <v>0</v>
      </c>
      <c r="MA10" s="54">
        <v>0</v>
      </c>
      <c r="MB10" s="54">
        <v>0</v>
      </c>
      <c r="MC10" s="54">
        <v>0</v>
      </c>
      <c r="MD10" s="54">
        <v>0</v>
      </c>
      <c r="ME10" s="54">
        <v>0</v>
      </c>
      <c r="MF10" s="54">
        <v>0</v>
      </c>
      <c r="MG10" s="54">
        <v>0</v>
      </c>
      <c r="MH10" s="54">
        <v>0</v>
      </c>
      <c r="MI10" s="54">
        <v>0</v>
      </c>
      <c r="MJ10" s="54">
        <v>0</v>
      </c>
      <c r="MK10" s="54">
        <v>0</v>
      </c>
      <c r="ML10" s="54">
        <v>1</v>
      </c>
      <c r="MM10" s="54">
        <v>0</v>
      </c>
      <c r="MN10" s="54">
        <v>1</v>
      </c>
      <c r="MO10" s="54">
        <v>0</v>
      </c>
      <c r="MP10" s="54">
        <v>0</v>
      </c>
      <c r="MQ10" s="54">
        <v>0</v>
      </c>
      <c r="MR10" s="54">
        <v>0</v>
      </c>
      <c r="MS10" s="54">
        <v>0</v>
      </c>
      <c r="MT10" s="54">
        <v>0</v>
      </c>
      <c r="MU10" s="54">
        <v>1</v>
      </c>
      <c r="MV10" s="54">
        <v>0</v>
      </c>
      <c r="MW10" s="54">
        <v>1</v>
      </c>
      <c r="MX10" s="54">
        <v>1</v>
      </c>
      <c r="MY10" s="54">
        <v>0</v>
      </c>
      <c r="MZ10" s="54">
        <v>1</v>
      </c>
      <c r="NA10" s="54">
        <v>1</v>
      </c>
      <c r="NB10" s="54">
        <v>1</v>
      </c>
      <c r="NC10" s="54">
        <v>0</v>
      </c>
      <c r="ND10" s="54">
        <v>0</v>
      </c>
      <c r="NE10" s="54">
        <v>0</v>
      </c>
      <c r="NF10" s="54">
        <v>0</v>
      </c>
      <c r="NG10" s="54">
        <v>0</v>
      </c>
      <c r="NH10" s="54">
        <v>0</v>
      </c>
      <c r="NI10" s="54">
        <v>0</v>
      </c>
      <c r="NJ10" s="54">
        <v>0</v>
      </c>
      <c r="NK10" s="54">
        <v>0</v>
      </c>
      <c r="NL10" s="54">
        <v>0</v>
      </c>
      <c r="NM10" s="54">
        <v>0</v>
      </c>
      <c r="NN10" s="54">
        <v>0</v>
      </c>
      <c r="NO10" s="54">
        <v>0</v>
      </c>
      <c r="NP10" s="54">
        <v>9</v>
      </c>
      <c r="NQ10" s="54">
        <v>6</v>
      </c>
      <c r="NR10" s="54">
        <v>3</v>
      </c>
      <c r="NS10" s="54">
        <v>0</v>
      </c>
      <c r="NT10" s="54">
        <v>0</v>
      </c>
      <c r="NU10" s="54">
        <v>0</v>
      </c>
      <c r="NV10" s="54">
        <v>0</v>
      </c>
      <c r="NW10" s="54">
        <v>0</v>
      </c>
      <c r="NX10" s="54">
        <v>0</v>
      </c>
      <c r="NY10" s="54">
        <v>0</v>
      </c>
      <c r="NZ10" s="54">
        <v>0</v>
      </c>
      <c r="OA10" s="54">
        <v>0</v>
      </c>
      <c r="OB10" s="54">
        <v>0</v>
      </c>
      <c r="OC10" s="54">
        <v>0</v>
      </c>
      <c r="OD10" s="54">
        <v>0</v>
      </c>
      <c r="OE10" s="54">
        <v>4</v>
      </c>
      <c r="OF10" s="54">
        <v>3</v>
      </c>
      <c r="OG10" s="54">
        <v>1</v>
      </c>
      <c r="OH10" s="54">
        <v>0</v>
      </c>
      <c r="OI10" s="54">
        <v>0</v>
      </c>
      <c r="OJ10" s="54">
        <v>0</v>
      </c>
      <c r="OK10" s="54">
        <v>0</v>
      </c>
      <c r="OL10" s="54">
        <v>0</v>
      </c>
      <c r="OM10" s="54">
        <v>0</v>
      </c>
      <c r="ON10" s="54">
        <v>0</v>
      </c>
      <c r="OO10" s="54">
        <v>0</v>
      </c>
      <c r="OP10" s="54">
        <v>0</v>
      </c>
      <c r="OQ10" s="54">
        <v>0</v>
      </c>
      <c r="OR10" s="54">
        <v>0</v>
      </c>
      <c r="OS10" s="54">
        <v>0</v>
      </c>
      <c r="OT10" s="54">
        <v>36</v>
      </c>
      <c r="OU10" s="54">
        <v>20</v>
      </c>
      <c r="OV10" s="54">
        <v>16</v>
      </c>
      <c r="OW10" s="54">
        <v>0</v>
      </c>
      <c r="OX10" s="54">
        <v>0</v>
      </c>
      <c r="OY10" s="54">
        <v>0</v>
      </c>
      <c r="OZ10" s="54">
        <v>2</v>
      </c>
      <c r="PA10" s="54">
        <v>1</v>
      </c>
      <c r="PB10" s="54">
        <v>1</v>
      </c>
      <c r="PC10" s="54">
        <v>0</v>
      </c>
      <c r="PD10" s="54">
        <v>0</v>
      </c>
      <c r="PE10" s="54">
        <v>0</v>
      </c>
      <c r="PF10" s="54">
        <v>0</v>
      </c>
      <c r="PG10" s="54">
        <v>0</v>
      </c>
      <c r="PH10" s="54">
        <v>0</v>
      </c>
      <c r="PI10" s="54">
        <v>123</v>
      </c>
      <c r="PJ10" s="54">
        <v>88</v>
      </c>
      <c r="PK10" s="54">
        <v>35</v>
      </c>
      <c r="PL10" s="54">
        <v>0</v>
      </c>
      <c r="PM10" s="54">
        <v>0</v>
      </c>
      <c r="PN10" s="54">
        <v>0</v>
      </c>
      <c r="PO10" s="54">
        <v>29</v>
      </c>
      <c r="PP10" s="54">
        <v>16</v>
      </c>
      <c r="PQ10" s="54">
        <v>13</v>
      </c>
      <c r="PR10" s="54">
        <v>0</v>
      </c>
      <c r="PS10" s="54">
        <v>0</v>
      </c>
      <c r="PT10" s="54">
        <v>0</v>
      </c>
      <c r="PU10" s="54">
        <v>0</v>
      </c>
      <c r="PV10" s="54">
        <v>0</v>
      </c>
      <c r="PW10" s="57">
        <v>0</v>
      </c>
      <c r="PX10" s="104">
        <v>0</v>
      </c>
      <c r="PY10" s="54">
        <v>0</v>
      </c>
      <c r="PZ10" s="54">
        <v>0</v>
      </c>
      <c r="QA10" s="54">
        <v>3</v>
      </c>
      <c r="QB10" s="54">
        <v>2</v>
      </c>
      <c r="QC10" s="54">
        <v>1</v>
      </c>
      <c r="QD10" s="54">
        <v>0</v>
      </c>
      <c r="QE10" s="54">
        <v>0</v>
      </c>
      <c r="QF10" s="54">
        <v>0</v>
      </c>
      <c r="QG10" s="54">
        <v>3</v>
      </c>
      <c r="QH10" s="54">
        <v>2</v>
      </c>
      <c r="QI10" s="54">
        <v>1</v>
      </c>
      <c r="QJ10" s="54">
        <v>3</v>
      </c>
      <c r="QK10" s="54">
        <v>1</v>
      </c>
      <c r="QL10" s="54">
        <v>2</v>
      </c>
      <c r="QM10" s="54">
        <v>0</v>
      </c>
      <c r="QN10" s="54">
        <v>0</v>
      </c>
      <c r="QO10" s="54">
        <v>0</v>
      </c>
      <c r="QP10" s="54">
        <v>3</v>
      </c>
      <c r="QQ10" s="54">
        <v>1</v>
      </c>
      <c r="QR10" s="54">
        <v>2</v>
      </c>
      <c r="QS10" s="54">
        <v>15</v>
      </c>
      <c r="QT10" s="54">
        <v>9</v>
      </c>
      <c r="QU10" s="54">
        <v>6</v>
      </c>
      <c r="QV10" s="54">
        <v>0</v>
      </c>
      <c r="QW10" s="54">
        <v>0</v>
      </c>
      <c r="QX10" s="54">
        <v>0</v>
      </c>
      <c r="QY10" s="54">
        <v>15</v>
      </c>
      <c r="QZ10" s="54">
        <v>9</v>
      </c>
      <c r="RA10" s="54">
        <v>6</v>
      </c>
      <c r="RB10" s="54">
        <v>21</v>
      </c>
      <c r="RC10" s="54">
        <v>12</v>
      </c>
      <c r="RD10" s="54">
        <v>9</v>
      </c>
      <c r="RE10" s="54">
        <v>0</v>
      </c>
      <c r="RF10" s="54">
        <v>0</v>
      </c>
      <c r="RG10" s="54">
        <v>0</v>
      </c>
      <c r="RH10" s="54">
        <v>21</v>
      </c>
      <c r="RI10" s="54">
        <v>12</v>
      </c>
      <c r="RJ10" s="54">
        <v>9</v>
      </c>
      <c r="RK10" s="54">
        <v>0</v>
      </c>
      <c r="RL10" s="54">
        <v>0</v>
      </c>
      <c r="RM10" s="54">
        <v>0</v>
      </c>
      <c r="RN10" s="54">
        <v>23</v>
      </c>
      <c r="RO10" s="54">
        <v>21</v>
      </c>
      <c r="RP10" s="54">
        <v>2</v>
      </c>
      <c r="RQ10" s="54">
        <v>19</v>
      </c>
      <c r="RR10" s="54">
        <v>18</v>
      </c>
      <c r="RS10" s="54">
        <v>1</v>
      </c>
      <c r="RT10" s="54">
        <v>4</v>
      </c>
      <c r="RU10" s="54">
        <v>3</v>
      </c>
      <c r="RV10" s="54">
        <v>1</v>
      </c>
      <c r="RW10" s="54">
        <v>6</v>
      </c>
      <c r="RX10" s="54">
        <v>5</v>
      </c>
      <c r="RY10" s="54">
        <v>1</v>
      </c>
      <c r="RZ10" s="54">
        <v>0</v>
      </c>
      <c r="SA10" s="54">
        <v>0</v>
      </c>
      <c r="SB10" s="54">
        <v>0</v>
      </c>
      <c r="SC10" s="54">
        <v>6</v>
      </c>
      <c r="SD10" s="54">
        <v>5</v>
      </c>
      <c r="SE10" s="54">
        <v>1</v>
      </c>
      <c r="SF10" s="54">
        <v>2</v>
      </c>
      <c r="SG10" s="54">
        <v>2</v>
      </c>
      <c r="SH10" s="54">
        <v>0</v>
      </c>
      <c r="SI10" s="54">
        <v>0</v>
      </c>
      <c r="SJ10" s="54">
        <v>0</v>
      </c>
      <c r="SK10" s="54">
        <v>0</v>
      </c>
      <c r="SL10" s="54">
        <v>2</v>
      </c>
      <c r="SM10" s="54">
        <v>2</v>
      </c>
      <c r="SN10" s="54">
        <v>0</v>
      </c>
      <c r="SO10" s="54">
        <v>31</v>
      </c>
      <c r="SP10" s="54">
        <v>28</v>
      </c>
      <c r="SQ10" s="54">
        <v>3</v>
      </c>
      <c r="SR10" s="54">
        <v>19</v>
      </c>
      <c r="SS10" s="54">
        <v>18</v>
      </c>
      <c r="ST10" s="54">
        <v>1</v>
      </c>
      <c r="SU10" s="54">
        <v>12</v>
      </c>
      <c r="SV10" s="54">
        <v>10</v>
      </c>
      <c r="SW10" s="54">
        <v>2</v>
      </c>
    </row>
    <row r="11" spans="1:517" x14ac:dyDescent="0.55000000000000004">
      <c r="A11" s="54">
        <v>6</v>
      </c>
      <c r="B11" s="54" t="s">
        <v>47</v>
      </c>
      <c r="C11" s="54">
        <v>20</v>
      </c>
      <c r="D11" s="54">
        <v>7</v>
      </c>
      <c r="E11" s="54">
        <v>13</v>
      </c>
      <c r="F11" s="54">
        <v>13</v>
      </c>
      <c r="G11" s="54">
        <v>4</v>
      </c>
      <c r="H11" s="54">
        <v>9</v>
      </c>
      <c r="I11" s="54">
        <v>7</v>
      </c>
      <c r="J11" s="54">
        <v>3</v>
      </c>
      <c r="K11" s="54">
        <v>4</v>
      </c>
      <c r="L11" s="54">
        <v>1</v>
      </c>
      <c r="M11" s="54">
        <v>0</v>
      </c>
      <c r="N11" s="54">
        <v>1</v>
      </c>
      <c r="O11" s="54">
        <v>19</v>
      </c>
      <c r="P11" s="54">
        <v>7</v>
      </c>
      <c r="Q11" s="54">
        <v>12</v>
      </c>
      <c r="R11" s="54">
        <v>13</v>
      </c>
      <c r="S11" s="54">
        <v>4</v>
      </c>
      <c r="T11" s="54">
        <v>9</v>
      </c>
      <c r="U11" s="54">
        <v>6</v>
      </c>
      <c r="V11" s="54">
        <v>3</v>
      </c>
      <c r="W11" s="54">
        <v>3</v>
      </c>
      <c r="X11" s="54">
        <v>0</v>
      </c>
      <c r="Y11" s="54">
        <v>0</v>
      </c>
      <c r="Z11" s="54">
        <v>0</v>
      </c>
      <c r="AA11" s="54">
        <v>0</v>
      </c>
      <c r="AB11" s="54">
        <v>0</v>
      </c>
      <c r="AC11" s="54">
        <v>0</v>
      </c>
      <c r="AD11" s="54">
        <v>0</v>
      </c>
      <c r="AE11" s="54">
        <v>0</v>
      </c>
      <c r="AF11" s="54">
        <v>0</v>
      </c>
      <c r="AG11" s="54">
        <v>0</v>
      </c>
      <c r="AH11" s="54">
        <v>0</v>
      </c>
      <c r="AI11" s="54">
        <v>0</v>
      </c>
      <c r="AJ11" s="54">
        <v>0</v>
      </c>
      <c r="AK11" s="54">
        <v>0</v>
      </c>
      <c r="AL11" s="54">
        <v>0</v>
      </c>
      <c r="AM11" s="54">
        <v>1</v>
      </c>
      <c r="AN11" s="54">
        <v>0</v>
      </c>
      <c r="AO11" s="54">
        <v>1</v>
      </c>
      <c r="AP11" s="54">
        <v>1</v>
      </c>
      <c r="AQ11" s="54">
        <v>0</v>
      </c>
      <c r="AR11" s="54">
        <v>1</v>
      </c>
      <c r="AS11" s="54">
        <v>0</v>
      </c>
      <c r="AT11" s="54">
        <v>0</v>
      </c>
      <c r="AU11" s="54">
        <v>0</v>
      </c>
      <c r="AV11" s="54">
        <v>0</v>
      </c>
      <c r="AW11" s="54">
        <v>0</v>
      </c>
      <c r="AX11" s="54">
        <v>0</v>
      </c>
      <c r="AY11" s="54">
        <v>20</v>
      </c>
      <c r="AZ11" s="54">
        <v>7</v>
      </c>
      <c r="BA11" s="54">
        <v>13</v>
      </c>
      <c r="BB11" s="54">
        <v>14</v>
      </c>
      <c r="BC11" s="54">
        <v>4</v>
      </c>
      <c r="BD11" s="54">
        <v>10</v>
      </c>
      <c r="BE11" s="54">
        <v>6</v>
      </c>
      <c r="BF11" s="54">
        <v>3</v>
      </c>
      <c r="BG11" s="54">
        <v>3</v>
      </c>
      <c r="BH11" s="54">
        <v>0</v>
      </c>
      <c r="BI11" s="54">
        <v>0</v>
      </c>
      <c r="BJ11" s="54">
        <v>0</v>
      </c>
      <c r="BK11" s="54">
        <v>64</v>
      </c>
      <c r="BL11" s="54">
        <v>38</v>
      </c>
      <c r="BM11" s="54">
        <v>26</v>
      </c>
      <c r="BN11" s="54">
        <v>62</v>
      </c>
      <c r="BO11" s="54">
        <v>36</v>
      </c>
      <c r="BP11" s="54">
        <v>26</v>
      </c>
      <c r="BQ11" s="54">
        <v>2</v>
      </c>
      <c r="BR11" s="54">
        <v>2</v>
      </c>
      <c r="BS11" s="54">
        <v>0</v>
      </c>
      <c r="BT11" s="54">
        <v>0</v>
      </c>
      <c r="BU11" s="54">
        <v>0</v>
      </c>
      <c r="BV11" s="54">
        <v>0</v>
      </c>
      <c r="BW11" s="54">
        <v>61</v>
      </c>
      <c r="BX11" s="54">
        <v>36</v>
      </c>
      <c r="BY11" s="54">
        <v>25</v>
      </c>
      <c r="BZ11" s="54">
        <v>59</v>
      </c>
      <c r="CA11" s="54">
        <v>34</v>
      </c>
      <c r="CB11" s="54">
        <v>25</v>
      </c>
      <c r="CC11" s="54">
        <v>2</v>
      </c>
      <c r="CD11" s="54">
        <v>2</v>
      </c>
      <c r="CE11" s="54">
        <v>0</v>
      </c>
      <c r="CF11" s="54">
        <v>0</v>
      </c>
      <c r="CG11" s="54">
        <v>0</v>
      </c>
      <c r="CH11" s="54">
        <v>0</v>
      </c>
      <c r="CI11" s="54">
        <v>0</v>
      </c>
      <c r="CJ11" s="54">
        <v>0</v>
      </c>
      <c r="CK11" s="54">
        <v>0</v>
      </c>
      <c r="CL11" s="54">
        <v>0</v>
      </c>
      <c r="CM11" s="54">
        <v>0</v>
      </c>
      <c r="CN11" s="54">
        <v>0</v>
      </c>
      <c r="CO11" s="54">
        <v>0</v>
      </c>
      <c r="CP11" s="54">
        <v>0</v>
      </c>
      <c r="CQ11" s="54">
        <v>0</v>
      </c>
      <c r="CR11" s="54">
        <v>0</v>
      </c>
      <c r="CS11" s="54">
        <v>0</v>
      </c>
      <c r="CT11" s="54">
        <v>0</v>
      </c>
      <c r="CU11" s="54">
        <v>0</v>
      </c>
      <c r="CV11" s="54">
        <v>0</v>
      </c>
      <c r="CW11" s="54">
        <v>0</v>
      </c>
      <c r="CX11" s="54">
        <v>0</v>
      </c>
      <c r="CY11" s="54">
        <v>0</v>
      </c>
      <c r="CZ11" s="54">
        <v>0</v>
      </c>
      <c r="DA11" s="54">
        <v>0</v>
      </c>
      <c r="DB11" s="54">
        <v>0</v>
      </c>
      <c r="DC11" s="54">
        <v>0</v>
      </c>
      <c r="DD11" s="54">
        <v>0</v>
      </c>
      <c r="DE11" s="54">
        <v>0</v>
      </c>
      <c r="DF11" s="54">
        <v>0</v>
      </c>
      <c r="DG11" s="54">
        <v>61</v>
      </c>
      <c r="DH11" s="54">
        <v>36</v>
      </c>
      <c r="DI11" s="54">
        <v>25</v>
      </c>
      <c r="DJ11" s="54">
        <v>59</v>
      </c>
      <c r="DK11" s="54">
        <v>34</v>
      </c>
      <c r="DL11" s="54">
        <v>25</v>
      </c>
      <c r="DM11" s="54">
        <v>2</v>
      </c>
      <c r="DN11" s="54">
        <v>2</v>
      </c>
      <c r="DO11" s="54">
        <v>0</v>
      </c>
      <c r="DP11" s="54">
        <v>0</v>
      </c>
      <c r="DQ11" s="54">
        <v>0</v>
      </c>
      <c r="DR11" s="54">
        <v>0</v>
      </c>
      <c r="DS11" s="54">
        <v>84</v>
      </c>
      <c r="DT11" s="54">
        <v>45</v>
      </c>
      <c r="DU11" s="54">
        <v>39</v>
      </c>
      <c r="DV11" s="54">
        <v>80</v>
      </c>
      <c r="DW11" s="54">
        <v>43</v>
      </c>
      <c r="DX11" s="54">
        <v>37</v>
      </c>
      <c r="DY11" s="54">
        <v>0</v>
      </c>
      <c r="DZ11" s="54">
        <v>0</v>
      </c>
      <c r="EA11" s="54">
        <v>0</v>
      </c>
      <c r="EB11" s="54">
        <v>1</v>
      </c>
      <c r="EC11" s="54">
        <v>0</v>
      </c>
      <c r="ED11" s="54">
        <v>1</v>
      </c>
      <c r="EE11" s="54">
        <v>81</v>
      </c>
      <c r="EF11" s="54">
        <v>43</v>
      </c>
      <c r="EG11" s="54">
        <v>38</v>
      </c>
      <c r="EH11" s="102">
        <v>95.238095238095227</v>
      </c>
      <c r="EI11" s="54">
        <v>3</v>
      </c>
      <c r="EJ11" s="54">
        <v>2</v>
      </c>
      <c r="EK11" s="54">
        <v>1</v>
      </c>
      <c r="EL11" s="54">
        <v>1</v>
      </c>
      <c r="EM11" s="54">
        <v>1</v>
      </c>
      <c r="EN11" s="54">
        <v>0</v>
      </c>
      <c r="EO11" s="54">
        <v>2</v>
      </c>
      <c r="EP11" s="54">
        <v>1</v>
      </c>
      <c r="EQ11" s="54">
        <v>1</v>
      </c>
      <c r="ER11" s="54">
        <v>1</v>
      </c>
      <c r="ES11" s="54">
        <v>0</v>
      </c>
      <c r="ET11" s="54">
        <v>1</v>
      </c>
      <c r="EU11" s="54">
        <v>2</v>
      </c>
      <c r="EV11" s="54">
        <v>2</v>
      </c>
      <c r="EW11" s="54">
        <v>0</v>
      </c>
      <c r="EX11" s="54">
        <v>1</v>
      </c>
      <c r="EY11" s="54">
        <v>1</v>
      </c>
      <c r="EZ11" s="54">
        <v>0</v>
      </c>
      <c r="FA11" s="54">
        <v>1</v>
      </c>
      <c r="FB11" s="54">
        <v>1</v>
      </c>
      <c r="FC11" s="54">
        <v>0</v>
      </c>
      <c r="FD11" s="54">
        <v>0</v>
      </c>
      <c r="FE11" s="54">
        <v>0</v>
      </c>
      <c r="FF11" s="54">
        <v>0</v>
      </c>
      <c r="FG11" s="54">
        <v>0</v>
      </c>
      <c r="FH11" s="54">
        <v>0</v>
      </c>
      <c r="FI11" s="54">
        <v>0</v>
      </c>
      <c r="FJ11" s="54">
        <v>0</v>
      </c>
      <c r="FK11" s="54">
        <v>0</v>
      </c>
      <c r="FL11" s="54">
        <v>0</v>
      </c>
      <c r="FM11" s="54">
        <v>0</v>
      </c>
      <c r="FN11" s="54">
        <v>0</v>
      </c>
      <c r="FO11" s="54">
        <v>0</v>
      </c>
      <c r="FP11" s="54">
        <v>0</v>
      </c>
      <c r="FQ11" s="54">
        <v>0</v>
      </c>
      <c r="FR11" s="54">
        <v>0</v>
      </c>
      <c r="FS11" s="54">
        <v>1</v>
      </c>
      <c r="FT11" s="54">
        <v>0</v>
      </c>
      <c r="FU11" s="54">
        <v>1</v>
      </c>
      <c r="FV11" s="54">
        <v>1</v>
      </c>
      <c r="FW11" s="54">
        <v>0</v>
      </c>
      <c r="FX11" s="54">
        <v>1</v>
      </c>
      <c r="FY11" s="54">
        <v>0</v>
      </c>
      <c r="FZ11" s="54">
        <v>0</v>
      </c>
      <c r="GA11" s="54">
        <v>0</v>
      </c>
      <c r="GB11" s="54">
        <v>0</v>
      </c>
      <c r="GC11" s="54">
        <v>0</v>
      </c>
      <c r="GD11" s="54">
        <v>0</v>
      </c>
      <c r="GE11" s="54">
        <v>3</v>
      </c>
      <c r="GF11" s="54">
        <v>2</v>
      </c>
      <c r="GG11" s="54">
        <v>1</v>
      </c>
      <c r="GH11" s="54">
        <v>2</v>
      </c>
      <c r="GI11" s="54">
        <v>1</v>
      </c>
      <c r="GJ11" s="54">
        <v>1</v>
      </c>
      <c r="GK11" s="54">
        <v>1</v>
      </c>
      <c r="GL11" s="54">
        <v>1</v>
      </c>
      <c r="GM11" s="54">
        <v>0</v>
      </c>
      <c r="GN11" s="54">
        <v>0</v>
      </c>
      <c r="GO11" s="54">
        <v>0</v>
      </c>
      <c r="GP11" s="54">
        <v>0</v>
      </c>
      <c r="GQ11" s="54">
        <v>5</v>
      </c>
      <c r="GR11" s="54">
        <v>3</v>
      </c>
      <c r="GS11" s="54">
        <v>2</v>
      </c>
      <c r="GT11" s="54">
        <v>4</v>
      </c>
      <c r="GU11" s="54">
        <v>2</v>
      </c>
      <c r="GV11" s="54">
        <v>2</v>
      </c>
      <c r="GW11" s="54">
        <v>1</v>
      </c>
      <c r="GX11" s="54">
        <v>1</v>
      </c>
      <c r="GY11" s="54">
        <v>0</v>
      </c>
      <c r="GZ11" s="54">
        <v>0</v>
      </c>
      <c r="HA11" s="54">
        <v>0</v>
      </c>
      <c r="HB11" s="54">
        <v>0</v>
      </c>
      <c r="HC11" s="54">
        <v>5</v>
      </c>
      <c r="HD11" s="54">
        <v>3</v>
      </c>
      <c r="HE11" s="54">
        <v>2</v>
      </c>
      <c r="HF11" s="54">
        <v>4</v>
      </c>
      <c r="HG11" s="54">
        <v>2</v>
      </c>
      <c r="HH11" s="54">
        <v>2</v>
      </c>
      <c r="HI11" s="54">
        <v>1</v>
      </c>
      <c r="HJ11" s="54">
        <v>1</v>
      </c>
      <c r="HK11" s="54">
        <v>0</v>
      </c>
      <c r="HL11" s="54">
        <v>0</v>
      </c>
      <c r="HM11" s="54">
        <v>0</v>
      </c>
      <c r="HN11" s="54">
        <v>0</v>
      </c>
      <c r="HO11" s="54">
        <v>0</v>
      </c>
      <c r="HP11" s="54">
        <v>0</v>
      </c>
      <c r="HQ11" s="54">
        <v>0</v>
      </c>
      <c r="HR11" s="54">
        <v>0</v>
      </c>
      <c r="HS11" s="54">
        <v>0</v>
      </c>
      <c r="HT11" s="54">
        <v>0</v>
      </c>
      <c r="HU11" s="54">
        <v>0</v>
      </c>
      <c r="HV11" s="54">
        <v>0</v>
      </c>
      <c r="HW11" s="54">
        <v>0</v>
      </c>
      <c r="HX11" s="54">
        <v>0</v>
      </c>
      <c r="HY11" s="54">
        <v>0</v>
      </c>
      <c r="HZ11" s="54">
        <v>0</v>
      </c>
      <c r="IA11" s="54">
        <v>0</v>
      </c>
      <c r="IB11" s="54">
        <v>0</v>
      </c>
      <c r="IC11" s="54">
        <v>0</v>
      </c>
      <c r="ID11" s="54">
        <v>0</v>
      </c>
      <c r="IE11" s="54">
        <v>0</v>
      </c>
      <c r="IF11" s="54">
        <v>0</v>
      </c>
      <c r="IG11" s="54">
        <v>0</v>
      </c>
      <c r="IH11" s="54">
        <v>0</v>
      </c>
      <c r="II11" s="54">
        <v>0</v>
      </c>
      <c r="IJ11" s="54">
        <v>0</v>
      </c>
      <c r="IK11" s="54">
        <v>0</v>
      </c>
      <c r="IL11" s="54">
        <v>0</v>
      </c>
      <c r="IM11" s="54">
        <v>5</v>
      </c>
      <c r="IN11" s="54">
        <v>3</v>
      </c>
      <c r="IO11" s="54">
        <v>2</v>
      </c>
      <c r="IP11" s="54">
        <v>4</v>
      </c>
      <c r="IQ11" s="54">
        <v>2</v>
      </c>
      <c r="IR11" s="54">
        <v>2</v>
      </c>
      <c r="IS11" s="54">
        <v>1</v>
      </c>
      <c r="IT11" s="54">
        <v>1</v>
      </c>
      <c r="IU11" s="54">
        <v>0</v>
      </c>
      <c r="IV11" s="54">
        <v>0</v>
      </c>
      <c r="IW11" s="54">
        <v>0</v>
      </c>
      <c r="IX11" s="54">
        <v>0</v>
      </c>
      <c r="IY11" s="54">
        <v>8</v>
      </c>
      <c r="IZ11" s="54">
        <v>5</v>
      </c>
      <c r="JA11" s="54">
        <v>3</v>
      </c>
      <c r="JB11" s="54">
        <v>7</v>
      </c>
      <c r="JC11" s="54">
        <v>5</v>
      </c>
      <c r="JD11" s="54">
        <v>2</v>
      </c>
      <c r="JE11" s="54">
        <v>0</v>
      </c>
      <c r="JF11" s="54">
        <v>0</v>
      </c>
      <c r="JG11" s="54">
        <v>0</v>
      </c>
      <c r="JH11" s="54">
        <v>1</v>
      </c>
      <c r="JI11" s="54">
        <v>0</v>
      </c>
      <c r="JJ11" s="54">
        <v>1</v>
      </c>
      <c r="JK11" s="54">
        <v>8</v>
      </c>
      <c r="JL11" s="54">
        <v>5</v>
      </c>
      <c r="JM11" s="54">
        <v>3</v>
      </c>
      <c r="JN11" s="103">
        <v>87.5</v>
      </c>
      <c r="JO11" s="104">
        <v>0</v>
      </c>
      <c r="JP11" s="54">
        <v>0</v>
      </c>
      <c r="JQ11" s="54">
        <v>0</v>
      </c>
      <c r="JR11" s="54">
        <v>0</v>
      </c>
      <c r="JS11" s="54">
        <v>0</v>
      </c>
      <c r="JT11" s="54">
        <v>0</v>
      </c>
      <c r="JU11" s="54">
        <v>0</v>
      </c>
      <c r="JV11" s="54">
        <v>0</v>
      </c>
      <c r="JW11" s="54">
        <v>0</v>
      </c>
      <c r="JX11" s="54">
        <v>0</v>
      </c>
      <c r="JY11" s="54">
        <v>0</v>
      </c>
      <c r="JZ11" s="54">
        <v>0</v>
      </c>
      <c r="KA11" s="54">
        <v>0</v>
      </c>
      <c r="KB11" s="54">
        <v>0</v>
      </c>
      <c r="KC11" s="54">
        <v>0</v>
      </c>
      <c r="KD11" s="54">
        <v>0</v>
      </c>
      <c r="KE11" s="54">
        <v>0</v>
      </c>
      <c r="KF11" s="54">
        <v>0</v>
      </c>
      <c r="KG11" s="54">
        <v>0</v>
      </c>
      <c r="KH11" s="54">
        <v>0</v>
      </c>
      <c r="KI11" s="54">
        <v>0</v>
      </c>
      <c r="KJ11" s="54">
        <v>0</v>
      </c>
      <c r="KK11" s="54">
        <v>0</v>
      </c>
      <c r="KL11" s="54">
        <v>0</v>
      </c>
      <c r="KM11" s="54">
        <v>0</v>
      </c>
      <c r="KN11" s="54">
        <v>0</v>
      </c>
      <c r="KO11" s="54">
        <v>0</v>
      </c>
      <c r="KP11" s="54">
        <v>0</v>
      </c>
      <c r="KQ11" s="54">
        <v>0</v>
      </c>
      <c r="KR11" s="54">
        <v>0</v>
      </c>
      <c r="KS11" s="54">
        <v>0</v>
      </c>
      <c r="KT11" s="54">
        <v>0</v>
      </c>
      <c r="KU11" s="54">
        <v>0</v>
      </c>
      <c r="KV11" s="54">
        <v>0</v>
      </c>
      <c r="KW11" s="54">
        <v>0</v>
      </c>
      <c r="KX11" s="54">
        <v>0</v>
      </c>
      <c r="KY11" s="54">
        <v>0</v>
      </c>
      <c r="KZ11" s="54">
        <v>0</v>
      </c>
      <c r="LA11" s="54">
        <v>0</v>
      </c>
      <c r="LB11" s="54">
        <v>0</v>
      </c>
      <c r="LC11" s="54">
        <v>0</v>
      </c>
      <c r="LD11" s="54">
        <v>0</v>
      </c>
      <c r="LE11" s="54">
        <v>0</v>
      </c>
      <c r="LF11" s="54">
        <v>0</v>
      </c>
      <c r="LG11" s="54">
        <v>0</v>
      </c>
      <c r="LH11" s="54">
        <v>0</v>
      </c>
      <c r="LI11" s="54">
        <v>0</v>
      </c>
      <c r="LJ11" s="54">
        <v>0</v>
      </c>
      <c r="LK11" s="54">
        <v>0</v>
      </c>
      <c r="LL11" s="54">
        <v>0</v>
      </c>
      <c r="LM11" s="54">
        <v>0</v>
      </c>
      <c r="LN11" s="54">
        <v>0</v>
      </c>
      <c r="LO11" s="54">
        <v>0</v>
      </c>
      <c r="LP11" s="54">
        <v>0</v>
      </c>
      <c r="LQ11" s="54">
        <v>0</v>
      </c>
      <c r="LR11" s="54">
        <v>0</v>
      </c>
      <c r="LS11" s="54">
        <v>0</v>
      </c>
      <c r="LT11" s="54">
        <v>0</v>
      </c>
      <c r="LU11" s="54">
        <v>0</v>
      </c>
      <c r="LV11" s="54">
        <v>0</v>
      </c>
      <c r="LW11" s="54">
        <v>0</v>
      </c>
      <c r="LX11" s="54">
        <v>0</v>
      </c>
      <c r="LY11" s="54">
        <v>0</v>
      </c>
      <c r="LZ11" s="54">
        <v>0</v>
      </c>
      <c r="MA11" s="54">
        <v>0</v>
      </c>
      <c r="MB11" s="54">
        <v>0</v>
      </c>
      <c r="MC11" s="54">
        <v>0</v>
      </c>
      <c r="MD11" s="54">
        <v>0</v>
      </c>
      <c r="ME11" s="54">
        <v>0</v>
      </c>
      <c r="MF11" s="54">
        <v>0</v>
      </c>
      <c r="MG11" s="54">
        <v>0</v>
      </c>
      <c r="MH11" s="54">
        <v>0</v>
      </c>
      <c r="MI11" s="54">
        <v>0</v>
      </c>
      <c r="MJ11" s="54">
        <v>0</v>
      </c>
      <c r="MK11" s="54">
        <v>0</v>
      </c>
      <c r="ML11" s="54">
        <v>1</v>
      </c>
      <c r="MM11" s="54">
        <v>0</v>
      </c>
      <c r="MN11" s="54">
        <v>1</v>
      </c>
      <c r="MO11" s="54">
        <v>0</v>
      </c>
      <c r="MP11" s="54">
        <v>0</v>
      </c>
      <c r="MQ11" s="54">
        <v>0</v>
      </c>
      <c r="MR11" s="54">
        <v>0</v>
      </c>
      <c r="MS11" s="54">
        <v>0</v>
      </c>
      <c r="MT11" s="54">
        <v>0</v>
      </c>
      <c r="MU11" s="54">
        <v>0</v>
      </c>
      <c r="MV11" s="54">
        <v>0</v>
      </c>
      <c r="MW11" s="54">
        <v>0</v>
      </c>
      <c r="MX11" s="54">
        <v>0</v>
      </c>
      <c r="MY11" s="54">
        <v>0</v>
      </c>
      <c r="MZ11" s="54">
        <v>0</v>
      </c>
      <c r="NA11" s="54">
        <v>0</v>
      </c>
      <c r="NB11" s="54">
        <v>0</v>
      </c>
      <c r="NC11" s="54">
        <v>0</v>
      </c>
      <c r="ND11" s="54">
        <v>0</v>
      </c>
      <c r="NE11" s="54">
        <v>0</v>
      </c>
      <c r="NF11" s="54">
        <v>0</v>
      </c>
      <c r="NG11" s="54">
        <v>0</v>
      </c>
      <c r="NH11" s="54">
        <v>0</v>
      </c>
      <c r="NI11" s="54">
        <v>0</v>
      </c>
      <c r="NJ11" s="54">
        <v>0</v>
      </c>
      <c r="NK11" s="54">
        <v>0</v>
      </c>
      <c r="NL11" s="54">
        <v>0</v>
      </c>
      <c r="NM11" s="54">
        <v>0</v>
      </c>
      <c r="NN11" s="54">
        <v>0</v>
      </c>
      <c r="NO11" s="54">
        <v>0</v>
      </c>
      <c r="NP11" s="54">
        <v>0</v>
      </c>
      <c r="NQ11" s="54">
        <v>0</v>
      </c>
      <c r="NR11" s="54">
        <v>0</v>
      </c>
      <c r="NS11" s="54">
        <v>0</v>
      </c>
      <c r="NT11" s="54">
        <v>0</v>
      </c>
      <c r="NU11" s="54">
        <v>0</v>
      </c>
      <c r="NV11" s="54">
        <v>0</v>
      </c>
      <c r="NW11" s="54">
        <v>0</v>
      </c>
      <c r="NX11" s="54">
        <v>0</v>
      </c>
      <c r="NY11" s="54">
        <v>0</v>
      </c>
      <c r="NZ11" s="54">
        <v>0</v>
      </c>
      <c r="OA11" s="54">
        <v>0</v>
      </c>
      <c r="OB11" s="54">
        <v>0</v>
      </c>
      <c r="OC11" s="54">
        <v>0</v>
      </c>
      <c r="OD11" s="54">
        <v>0</v>
      </c>
      <c r="OE11" s="54">
        <v>0</v>
      </c>
      <c r="OF11" s="54">
        <v>0</v>
      </c>
      <c r="OG11" s="54">
        <v>0</v>
      </c>
      <c r="OH11" s="54">
        <v>0</v>
      </c>
      <c r="OI11" s="54">
        <v>0</v>
      </c>
      <c r="OJ11" s="54">
        <v>0</v>
      </c>
      <c r="OK11" s="54">
        <v>0</v>
      </c>
      <c r="OL11" s="54">
        <v>0</v>
      </c>
      <c r="OM11" s="54">
        <v>0</v>
      </c>
      <c r="ON11" s="54">
        <v>0</v>
      </c>
      <c r="OO11" s="54">
        <v>0</v>
      </c>
      <c r="OP11" s="54">
        <v>0</v>
      </c>
      <c r="OQ11" s="54">
        <v>0</v>
      </c>
      <c r="OR11" s="54">
        <v>0</v>
      </c>
      <c r="OS11" s="54">
        <v>0</v>
      </c>
      <c r="OT11" s="54">
        <v>19</v>
      </c>
      <c r="OU11" s="54">
        <v>7</v>
      </c>
      <c r="OV11" s="54">
        <v>12</v>
      </c>
      <c r="OW11" s="54">
        <v>1</v>
      </c>
      <c r="OX11" s="54">
        <v>0</v>
      </c>
      <c r="OY11" s="54">
        <v>1</v>
      </c>
      <c r="OZ11" s="54">
        <v>0</v>
      </c>
      <c r="PA11" s="54">
        <v>0</v>
      </c>
      <c r="PB11" s="54">
        <v>0</v>
      </c>
      <c r="PC11" s="54">
        <v>0</v>
      </c>
      <c r="PD11" s="54">
        <v>0</v>
      </c>
      <c r="PE11" s="54">
        <v>0</v>
      </c>
      <c r="PF11" s="54">
        <v>0</v>
      </c>
      <c r="PG11" s="54">
        <v>0</v>
      </c>
      <c r="PH11" s="54">
        <v>0</v>
      </c>
      <c r="PI11" s="54">
        <v>61</v>
      </c>
      <c r="PJ11" s="54">
        <v>36</v>
      </c>
      <c r="PK11" s="54">
        <v>25</v>
      </c>
      <c r="PL11" s="54">
        <v>1</v>
      </c>
      <c r="PM11" s="54">
        <v>1</v>
      </c>
      <c r="PN11" s="54">
        <v>0</v>
      </c>
      <c r="PO11" s="54">
        <v>10</v>
      </c>
      <c r="PP11" s="54">
        <v>9</v>
      </c>
      <c r="PQ11" s="54">
        <v>1</v>
      </c>
      <c r="PR11" s="54">
        <v>0</v>
      </c>
      <c r="PS11" s="54">
        <v>0</v>
      </c>
      <c r="PT11" s="54">
        <v>0</v>
      </c>
      <c r="PU11" s="54">
        <v>0</v>
      </c>
      <c r="PV11" s="54">
        <v>0</v>
      </c>
      <c r="PW11" s="57">
        <v>0</v>
      </c>
      <c r="PX11" s="104">
        <v>0</v>
      </c>
      <c r="PY11" s="54">
        <v>0</v>
      </c>
      <c r="PZ11" s="54">
        <v>0</v>
      </c>
      <c r="QA11" s="54">
        <v>1</v>
      </c>
      <c r="QB11" s="54">
        <v>0</v>
      </c>
      <c r="QC11" s="54">
        <v>1</v>
      </c>
      <c r="QD11" s="54">
        <v>0</v>
      </c>
      <c r="QE11" s="54">
        <v>0</v>
      </c>
      <c r="QF11" s="54">
        <v>0</v>
      </c>
      <c r="QG11" s="54">
        <v>1</v>
      </c>
      <c r="QH11" s="54">
        <v>0</v>
      </c>
      <c r="QI11" s="54">
        <v>1</v>
      </c>
      <c r="QJ11" s="54">
        <v>0</v>
      </c>
      <c r="QK11" s="54">
        <v>0</v>
      </c>
      <c r="QL11" s="54">
        <v>0</v>
      </c>
      <c r="QM11" s="54">
        <v>0</v>
      </c>
      <c r="QN11" s="54">
        <v>0</v>
      </c>
      <c r="QO11" s="54">
        <v>0</v>
      </c>
      <c r="QP11" s="54">
        <v>0</v>
      </c>
      <c r="QQ11" s="54">
        <v>0</v>
      </c>
      <c r="QR11" s="54">
        <v>0</v>
      </c>
      <c r="QS11" s="54">
        <v>0</v>
      </c>
      <c r="QT11" s="54">
        <v>0</v>
      </c>
      <c r="QU11" s="54">
        <v>0</v>
      </c>
      <c r="QV11" s="54">
        <v>0</v>
      </c>
      <c r="QW11" s="54">
        <v>0</v>
      </c>
      <c r="QX11" s="54">
        <v>0</v>
      </c>
      <c r="QY11" s="54">
        <v>0</v>
      </c>
      <c r="QZ11" s="54">
        <v>0</v>
      </c>
      <c r="RA11" s="54">
        <v>0</v>
      </c>
      <c r="RB11" s="54">
        <v>1</v>
      </c>
      <c r="RC11" s="54">
        <v>0</v>
      </c>
      <c r="RD11" s="54">
        <v>1</v>
      </c>
      <c r="RE11" s="54">
        <v>0</v>
      </c>
      <c r="RF11" s="54">
        <v>0</v>
      </c>
      <c r="RG11" s="54">
        <v>0</v>
      </c>
      <c r="RH11" s="54">
        <v>1</v>
      </c>
      <c r="RI11" s="54">
        <v>0</v>
      </c>
      <c r="RJ11" s="54">
        <v>1</v>
      </c>
      <c r="RK11" s="54">
        <v>0</v>
      </c>
      <c r="RL11" s="54">
        <v>0</v>
      </c>
      <c r="RM11" s="54">
        <v>0</v>
      </c>
      <c r="RN11" s="54">
        <v>3</v>
      </c>
      <c r="RO11" s="54">
        <v>2</v>
      </c>
      <c r="RP11" s="54">
        <v>1</v>
      </c>
      <c r="RQ11" s="54">
        <v>2</v>
      </c>
      <c r="RR11" s="54">
        <v>2</v>
      </c>
      <c r="RS11" s="54">
        <v>0</v>
      </c>
      <c r="RT11" s="54">
        <v>1</v>
      </c>
      <c r="RU11" s="54">
        <v>0</v>
      </c>
      <c r="RV11" s="54">
        <v>1</v>
      </c>
      <c r="RW11" s="54">
        <v>0</v>
      </c>
      <c r="RX11" s="54">
        <v>0</v>
      </c>
      <c r="RY11" s="54">
        <v>0</v>
      </c>
      <c r="RZ11" s="54">
        <v>0</v>
      </c>
      <c r="SA11" s="54">
        <v>0</v>
      </c>
      <c r="SB11" s="54">
        <v>0</v>
      </c>
      <c r="SC11" s="54">
        <v>0</v>
      </c>
      <c r="SD11" s="54">
        <v>0</v>
      </c>
      <c r="SE11" s="54">
        <v>0</v>
      </c>
      <c r="SF11" s="54">
        <v>0</v>
      </c>
      <c r="SG11" s="54">
        <v>0</v>
      </c>
      <c r="SH11" s="54">
        <v>0</v>
      </c>
      <c r="SI11" s="54">
        <v>0</v>
      </c>
      <c r="SJ11" s="54">
        <v>0</v>
      </c>
      <c r="SK11" s="54">
        <v>0</v>
      </c>
      <c r="SL11" s="54">
        <v>0</v>
      </c>
      <c r="SM11" s="54">
        <v>0</v>
      </c>
      <c r="SN11" s="54">
        <v>0</v>
      </c>
      <c r="SO11" s="54">
        <v>3</v>
      </c>
      <c r="SP11" s="54">
        <v>2</v>
      </c>
      <c r="SQ11" s="54">
        <v>1</v>
      </c>
      <c r="SR11" s="54">
        <v>2</v>
      </c>
      <c r="SS11" s="54">
        <v>2</v>
      </c>
      <c r="ST11" s="54">
        <v>0</v>
      </c>
      <c r="SU11" s="54">
        <v>1</v>
      </c>
      <c r="SV11" s="54">
        <v>0</v>
      </c>
      <c r="SW11" s="54">
        <v>1</v>
      </c>
    </row>
    <row r="12" spans="1:517" x14ac:dyDescent="0.55000000000000004">
      <c r="A12" s="54">
        <v>7</v>
      </c>
      <c r="B12" s="54" t="s">
        <v>49</v>
      </c>
      <c r="C12" s="54">
        <v>10</v>
      </c>
      <c r="D12" s="54">
        <v>4</v>
      </c>
      <c r="E12" s="54">
        <v>6</v>
      </c>
      <c r="F12" s="54">
        <v>7</v>
      </c>
      <c r="G12" s="54">
        <v>3</v>
      </c>
      <c r="H12" s="54">
        <v>4</v>
      </c>
      <c r="I12" s="54">
        <v>3</v>
      </c>
      <c r="J12" s="54">
        <v>1</v>
      </c>
      <c r="K12" s="54">
        <v>2</v>
      </c>
      <c r="L12" s="54">
        <v>0</v>
      </c>
      <c r="M12" s="54">
        <v>0</v>
      </c>
      <c r="N12" s="54">
        <v>0</v>
      </c>
      <c r="O12" s="54">
        <v>3</v>
      </c>
      <c r="P12" s="54">
        <v>0</v>
      </c>
      <c r="Q12" s="54">
        <v>3</v>
      </c>
      <c r="R12" s="54">
        <v>2</v>
      </c>
      <c r="S12" s="54">
        <v>0</v>
      </c>
      <c r="T12" s="54">
        <v>2</v>
      </c>
      <c r="U12" s="54">
        <v>1</v>
      </c>
      <c r="V12" s="54">
        <v>0</v>
      </c>
      <c r="W12" s="54">
        <v>1</v>
      </c>
      <c r="X12" s="54">
        <v>0</v>
      </c>
      <c r="Y12" s="54">
        <v>0</v>
      </c>
      <c r="Z12" s="54">
        <v>0</v>
      </c>
      <c r="AA12" s="54">
        <v>0</v>
      </c>
      <c r="AB12" s="54">
        <v>0</v>
      </c>
      <c r="AC12" s="54">
        <v>0</v>
      </c>
      <c r="AD12" s="54">
        <v>0</v>
      </c>
      <c r="AE12" s="54">
        <v>0</v>
      </c>
      <c r="AF12" s="54">
        <v>0</v>
      </c>
      <c r="AG12" s="54">
        <v>0</v>
      </c>
      <c r="AH12" s="54">
        <v>0</v>
      </c>
      <c r="AI12" s="54">
        <v>0</v>
      </c>
      <c r="AJ12" s="54">
        <v>0</v>
      </c>
      <c r="AK12" s="54">
        <v>0</v>
      </c>
      <c r="AL12" s="54">
        <v>0</v>
      </c>
      <c r="AM12" s="54">
        <v>3</v>
      </c>
      <c r="AN12" s="54">
        <v>2</v>
      </c>
      <c r="AO12" s="54">
        <v>1</v>
      </c>
      <c r="AP12" s="54">
        <v>2</v>
      </c>
      <c r="AQ12" s="54">
        <v>1</v>
      </c>
      <c r="AR12" s="54">
        <v>1</v>
      </c>
      <c r="AS12" s="54">
        <v>1</v>
      </c>
      <c r="AT12" s="54">
        <v>1</v>
      </c>
      <c r="AU12" s="54">
        <v>0</v>
      </c>
      <c r="AV12" s="54">
        <v>0</v>
      </c>
      <c r="AW12" s="54">
        <v>0</v>
      </c>
      <c r="AX12" s="54">
        <v>0</v>
      </c>
      <c r="AY12" s="54">
        <v>6</v>
      </c>
      <c r="AZ12" s="54">
        <v>2</v>
      </c>
      <c r="BA12" s="54">
        <v>4</v>
      </c>
      <c r="BB12" s="54">
        <v>4</v>
      </c>
      <c r="BC12" s="54">
        <v>1</v>
      </c>
      <c r="BD12" s="54">
        <v>3</v>
      </c>
      <c r="BE12" s="54">
        <v>2</v>
      </c>
      <c r="BF12" s="54">
        <v>1</v>
      </c>
      <c r="BG12" s="54">
        <v>1</v>
      </c>
      <c r="BH12" s="54">
        <v>0</v>
      </c>
      <c r="BI12" s="54">
        <v>0</v>
      </c>
      <c r="BJ12" s="54">
        <v>0</v>
      </c>
      <c r="BK12" s="54">
        <v>9</v>
      </c>
      <c r="BL12" s="54">
        <v>6</v>
      </c>
      <c r="BM12" s="54">
        <v>3</v>
      </c>
      <c r="BN12" s="54">
        <v>9</v>
      </c>
      <c r="BO12" s="54">
        <v>6</v>
      </c>
      <c r="BP12" s="54">
        <v>3</v>
      </c>
      <c r="BQ12" s="54">
        <v>0</v>
      </c>
      <c r="BR12" s="54">
        <v>0</v>
      </c>
      <c r="BS12" s="54">
        <v>0</v>
      </c>
      <c r="BT12" s="54">
        <v>0</v>
      </c>
      <c r="BU12" s="54">
        <v>0</v>
      </c>
      <c r="BV12" s="54">
        <v>0</v>
      </c>
      <c r="BW12" s="54">
        <v>5</v>
      </c>
      <c r="BX12" s="54">
        <v>3</v>
      </c>
      <c r="BY12" s="54">
        <v>2</v>
      </c>
      <c r="BZ12" s="54">
        <v>5</v>
      </c>
      <c r="CA12" s="54">
        <v>3</v>
      </c>
      <c r="CB12" s="54">
        <v>2</v>
      </c>
      <c r="CC12" s="54">
        <v>0</v>
      </c>
      <c r="CD12" s="54">
        <v>0</v>
      </c>
      <c r="CE12" s="54">
        <v>0</v>
      </c>
      <c r="CF12" s="54">
        <v>0</v>
      </c>
      <c r="CG12" s="54">
        <v>0</v>
      </c>
      <c r="CH12" s="54">
        <v>0</v>
      </c>
      <c r="CI12" s="54">
        <v>0</v>
      </c>
      <c r="CJ12" s="54">
        <v>0</v>
      </c>
      <c r="CK12" s="54">
        <v>0</v>
      </c>
      <c r="CL12" s="54">
        <v>0</v>
      </c>
      <c r="CM12" s="54">
        <v>0</v>
      </c>
      <c r="CN12" s="54">
        <v>0</v>
      </c>
      <c r="CO12" s="54">
        <v>0</v>
      </c>
      <c r="CP12" s="54">
        <v>0</v>
      </c>
      <c r="CQ12" s="54">
        <v>0</v>
      </c>
      <c r="CR12" s="54">
        <v>0</v>
      </c>
      <c r="CS12" s="54">
        <v>0</v>
      </c>
      <c r="CT12" s="54">
        <v>0</v>
      </c>
      <c r="CU12" s="54">
        <v>1</v>
      </c>
      <c r="CV12" s="54">
        <v>1</v>
      </c>
      <c r="CW12" s="54">
        <v>0</v>
      </c>
      <c r="CX12" s="54">
        <v>1</v>
      </c>
      <c r="CY12" s="54">
        <v>1</v>
      </c>
      <c r="CZ12" s="54">
        <v>0</v>
      </c>
      <c r="DA12" s="54">
        <v>0</v>
      </c>
      <c r="DB12" s="54">
        <v>0</v>
      </c>
      <c r="DC12" s="54">
        <v>0</v>
      </c>
      <c r="DD12" s="54">
        <v>0</v>
      </c>
      <c r="DE12" s="54">
        <v>0</v>
      </c>
      <c r="DF12" s="54">
        <v>0</v>
      </c>
      <c r="DG12" s="54">
        <v>6</v>
      </c>
      <c r="DH12" s="54">
        <v>4</v>
      </c>
      <c r="DI12" s="54">
        <v>2</v>
      </c>
      <c r="DJ12" s="54">
        <v>6</v>
      </c>
      <c r="DK12" s="54">
        <v>4</v>
      </c>
      <c r="DL12" s="54">
        <v>2</v>
      </c>
      <c r="DM12" s="54">
        <v>0</v>
      </c>
      <c r="DN12" s="54">
        <v>0</v>
      </c>
      <c r="DO12" s="54">
        <v>0</v>
      </c>
      <c r="DP12" s="54">
        <v>0</v>
      </c>
      <c r="DQ12" s="54">
        <v>0</v>
      </c>
      <c r="DR12" s="54">
        <v>0</v>
      </c>
      <c r="DS12" s="54">
        <v>19</v>
      </c>
      <c r="DT12" s="54">
        <v>10</v>
      </c>
      <c r="DU12" s="54">
        <v>9</v>
      </c>
      <c r="DV12" s="54">
        <v>8</v>
      </c>
      <c r="DW12" s="54">
        <v>3</v>
      </c>
      <c r="DX12" s="54">
        <v>5</v>
      </c>
      <c r="DY12" s="54">
        <v>0</v>
      </c>
      <c r="DZ12" s="54">
        <v>0</v>
      </c>
      <c r="EA12" s="54">
        <v>0</v>
      </c>
      <c r="EB12" s="54">
        <v>4</v>
      </c>
      <c r="EC12" s="54">
        <v>3</v>
      </c>
      <c r="ED12" s="54">
        <v>1</v>
      </c>
      <c r="EE12" s="54">
        <v>12</v>
      </c>
      <c r="EF12" s="54">
        <v>6</v>
      </c>
      <c r="EG12" s="54">
        <v>6</v>
      </c>
      <c r="EH12" s="102">
        <v>42.105263157894733</v>
      </c>
      <c r="EI12" s="54">
        <v>4</v>
      </c>
      <c r="EJ12" s="54">
        <v>1</v>
      </c>
      <c r="EK12" s="54">
        <v>3</v>
      </c>
      <c r="EL12" s="54">
        <v>3</v>
      </c>
      <c r="EM12" s="54">
        <v>1</v>
      </c>
      <c r="EN12" s="54">
        <v>2</v>
      </c>
      <c r="EO12" s="54">
        <v>1</v>
      </c>
      <c r="EP12" s="54">
        <v>0</v>
      </c>
      <c r="EQ12" s="54">
        <v>1</v>
      </c>
      <c r="ER12" s="54">
        <v>0</v>
      </c>
      <c r="ES12" s="54">
        <v>0</v>
      </c>
      <c r="ET12" s="54">
        <v>0</v>
      </c>
      <c r="EU12" s="54">
        <v>2</v>
      </c>
      <c r="EV12" s="54">
        <v>0</v>
      </c>
      <c r="EW12" s="54">
        <v>2</v>
      </c>
      <c r="EX12" s="54">
        <v>1</v>
      </c>
      <c r="EY12" s="54">
        <v>0</v>
      </c>
      <c r="EZ12" s="54">
        <v>1</v>
      </c>
      <c r="FA12" s="54">
        <v>1</v>
      </c>
      <c r="FB12" s="54">
        <v>0</v>
      </c>
      <c r="FC12" s="54">
        <v>1</v>
      </c>
      <c r="FD12" s="54">
        <v>0</v>
      </c>
      <c r="FE12" s="54">
        <v>0</v>
      </c>
      <c r="FF12" s="54">
        <v>0</v>
      </c>
      <c r="FG12" s="54">
        <v>0</v>
      </c>
      <c r="FH12" s="54">
        <v>0</v>
      </c>
      <c r="FI12" s="54">
        <v>0</v>
      </c>
      <c r="FJ12" s="54">
        <v>0</v>
      </c>
      <c r="FK12" s="54">
        <v>0</v>
      </c>
      <c r="FL12" s="54">
        <v>0</v>
      </c>
      <c r="FM12" s="54">
        <v>0</v>
      </c>
      <c r="FN12" s="54">
        <v>0</v>
      </c>
      <c r="FO12" s="54">
        <v>0</v>
      </c>
      <c r="FP12" s="54">
        <v>0</v>
      </c>
      <c r="FQ12" s="54">
        <v>0</v>
      </c>
      <c r="FR12" s="54">
        <v>0</v>
      </c>
      <c r="FS12" s="54">
        <v>0</v>
      </c>
      <c r="FT12" s="54">
        <v>0</v>
      </c>
      <c r="FU12" s="54">
        <v>0</v>
      </c>
      <c r="FV12" s="54">
        <v>0</v>
      </c>
      <c r="FW12" s="54">
        <v>0</v>
      </c>
      <c r="FX12" s="54">
        <v>0</v>
      </c>
      <c r="FY12" s="54">
        <v>0</v>
      </c>
      <c r="FZ12" s="54">
        <v>0</v>
      </c>
      <c r="GA12" s="54">
        <v>0</v>
      </c>
      <c r="GB12" s="54">
        <v>0</v>
      </c>
      <c r="GC12" s="54">
        <v>0</v>
      </c>
      <c r="GD12" s="54">
        <v>0</v>
      </c>
      <c r="GE12" s="54">
        <v>1</v>
      </c>
      <c r="GF12" s="54">
        <v>0</v>
      </c>
      <c r="GG12" s="54">
        <v>2</v>
      </c>
      <c r="GH12" s="54">
        <v>1</v>
      </c>
      <c r="GI12" s="54">
        <v>0</v>
      </c>
      <c r="GJ12" s="54">
        <v>1</v>
      </c>
      <c r="GK12" s="54">
        <v>0</v>
      </c>
      <c r="GL12" s="54">
        <v>0</v>
      </c>
      <c r="GM12" s="54">
        <v>1</v>
      </c>
      <c r="GN12" s="54">
        <v>0</v>
      </c>
      <c r="GO12" s="54">
        <v>0</v>
      </c>
      <c r="GP12" s="54">
        <v>0</v>
      </c>
      <c r="GQ12" s="54">
        <v>2</v>
      </c>
      <c r="GR12" s="54">
        <v>2</v>
      </c>
      <c r="GS12" s="54">
        <v>0</v>
      </c>
      <c r="GT12" s="54">
        <v>2</v>
      </c>
      <c r="GU12" s="54">
        <v>2</v>
      </c>
      <c r="GV12" s="54">
        <v>0</v>
      </c>
      <c r="GW12" s="54">
        <v>0</v>
      </c>
      <c r="GX12" s="54">
        <v>0</v>
      </c>
      <c r="GY12" s="54">
        <v>0</v>
      </c>
      <c r="GZ12" s="54">
        <v>0</v>
      </c>
      <c r="HA12" s="54">
        <v>0</v>
      </c>
      <c r="HB12" s="54">
        <v>0</v>
      </c>
      <c r="HC12" s="54">
        <v>1</v>
      </c>
      <c r="HD12" s="54">
        <v>1</v>
      </c>
      <c r="HE12" s="54">
        <v>0</v>
      </c>
      <c r="HF12" s="54">
        <v>1</v>
      </c>
      <c r="HG12" s="54">
        <v>1</v>
      </c>
      <c r="HH12" s="54">
        <v>0</v>
      </c>
      <c r="HI12" s="54">
        <v>0</v>
      </c>
      <c r="HJ12" s="54">
        <v>0</v>
      </c>
      <c r="HK12" s="54">
        <v>0</v>
      </c>
      <c r="HL12" s="54">
        <v>0</v>
      </c>
      <c r="HM12" s="54">
        <v>0</v>
      </c>
      <c r="HN12" s="54">
        <v>0</v>
      </c>
      <c r="HO12" s="54">
        <v>0</v>
      </c>
      <c r="HP12" s="54">
        <v>0</v>
      </c>
      <c r="HQ12" s="54">
        <v>0</v>
      </c>
      <c r="HR12" s="54">
        <v>0</v>
      </c>
      <c r="HS12" s="54">
        <v>0</v>
      </c>
      <c r="HT12" s="54">
        <v>0</v>
      </c>
      <c r="HU12" s="54">
        <v>0</v>
      </c>
      <c r="HV12" s="54">
        <v>0</v>
      </c>
      <c r="HW12" s="54">
        <v>0</v>
      </c>
      <c r="HX12" s="54">
        <v>0</v>
      </c>
      <c r="HY12" s="54">
        <v>0</v>
      </c>
      <c r="HZ12" s="54">
        <v>0</v>
      </c>
      <c r="IA12" s="54">
        <v>0</v>
      </c>
      <c r="IB12" s="54">
        <v>0</v>
      </c>
      <c r="IC12" s="54">
        <v>0</v>
      </c>
      <c r="ID12" s="54">
        <v>0</v>
      </c>
      <c r="IE12" s="54">
        <v>0</v>
      </c>
      <c r="IF12" s="54">
        <v>0</v>
      </c>
      <c r="IG12" s="54">
        <v>0</v>
      </c>
      <c r="IH12" s="54">
        <v>0</v>
      </c>
      <c r="II12" s="54">
        <v>0</v>
      </c>
      <c r="IJ12" s="54">
        <v>0</v>
      </c>
      <c r="IK12" s="54">
        <v>0</v>
      </c>
      <c r="IL12" s="54">
        <v>0</v>
      </c>
      <c r="IM12" s="54">
        <v>1</v>
      </c>
      <c r="IN12" s="54">
        <v>1</v>
      </c>
      <c r="IO12" s="54">
        <v>0</v>
      </c>
      <c r="IP12" s="54">
        <v>1</v>
      </c>
      <c r="IQ12" s="54">
        <v>1</v>
      </c>
      <c r="IR12" s="54">
        <v>0</v>
      </c>
      <c r="IS12" s="54">
        <v>0</v>
      </c>
      <c r="IT12" s="54">
        <v>0</v>
      </c>
      <c r="IU12" s="54">
        <v>0</v>
      </c>
      <c r="IV12" s="54">
        <v>0</v>
      </c>
      <c r="IW12" s="54">
        <v>0</v>
      </c>
      <c r="IX12" s="54">
        <v>0</v>
      </c>
      <c r="IY12" s="54">
        <v>6</v>
      </c>
      <c r="IZ12" s="54">
        <v>3</v>
      </c>
      <c r="JA12" s="54">
        <v>3</v>
      </c>
      <c r="JB12" s="54">
        <v>3</v>
      </c>
      <c r="JC12" s="54">
        <v>1</v>
      </c>
      <c r="JD12" s="54">
        <v>2</v>
      </c>
      <c r="JE12" s="54">
        <v>0</v>
      </c>
      <c r="JF12" s="54">
        <v>0</v>
      </c>
      <c r="JG12" s="54">
        <v>0</v>
      </c>
      <c r="JH12" s="54">
        <v>0</v>
      </c>
      <c r="JI12" s="54">
        <v>0</v>
      </c>
      <c r="JJ12" s="54">
        <v>0</v>
      </c>
      <c r="JK12" s="54">
        <v>2</v>
      </c>
      <c r="JL12" s="54">
        <v>1</v>
      </c>
      <c r="JM12" s="54">
        <v>2</v>
      </c>
      <c r="JN12" s="103">
        <v>50</v>
      </c>
      <c r="JO12" s="104">
        <v>0</v>
      </c>
      <c r="JP12" s="54">
        <v>0</v>
      </c>
      <c r="JQ12" s="54">
        <v>0</v>
      </c>
      <c r="JR12" s="54">
        <v>0</v>
      </c>
      <c r="JS12" s="54">
        <v>0</v>
      </c>
      <c r="JT12" s="54">
        <v>0</v>
      </c>
      <c r="JU12" s="54">
        <v>0</v>
      </c>
      <c r="JV12" s="54">
        <v>0</v>
      </c>
      <c r="JW12" s="54">
        <v>0</v>
      </c>
      <c r="JX12" s="54">
        <v>0</v>
      </c>
      <c r="JY12" s="54">
        <v>0</v>
      </c>
      <c r="JZ12" s="54">
        <v>0</v>
      </c>
      <c r="KA12" s="54">
        <v>0</v>
      </c>
      <c r="KB12" s="54">
        <v>0</v>
      </c>
      <c r="KC12" s="54">
        <v>0</v>
      </c>
      <c r="KD12" s="54">
        <v>2</v>
      </c>
      <c r="KE12" s="54">
        <v>2</v>
      </c>
      <c r="KF12" s="54">
        <v>0</v>
      </c>
      <c r="KG12" s="54">
        <v>0</v>
      </c>
      <c r="KH12" s="54">
        <v>0</v>
      </c>
      <c r="KI12" s="54">
        <v>0</v>
      </c>
      <c r="KJ12" s="54">
        <v>0</v>
      </c>
      <c r="KK12" s="54">
        <v>0</v>
      </c>
      <c r="KL12" s="54">
        <v>0</v>
      </c>
      <c r="KM12" s="54">
        <v>0</v>
      </c>
      <c r="KN12" s="54">
        <v>0</v>
      </c>
      <c r="KO12" s="54">
        <v>0</v>
      </c>
      <c r="KP12" s="54">
        <v>0</v>
      </c>
      <c r="KQ12" s="54">
        <v>0</v>
      </c>
      <c r="KR12" s="54">
        <v>0</v>
      </c>
      <c r="KS12" s="54">
        <v>0</v>
      </c>
      <c r="KT12" s="54">
        <v>0</v>
      </c>
      <c r="KU12" s="54">
        <v>0</v>
      </c>
      <c r="KV12" s="54">
        <v>0</v>
      </c>
      <c r="KW12" s="54">
        <v>0</v>
      </c>
      <c r="KX12" s="54">
        <v>0</v>
      </c>
      <c r="KY12" s="54">
        <v>0</v>
      </c>
      <c r="KZ12" s="54">
        <v>0</v>
      </c>
      <c r="LA12" s="54">
        <v>0</v>
      </c>
      <c r="LB12" s="54">
        <v>0</v>
      </c>
      <c r="LC12" s="54">
        <v>0</v>
      </c>
      <c r="LD12" s="54">
        <v>0</v>
      </c>
      <c r="LE12" s="54">
        <v>0</v>
      </c>
      <c r="LF12" s="54">
        <v>0</v>
      </c>
      <c r="LG12" s="54">
        <v>0</v>
      </c>
      <c r="LH12" s="54">
        <v>0</v>
      </c>
      <c r="LI12" s="54">
        <v>0</v>
      </c>
      <c r="LJ12" s="54">
        <v>0</v>
      </c>
      <c r="LK12" s="54">
        <v>0</v>
      </c>
      <c r="LL12" s="54">
        <v>0</v>
      </c>
      <c r="LM12" s="54">
        <v>0</v>
      </c>
      <c r="LN12" s="54">
        <v>0</v>
      </c>
      <c r="LO12" s="54">
        <v>0</v>
      </c>
      <c r="LP12" s="54">
        <v>0</v>
      </c>
      <c r="LQ12" s="54">
        <v>0</v>
      </c>
      <c r="LR12" s="54">
        <v>0</v>
      </c>
      <c r="LS12" s="54">
        <v>0</v>
      </c>
      <c r="LT12" s="54">
        <v>0</v>
      </c>
      <c r="LU12" s="54">
        <v>0</v>
      </c>
      <c r="LV12" s="54">
        <v>0</v>
      </c>
      <c r="LW12" s="54">
        <v>0</v>
      </c>
      <c r="LX12" s="54">
        <v>0</v>
      </c>
      <c r="LY12" s="54">
        <v>0</v>
      </c>
      <c r="LZ12" s="54">
        <v>0</v>
      </c>
      <c r="MA12" s="54">
        <v>0</v>
      </c>
      <c r="MB12" s="54">
        <v>0</v>
      </c>
      <c r="MC12" s="54">
        <v>0</v>
      </c>
      <c r="MD12" s="54">
        <v>0</v>
      </c>
      <c r="ME12" s="54">
        <v>0</v>
      </c>
      <c r="MF12" s="54">
        <v>0</v>
      </c>
      <c r="MG12" s="54">
        <v>0</v>
      </c>
      <c r="MH12" s="54">
        <v>0</v>
      </c>
      <c r="MI12" s="54">
        <v>0</v>
      </c>
      <c r="MJ12" s="54">
        <v>0</v>
      </c>
      <c r="MK12" s="54">
        <v>0</v>
      </c>
      <c r="ML12" s="54">
        <v>0</v>
      </c>
      <c r="MM12" s="54">
        <v>0</v>
      </c>
      <c r="MN12" s="54">
        <v>0</v>
      </c>
      <c r="MO12" s="54">
        <v>0</v>
      </c>
      <c r="MP12" s="54">
        <v>0</v>
      </c>
      <c r="MQ12" s="54">
        <v>0</v>
      </c>
      <c r="MR12" s="54">
        <v>0</v>
      </c>
      <c r="MS12" s="54">
        <v>0</v>
      </c>
      <c r="MT12" s="54">
        <v>0</v>
      </c>
      <c r="MU12" s="54">
        <v>0</v>
      </c>
      <c r="MV12" s="54">
        <v>0</v>
      </c>
      <c r="MW12" s="54">
        <v>0</v>
      </c>
      <c r="MX12" s="54">
        <v>0</v>
      </c>
      <c r="MY12" s="54">
        <v>0</v>
      </c>
      <c r="MZ12" s="54">
        <v>0</v>
      </c>
      <c r="NA12" s="54">
        <v>0</v>
      </c>
      <c r="NB12" s="54">
        <v>0</v>
      </c>
      <c r="NC12" s="54">
        <v>0</v>
      </c>
      <c r="ND12" s="54">
        <v>0</v>
      </c>
      <c r="NE12" s="54">
        <v>0</v>
      </c>
      <c r="NF12" s="54">
        <v>0</v>
      </c>
      <c r="NG12" s="54">
        <v>0</v>
      </c>
      <c r="NH12" s="54">
        <v>0</v>
      </c>
      <c r="NI12" s="54">
        <v>0</v>
      </c>
      <c r="NJ12" s="54">
        <v>0</v>
      </c>
      <c r="NK12" s="54">
        <v>0</v>
      </c>
      <c r="NL12" s="54">
        <v>0</v>
      </c>
      <c r="NM12" s="54">
        <v>0</v>
      </c>
      <c r="NN12" s="54">
        <v>0</v>
      </c>
      <c r="NO12" s="54">
        <v>0</v>
      </c>
      <c r="NP12" s="54">
        <v>1</v>
      </c>
      <c r="NQ12" s="54">
        <v>0</v>
      </c>
      <c r="NR12" s="54">
        <v>1</v>
      </c>
      <c r="NS12" s="54">
        <v>0</v>
      </c>
      <c r="NT12" s="54">
        <v>0</v>
      </c>
      <c r="NU12" s="54">
        <v>0</v>
      </c>
      <c r="NV12" s="54">
        <v>0</v>
      </c>
      <c r="NW12" s="54">
        <v>0</v>
      </c>
      <c r="NX12" s="54">
        <v>0</v>
      </c>
      <c r="NY12" s="54">
        <v>0</v>
      </c>
      <c r="NZ12" s="54">
        <v>0</v>
      </c>
      <c r="OA12" s="54">
        <v>0</v>
      </c>
      <c r="OB12" s="54">
        <v>0</v>
      </c>
      <c r="OC12" s="54">
        <v>0</v>
      </c>
      <c r="OD12" s="54">
        <v>0</v>
      </c>
      <c r="OE12" s="54">
        <v>1</v>
      </c>
      <c r="OF12" s="54">
        <v>1</v>
      </c>
      <c r="OG12" s="54">
        <v>0</v>
      </c>
      <c r="OH12" s="54">
        <v>0</v>
      </c>
      <c r="OI12" s="54">
        <v>0</v>
      </c>
      <c r="OJ12" s="54">
        <v>0</v>
      </c>
      <c r="OK12" s="54">
        <v>0</v>
      </c>
      <c r="OL12" s="54">
        <v>0</v>
      </c>
      <c r="OM12" s="54">
        <v>0</v>
      </c>
      <c r="ON12" s="54">
        <v>0</v>
      </c>
      <c r="OO12" s="54">
        <v>0</v>
      </c>
      <c r="OP12" s="54">
        <v>0</v>
      </c>
      <c r="OQ12" s="54">
        <v>0</v>
      </c>
      <c r="OR12" s="54">
        <v>0</v>
      </c>
      <c r="OS12" s="54">
        <v>0</v>
      </c>
      <c r="OT12" s="54">
        <v>3</v>
      </c>
      <c r="OU12" s="54">
        <v>0</v>
      </c>
      <c r="OV12" s="54">
        <v>3</v>
      </c>
      <c r="OW12" s="54">
        <v>0</v>
      </c>
      <c r="OX12" s="54">
        <v>0</v>
      </c>
      <c r="OY12" s="54">
        <v>0</v>
      </c>
      <c r="OZ12" s="54">
        <v>0</v>
      </c>
      <c r="PA12" s="54">
        <v>0</v>
      </c>
      <c r="PB12" s="54">
        <v>0</v>
      </c>
      <c r="PC12" s="54">
        <v>0</v>
      </c>
      <c r="PD12" s="54">
        <v>0</v>
      </c>
      <c r="PE12" s="54">
        <v>0</v>
      </c>
      <c r="PF12" s="54">
        <v>0</v>
      </c>
      <c r="PG12" s="54">
        <v>0</v>
      </c>
      <c r="PH12" s="54">
        <v>0</v>
      </c>
      <c r="PI12" s="54">
        <v>5</v>
      </c>
      <c r="PJ12" s="54">
        <v>3</v>
      </c>
      <c r="PK12" s="54">
        <v>2</v>
      </c>
      <c r="PL12" s="54">
        <v>0</v>
      </c>
      <c r="PM12" s="54">
        <v>0</v>
      </c>
      <c r="PN12" s="54">
        <v>0</v>
      </c>
      <c r="PO12" s="54">
        <v>3</v>
      </c>
      <c r="PP12" s="54">
        <v>2</v>
      </c>
      <c r="PQ12" s="54">
        <v>1</v>
      </c>
      <c r="PR12" s="54">
        <v>0</v>
      </c>
      <c r="PS12" s="54">
        <v>0</v>
      </c>
      <c r="PT12" s="54">
        <v>0</v>
      </c>
      <c r="PU12" s="54">
        <v>0</v>
      </c>
      <c r="PV12" s="54">
        <v>0</v>
      </c>
      <c r="PW12" s="57">
        <v>0</v>
      </c>
      <c r="PX12" s="104">
        <v>0</v>
      </c>
      <c r="PY12" s="54">
        <v>0</v>
      </c>
      <c r="PZ12" s="54">
        <v>0</v>
      </c>
      <c r="QA12" s="54">
        <v>4</v>
      </c>
      <c r="QB12" s="54">
        <v>2</v>
      </c>
      <c r="QC12" s="54">
        <v>2</v>
      </c>
      <c r="QD12" s="54">
        <v>0</v>
      </c>
      <c r="QE12" s="54">
        <v>0</v>
      </c>
      <c r="QF12" s="54">
        <v>0</v>
      </c>
      <c r="QG12" s="54">
        <v>4</v>
      </c>
      <c r="QH12" s="54">
        <v>2</v>
      </c>
      <c r="QI12" s="54">
        <v>2</v>
      </c>
      <c r="QJ12" s="54">
        <v>0</v>
      </c>
      <c r="QK12" s="54">
        <v>0</v>
      </c>
      <c r="QL12" s="54">
        <v>0</v>
      </c>
      <c r="QM12" s="54">
        <v>0</v>
      </c>
      <c r="QN12" s="54">
        <v>0</v>
      </c>
      <c r="QO12" s="54">
        <v>0</v>
      </c>
      <c r="QP12" s="54">
        <v>0</v>
      </c>
      <c r="QQ12" s="54">
        <v>0</v>
      </c>
      <c r="QR12" s="54">
        <v>0</v>
      </c>
      <c r="QS12" s="54">
        <v>3</v>
      </c>
      <c r="QT12" s="54">
        <v>2</v>
      </c>
      <c r="QU12" s="54">
        <v>1</v>
      </c>
      <c r="QV12" s="54">
        <v>0</v>
      </c>
      <c r="QW12" s="54">
        <v>0</v>
      </c>
      <c r="QX12" s="54">
        <v>0</v>
      </c>
      <c r="QY12" s="54">
        <v>3</v>
      </c>
      <c r="QZ12" s="54">
        <v>2</v>
      </c>
      <c r="RA12" s="54">
        <v>1</v>
      </c>
      <c r="RB12" s="54">
        <v>7</v>
      </c>
      <c r="RC12" s="54">
        <v>4</v>
      </c>
      <c r="RD12" s="54">
        <v>3</v>
      </c>
      <c r="RE12" s="54">
        <v>0</v>
      </c>
      <c r="RF12" s="54">
        <v>0</v>
      </c>
      <c r="RG12" s="54">
        <v>0</v>
      </c>
      <c r="RH12" s="54">
        <v>7</v>
      </c>
      <c r="RI12" s="54">
        <v>4</v>
      </c>
      <c r="RJ12" s="54">
        <v>3</v>
      </c>
      <c r="RK12" s="54">
        <v>0</v>
      </c>
      <c r="RL12" s="54">
        <v>0</v>
      </c>
      <c r="RM12" s="54">
        <v>0</v>
      </c>
      <c r="RN12" s="54">
        <v>2</v>
      </c>
      <c r="RO12" s="54">
        <v>1</v>
      </c>
      <c r="RP12" s="54">
        <v>1</v>
      </c>
      <c r="RQ12" s="54">
        <v>0</v>
      </c>
      <c r="RR12" s="54">
        <v>0</v>
      </c>
      <c r="RS12" s="54">
        <v>0</v>
      </c>
      <c r="RT12" s="54">
        <v>2</v>
      </c>
      <c r="RU12" s="54">
        <v>1</v>
      </c>
      <c r="RV12" s="54">
        <v>1</v>
      </c>
      <c r="RW12" s="54">
        <v>0</v>
      </c>
      <c r="RX12" s="54">
        <v>0</v>
      </c>
      <c r="RY12" s="54">
        <v>0</v>
      </c>
      <c r="RZ12" s="54">
        <v>0</v>
      </c>
      <c r="SA12" s="54">
        <v>0</v>
      </c>
      <c r="SB12" s="54">
        <v>0</v>
      </c>
      <c r="SC12" s="54">
        <v>0</v>
      </c>
      <c r="SD12" s="54">
        <v>0</v>
      </c>
      <c r="SE12" s="54">
        <v>0</v>
      </c>
      <c r="SF12" s="54">
        <v>2</v>
      </c>
      <c r="SG12" s="54">
        <v>2</v>
      </c>
      <c r="SH12" s="54">
        <v>0</v>
      </c>
      <c r="SI12" s="54">
        <v>0</v>
      </c>
      <c r="SJ12" s="54">
        <v>0</v>
      </c>
      <c r="SK12" s="54">
        <v>0</v>
      </c>
      <c r="SL12" s="54">
        <v>2</v>
      </c>
      <c r="SM12" s="54">
        <v>2</v>
      </c>
      <c r="SN12" s="54">
        <v>0</v>
      </c>
      <c r="SO12" s="54">
        <v>4</v>
      </c>
      <c r="SP12" s="54">
        <v>3</v>
      </c>
      <c r="SQ12" s="54">
        <v>1</v>
      </c>
      <c r="SR12" s="54">
        <v>0</v>
      </c>
      <c r="SS12" s="54">
        <v>0</v>
      </c>
      <c r="ST12" s="54">
        <v>0</v>
      </c>
      <c r="SU12" s="54">
        <v>4</v>
      </c>
      <c r="SV12" s="54">
        <v>3</v>
      </c>
      <c r="SW12" s="54">
        <v>1</v>
      </c>
    </row>
    <row r="13" spans="1:517" x14ac:dyDescent="0.55000000000000004">
      <c r="A13" s="54">
        <v>8</v>
      </c>
      <c r="B13" s="54" t="s">
        <v>51</v>
      </c>
      <c r="C13" s="54">
        <v>14</v>
      </c>
      <c r="D13" s="54">
        <v>9</v>
      </c>
      <c r="E13" s="54">
        <v>5</v>
      </c>
      <c r="F13" s="54">
        <v>10</v>
      </c>
      <c r="G13" s="54">
        <v>5</v>
      </c>
      <c r="H13" s="54">
        <v>5</v>
      </c>
      <c r="I13" s="54">
        <v>4</v>
      </c>
      <c r="J13" s="54">
        <v>4</v>
      </c>
      <c r="K13" s="54">
        <v>0</v>
      </c>
      <c r="L13" s="54">
        <v>0</v>
      </c>
      <c r="M13" s="54">
        <v>0</v>
      </c>
      <c r="N13" s="54">
        <v>0</v>
      </c>
      <c r="O13" s="54">
        <v>10</v>
      </c>
      <c r="P13" s="54">
        <v>7</v>
      </c>
      <c r="Q13" s="54">
        <v>3</v>
      </c>
      <c r="R13" s="54">
        <v>7</v>
      </c>
      <c r="S13" s="54">
        <v>4</v>
      </c>
      <c r="T13" s="54">
        <v>3</v>
      </c>
      <c r="U13" s="54">
        <v>3</v>
      </c>
      <c r="V13" s="54">
        <v>3</v>
      </c>
      <c r="W13" s="54">
        <v>0</v>
      </c>
      <c r="X13" s="54">
        <v>0</v>
      </c>
      <c r="Y13" s="54">
        <v>0</v>
      </c>
      <c r="Z13" s="54">
        <v>0</v>
      </c>
      <c r="AA13" s="54">
        <v>0</v>
      </c>
      <c r="AB13" s="54">
        <v>0</v>
      </c>
      <c r="AC13" s="54">
        <v>0</v>
      </c>
      <c r="AD13" s="54">
        <v>0</v>
      </c>
      <c r="AE13" s="54">
        <v>0</v>
      </c>
      <c r="AF13" s="54">
        <v>0</v>
      </c>
      <c r="AG13" s="54">
        <v>0</v>
      </c>
      <c r="AH13" s="54">
        <v>0</v>
      </c>
      <c r="AI13" s="54">
        <v>0</v>
      </c>
      <c r="AJ13" s="54">
        <v>0</v>
      </c>
      <c r="AK13" s="54">
        <v>0</v>
      </c>
      <c r="AL13" s="54">
        <v>0</v>
      </c>
      <c r="AM13" s="54">
        <v>2</v>
      </c>
      <c r="AN13" s="54">
        <v>1</v>
      </c>
      <c r="AO13" s="54">
        <v>1</v>
      </c>
      <c r="AP13" s="54">
        <v>2</v>
      </c>
      <c r="AQ13" s="54">
        <v>1</v>
      </c>
      <c r="AR13" s="54">
        <v>1</v>
      </c>
      <c r="AS13" s="54">
        <v>0</v>
      </c>
      <c r="AT13" s="54">
        <v>0</v>
      </c>
      <c r="AU13" s="54">
        <v>0</v>
      </c>
      <c r="AV13" s="54">
        <v>0</v>
      </c>
      <c r="AW13" s="54">
        <v>0</v>
      </c>
      <c r="AX13" s="54">
        <v>0</v>
      </c>
      <c r="AY13" s="54">
        <v>12</v>
      </c>
      <c r="AZ13" s="54">
        <v>8</v>
      </c>
      <c r="BA13" s="54">
        <v>4</v>
      </c>
      <c r="BB13" s="54">
        <v>9</v>
      </c>
      <c r="BC13" s="54">
        <v>5</v>
      </c>
      <c r="BD13" s="54">
        <v>4</v>
      </c>
      <c r="BE13" s="54">
        <v>3</v>
      </c>
      <c r="BF13" s="54">
        <v>3</v>
      </c>
      <c r="BG13" s="54">
        <v>0</v>
      </c>
      <c r="BH13" s="54">
        <v>0</v>
      </c>
      <c r="BI13" s="54">
        <v>0</v>
      </c>
      <c r="BJ13" s="54">
        <v>0</v>
      </c>
      <c r="BK13" s="54">
        <v>43</v>
      </c>
      <c r="BL13" s="54">
        <v>29</v>
      </c>
      <c r="BM13" s="54">
        <v>14</v>
      </c>
      <c r="BN13" s="54">
        <v>34</v>
      </c>
      <c r="BO13" s="54">
        <v>23</v>
      </c>
      <c r="BP13" s="54">
        <v>11</v>
      </c>
      <c r="BQ13" s="54">
        <v>9</v>
      </c>
      <c r="BR13" s="54">
        <v>6</v>
      </c>
      <c r="BS13" s="54">
        <v>3</v>
      </c>
      <c r="BT13" s="54">
        <v>0</v>
      </c>
      <c r="BU13" s="54">
        <v>0</v>
      </c>
      <c r="BV13" s="54">
        <v>0</v>
      </c>
      <c r="BW13" s="54">
        <v>37</v>
      </c>
      <c r="BX13" s="54">
        <v>24</v>
      </c>
      <c r="BY13" s="54">
        <v>13</v>
      </c>
      <c r="BZ13" s="54">
        <v>29</v>
      </c>
      <c r="CA13" s="54">
        <v>19</v>
      </c>
      <c r="CB13" s="54">
        <v>10</v>
      </c>
      <c r="CC13" s="54">
        <v>8</v>
      </c>
      <c r="CD13" s="54">
        <v>5</v>
      </c>
      <c r="CE13" s="54">
        <v>3</v>
      </c>
      <c r="CF13" s="54">
        <v>0</v>
      </c>
      <c r="CG13" s="54">
        <v>0</v>
      </c>
      <c r="CH13" s="54">
        <v>0</v>
      </c>
      <c r="CI13" s="54">
        <v>0</v>
      </c>
      <c r="CJ13" s="54">
        <v>0</v>
      </c>
      <c r="CK13" s="54">
        <v>0</v>
      </c>
      <c r="CL13" s="54">
        <v>0</v>
      </c>
      <c r="CM13" s="54">
        <v>0</v>
      </c>
      <c r="CN13" s="54">
        <v>0</v>
      </c>
      <c r="CO13" s="54">
        <v>0</v>
      </c>
      <c r="CP13" s="54">
        <v>0</v>
      </c>
      <c r="CQ13" s="54">
        <v>0</v>
      </c>
      <c r="CR13" s="54">
        <v>0</v>
      </c>
      <c r="CS13" s="54">
        <v>0</v>
      </c>
      <c r="CT13" s="54">
        <v>0</v>
      </c>
      <c r="CU13" s="54">
        <v>5</v>
      </c>
      <c r="CV13" s="54">
        <v>2</v>
      </c>
      <c r="CW13" s="54">
        <v>3</v>
      </c>
      <c r="CX13" s="54">
        <v>5</v>
      </c>
      <c r="CY13" s="54">
        <v>2</v>
      </c>
      <c r="CZ13" s="54">
        <v>3</v>
      </c>
      <c r="DA13" s="54">
        <v>0</v>
      </c>
      <c r="DB13" s="54">
        <v>0</v>
      </c>
      <c r="DC13" s="54">
        <v>0</v>
      </c>
      <c r="DD13" s="54">
        <v>0</v>
      </c>
      <c r="DE13" s="54">
        <v>0</v>
      </c>
      <c r="DF13" s="54">
        <v>0</v>
      </c>
      <c r="DG13" s="54">
        <v>42</v>
      </c>
      <c r="DH13" s="54">
        <v>26</v>
      </c>
      <c r="DI13" s="54">
        <v>16</v>
      </c>
      <c r="DJ13" s="54">
        <v>34</v>
      </c>
      <c r="DK13" s="54">
        <v>21</v>
      </c>
      <c r="DL13" s="54">
        <v>13</v>
      </c>
      <c r="DM13" s="54">
        <v>8</v>
      </c>
      <c r="DN13" s="54">
        <v>5</v>
      </c>
      <c r="DO13" s="54">
        <v>3</v>
      </c>
      <c r="DP13" s="54">
        <v>0</v>
      </c>
      <c r="DQ13" s="54">
        <v>0</v>
      </c>
      <c r="DR13" s="54">
        <v>0</v>
      </c>
      <c r="DS13" s="54">
        <v>57</v>
      </c>
      <c r="DT13" s="54">
        <v>38</v>
      </c>
      <c r="DU13" s="54">
        <v>19</v>
      </c>
      <c r="DV13" s="54">
        <v>47</v>
      </c>
      <c r="DW13" s="54">
        <v>31</v>
      </c>
      <c r="DX13" s="54">
        <v>16</v>
      </c>
      <c r="DY13" s="54">
        <v>0</v>
      </c>
      <c r="DZ13" s="54">
        <v>0</v>
      </c>
      <c r="EA13" s="54">
        <v>0</v>
      </c>
      <c r="EB13" s="54">
        <v>7</v>
      </c>
      <c r="EC13" s="54">
        <v>3</v>
      </c>
      <c r="ED13" s="54">
        <v>4</v>
      </c>
      <c r="EE13" s="54">
        <v>54</v>
      </c>
      <c r="EF13" s="54">
        <v>34</v>
      </c>
      <c r="EG13" s="54">
        <v>20</v>
      </c>
      <c r="EH13" s="102">
        <v>82.456140350877192</v>
      </c>
      <c r="EI13" s="54">
        <v>5</v>
      </c>
      <c r="EJ13" s="54">
        <v>4</v>
      </c>
      <c r="EK13" s="54">
        <v>1</v>
      </c>
      <c r="EL13" s="54">
        <v>3</v>
      </c>
      <c r="EM13" s="54">
        <v>2</v>
      </c>
      <c r="EN13" s="54">
        <v>1</v>
      </c>
      <c r="EO13" s="54">
        <v>2</v>
      </c>
      <c r="EP13" s="54">
        <v>2</v>
      </c>
      <c r="EQ13" s="54">
        <v>0</v>
      </c>
      <c r="ER13" s="54">
        <v>0</v>
      </c>
      <c r="ES13" s="54">
        <v>0</v>
      </c>
      <c r="ET13" s="54">
        <v>0</v>
      </c>
      <c r="EU13" s="54">
        <v>4</v>
      </c>
      <c r="EV13" s="54">
        <v>4</v>
      </c>
      <c r="EW13" s="54">
        <v>0</v>
      </c>
      <c r="EX13" s="54">
        <v>2</v>
      </c>
      <c r="EY13" s="54">
        <v>2</v>
      </c>
      <c r="EZ13" s="54">
        <v>0</v>
      </c>
      <c r="FA13" s="54">
        <v>2</v>
      </c>
      <c r="FB13" s="54">
        <v>2</v>
      </c>
      <c r="FC13" s="54">
        <v>0</v>
      </c>
      <c r="FD13" s="54">
        <v>0</v>
      </c>
      <c r="FE13" s="54">
        <v>0</v>
      </c>
      <c r="FF13" s="54">
        <v>0</v>
      </c>
      <c r="FG13" s="54">
        <v>0</v>
      </c>
      <c r="FH13" s="54">
        <v>0</v>
      </c>
      <c r="FI13" s="54">
        <v>0</v>
      </c>
      <c r="FJ13" s="54">
        <v>0</v>
      </c>
      <c r="FK13" s="54">
        <v>0</v>
      </c>
      <c r="FL13" s="54">
        <v>0</v>
      </c>
      <c r="FM13" s="54">
        <v>0</v>
      </c>
      <c r="FN13" s="54">
        <v>0</v>
      </c>
      <c r="FO13" s="54">
        <v>0</v>
      </c>
      <c r="FP13" s="54">
        <v>0</v>
      </c>
      <c r="FQ13" s="54">
        <v>0</v>
      </c>
      <c r="FR13" s="54">
        <v>0</v>
      </c>
      <c r="FS13" s="54">
        <v>0</v>
      </c>
      <c r="FT13" s="54">
        <v>0</v>
      </c>
      <c r="FU13" s="54">
        <v>0</v>
      </c>
      <c r="FV13" s="54">
        <v>0</v>
      </c>
      <c r="FW13" s="54">
        <v>0</v>
      </c>
      <c r="FX13" s="54">
        <v>0</v>
      </c>
      <c r="FY13" s="54">
        <v>0</v>
      </c>
      <c r="FZ13" s="54">
        <v>0</v>
      </c>
      <c r="GA13" s="54">
        <v>0</v>
      </c>
      <c r="GB13" s="54">
        <v>0</v>
      </c>
      <c r="GC13" s="54">
        <v>0</v>
      </c>
      <c r="GD13" s="54">
        <v>0</v>
      </c>
      <c r="GE13" s="54">
        <v>4</v>
      </c>
      <c r="GF13" s="54">
        <v>4</v>
      </c>
      <c r="GG13" s="54">
        <v>0</v>
      </c>
      <c r="GH13" s="54">
        <v>2</v>
      </c>
      <c r="GI13" s="54">
        <v>2</v>
      </c>
      <c r="GJ13" s="54">
        <v>0</v>
      </c>
      <c r="GK13" s="54">
        <v>2</v>
      </c>
      <c r="GL13" s="54">
        <v>2</v>
      </c>
      <c r="GM13" s="54">
        <v>0</v>
      </c>
      <c r="GN13" s="54">
        <v>0</v>
      </c>
      <c r="GO13" s="54">
        <v>0</v>
      </c>
      <c r="GP13" s="54">
        <v>0</v>
      </c>
      <c r="GQ13" s="54">
        <v>11</v>
      </c>
      <c r="GR13" s="54">
        <v>8</v>
      </c>
      <c r="GS13" s="54">
        <v>3</v>
      </c>
      <c r="GT13" s="54">
        <v>6</v>
      </c>
      <c r="GU13" s="54">
        <v>5</v>
      </c>
      <c r="GV13" s="54">
        <v>1</v>
      </c>
      <c r="GW13" s="54">
        <v>5</v>
      </c>
      <c r="GX13" s="54">
        <v>3</v>
      </c>
      <c r="GY13" s="54">
        <v>2</v>
      </c>
      <c r="GZ13" s="54">
        <v>0</v>
      </c>
      <c r="HA13" s="54">
        <v>0</v>
      </c>
      <c r="HB13" s="54">
        <v>0</v>
      </c>
      <c r="HC13" s="54">
        <v>8</v>
      </c>
      <c r="HD13" s="54">
        <v>5</v>
      </c>
      <c r="HE13" s="54">
        <v>3</v>
      </c>
      <c r="HF13" s="54">
        <v>4</v>
      </c>
      <c r="HG13" s="54">
        <v>3</v>
      </c>
      <c r="HH13" s="54">
        <v>1</v>
      </c>
      <c r="HI13" s="54">
        <v>4</v>
      </c>
      <c r="HJ13" s="54">
        <v>2</v>
      </c>
      <c r="HK13" s="54">
        <v>2</v>
      </c>
      <c r="HL13" s="54">
        <v>0</v>
      </c>
      <c r="HM13" s="54">
        <v>0</v>
      </c>
      <c r="HN13" s="54">
        <v>0</v>
      </c>
      <c r="HO13" s="54">
        <v>0</v>
      </c>
      <c r="HP13" s="54">
        <v>0</v>
      </c>
      <c r="HQ13" s="54">
        <v>0</v>
      </c>
      <c r="HR13" s="54">
        <v>0</v>
      </c>
      <c r="HS13" s="54">
        <v>0</v>
      </c>
      <c r="HT13" s="54">
        <v>0</v>
      </c>
      <c r="HU13" s="54">
        <v>0</v>
      </c>
      <c r="HV13" s="54">
        <v>0</v>
      </c>
      <c r="HW13" s="54">
        <v>0</v>
      </c>
      <c r="HX13" s="54">
        <v>0</v>
      </c>
      <c r="HY13" s="54">
        <v>0</v>
      </c>
      <c r="HZ13" s="54">
        <v>0</v>
      </c>
      <c r="IA13" s="54">
        <v>1</v>
      </c>
      <c r="IB13" s="54">
        <v>1</v>
      </c>
      <c r="IC13" s="54">
        <v>0</v>
      </c>
      <c r="ID13" s="54">
        <v>1</v>
      </c>
      <c r="IE13" s="54">
        <v>1</v>
      </c>
      <c r="IF13" s="54">
        <v>0</v>
      </c>
      <c r="IG13" s="54">
        <v>0</v>
      </c>
      <c r="IH13" s="54">
        <v>0</v>
      </c>
      <c r="II13" s="54">
        <v>0</v>
      </c>
      <c r="IJ13" s="54">
        <v>0</v>
      </c>
      <c r="IK13" s="54">
        <v>0</v>
      </c>
      <c r="IL13" s="54">
        <v>0</v>
      </c>
      <c r="IM13" s="54">
        <v>9</v>
      </c>
      <c r="IN13" s="54">
        <v>6</v>
      </c>
      <c r="IO13" s="54">
        <v>3</v>
      </c>
      <c r="IP13" s="54">
        <v>5</v>
      </c>
      <c r="IQ13" s="54">
        <v>4</v>
      </c>
      <c r="IR13" s="54">
        <v>1</v>
      </c>
      <c r="IS13" s="54">
        <v>4</v>
      </c>
      <c r="IT13" s="54">
        <v>2</v>
      </c>
      <c r="IU13" s="54">
        <v>2</v>
      </c>
      <c r="IV13" s="54">
        <v>0</v>
      </c>
      <c r="IW13" s="54">
        <v>0</v>
      </c>
      <c r="IX13" s="54">
        <v>0</v>
      </c>
      <c r="IY13" s="54">
        <v>16</v>
      </c>
      <c r="IZ13" s="54">
        <v>12</v>
      </c>
      <c r="JA13" s="54">
        <v>4</v>
      </c>
      <c r="JB13" s="54">
        <v>12</v>
      </c>
      <c r="JC13" s="54">
        <v>9</v>
      </c>
      <c r="JD13" s="54">
        <v>3</v>
      </c>
      <c r="JE13" s="54">
        <v>0</v>
      </c>
      <c r="JF13" s="54">
        <v>0</v>
      </c>
      <c r="JG13" s="54">
        <v>0</v>
      </c>
      <c r="JH13" s="54">
        <v>1</v>
      </c>
      <c r="JI13" s="54">
        <v>1</v>
      </c>
      <c r="JJ13" s="54">
        <v>0</v>
      </c>
      <c r="JK13" s="54">
        <v>13</v>
      </c>
      <c r="JL13" s="54">
        <v>10</v>
      </c>
      <c r="JM13" s="54">
        <v>3</v>
      </c>
      <c r="JN13" s="103">
        <v>75</v>
      </c>
      <c r="JO13" s="104">
        <v>0</v>
      </c>
      <c r="JP13" s="54">
        <v>0</v>
      </c>
      <c r="JQ13" s="54">
        <v>0</v>
      </c>
      <c r="JR13" s="54">
        <v>0</v>
      </c>
      <c r="JS13" s="54">
        <v>0</v>
      </c>
      <c r="JT13" s="54">
        <v>0</v>
      </c>
      <c r="JU13" s="54">
        <v>0</v>
      </c>
      <c r="JV13" s="54">
        <v>0</v>
      </c>
      <c r="JW13" s="54">
        <v>0</v>
      </c>
      <c r="JX13" s="54">
        <v>0</v>
      </c>
      <c r="JY13" s="54">
        <v>0</v>
      </c>
      <c r="JZ13" s="54">
        <v>0</v>
      </c>
      <c r="KA13" s="54">
        <v>0</v>
      </c>
      <c r="KB13" s="54">
        <v>0</v>
      </c>
      <c r="KC13" s="54">
        <v>0</v>
      </c>
      <c r="KD13" s="54">
        <v>0</v>
      </c>
      <c r="KE13" s="54">
        <v>0</v>
      </c>
      <c r="KF13" s="54">
        <v>0</v>
      </c>
      <c r="KG13" s="54">
        <v>0</v>
      </c>
      <c r="KH13" s="54">
        <v>0</v>
      </c>
      <c r="KI13" s="54">
        <v>0</v>
      </c>
      <c r="KJ13" s="54">
        <v>0</v>
      </c>
      <c r="KK13" s="54">
        <v>0</v>
      </c>
      <c r="KL13" s="54">
        <v>0</v>
      </c>
      <c r="KM13" s="54">
        <v>0</v>
      </c>
      <c r="KN13" s="54">
        <v>0</v>
      </c>
      <c r="KO13" s="54">
        <v>0</v>
      </c>
      <c r="KP13" s="54">
        <v>0</v>
      </c>
      <c r="KQ13" s="54">
        <v>0</v>
      </c>
      <c r="KR13" s="54">
        <v>0</v>
      </c>
      <c r="KS13" s="54">
        <v>0</v>
      </c>
      <c r="KT13" s="54">
        <v>0</v>
      </c>
      <c r="KU13" s="54">
        <v>0</v>
      </c>
      <c r="KV13" s="54">
        <v>0</v>
      </c>
      <c r="KW13" s="54">
        <v>0</v>
      </c>
      <c r="KX13" s="54">
        <v>0</v>
      </c>
      <c r="KY13" s="54">
        <v>0</v>
      </c>
      <c r="KZ13" s="54">
        <v>0</v>
      </c>
      <c r="LA13" s="54">
        <v>0</v>
      </c>
      <c r="LB13" s="54">
        <v>0</v>
      </c>
      <c r="LC13" s="54">
        <v>0</v>
      </c>
      <c r="LD13" s="54">
        <v>0</v>
      </c>
      <c r="LE13" s="54">
        <v>0</v>
      </c>
      <c r="LF13" s="54">
        <v>0</v>
      </c>
      <c r="LG13" s="54">
        <v>0</v>
      </c>
      <c r="LH13" s="54">
        <v>0</v>
      </c>
      <c r="LI13" s="54">
        <v>0</v>
      </c>
      <c r="LJ13" s="54">
        <v>0</v>
      </c>
      <c r="LK13" s="54">
        <v>0</v>
      </c>
      <c r="LL13" s="54">
        <v>0</v>
      </c>
      <c r="LM13" s="54">
        <v>0</v>
      </c>
      <c r="LN13" s="54">
        <v>0</v>
      </c>
      <c r="LO13" s="54">
        <v>0</v>
      </c>
      <c r="LP13" s="54">
        <v>0</v>
      </c>
      <c r="LQ13" s="54">
        <v>0</v>
      </c>
      <c r="LR13" s="54">
        <v>0</v>
      </c>
      <c r="LS13" s="54">
        <v>0</v>
      </c>
      <c r="LT13" s="54">
        <v>0</v>
      </c>
      <c r="LU13" s="54">
        <v>0</v>
      </c>
      <c r="LV13" s="54">
        <v>0</v>
      </c>
      <c r="LW13" s="54">
        <v>0</v>
      </c>
      <c r="LX13" s="54">
        <v>0</v>
      </c>
      <c r="LY13" s="54">
        <v>0</v>
      </c>
      <c r="LZ13" s="54">
        <v>0</v>
      </c>
      <c r="MA13" s="54">
        <v>0</v>
      </c>
      <c r="MB13" s="54">
        <v>0</v>
      </c>
      <c r="MC13" s="54">
        <v>0</v>
      </c>
      <c r="MD13" s="54">
        <v>0</v>
      </c>
      <c r="ME13" s="54">
        <v>0</v>
      </c>
      <c r="MF13" s="54">
        <v>0</v>
      </c>
      <c r="MG13" s="54">
        <v>0</v>
      </c>
      <c r="MH13" s="54">
        <v>0</v>
      </c>
      <c r="MI13" s="54">
        <v>0</v>
      </c>
      <c r="MJ13" s="54">
        <v>0</v>
      </c>
      <c r="MK13" s="54">
        <v>0</v>
      </c>
      <c r="ML13" s="54">
        <v>1</v>
      </c>
      <c r="MM13" s="54">
        <v>1</v>
      </c>
      <c r="MN13" s="54">
        <v>0</v>
      </c>
      <c r="MO13" s="54">
        <v>0</v>
      </c>
      <c r="MP13" s="54">
        <v>0</v>
      </c>
      <c r="MQ13" s="54">
        <v>0</v>
      </c>
      <c r="MR13" s="54">
        <v>0</v>
      </c>
      <c r="MS13" s="54">
        <v>0</v>
      </c>
      <c r="MT13" s="54">
        <v>0</v>
      </c>
      <c r="MU13" s="54">
        <v>0</v>
      </c>
      <c r="MV13" s="54">
        <v>0</v>
      </c>
      <c r="MW13" s="54">
        <v>0</v>
      </c>
      <c r="MX13" s="54">
        <v>0</v>
      </c>
      <c r="MY13" s="54">
        <v>0</v>
      </c>
      <c r="MZ13" s="54">
        <v>0</v>
      </c>
      <c r="NA13" s="54">
        <v>1</v>
      </c>
      <c r="NB13" s="54">
        <v>1</v>
      </c>
      <c r="NC13" s="54">
        <v>0</v>
      </c>
      <c r="ND13" s="54">
        <v>0</v>
      </c>
      <c r="NE13" s="54">
        <v>0</v>
      </c>
      <c r="NF13" s="54">
        <v>0</v>
      </c>
      <c r="NG13" s="54">
        <v>0</v>
      </c>
      <c r="NH13" s="54">
        <v>0</v>
      </c>
      <c r="NI13" s="54">
        <v>0</v>
      </c>
      <c r="NJ13" s="54">
        <v>0</v>
      </c>
      <c r="NK13" s="54">
        <v>0</v>
      </c>
      <c r="NL13" s="54">
        <v>0</v>
      </c>
      <c r="NM13" s="54">
        <v>0</v>
      </c>
      <c r="NN13" s="54">
        <v>0</v>
      </c>
      <c r="NO13" s="54">
        <v>0</v>
      </c>
      <c r="NP13" s="54">
        <v>1</v>
      </c>
      <c r="NQ13" s="54">
        <v>0</v>
      </c>
      <c r="NR13" s="54">
        <v>1</v>
      </c>
      <c r="NS13" s="54">
        <v>0</v>
      </c>
      <c r="NT13" s="54">
        <v>0</v>
      </c>
      <c r="NU13" s="54">
        <v>0</v>
      </c>
      <c r="NV13" s="54">
        <v>0</v>
      </c>
      <c r="NW13" s="54">
        <v>0</v>
      </c>
      <c r="NX13" s="54">
        <v>0</v>
      </c>
      <c r="NY13" s="54">
        <v>0</v>
      </c>
      <c r="NZ13" s="54">
        <v>0</v>
      </c>
      <c r="OA13" s="54">
        <v>0</v>
      </c>
      <c r="OB13" s="54">
        <v>0</v>
      </c>
      <c r="OC13" s="54">
        <v>0</v>
      </c>
      <c r="OD13" s="54">
        <v>0</v>
      </c>
      <c r="OE13" s="54">
        <v>4</v>
      </c>
      <c r="OF13" s="54">
        <v>1</v>
      </c>
      <c r="OG13" s="54">
        <v>3</v>
      </c>
      <c r="OH13" s="54">
        <v>0</v>
      </c>
      <c r="OI13" s="54">
        <v>0</v>
      </c>
      <c r="OJ13" s="54">
        <v>0</v>
      </c>
      <c r="OK13" s="54">
        <v>0</v>
      </c>
      <c r="OL13" s="54">
        <v>0</v>
      </c>
      <c r="OM13" s="54">
        <v>0</v>
      </c>
      <c r="ON13" s="54">
        <v>0</v>
      </c>
      <c r="OO13" s="54">
        <v>0</v>
      </c>
      <c r="OP13" s="54">
        <v>0</v>
      </c>
      <c r="OQ13" s="54">
        <v>0</v>
      </c>
      <c r="OR13" s="54">
        <v>0</v>
      </c>
      <c r="OS13" s="54">
        <v>0</v>
      </c>
      <c r="OT13" s="54">
        <v>10</v>
      </c>
      <c r="OU13" s="54">
        <v>7</v>
      </c>
      <c r="OV13" s="54">
        <v>3</v>
      </c>
      <c r="OW13" s="54">
        <v>0</v>
      </c>
      <c r="OX13" s="54">
        <v>0</v>
      </c>
      <c r="OY13" s="54">
        <v>0</v>
      </c>
      <c r="OZ13" s="54">
        <v>0</v>
      </c>
      <c r="PA13" s="54">
        <v>0</v>
      </c>
      <c r="PB13" s="54">
        <v>0</v>
      </c>
      <c r="PC13" s="54">
        <v>0</v>
      </c>
      <c r="PD13" s="54">
        <v>0</v>
      </c>
      <c r="PE13" s="54">
        <v>0</v>
      </c>
      <c r="PF13" s="54">
        <v>0</v>
      </c>
      <c r="PG13" s="54">
        <v>0</v>
      </c>
      <c r="PH13" s="54">
        <v>0</v>
      </c>
      <c r="PI13" s="54">
        <v>37</v>
      </c>
      <c r="PJ13" s="54">
        <v>24</v>
      </c>
      <c r="PK13" s="54">
        <v>13</v>
      </c>
      <c r="PL13" s="54">
        <v>0</v>
      </c>
      <c r="PM13" s="54">
        <v>0</v>
      </c>
      <c r="PN13" s="54">
        <v>0</v>
      </c>
      <c r="PO13" s="54">
        <v>0</v>
      </c>
      <c r="PP13" s="54">
        <v>0</v>
      </c>
      <c r="PQ13" s="54">
        <v>0</v>
      </c>
      <c r="PR13" s="54">
        <v>0</v>
      </c>
      <c r="PS13" s="54">
        <v>0</v>
      </c>
      <c r="PT13" s="54">
        <v>0</v>
      </c>
      <c r="PU13" s="54">
        <v>0</v>
      </c>
      <c r="PV13" s="54">
        <v>0</v>
      </c>
      <c r="PW13" s="57">
        <v>0</v>
      </c>
      <c r="PX13" s="104">
        <v>0</v>
      </c>
      <c r="PY13" s="54">
        <v>0</v>
      </c>
      <c r="PZ13" s="54">
        <v>0</v>
      </c>
      <c r="QA13" s="54">
        <v>2</v>
      </c>
      <c r="QB13" s="54">
        <v>1</v>
      </c>
      <c r="QC13" s="54">
        <v>1</v>
      </c>
      <c r="QD13" s="54">
        <v>0</v>
      </c>
      <c r="QE13" s="54">
        <v>0</v>
      </c>
      <c r="QF13" s="54">
        <v>0</v>
      </c>
      <c r="QG13" s="54">
        <v>2</v>
      </c>
      <c r="QH13" s="54">
        <v>1</v>
      </c>
      <c r="QI13" s="54">
        <v>1</v>
      </c>
      <c r="QJ13" s="54">
        <v>0</v>
      </c>
      <c r="QK13" s="54">
        <v>0</v>
      </c>
      <c r="QL13" s="54">
        <v>0</v>
      </c>
      <c r="QM13" s="54">
        <v>0</v>
      </c>
      <c r="QN13" s="54">
        <v>0</v>
      </c>
      <c r="QO13" s="54">
        <v>0</v>
      </c>
      <c r="QP13" s="54">
        <v>0</v>
      </c>
      <c r="QQ13" s="54">
        <v>0</v>
      </c>
      <c r="QR13" s="54">
        <v>0</v>
      </c>
      <c r="QS13" s="54">
        <v>2</v>
      </c>
      <c r="QT13" s="54">
        <v>1</v>
      </c>
      <c r="QU13" s="54">
        <v>1</v>
      </c>
      <c r="QV13" s="54">
        <v>0</v>
      </c>
      <c r="QW13" s="54">
        <v>0</v>
      </c>
      <c r="QX13" s="54">
        <v>0</v>
      </c>
      <c r="QY13" s="54">
        <v>2</v>
      </c>
      <c r="QZ13" s="54">
        <v>1</v>
      </c>
      <c r="RA13" s="54">
        <v>1</v>
      </c>
      <c r="RB13" s="54">
        <v>4</v>
      </c>
      <c r="RC13" s="54">
        <v>2</v>
      </c>
      <c r="RD13" s="54">
        <v>2</v>
      </c>
      <c r="RE13" s="54">
        <v>0</v>
      </c>
      <c r="RF13" s="54">
        <v>0</v>
      </c>
      <c r="RG13" s="54">
        <v>0</v>
      </c>
      <c r="RH13" s="54">
        <v>4</v>
      </c>
      <c r="RI13" s="54">
        <v>2</v>
      </c>
      <c r="RJ13" s="54">
        <v>2</v>
      </c>
      <c r="RK13" s="54">
        <v>0</v>
      </c>
      <c r="RL13" s="54">
        <v>0</v>
      </c>
      <c r="RM13" s="54">
        <v>0</v>
      </c>
      <c r="RN13" s="54">
        <v>2</v>
      </c>
      <c r="RO13" s="54">
        <v>2</v>
      </c>
      <c r="RP13" s="54">
        <v>0</v>
      </c>
      <c r="RQ13" s="54">
        <v>0</v>
      </c>
      <c r="RR13" s="54">
        <v>0</v>
      </c>
      <c r="RS13" s="54">
        <v>0</v>
      </c>
      <c r="RT13" s="54">
        <v>2</v>
      </c>
      <c r="RU13" s="54">
        <v>2</v>
      </c>
      <c r="RV13" s="54">
        <v>0</v>
      </c>
      <c r="RW13" s="54">
        <v>0</v>
      </c>
      <c r="RX13" s="54">
        <v>0</v>
      </c>
      <c r="RY13" s="54">
        <v>0</v>
      </c>
      <c r="RZ13" s="54">
        <v>0</v>
      </c>
      <c r="SA13" s="54">
        <v>0</v>
      </c>
      <c r="SB13" s="54">
        <v>0</v>
      </c>
      <c r="SC13" s="54">
        <v>0</v>
      </c>
      <c r="SD13" s="54">
        <v>0</v>
      </c>
      <c r="SE13" s="54">
        <v>0</v>
      </c>
      <c r="SF13" s="54">
        <v>4</v>
      </c>
      <c r="SG13" s="54">
        <v>3</v>
      </c>
      <c r="SH13" s="54">
        <v>1</v>
      </c>
      <c r="SI13" s="54">
        <v>0</v>
      </c>
      <c r="SJ13" s="54">
        <v>0</v>
      </c>
      <c r="SK13" s="54">
        <v>0</v>
      </c>
      <c r="SL13" s="54">
        <v>4</v>
      </c>
      <c r="SM13" s="54">
        <v>3</v>
      </c>
      <c r="SN13" s="54">
        <v>1</v>
      </c>
      <c r="SO13" s="54">
        <v>6</v>
      </c>
      <c r="SP13" s="54">
        <v>5</v>
      </c>
      <c r="SQ13" s="54">
        <v>1</v>
      </c>
      <c r="SR13" s="54">
        <v>0</v>
      </c>
      <c r="SS13" s="54">
        <v>0</v>
      </c>
      <c r="ST13" s="54">
        <v>0</v>
      </c>
      <c r="SU13" s="54">
        <v>6</v>
      </c>
      <c r="SV13" s="54">
        <v>5</v>
      </c>
      <c r="SW13" s="54">
        <v>1</v>
      </c>
    </row>
    <row r="14" spans="1:517" x14ac:dyDescent="0.55000000000000004">
      <c r="A14" s="54">
        <v>9</v>
      </c>
      <c r="B14" s="54" t="s">
        <v>53</v>
      </c>
      <c r="C14" s="54">
        <v>29</v>
      </c>
      <c r="D14" s="54">
        <v>18</v>
      </c>
      <c r="E14" s="54">
        <v>11</v>
      </c>
      <c r="F14" s="54">
        <v>14</v>
      </c>
      <c r="G14" s="54">
        <v>9</v>
      </c>
      <c r="H14" s="54">
        <v>5</v>
      </c>
      <c r="I14" s="54">
        <v>15</v>
      </c>
      <c r="J14" s="54">
        <v>9</v>
      </c>
      <c r="K14" s="54">
        <v>6</v>
      </c>
      <c r="L14" s="54">
        <v>8</v>
      </c>
      <c r="M14" s="54">
        <v>6</v>
      </c>
      <c r="N14" s="54">
        <v>2</v>
      </c>
      <c r="O14" s="54">
        <v>14</v>
      </c>
      <c r="P14" s="54">
        <v>7</v>
      </c>
      <c r="Q14" s="54">
        <v>7</v>
      </c>
      <c r="R14" s="54">
        <v>5</v>
      </c>
      <c r="S14" s="54">
        <v>1</v>
      </c>
      <c r="T14" s="54">
        <v>4</v>
      </c>
      <c r="U14" s="54">
        <v>9</v>
      </c>
      <c r="V14" s="54">
        <v>6</v>
      </c>
      <c r="W14" s="54">
        <v>3</v>
      </c>
      <c r="X14" s="54">
        <v>6</v>
      </c>
      <c r="Y14" s="54">
        <v>4</v>
      </c>
      <c r="Z14" s="54">
        <v>2</v>
      </c>
      <c r="AA14" s="54">
        <v>0</v>
      </c>
      <c r="AB14" s="54">
        <v>0</v>
      </c>
      <c r="AC14" s="54">
        <v>0</v>
      </c>
      <c r="AD14" s="54">
        <v>0</v>
      </c>
      <c r="AE14" s="54">
        <v>0</v>
      </c>
      <c r="AF14" s="54">
        <v>0</v>
      </c>
      <c r="AG14" s="54">
        <v>0</v>
      </c>
      <c r="AH14" s="54">
        <v>0</v>
      </c>
      <c r="AI14" s="54">
        <v>0</v>
      </c>
      <c r="AJ14" s="54">
        <v>0</v>
      </c>
      <c r="AK14" s="54">
        <v>0</v>
      </c>
      <c r="AL14" s="54">
        <v>0</v>
      </c>
      <c r="AM14" s="54">
        <v>3</v>
      </c>
      <c r="AN14" s="54">
        <v>0</v>
      </c>
      <c r="AO14" s="54">
        <v>3</v>
      </c>
      <c r="AP14" s="54">
        <v>0</v>
      </c>
      <c r="AQ14" s="54">
        <v>0</v>
      </c>
      <c r="AR14" s="54">
        <v>0</v>
      </c>
      <c r="AS14" s="54">
        <v>3</v>
      </c>
      <c r="AT14" s="54">
        <v>0</v>
      </c>
      <c r="AU14" s="54">
        <v>3</v>
      </c>
      <c r="AV14" s="54">
        <v>0</v>
      </c>
      <c r="AW14" s="54">
        <v>0</v>
      </c>
      <c r="AX14" s="54">
        <v>0</v>
      </c>
      <c r="AY14" s="54">
        <v>17</v>
      </c>
      <c r="AZ14" s="54">
        <v>7</v>
      </c>
      <c r="BA14" s="54">
        <v>10</v>
      </c>
      <c r="BB14" s="54">
        <v>5</v>
      </c>
      <c r="BC14" s="54">
        <v>1</v>
      </c>
      <c r="BD14" s="54">
        <v>4</v>
      </c>
      <c r="BE14" s="54">
        <v>12</v>
      </c>
      <c r="BF14" s="54">
        <v>6</v>
      </c>
      <c r="BG14" s="54">
        <v>6</v>
      </c>
      <c r="BH14" s="54">
        <v>6</v>
      </c>
      <c r="BI14" s="54">
        <v>4</v>
      </c>
      <c r="BJ14" s="54">
        <v>2</v>
      </c>
      <c r="BK14" s="54">
        <v>128</v>
      </c>
      <c r="BL14" s="54">
        <v>97</v>
      </c>
      <c r="BM14" s="54">
        <v>31</v>
      </c>
      <c r="BN14" s="54">
        <v>124</v>
      </c>
      <c r="BO14" s="54">
        <v>94</v>
      </c>
      <c r="BP14" s="54">
        <v>30</v>
      </c>
      <c r="BQ14" s="54">
        <v>4</v>
      </c>
      <c r="BR14" s="54">
        <v>3</v>
      </c>
      <c r="BS14" s="54">
        <v>1</v>
      </c>
      <c r="BT14" s="54">
        <v>1</v>
      </c>
      <c r="BU14" s="54">
        <v>0</v>
      </c>
      <c r="BV14" s="54">
        <v>1</v>
      </c>
      <c r="BW14" s="54">
        <v>121</v>
      </c>
      <c r="BX14" s="54">
        <v>92</v>
      </c>
      <c r="BY14" s="54">
        <v>29</v>
      </c>
      <c r="BZ14" s="54">
        <v>118</v>
      </c>
      <c r="CA14" s="54">
        <v>90</v>
      </c>
      <c r="CB14" s="54">
        <v>28</v>
      </c>
      <c r="CC14" s="54">
        <v>3</v>
      </c>
      <c r="CD14" s="54">
        <v>2</v>
      </c>
      <c r="CE14" s="54">
        <v>1</v>
      </c>
      <c r="CF14" s="54">
        <v>1</v>
      </c>
      <c r="CG14" s="54">
        <v>0</v>
      </c>
      <c r="CH14" s="54">
        <v>1</v>
      </c>
      <c r="CI14" s="54">
        <v>0</v>
      </c>
      <c r="CJ14" s="54">
        <v>0</v>
      </c>
      <c r="CK14" s="54">
        <v>0</v>
      </c>
      <c r="CL14" s="54">
        <v>0</v>
      </c>
      <c r="CM14" s="54">
        <v>0</v>
      </c>
      <c r="CN14" s="54">
        <v>0</v>
      </c>
      <c r="CO14" s="54">
        <v>0</v>
      </c>
      <c r="CP14" s="54">
        <v>0</v>
      </c>
      <c r="CQ14" s="54">
        <v>0</v>
      </c>
      <c r="CR14" s="54">
        <v>0</v>
      </c>
      <c r="CS14" s="54">
        <v>0</v>
      </c>
      <c r="CT14" s="54">
        <v>0</v>
      </c>
      <c r="CU14" s="54">
        <v>3</v>
      </c>
      <c r="CV14" s="54">
        <v>2</v>
      </c>
      <c r="CW14" s="54">
        <v>1</v>
      </c>
      <c r="CX14" s="54">
        <v>3</v>
      </c>
      <c r="CY14" s="54">
        <v>2</v>
      </c>
      <c r="CZ14" s="54">
        <v>1</v>
      </c>
      <c r="DA14" s="54">
        <v>0</v>
      </c>
      <c r="DB14" s="54">
        <v>0</v>
      </c>
      <c r="DC14" s="54">
        <v>0</v>
      </c>
      <c r="DD14" s="54">
        <v>0</v>
      </c>
      <c r="DE14" s="54">
        <v>0</v>
      </c>
      <c r="DF14" s="54">
        <v>0</v>
      </c>
      <c r="DG14" s="54">
        <v>124</v>
      </c>
      <c r="DH14" s="54">
        <v>94</v>
      </c>
      <c r="DI14" s="54">
        <v>30</v>
      </c>
      <c r="DJ14" s="54">
        <v>121</v>
      </c>
      <c r="DK14" s="54">
        <v>92</v>
      </c>
      <c r="DL14" s="54">
        <v>29</v>
      </c>
      <c r="DM14" s="54">
        <v>3</v>
      </c>
      <c r="DN14" s="54">
        <v>2</v>
      </c>
      <c r="DO14" s="54">
        <v>1</v>
      </c>
      <c r="DP14" s="54">
        <v>1</v>
      </c>
      <c r="DQ14" s="54">
        <v>0</v>
      </c>
      <c r="DR14" s="54">
        <v>1</v>
      </c>
      <c r="DS14" s="54">
        <v>157</v>
      </c>
      <c r="DT14" s="54">
        <v>115</v>
      </c>
      <c r="DU14" s="54">
        <v>42</v>
      </c>
      <c r="DV14" s="54">
        <v>135</v>
      </c>
      <c r="DW14" s="54">
        <v>99</v>
      </c>
      <c r="DX14" s="54">
        <v>36</v>
      </c>
      <c r="DY14" s="54">
        <v>0</v>
      </c>
      <c r="DZ14" s="54">
        <v>0</v>
      </c>
      <c r="EA14" s="54">
        <v>0</v>
      </c>
      <c r="EB14" s="54">
        <v>6</v>
      </c>
      <c r="EC14" s="54">
        <v>2</v>
      </c>
      <c r="ED14" s="54">
        <v>4</v>
      </c>
      <c r="EE14" s="54">
        <v>141</v>
      </c>
      <c r="EF14" s="54">
        <v>101</v>
      </c>
      <c r="EG14" s="54">
        <v>40</v>
      </c>
      <c r="EH14" s="102">
        <v>85.98726114649682</v>
      </c>
      <c r="EI14" s="54">
        <v>16</v>
      </c>
      <c r="EJ14" s="54">
        <v>10</v>
      </c>
      <c r="EK14" s="54">
        <v>6</v>
      </c>
      <c r="EL14" s="54">
        <v>8</v>
      </c>
      <c r="EM14" s="54">
        <v>5</v>
      </c>
      <c r="EN14" s="54">
        <v>3</v>
      </c>
      <c r="EO14" s="54">
        <v>8</v>
      </c>
      <c r="EP14" s="54">
        <v>5</v>
      </c>
      <c r="EQ14" s="54">
        <v>3</v>
      </c>
      <c r="ER14" s="54">
        <v>3</v>
      </c>
      <c r="ES14" s="54">
        <v>3</v>
      </c>
      <c r="ET14" s="54">
        <v>0</v>
      </c>
      <c r="EU14" s="54">
        <v>8</v>
      </c>
      <c r="EV14" s="54">
        <v>4</v>
      </c>
      <c r="EW14" s="54">
        <v>4</v>
      </c>
      <c r="EX14" s="54">
        <v>4</v>
      </c>
      <c r="EY14" s="54">
        <v>1</v>
      </c>
      <c r="EZ14" s="54">
        <v>3</v>
      </c>
      <c r="FA14" s="54">
        <v>4</v>
      </c>
      <c r="FB14" s="54">
        <v>3</v>
      </c>
      <c r="FC14" s="54">
        <v>1</v>
      </c>
      <c r="FD14" s="54">
        <v>2</v>
      </c>
      <c r="FE14" s="54">
        <v>2</v>
      </c>
      <c r="FF14" s="54">
        <v>0</v>
      </c>
      <c r="FG14" s="54">
        <v>0</v>
      </c>
      <c r="FH14" s="54">
        <v>0</v>
      </c>
      <c r="FI14" s="54">
        <v>0</v>
      </c>
      <c r="FJ14" s="54">
        <v>0</v>
      </c>
      <c r="FK14" s="54">
        <v>0</v>
      </c>
      <c r="FL14" s="54">
        <v>0</v>
      </c>
      <c r="FM14" s="54">
        <v>0</v>
      </c>
      <c r="FN14" s="54">
        <v>0</v>
      </c>
      <c r="FO14" s="54">
        <v>0</v>
      </c>
      <c r="FP14" s="54">
        <v>0</v>
      </c>
      <c r="FQ14" s="54">
        <v>0</v>
      </c>
      <c r="FR14" s="54">
        <v>0</v>
      </c>
      <c r="FS14" s="54">
        <v>0</v>
      </c>
      <c r="FT14" s="54">
        <v>0</v>
      </c>
      <c r="FU14" s="54">
        <v>0</v>
      </c>
      <c r="FV14" s="54">
        <v>0</v>
      </c>
      <c r="FW14" s="54">
        <v>0</v>
      </c>
      <c r="FX14" s="54">
        <v>0</v>
      </c>
      <c r="FY14" s="54">
        <v>0</v>
      </c>
      <c r="FZ14" s="54">
        <v>0</v>
      </c>
      <c r="GA14" s="54">
        <v>0</v>
      </c>
      <c r="GB14" s="54">
        <v>0</v>
      </c>
      <c r="GC14" s="54">
        <v>0</v>
      </c>
      <c r="GD14" s="54">
        <v>0</v>
      </c>
      <c r="GE14" s="54">
        <v>7</v>
      </c>
      <c r="GF14" s="54">
        <v>4</v>
      </c>
      <c r="GG14" s="54">
        <v>4</v>
      </c>
      <c r="GH14" s="54">
        <v>4</v>
      </c>
      <c r="GI14" s="54">
        <v>1</v>
      </c>
      <c r="GJ14" s="54">
        <v>3</v>
      </c>
      <c r="GK14" s="54">
        <v>3</v>
      </c>
      <c r="GL14" s="54">
        <v>3</v>
      </c>
      <c r="GM14" s="54">
        <v>1</v>
      </c>
      <c r="GN14" s="54">
        <v>2</v>
      </c>
      <c r="GO14" s="54">
        <v>2</v>
      </c>
      <c r="GP14" s="54">
        <v>0</v>
      </c>
      <c r="GQ14" s="54">
        <v>3</v>
      </c>
      <c r="GR14" s="54">
        <v>2</v>
      </c>
      <c r="GS14" s="54">
        <v>1</v>
      </c>
      <c r="GT14" s="54">
        <v>1</v>
      </c>
      <c r="GU14" s="54">
        <v>1</v>
      </c>
      <c r="GV14" s="54">
        <v>0</v>
      </c>
      <c r="GW14" s="54">
        <v>2</v>
      </c>
      <c r="GX14" s="54">
        <v>1</v>
      </c>
      <c r="GY14" s="54">
        <v>1</v>
      </c>
      <c r="GZ14" s="54">
        <v>1</v>
      </c>
      <c r="HA14" s="54">
        <v>0</v>
      </c>
      <c r="HB14" s="54">
        <v>1</v>
      </c>
      <c r="HC14" s="54">
        <v>3</v>
      </c>
      <c r="HD14" s="54">
        <v>2</v>
      </c>
      <c r="HE14" s="54">
        <v>1</v>
      </c>
      <c r="HF14" s="54">
        <v>1</v>
      </c>
      <c r="HG14" s="54">
        <v>1</v>
      </c>
      <c r="HH14" s="54">
        <v>0</v>
      </c>
      <c r="HI14" s="54">
        <v>2</v>
      </c>
      <c r="HJ14" s="54">
        <v>1</v>
      </c>
      <c r="HK14" s="54">
        <v>1</v>
      </c>
      <c r="HL14" s="54">
        <v>1</v>
      </c>
      <c r="HM14" s="54">
        <v>0</v>
      </c>
      <c r="HN14" s="54">
        <v>1</v>
      </c>
      <c r="HO14" s="54">
        <v>0</v>
      </c>
      <c r="HP14" s="54">
        <v>0</v>
      </c>
      <c r="HQ14" s="54">
        <v>0</v>
      </c>
      <c r="HR14" s="54">
        <v>0</v>
      </c>
      <c r="HS14" s="54">
        <v>0</v>
      </c>
      <c r="HT14" s="54">
        <v>0</v>
      </c>
      <c r="HU14" s="54">
        <v>0</v>
      </c>
      <c r="HV14" s="54">
        <v>0</v>
      </c>
      <c r="HW14" s="54">
        <v>0</v>
      </c>
      <c r="HX14" s="54">
        <v>0</v>
      </c>
      <c r="HY14" s="54">
        <v>0</v>
      </c>
      <c r="HZ14" s="54">
        <v>0</v>
      </c>
      <c r="IA14" s="54">
        <v>0</v>
      </c>
      <c r="IB14" s="54">
        <v>0</v>
      </c>
      <c r="IC14" s="54">
        <v>0</v>
      </c>
      <c r="ID14" s="54">
        <v>0</v>
      </c>
      <c r="IE14" s="54">
        <v>0</v>
      </c>
      <c r="IF14" s="54">
        <v>0</v>
      </c>
      <c r="IG14" s="54">
        <v>0</v>
      </c>
      <c r="IH14" s="54">
        <v>0</v>
      </c>
      <c r="II14" s="54">
        <v>0</v>
      </c>
      <c r="IJ14" s="54">
        <v>0</v>
      </c>
      <c r="IK14" s="54">
        <v>0</v>
      </c>
      <c r="IL14" s="54">
        <v>0</v>
      </c>
      <c r="IM14" s="54">
        <v>3</v>
      </c>
      <c r="IN14" s="54">
        <v>2</v>
      </c>
      <c r="IO14" s="54">
        <v>1</v>
      </c>
      <c r="IP14" s="54">
        <v>1</v>
      </c>
      <c r="IQ14" s="54">
        <v>1</v>
      </c>
      <c r="IR14" s="54">
        <v>0</v>
      </c>
      <c r="IS14" s="54">
        <v>2</v>
      </c>
      <c r="IT14" s="54">
        <v>1</v>
      </c>
      <c r="IU14" s="54">
        <v>1</v>
      </c>
      <c r="IV14" s="54">
        <v>1</v>
      </c>
      <c r="IW14" s="54">
        <v>0</v>
      </c>
      <c r="IX14" s="54">
        <v>1</v>
      </c>
      <c r="IY14" s="54">
        <v>19</v>
      </c>
      <c r="IZ14" s="54">
        <v>12</v>
      </c>
      <c r="JA14" s="54">
        <v>7</v>
      </c>
      <c r="JB14" s="54">
        <v>11</v>
      </c>
      <c r="JC14" s="54">
        <v>6</v>
      </c>
      <c r="JD14" s="54">
        <v>5</v>
      </c>
      <c r="JE14" s="54">
        <v>0</v>
      </c>
      <c r="JF14" s="54">
        <v>0</v>
      </c>
      <c r="JG14" s="54">
        <v>0</v>
      </c>
      <c r="JH14" s="54">
        <v>0</v>
      </c>
      <c r="JI14" s="54">
        <v>0</v>
      </c>
      <c r="JJ14" s="54">
        <v>0</v>
      </c>
      <c r="JK14" s="54">
        <v>10</v>
      </c>
      <c r="JL14" s="54">
        <v>6</v>
      </c>
      <c r="JM14" s="54">
        <v>5</v>
      </c>
      <c r="JN14" s="103">
        <v>57.894736842105267</v>
      </c>
      <c r="JO14" s="104">
        <v>0</v>
      </c>
      <c r="JP14" s="54">
        <v>0</v>
      </c>
      <c r="JQ14" s="54">
        <v>0</v>
      </c>
      <c r="JR14" s="54">
        <v>0</v>
      </c>
      <c r="JS14" s="54">
        <v>0</v>
      </c>
      <c r="JT14" s="54">
        <v>0</v>
      </c>
      <c r="JU14" s="54">
        <v>0</v>
      </c>
      <c r="JV14" s="54">
        <v>0</v>
      </c>
      <c r="JW14" s="54">
        <v>0</v>
      </c>
      <c r="JX14" s="54">
        <v>0</v>
      </c>
      <c r="JY14" s="54">
        <v>0</v>
      </c>
      <c r="JZ14" s="54">
        <v>0</v>
      </c>
      <c r="KA14" s="54">
        <v>0</v>
      </c>
      <c r="KB14" s="54">
        <v>0</v>
      </c>
      <c r="KC14" s="54">
        <v>0</v>
      </c>
      <c r="KD14" s="54">
        <v>0</v>
      </c>
      <c r="KE14" s="54">
        <v>0</v>
      </c>
      <c r="KF14" s="54">
        <v>0</v>
      </c>
      <c r="KG14" s="54">
        <v>0</v>
      </c>
      <c r="KH14" s="54">
        <v>0</v>
      </c>
      <c r="KI14" s="54">
        <v>0</v>
      </c>
      <c r="KJ14" s="54">
        <v>0</v>
      </c>
      <c r="KK14" s="54">
        <v>0</v>
      </c>
      <c r="KL14" s="54">
        <v>0</v>
      </c>
      <c r="KM14" s="54">
        <v>0</v>
      </c>
      <c r="KN14" s="54">
        <v>0</v>
      </c>
      <c r="KO14" s="54">
        <v>0</v>
      </c>
      <c r="KP14" s="54">
        <v>0</v>
      </c>
      <c r="KQ14" s="54">
        <v>0</v>
      </c>
      <c r="KR14" s="54">
        <v>0</v>
      </c>
      <c r="KS14" s="54">
        <v>0</v>
      </c>
      <c r="KT14" s="54">
        <v>0</v>
      </c>
      <c r="KU14" s="54">
        <v>0</v>
      </c>
      <c r="KV14" s="54">
        <v>0</v>
      </c>
      <c r="KW14" s="54">
        <v>0</v>
      </c>
      <c r="KX14" s="54">
        <v>0</v>
      </c>
      <c r="KY14" s="54">
        <v>0</v>
      </c>
      <c r="KZ14" s="54">
        <v>0</v>
      </c>
      <c r="LA14" s="54">
        <v>0</v>
      </c>
      <c r="LB14" s="54">
        <v>0</v>
      </c>
      <c r="LC14" s="54">
        <v>0</v>
      </c>
      <c r="LD14" s="54">
        <v>0</v>
      </c>
      <c r="LE14" s="54">
        <v>0</v>
      </c>
      <c r="LF14" s="54">
        <v>0</v>
      </c>
      <c r="LG14" s="54">
        <v>0</v>
      </c>
      <c r="LH14" s="54">
        <v>0</v>
      </c>
      <c r="LI14" s="54">
        <v>0</v>
      </c>
      <c r="LJ14" s="54">
        <v>0</v>
      </c>
      <c r="LK14" s="54">
        <v>0</v>
      </c>
      <c r="LL14" s="54">
        <v>0</v>
      </c>
      <c r="LM14" s="54">
        <v>0</v>
      </c>
      <c r="LN14" s="54">
        <v>0</v>
      </c>
      <c r="LO14" s="54">
        <v>0</v>
      </c>
      <c r="LP14" s="54">
        <v>0</v>
      </c>
      <c r="LQ14" s="54">
        <v>0</v>
      </c>
      <c r="LR14" s="54">
        <v>0</v>
      </c>
      <c r="LS14" s="54">
        <v>0</v>
      </c>
      <c r="LT14" s="54">
        <v>0</v>
      </c>
      <c r="LU14" s="54">
        <v>0</v>
      </c>
      <c r="LV14" s="54">
        <v>0</v>
      </c>
      <c r="LW14" s="54">
        <v>0</v>
      </c>
      <c r="LX14" s="54">
        <v>0</v>
      </c>
      <c r="LY14" s="54">
        <v>0</v>
      </c>
      <c r="LZ14" s="54">
        <v>0</v>
      </c>
      <c r="MA14" s="54">
        <v>0</v>
      </c>
      <c r="MB14" s="54">
        <v>0</v>
      </c>
      <c r="MC14" s="54">
        <v>0</v>
      </c>
      <c r="MD14" s="54">
        <v>0</v>
      </c>
      <c r="ME14" s="54">
        <v>0</v>
      </c>
      <c r="MF14" s="54">
        <v>0</v>
      </c>
      <c r="MG14" s="54">
        <v>0</v>
      </c>
      <c r="MH14" s="54">
        <v>0</v>
      </c>
      <c r="MI14" s="54">
        <v>0</v>
      </c>
      <c r="MJ14" s="54">
        <v>0</v>
      </c>
      <c r="MK14" s="54">
        <v>0</v>
      </c>
      <c r="ML14" s="54">
        <v>0</v>
      </c>
      <c r="MM14" s="54">
        <v>0</v>
      </c>
      <c r="MN14" s="54">
        <v>0</v>
      </c>
      <c r="MO14" s="54">
        <v>0</v>
      </c>
      <c r="MP14" s="54">
        <v>0</v>
      </c>
      <c r="MQ14" s="54">
        <v>0</v>
      </c>
      <c r="MR14" s="54">
        <v>0</v>
      </c>
      <c r="MS14" s="54">
        <v>0</v>
      </c>
      <c r="MT14" s="54">
        <v>0</v>
      </c>
      <c r="MU14" s="54">
        <v>0</v>
      </c>
      <c r="MV14" s="54">
        <v>0</v>
      </c>
      <c r="MW14" s="54">
        <v>0</v>
      </c>
      <c r="MX14" s="54">
        <v>0</v>
      </c>
      <c r="MY14" s="54">
        <v>0</v>
      </c>
      <c r="MZ14" s="54">
        <v>0</v>
      </c>
      <c r="NA14" s="54">
        <v>0</v>
      </c>
      <c r="NB14" s="54">
        <v>0</v>
      </c>
      <c r="NC14" s="54">
        <v>0</v>
      </c>
      <c r="ND14" s="54">
        <v>0</v>
      </c>
      <c r="NE14" s="54">
        <v>0</v>
      </c>
      <c r="NF14" s="54">
        <v>0</v>
      </c>
      <c r="NG14" s="54">
        <v>0</v>
      </c>
      <c r="NH14" s="54">
        <v>0</v>
      </c>
      <c r="NI14" s="54">
        <v>0</v>
      </c>
      <c r="NJ14" s="54">
        <v>0</v>
      </c>
      <c r="NK14" s="54">
        <v>0</v>
      </c>
      <c r="NL14" s="54">
        <v>0</v>
      </c>
      <c r="NM14" s="54">
        <v>0</v>
      </c>
      <c r="NN14" s="54">
        <v>0</v>
      </c>
      <c r="NO14" s="54">
        <v>0</v>
      </c>
      <c r="NP14" s="54">
        <v>3</v>
      </c>
      <c r="NQ14" s="54">
        <v>0</v>
      </c>
      <c r="NR14" s="54">
        <v>3</v>
      </c>
      <c r="NS14" s="54">
        <v>0</v>
      </c>
      <c r="NT14" s="54">
        <v>0</v>
      </c>
      <c r="NU14" s="54">
        <v>0</v>
      </c>
      <c r="NV14" s="54">
        <v>0</v>
      </c>
      <c r="NW14" s="54">
        <v>0</v>
      </c>
      <c r="NX14" s="54">
        <v>0</v>
      </c>
      <c r="NY14" s="54">
        <v>0</v>
      </c>
      <c r="NZ14" s="54">
        <v>0</v>
      </c>
      <c r="OA14" s="54">
        <v>0</v>
      </c>
      <c r="OB14" s="54">
        <v>0</v>
      </c>
      <c r="OC14" s="54">
        <v>0</v>
      </c>
      <c r="OD14" s="54">
        <v>0</v>
      </c>
      <c r="OE14" s="54">
        <v>3</v>
      </c>
      <c r="OF14" s="54">
        <v>2</v>
      </c>
      <c r="OG14" s="54">
        <v>1</v>
      </c>
      <c r="OH14" s="54">
        <v>0</v>
      </c>
      <c r="OI14" s="54">
        <v>0</v>
      </c>
      <c r="OJ14" s="54">
        <v>0</v>
      </c>
      <c r="OK14" s="54">
        <v>0</v>
      </c>
      <c r="OL14" s="54">
        <v>0</v>
      </c>
      <c r="OM14" s="54">
        <v>0</v>
      </c>
      <c r="ON14" s="54">
        <v>0</v>
      </c>
      <c r="OO14" s="54">
        <v>0</v>
      </c>
      <c r="OP14" s="54">
        <v>0</v>
      </c>
      <c r="OQ14" s="54">
        <v>0</v>
      </c>
      <c r="OR14" s="54">
        <v>0</v>
      </c>
      <c r="OS14" s="54">
        <v>0</v>
      </c>
      <c r="OT14" s="54">
        <v>14</v>
      </c>
      <c r="OU14" s="54">
        <v>7</v>
      </c>
      <c r="OV14" s="54">
        <v>7</v>
      </c>
      <c r="OW14" s="54">
        <v>0</v>
      </c>
      <c r="OX14" s="54">
        <v>0</v>
      </c>
      <c r="OY14" s="54">
        <v>0</v>
      </c>
      <c r="OZ14" s="54">
        <v>0</v>
      </c>
      <c r="PA14" s="54">
        <v>0</v>
      </c>
      <c r="PB14" s="54">
        <v>0</v>
      </c>
      <c r="PC14" s="54">
        <v>0</v>
      </c>
      <c r="PD14" s="54">
        <v>0</v>
      </c>
      <c r="PE14" s="54">
        <v>0</v>
      </c>
      <c r="PF14" s="54">
        <v>0</v>
      </c>
      <c r="PG14" s="54">
        <v>0</v>
      </c>
      <c r="PH14" s="54">
        <v>0</v>
      </c>
      <c r="PI14" s="54">
        <v>121</v>
      </c>
      <c r="PJ14" s="54">
        <v>92</v>
      </c>
      <c r="PK14" s="54">
        <v>29</v>
      </c>
      <c r="PL14" s="54">
        <v>0</v>
      </c>
      <c r="PM14" s="54">
        <v>0</v>
      </c>
      <c r="PN14" s="54">
        <v>0</v>
      </c>
      <c r="PO14" s="54">
        <v>41</v>
      </c>
      <c r="PP14" s="54">
        <v>33</v>
      </c>
      <c r="PQ14" s="54">
        <v>8</v>
      </c>
      <c r="PR14" s="54">
        <v>0</v>
      </c>
      <c r="PS14" s="54">
        <v>0</v>
      </c>
      <c r="PT14" s="54">
        <v>0</v>
      </c>
      <c r="PU14" s="54">
        <v>0</v>
      </c>
      <c r="PV14" s="54">
        <v>0</v>
      </c>
      <c r="PW14" s="57">
        <v>0</v>
      </c>
      <c r="PX14" s="104">
        <v>0</v>
      </c>
      <c r="PY14" s="54">
        <v>0</v>
      </c>
      <c r="PZ14" s="54">
        <v>0</v>
      </c>
      <c r="QA14" s="54">
        <v>10</v>
      </c>
      <c r="QB14" s="54">
        <v>6</v>
      </c>
      <c r="QC14" s="54">
        <v>4</v>
      </c>
      <c r="QD14" s="54">
        <v>0</v>
      </c>
      <c r="QE14" s="54">
        <v>0</v>
      </c>
      <c r="QF14" s="54">
        <v>0</v>
      </c>
      <c r="QG14" s="54">
        <v>10</v>
      </c>
      <c r="QH14" s="54">
        <v>6</v>
      </c>
      <c r="QI14" s="54">
        <v>4</v>
      </c>
      <c r="QJ14" s="54">
        <v>1</v>
      </c>
      <c r="QK14" s="54">
        <v>1</v>
      </c>
      <c r="QL14" s="54">
        <v>0</v>
      </c>
      <c r="QM14" s="54">
        <v>0</v>
      </c>
      <c r="QN14" s="54">
        <v>0</v>
      </c>
      <c r="QO14" s="54">
        <v>0</v>
      </c>
      <c r="QP14" s="54">
        <v>1</v>
      </c>
      <c r="QQ14" s="54">
        <v>1</v>
      </c>
      <c r="QR14" s="54">
        <v>0</v>
      </c>
      <c r="QS14" s="54">
        <v>4</v>
      </c>
      <c r="QT14" s="54">
        <v>4</v>
      </c>
      <c r="QU14" s="54">
        <v>0</v>
      </c>
      <c r="QV14" s="54">
        <v>0</v>
      </c>
      <c r="QW14" s="54">
        <v>0</v>
      </c>
      <c r="QX14" s="54">
        <v>0</v>
      </c>
      <c r="QY14" s="54">
        <v>4</v>
      </c>
      <c r="QZ14" s="54">
        <v>4</v>
      </c>
      <c r="RA14" s="54">
        <v>0</v>
      </c>
      <c r="RB14" s="54">
        <v>15</v>
      </c>
      <c r="RC14" s="54">
        <v>11</v>
      </c>
      <c r="RD14" s="54">
        <v>4</v>
      </c>
      <c r="RE14" s="54">
        <v>0</v>
      </c>
      <c r="RF14" s="54">
        <v>0</v>
      </c>
      <c r="RG14" s="54">
        <v>0</v>
      </c>
      <c r="RH14" s="54">
        <v>15</v>
      </c>
      <c r="RI14" s="54">
        <v>11</v>
      </c>
      <c r="RJ14" s="54">
        <v>4</v>
      </c>
      <c r="RK14" s="54">
        <v>0</v>
      </c>
      <c r="RL14" s="54">
        <v>0</v>
      </c>
      <c r="RM14" s="54">
        <v>0</v>
      </c>
      <c r="RN14" s="54">
        <v>7</v>
      </c>
      <c r="RO14" s="54">
        <v>5</v>
      </c>
      <c r="RP14" s="54">
        <v>2</v>
      </c>
      <c r="RQ14" s="54">
        <v>1</v>
      </c>
      <c r="RR14" s="54">
        <v>0</v>
      </c>
      <c r="RS14" s="54">
        <v>1</v>
      </c>
      <c r="RT14" s="54">
        <v>6</v>
      </c>
      <c r="RU14" s="54">
        <v>5</v>
      </c>
      <c r="RV14" s="54">
        <v>1</v>
      </c>
      <c r="RW14" s="54">
        <v>0</v>
      </c>
      <c r="RX14" s="54">
        <v>0</v>
      </c>
      <c r="RY14" s="54">
        <v>0</v>
      </c>
      <c r="RZ14" s="54">
        <v>0</v>
      </c>
      <c r="SA14" s="54">
        <v>0</v>
      </c>
      <c r="SB14" s="54">
        <v>0</v>
      </c>
      <c r="SC14" s="54">
        <v>0</v>
      </c>
      <c r="SD14" s="54">
        <v>0</v>
      </c>
      <c r="SE14" s="54">
        <v>0</v>
      </c>
      <c r="SF14" s="54">
        <v>0</v>
      </c>
      <c r="SG14" s="54">
        <v>0</v>
      </c>
      <c r="SH14" s="54">
        <v>0</v>
      </c>
      <c r="SI14" s="54">
        <v>0</v>
      </c>
      <c r="SJ14" s="54">
        <v>0</v>
      </c>
      <c r="SK14" s="54">
        <v>0</v>
      </c>
      <c r="SL14" s="54">
        <v>0</v>
      </c>
      <c r="SM14" s="54">
        <v>0</v>
      </c>
      <c r="SN14" s="54">
        <v>0</v>
      </c>
      <c r="SO14" s="54">
        <v>7</v>
      </c>
      <c r="SP14" s="54">
        <v>5</v>
      </c>
      <c r="SQ14" s="54">
        <v>2</v>
      </c>
      <c r="SR14" s="54">
        <v>1</v>
      </c>
      <c r="SS14" s="54">
        <v>0</v>
      </c>
      <c r="ST14" s="54">
        <v>1</v>
      </c>
      <c r="SU14" s="54">
        <v>6</v>
      </c>
      <c r="SV14" s="54">
        <v>5</v>
      </c>
      <c r="SW14" s="54">
        <v>1</v>
      </c>
    </row>
    <row r="15" spans="1:517" x14ac:dyDescent="0.55000000000000004">
      <c r="A15" s="54">
        <v>10</v>
      </c>
      <c r="B15" s="54" t="s">
        <v>55</v>
      </c>
      <c r="C15" s="54">
        <v>26</v>
      </c>
      <c r="D15" s="54">
        <v>14</v>
      </c>
      <c r="E15" s="54">
        <v>12</v>
      </c>
      <c r="F15" s="54">
        <v>20</v>
      </c>
      <c r="G15" s="54">
        <v>12</v>
      </c>
      <c r="H15" s="54">
        <v>8</v>
      </c>
      <c r="I15" s="54">
        <v>6</v>
      </c>
      <c r="J15" s="54">
        <v>2</v>
      </c>
      <c r="K15" s="54">
        <v>4</v>
      </c>
      <c r="L15" s="54">
        <v>2</v>
      </c>
      <c r="M15" s="54">
        <v>0</v>
      </c>
      <c r="N15" s="54">
        <v>2</v>
      </c>
      <c r="O15" s="54">
        <v>13</v>
      </c>
      <c r="P15" s="54">
        <v>9</v>
      </c>
      <c r="Q15" s="54">
        <v>4</v>
      </c>
      <c r="R15" s="54">
        <v>11</v>
      </c>
      <c r="S15" s="54">
        <v>7</v>
      </c>
      <c r="T15" s="54">
        <v>4</v>
      </c>
      <c r="U15" s="54">
        <v>2</v>
      </c>
      <c r="V15" s="54">
        <v>2</v>
      </c>
      <c r="W15" s="54">
        <v>0</v>
      </c>
      <c r="X15" s="54">
        <v>0</v>
      </c>
      <c r="Y15" s="54">
        <v>0</v>
      </c>
      <c r="Z15" s="54">
        <v>0</v>
      </c>
      <c r="AA15" s="54">
        <v>0</v>
      </c>
      <c r="AB15" s="54">
        <v>0</v>
      </c>
      <c r="AC15" s="54">
        <v>0</v>
      </c>
      <c r="AD15" s="54">
        <v>0</v>
      </c>
      <c r="AE15" s="54">
        <v>0</v>
      </c>
      <c r="AF15" s="54">
        <v>0</v>
      </c>
      <c r="AG15" s="54">
        <v>0</v>
      </c>
      <c r="AH15" s="54">
        <v>0</v>
      </c>
      <c r="AI15" s="54">
        <v>0</v>
      </c>
      <c r="AJ15" s="54">
        <v>0</v>
      </c>
      <c r="AK15" s="54">
        <v>0</v>
      </c>
      <c r="AL15" s="54">
        <v>0</v>
      </c>
      <c r="AM15" s="54">
        <v>7</v>
      </c>
      <c r="AN15" s="54">
        <v>4</v>
      </c>
      <c r="AO15" s="54">
        <v>3</v>
      </c>
      <c r="AP15" s="54">
        <v>6</v>
      </c>
      <c r="AQ15" s="54">
        <v>4</v>
      </c>
      <c r="AR15" s="54">
        <v>2</v>
      </c>
      <c r="AS15" s="54">
        <v>1</v>
      </c>
      <c r="AT15" s="54">
        <v>0</v>
      </c>
      <c r="AU15" s="54">
        <v>1</v>
      </c>
      <c r="AV15" s="54">
        <v>0</v>
      </c>
      <c r="AW15" s="54">
        <v>0</v>
      </c>
      <c r="AX15" s="54">
        <v>0</v>
      </c>
      <c r="AY15" s="54">
        <v>20</v>
      </c>
      <c r="AZ15" s="54">
        <v>13</v>
      </c>
      <c r="BA15" s="54">
        <v>7</v>
      </c>
      <c r="BB15" s="54">
        <v>17</v>
      </c>
      <c r="BC15" s="54">
        <v>11</v>
      </c>
      <c r="BD15" s="54">
        <v>6</v>
      </c>
      <c r="BE15" s="54">
        <v>3</v>
      </c>
      <c r="BF15" s="54">
        <v>2</v>
      </c>
      <c r="BG15" s="54">
        <v>1</v>
      </c>
      <c r="BH15" s="54">
        <v>0</v>
      </c>
      <c r="BI15" s="54">
        <v>0</v>
      </c>
      <c r="BJ15" s="54">
        <v>0</v>
      </c>
      <c r="BK15" s="54">
        <v>55</v>
      </c>
      <c r="BL15" s="54">
        <v>44</v>
      </c>
      <c r="BM15" s="54">
        <v>11</v>
      </c>
      <c r="BN15" s="54">
        <v>49</v>
      </c>
      <c r="BO15" s="54">
        <v>38</v>
      </c>
      <c r="BP15" s="54">
        <v>11</v>
      </c>
      <c r="BQ15" s="54">
        <v>6</v>
      </c>
      <c r="BR15" s="54">
        <v>6</v>
      </c>
      <c r="BS15" s="54">
        <v>0</v>
      </c>
      <c r="BT15" s="54">
        <v>0</v>
      </c>
      <c r="BU15" s="54">
        <v>0</v>
      </c>
      <c r="BV15" s="54">
        <v>0</v>
      </c>
      <c r="BW15" s="54">
        <v>47</v>
      </c>
      <c r="BX15" s="54">
        <v>37</v>
      </c>
      <c r="BY15" s="54">
        <v>10</v>
      </c>
      <c r="BZ15" s="54">
        <v>42</v>
      </c>
      <c r="CA15" s="54">
        <v>32</v>
      </c>
      <c r="CB15" s="54">
        <v>10</v>
      </c>
      <c r="CC15" s="54">
        <v>5</v>
      </c>
      <c r="CD15" s="54">
        <v>5</v>
      </c>
      <c r="CE15" s="54">
        <v>0</v>
      </c>
      <c r="CF15" s="54">
        <v>0</v>
      </c>
      <c r="CG15" s="54">
        <v>0</v>
      </c>
      <c r="CH15" s="54">
        <v>0</v>
      </c>
      <c r="CI15" s="54">
        <v>0</v>
      </c>
      <c r="CJ15" s="54">
        <v>0</v>
      </c>
      <c r="CK15" s="54">
        <v>0</v>
      </c>
      <c r="CL15" s="54">
        <v>0</v>
      </c>
      <c r="CM15" s="54">
        <v>0</v>
      </c>
      <c r="CN15" s="54">
        <v>0</v>
      </c>
      <c r="CO15" s="54">
        <v>0</v>
      </c>
      <c r="CP15" s="54">
        <v>0</v>
      </c>
      <c r="CQ15" s="54">
        <v>0</v>
      </c>
      <c r="CR15" s="54">
        <v>0</v>
      </c>
      <c r="CS15" s="54">
        <v>0</v>
      </c>
      <c r="CT15" s="54">
        <v>0</v>
      </c>
      <c r="CU15" s="54">
        <v>6</v>
      </c>
      <c r="CV15" s="54">
        <v>5</v>
      </c>
      <c r="CW15" s="54">
        <v>1</v>
      </c>
      <c r="CX15" s="54">
        <v>5</v>
      </c>
      <c r="CY15" s="54">
        <v>5</v>
      </c>
      <c r="CZ15" s="54">
        <v>0</v>
      </c>
      <c r="DA15" s="54">
        <v>1</v>
      </c>
      <c r="DB15" s="54">
        <v>0</v>
      </c>
      <c r="DC15" s="54">
        <v>1</v>
      </c>
      <c r="DD15" s="54">
        <v>0</v>
      </c>
      <c r="DE15" s="54">
        <v>0</v>
      </c>
      <c r="DF15" s="54">
        <v>0</v>
      </c>
      <c r="DG15" s="54">
        <v>53</v>
      </c>
      <c r="DH15" s="54">
        <v>42</v>
      </c>
      <c r="DI15" s="54">
        <v>11</v>
      </c>
      <c r="DJ15" s="54">
        <v>47</v>
      </c>
      <c r="DK15" s="54">
        <v>37</v>
      </c>
      <c r="DL15" s="54">
        <v>10</v>
      </c>
      <c r="DM15" s="54">
        <v>6</v>
      </c>
      <c r="DN15" s="54">
        <v>5</v>
      </c>
      <c r="DO15" s="54">
        <v>1</v>
      </c>
      <c r="DP15" s="54">
        <v>0</v>
      </c>
      <c r="DQ15" s="54">
        <v>0</v>
      </c>
      <c r="DR15" s="54">
        <v>0</v>
      </c>
      <c r="DS15" s="54">
        <v>81</v>
      </c>
      <c r="DT15" s="54">
        <v>58</v>
      </c>
      <c r="DU15" s="54">
        <v>23</v>
      </c>
      <c r="DV15" s="54">
        <v>60</v>
      </c>
      <c r="DW15" s="54">
        <v>46</v>
      </c>
      <c r="DX15" s="54">
        <v>14</v>
      </c>
      <c r="DY15" s="54">
        <v>0</v>
      </c>
      <c r="DZ15" s="54">
        <v>0</v>
      </c>
      <c r="EA15" s="54">
        <v>0</v>
      </c>
      <c r="EB15" s="54">
        <v>13</v>
      </c>
      <c r="EC15" s="54">
        <v>9</v>
      </c>
      <c r="ED15" s="54">
        <v>4</v>
      </c>
      <c r="EE15" s="54">
        <v>73</v>
      </c>
      <c r="EF15" s="54">
        <v>55</v>
      </c>
      <c r="EG15" s="54">
        <v>18</v>
      </c>
      <c r="EH15" s="102">
        <v>74.074074074074076</v>
      </c>
      <c r="EI15" s="54">
        <v>4</v>
      </c>
      <c r="EJ15" s="54">
        <v>1</v>
      </c>
      <c r="EK15" s="54">
        <v>3</v>
      </c>
      <c r="EL15" s="54">
        <v>0</v>
      </c>
      <c r="EM15" s="54">
        <v>0</v>
      </c>
      <c r="EN15" s="54">
        <v>0</v>
      </c>
      <c r="EO15" s="54">
        <v>4</v>
      </c>
      <c r="EP15" s="54">
        <v>1</v>
      </c>
      <c r="EQ15" s="54">
        <v>3</v>
      </c>
      <c r="ER15" s="54">
        <v>2</v>
      </c>
      <c r="ES15" s="54">
        <v>0</v>
      </c>
      <c r="ET15" s="54">
        <v>2</v>
      </c>
      <c r="EU15" s="54">
        <v>1</v>
      </c>
      <c r="EV15" s="54">
        <v>1</v>
      </c>
      <c r="EW15" s="54">
        <v>0</v>
      </c>
      <c r="EX15" s="54">
        <v>0</v>
      </c>
      <c r="EY15" s="54">
        <v>0</v>
      </c>
      <c r="EZ15" s="54">
        <v>0</v>
      </c>
      <c r="FA15" s="54">
        <v>1</v>
      </c>
      <c r="FB15" s="54">
        <v>1</v>
      </c>
      <c r="FC15" s="54">
        <v>0</v>
      </c>
      <c r="FD15" s="54">
        <v>0</v>
      </c>
      <c r="FE15" s="54">
        <v>0</v>
      </c>
      <c r="FF15" s="54">
        <v>0</v>
      </c>
      <c r="FG15" s="54">
        <v>0</v>
      </c>
      <c r="FH15" s="54">
        <v>0</v>
      </c>
      <c r="FI15" s="54">
        <v>0</v>
      </c>
      <c r="FJ15" s="54">
        <v>0</v>
      </c>
      <c r="FK15" s="54">
        <v>0</v>
      </c>
      <c r="FL15" s="54">
        <v>0</v>
      </c>
      <c r="FM15" s="54">
        <v>0</v>
      </c>
      <c r="FN15" s="54">
        <v>0</v>
      </c>
      <c r="FO15" s="54">
        <v>0</v>
      </c>
      <c r="FP15" s="54">
        <v>0</v>
      </c>
      <c r="FQ15" s="54">
        <v>0</v>
      </c>
      <c r="FR15" s="54">
        <v>0</v>
      </c>
      <c r="FS15" s="54">
        <v>0</v>
      </c>
      <c r="FT15" s="54">
        <v>0</v>
      </c>
      <c r="FU15" s="54">
        <v>0</v>
      </c>
      <c r="FV15" s="54">
        <v>0</v>
      </c>
      <c r="FW15" s="54">
        <v>0</v>
      </c>
      <c r="FX15" s="54">
        <v>0</v>
      </c>
      <c r="FY15" s="54">
        <v>0</v>
      </c>
      <c r="FZ15" s="54">
        <v>0</v>
      </c>
      <c r="GA15" s="54">
        <v>0</v>
      </c>
      <c r="GB15" s="54">
        <v>0</v>
      </c>
      <c r="GC15" s="54">
        <v>0</v>
      </c>
      <c r="GD15" s="54">
        <v>0</v>
      </c>
      <c r="GE15" s="54">
        <v>1</v>
      </c>
      <c r="GF15" s="54">
        <v>1</v>
      </c>
      <c r="GG15" s="54">
        <v>0</v>
      </c>
      <c r="GH15" s="54">
        <v>0</v>
      </c>
      <c r="GI15" s="54">
        <v>0</v>
      </c>
      <c r="GJ15" s="54">
        <v>0</v>
      </c>
      <c r="GK15" s="54">
        <v>1</v>
      </c>
      <c r="GL15" s="54">
        <v>1</v>
      </c>
      <c r="GM15" s="54">
        <v>0</v>
      </c>
      <c r="GN15" s="54">
        <v>0</v>
      </c>
      <c r="GO15" s="54">
        <v>0</v>
      </c>
      <c r="GP15" s="54">
        <v>0</v>
      </c>
      <c r="GQ15" s="54">
        <v>7</v>
      </c>
      <c r="GR15" s="54">
        <v>7</v>
      </c>
      <c r="GS15" s="54">
        <v>0</v>
      </c>
      <c r="GT15" s="54">
        <v>5</v>
      </c>
      <c r="GU15" s="54">
        <v>5</v>
      </c>
      <c r="GV15" s="54">
        <v>0</v>
      </c>
      <c r="GW15" s="54">
        <v>2</v>
      </c>
      <c r="GX15" s="54">
        <v>2</v>
      </c>
      <c r="GY15" s="54">
        <v>0</v>
      </c>
      <c r="GZ15" s="54">
        <v>0</v>
      </c>
      <c r="HA15" s="54">
        <v>0</v>
      </c>
      <c r="HB15" s="54">
        <v>0</v>
      </c>
      <c r="HC15" s="54">
        <v>6</v>
      </c>
      <c r="HD15" s="54">
        <v>6</v>
      </c>
      <c r="HE15" s="54">
        <v>0</v>
      </c>
      <c r="HF15" s="54">
        <v>4</v>
      </c>
      <c r="HG15" s="54">
        <v>4</v>
      </c>
      <c r="HH15" s="54">
        <v>0</v>
      </c>
      <c r="HI15" s="54">
        <v>2</v>
      </c>
      <c r="HJ15" s="54">
        <v>2</v>
      </c>
      <c r="HK15" s="54">
        <v>0</v>
      </c>
      <c r="HL15" s="54">
        <v>0</v>
      </c>
      <c r="HM15" s="54">
        <v>0</v>
      </c>
      <c r="HN15" s="54">
        <v>0</v>
      </c>
      <c r="HO15" s="54">
        <v>0</v>
      </c>
      <c r="HP15" s="54">
        <v>0</v>
      </c>
      <c r="HQ15" s="54">
        <v>0</v>
      </c>
      <c r="HR15" s="54">
        <v>0</v>
      </c>
      <c r="HS15" s="54">
        <v>0</v>
      </c>
      <c r="HT15" s="54">
        <v>0</v>
      </c>
      <c r="HU15" s="54">
        <v>0</v>
      </c>
      <c r="HV15" s="54">
        <v>0</v>
      </c>
      <c r="HW15" s="54">
        <v>0</v>
      </c>
      <c r="HX15" s="54">
        <v>0</v>
      </c>
      <c r="HY15" s="54">
        <v>0</v>
      </c>
      <c r="HZ15" s="54">
        <v>0</v>
      </c>
      <c r="IA15" s="54">
        <v>2</v>
      </c>
      <c r="IB15" s="54">
        <v>1</v>
      </c>
      <c r="IC15" s="54">
        <v>1</v>
      </c>
      <c r="ID15" s="54">
        <v>1</v>
      </c>
      <c r="IE15" s="54">
        <v>1</v>
      </c>
      <c r="IF15" s="54">
        <v>0</v>
      </c>
      <c r="IG15" s="54">
        <v>1</v>
      </c>
      <c r="IH15" s="54">
        <v>0</v>
      </c>
      <c r="II15" s="54">
        <v>1</v>
      </c>
      <c r="IJ15" s="54">
        <v>0</v>
      </c>
      <c r="IK15" s="54">
        <v>0</v>
      </c>
      <c r="IL15" s="54">
        <v>0</v>
      </c>
      <c r="IM15" s="54">
        <v>8</v>
      </c>
      <c r="IN15" s="54">
        <v>7</v>
      </c>
      <c r="IO15" s="54">
        <v>1</v>
      </c>
      <c r="IP15" s="54">
        <v>5</v>
      </c>
      <c r="IQ15" s="54">
        <v>5</v>
      </c>
      <c r="IR15" s="54">
        <v>0</v>
      </c>
      <c r="IS15" s="54">
        <v>3</v>
      </c>
      <c r="IT15" s="54">
        <v>2</v>
      </c>
      <c r="IU15" s="54">
        <v>1</v>
      </c>
      <c r="IV15" s="54">
        <v>0</v>
      </c>
      <c r="IW15" s="54">
        <v>0</v>
      </c>
      <c r="IX15" s="54">
        <v>0</v>
      </c>
      <c r="IY15" s="54">
        <v>11</v>
      </c>
      <c r="IZ15" s="54">
        <v>8</v>
      </c>
      <c r="JA15" s="54">
        <v>3</v>
      </c>
      <c r="JB15" s="54">
        <v>7</v>
      </c>
      <c r="JC15" s="54">
        <v>7</v>
      </c>
      <c r="JD15" s="54">
        <v>0</v>
      </c>
      <c r="JE15" s="54">
        <v>0</v>
      </c>
      <c r="JF15" s="54">
        <v>0</v>
      </c>
      <c r="JG15" s="54">
        <v>0</v>
      </c>
      <c r="JH15" s="54">
        <v>2</v>
      </c>
      <c r="JI15" s="54">
        <v>1</v>
      </c>
      <c r="JJ15" s="54">
        <v>1</v>
      </c>
      <c r="JK15" s="54">
        <v>9</v>
      </c>
      <c r="JL15" s="54">
        <v>8</v>
      </c>
      <c r="JM15" s="54">
        <v>1</v>
      </c>
      <c r="JN15" s="103">
        <v>63.636363636363633</v>
      </c>
      <c r="JO15" s="104">
        <v>0</v>
      </c>
      <c r="JP15" s="54">
        <v>0</v>
      </c>
      <c r="JQ15" s="54">
        <v>0</v>
      </c>
      <c r="JR15" s="54">
        <v>0</v>
      </c>
      <c r="JS15" s="54">
        <v>0</v>
      </c>
      <c r="JT15" s="54">
        <v>0</v>
      </c>
      <c r="JU15" s="54">
        <v>0</v>
      </c>
      <c r="JV15" s="54">
        <v>0</v>
      </c>
      <c r="JW15" s="54">
        <v>0</v>
      </c>
      <c r="JX15" s="54">
        <v>0</v>
      </c>
      <c r="JY15" s="54">
        <v>0</v>
      </c>
      <c r="JZ15" s="54">
        <v>0</v>
      </c>
      <c r="KA15" s="54">
        <v>0</v>
      </c>
      <c r="KB15" s="54">
        <v>0</v>
      </c>
      <c r="KC15" s="54">
        <v>0</v>
      </c>
      <c r="KD15" s="54">
        <v>0</v>
      </c>
      <c r="KE15" s="54">
        <v>0</v>
      </c>
      <c r="KF15" s="54">
        <v>0</v>
      </c>
      <c r="KG15" s="54">
        <v>0</v>
      </c>
      <c r="KH15" s="54">
        <v>0</v>
      </c>
      <c r="KI15" s="54">
        <v>0</v>
      </c>
      <c r="KJ15" s="54">
        <v>0</v>
      </c>
      <c r="KK15" s="54">
        <v>0</v>
      </c>
      <c r="KL15" s="54">
        <v>0</v>
      </c>
      <c r="KM15" s="54">
        <v>0</v>
      </c>
      <c r="KN15" s="54">
        <v>0</v>
      </c>
      <c r="KO15" s="54">
        <v>0</v>
      </c>
      <c r="KP15" s="54">
        <v>0</v>
      </c>
      <c r="KQ15" s="54">
        <v>0</v>
      </c>
      <c r="KR15" s="54">
        <v>0</v>
      </c>
      <c r="KS15" s="54">
        <v>0</v>
      </c>
      <c r="KT15" s="54">
        <v>0</v>
      </c>
      <c r="KU15" s="54">
        <v>0</v>
      </c>
      <c r="KV15" s="54">
        <v>0</v>
      </c>
      <c r="KW15" s="54">
        <v>0</v>
      </c>
      <c r="KX15" s="54">
        <v>0</v>
      </c>
      <c r="KY15" s="54">
        <v>0</v>
      </c>
      <c r="KZ15" s="54">
        <v>0</v>
      </c>
      <c r="LA15" s="54">
        <v>0</v>
      </c>
      <c r="LB15" s="54">
        <v>0</v>
      </c>
      <c r="LC15" s="54">
        <v>0</v>
      </c>
      <c r="LD15" s="54">
        <v>0</v>
      </c>
      <c r="LE15" s="54">
        <v>0</v>
      </c>
      <c r="LF15" s="54">
        <v>0</v>
      </c>
      <c r="LG15" s="54">
        <v>0</v>
      </c>
      <c r="LH15" s="54">
        <v>1</v>
      </c>
      <c r="LI15" s="54">
        <v>1</v>
      </c>
      <c r="LJ15" s="54">
        <v>0</v>
      </c>
      <c r="LK15" s="54">
        <v>0</v>
      </c>
      <c r="LL15" s="54">
        <v>0</v>
      </c>
      <c r="LM15" s="54">
        <v>0</v>
      </c>
      <c r="LN15" s="54">
        <v>1</v>
      </c>
      <c r="LO15" s="54">
        <v>1</v>
      </c>
      <c r="LP15" s="54">
        <v>0</v>
      </c>
      <c r="LQ15" s="54">
        <v>0</v>
      </c>
      <c r="LR15" s="54">
        <v>0</v>
      </c>
      <c r="LS15" s="54">
        <v>0</v>
      </c>
      <c r="LT15" s="54">
        <v>0</v>
      </c>
      <c r="LU15" s="54">
        <v>0</v>
      </c>
      <c r="LV15" s="54">
        <v>0</v>
      </c>
      <c r="LW15" s="54">
        <v>0</v>
      </c>
      <c r="LX15" s="54">
        <v>0</v>
      </c>
      <c r="LY15" s="54">
        <v>0</v>
      </c>
      <c r="LZ15" s="54">
        <v>0</v>
      </c>
      <c r="MA15" s="54">
        <v>0</v>
      </c>
      <c r="MB15" s="54">
        <v>0</v>
      </c>
      <c r="MC15" s="54">
        <v>0</v>
      </c>
      <c r="MD15" s="54">
        <v>0</v>
      </c>
      <c r="ME15" s="54">
        <v>0</v>
      </c>
      <c r="MF15" s="54">
        <v>0</v>
      </c>
      <c r="MG15" s="54">
        <v>0</v>
      </c>
      <c r="MH15" s="54">
        <v>0</v>
      </c>
      <c r="MI15" s="54">
        <v>0</v>
      </c>
      <c r="MJ15" s="54">
        <v>0</v>
      </c>
      <c r="MK15" s="54">
        <v>0</v>
      </c>
      <c r="ML15" s="54">
        <v>1</v>
      </c>
      <c r="MM15" s="54">
        <v>1</v>
      </c>
      <c r="MN15" s="54">
        <v>0</v>
      </c>
      <c r="MO15" s="54">
        <v>0</v>
      </c>
      <c r="MP15" s="54">
        <v>0</v>
      </c>
      <c r="MQ15" s="54">
        <v>0</v>
      </c>
      <c r="MR15" s="54">
        <v>0</v>
      </c>
      <c r="MS15" s="54">
        <v>0</v>
      </c>
      <c r="MT15" s="54">
        <v>0</v>
      </c>
      <c r="MU15" s="54">
        <v>0</v>
      </c>
      <c r="MV15" s="54">
        <v>0</v>
      </c>
      <c r="MW15" s="54">
        <v>0</v>
      </c>
      <c r="MX15" s="54">
        <v>0</v>
      </c>
      <c r="MY15" s="54">
        <v>0</v>
      </c>
      <c r="MZ15" s="54">
        <v>0</v>
      </c>
      <c r="NA15" s="54">
        <v>1</v>
      </c>
      <c r="NB15" s="54">
        <v>1</v>
      </c>
      <c r="NC15" s="54">
        <v>0</v>
      </c>
      <c r="ND15" s="54">
        <v>0</v>
      </c>
      <c r="NE15" s="54">
        <v>0</v>
      </c>
      <c r="NF15" s="54">
        <v>0</v>
      </c>
      <c r="NG15" s="54">
        <v>0</v>
      </c>
      <c r="NH15" s="54">
        <v>0</v>
      </c>
      <c r="NI15" s="54">
        <v>0</v>
      </c>
      <c r="NJ15" s="54">
        <v>0</v>
      </c>
      <c r="NK15" s="54">
        <v>0</v>
      </c>
      <c r="NL15" s="54">
        <v>0</v>
      </c>
      <c r="NM15" s="54">
        <v>0</v>
      </c>
      <c r="NN15" s="54">
        <v>0</v>
      </c>
      <c r="NO15" s="54">
        <v>0</v>
      </c>
      <c r="NP15" s="54">
        <v>5</v>
      </c>
      <c r="NQ15" s="54">
        <v>2</v>
      </c>
      <c r="NR15" s="54">
        <v>3</v>
      </c>
      <c r="NS15" s="54">
        <v>2</v>
      </c>
      <c r="NT15" s="54">
        <v>0</v>
      </c>
      <c r="NU15" s="54">
        <v>2</v>
      </c>
      <c r="NV15" s="54">
        <v>0</v>
      </c>
      <c r="NW15" s="54">
        <v>0</v>
      </c>
      <c r="NX15" s="54">
        <v>0</v>
      </c>
      <c r="NY15" s="54">
        <v>0</v>
      </c>
      <c r="NZ15" s="54">
        <v>0</v>
      </c>
      <c r="OA15" s="54">
        <v>0</v>
      </c>
      <c r="OB15" s="54">
        <v>0</v>
      </c>
      <c r="OC15" s="54">
        <v>0</v>
      </c>
      <c r="OD15" s="54">
        <v>0</v>
      </c>
      <c r="OE15" s="54">
        <v>5</v>
      </c>
      <c r="OF15" s="54">
        <v>4</v>
      </c>
      <c r="OG15" s="54">
        <v>1</v>
      </c>
      <c r="OH15" s="54">
        <v>0</v>
      </c>
      <c r="OI15" s="54">
        <v>0</v>
      </c>
      <c r="OJ15" s="54">
        <v>0</v>
      </c>
      <c r="OK15" s="54">
        <v>0</v>
      </c>
      <c r="OL15" s="54">
        <v>0</v>
      </c>
      <c r="OM15" s="54">
        <v>0</v>
      </c>
      <c r="ON15" s="54">
        <v>0</v>
      </c>
      <c r="OO15" s="54">
        <v>0</v>
      </c>
      <c r="OP15" s="54">
        <v>0</v>
      </c>
      <c r="OQ15" s="54">
        <v>0</v>
      </c>
      <c r="OR15" s="54">
        <v>0</v>
      </c>
      <c r="OS15" s="54">
        <v>0</v>
      </c>
      <c r="OT15" s="54">
        <v>13</v>
      </c>
      <c r="OU15" s="54">
        <v>9</v>
      </c>
      <c r="OV15" s="54">
        <v>4</v>
      </c>
      <c r="OW15" s="54">
        <v>0</v>
      </c>
      <c r="OX15" s="54">
        <v>0</v>
      </c>
      <c r="OY15" s="54">
        <v>0</v>
      </c>
      <c r="OZ15" s="54">
        <v>0</v>
      </c>
      <c r="PA15" s="54">
        <v>0</v>
      </c>
      <c r="PB15" s="54">
        <v>0</v>
      </c>
      <c r="PC15" s="54">
        <v>0</v>
      </c>
      <c r="PD15" s="54">
        <v>0</v>
      </c>
      <c r="PE15" s="54">
        <v>0</v>
      </c>
      <c r="PF15" s="54">
        <v>0</v>
      </c>
      <c r="PG15" s="54">
        <v>0</v>
      </c>
      <c r="PH15" s="54">
        <v>0</v>
      </c>
      <c r="PI15" s="54">
        <v>47</v>
      </c>
      <c r="PJ15" s="54">
        <v>37</v>
      </c>
      <c r="PK15" s="54">
        <v>10</v>
      </c>
      <c r="PL15" s="54">
        <v>2</v>
      </c>
      <c r="PM15" s="54">
        <v>1</v>
      </c>
      <c r="PN15" s="54">
        <v>1</v>
      </c>
      <c r="PO15" s="54">
        <v>5</v>
      </c>
      <c r="PP15" s="54">
        <v>3</v>
      </c>
      <c r="PQ15" s="54">
        <v>2</v>
      </c>
      <c r="PR15" s="54">
        <v>0</v>
      </c>
      <c r="PS15" s="54">
        <v>0</v>
      </c>
      <c r="PT15" s="54">
        <v>0</v>
      </c>
      <c r="PU15" s="54">
        <v>0</v>
      </c>
      <c r="PV15" s="54">
        <v>0</v>
      </c>
      <c r="PW15" s="57">
        <v>0</v>
      </c>
      <c r="PX15" s="104">
        <v>0</v>
      </c>
      <c r="PY15" s="54">
        <v>0</v>
      </c>
      <c r="PZ15" s="54">
        <v>0</v>
      </c>
      <c r="QA15" s="54">
        <v>8</v>
      </c>
      <c r="QB15" s="54">
        <v>4</v>
      </c>
      <c r="QC15" s="54">
        <v>4</v>
      </c>
      <c r="QD15" s="54">
        <v>0</v>
      </c>
      <c r="QE15" s="54">
        <v>0</v>
      </c>
      <c r="QF15" s="54">
        <v>0</v>
      </c>
      <c r="QG15" s="54">
        <v>8</v>
      </c>
      <c r="QH15" s="54">
        <v>4</v>
      </c>
      <c r="QI15" s="54">
        <v>4</v>
      </c>
      <c r="QJ15" s="54">
        <v>1</v>
      </c>
      <c r="QK15" s="54">
        <v>0</v>
      </c>
      <c r="QL15" s="54">
        <v>1</v>
      </c>
      <c r="QM15" s="54">
        <v>0</v>
      </c>
      <c r="QN15" s="54">
        <v>0</v>
      </c>
      <c r="QO15" s="54">
        <v>0</v>
      </c>
      <c r="QP15" s="54">
        <v>1</v>
      </c>
      <c r="QQ15" s="54">
        <v>0</v>
      </c>
      <c r="QR15" s="54">
        <v>1</v>
      </c>
      <c r="QS15" s="54">
        <v>4</v>
      </c>
      <c r="QT15" s="54">
        <v>1</v>
      </c>
      <c r="QU15" s="54">
        <v>3</v>
      </c>
      <c r="QV15" s="54">
        <v>0</v>
      </c>
      <c r="QW15" s="54">
        <v>0</v>
      </c>
      <c r="QX15" s="54">
        <v>0</v>
      </c>
      <c r="QY15" s="54">
        <v>4</v>
      </c>
      <c r="QZ15" s="54">
        <v>1</v>
      </c>
      <c r="RA15" s="54">
        <v>3</v>
      </c>
      <c r="RB15" s="54">
        <v>13</v>
      </c>
      <c r="RC15" s="54">
        <v>5</v>
      </c>
      <c r="RD15" s="54">
        <v>8</v>
      </c>
      <c r="RE15" s="54">
        <v>0</v>
      </c>
      <c r="RF15" s="54">
        <v>0</v>
      </c>
      <c r="RG15" s="54">
        <v>0</v>
      </c>
      <c r="RH15" s="54">
        <v>13</v>
      </c>
      <c r="RI15" s="54">
        <v>5</v>
      </c>
      <c r="RJ15" s="54">
        <v>8</v>
      </c>
      <c r="RK15" s="54">
        <v>0</v>
      </c>
      <c r="RL15" s="54">
        <v>0</v>
      </c>
      <c r="RM15" s="54">
        <v>0</v>
      </c>
      <c r="RN15" s="54">
        <v>2</v>
      </c>
      <c r="RO15" s="54">
        <v>2</v>
      </c>
      <c r="RP15" s="54">
        <v>0</v>
      </c>
      <c r="RQ15" s="54">
        <v>1</v>
      </c>
      <c r="RR15" s="54">
        <v>1</v>
      </c>
      <c r="RS15" s="54">
        <v>0</v>
      </c>
      <c r="RT15" s="54">
        <v>1</v>
      </c>
      <c r="RU15" s="54">
        <v>1</v>
      </c>
      <c r="RV15" s="54">
        <v>0</v>
      </c>
      <c r="RW15" s="54">
        <v>2</v>
      </c>
      <c r="RX15" s="54">
        <v>2</v>
      </c>
      <c r="RY15" s="54">
        <v>0</v>
      </c>
      <c r="RZ15" s="54">
        <v>0</v>
      </c>
      <c r="SA15" s="54">
        <v>0</v>
      </c>
      <c r="SB15" s="54">
        <v>0</v>
      </c>
      <c r="SC15" s="54">
        <v>2</v>
      </c>
      <c r="SD15" s="54">
        <v>2</v>
      </c>
      <c r="SE15" s="54">
        <v>0</v>
      </c>
      <c r="SF15" s="54">
        <v>4</v>
      </c>
      <c r="SG15" s="54">
        <v>3</v>
      </c>
      <c r="SH15" s="54">
        <v>1</v>
      </c>
      <c r="SI15" s="54">
        <v>0</v>
      </c>
      <c r="SJ15" s="54">
        <v>0</v>
      </c>
      <c r="SK15" s="54">
        <v>0</v>
      </c>
      <c r="SL15" s="54">
        <v>4</v>
      </c>
      <c r="SM15" s="54">
        <v>3</v>
      </c>
      <c r="SN15" s="54">
        <v>1</v>
      </c>
      <c r="SO15" s="54">
        <v>8</v>
      </c>
      <c r="SP15" s="54">
        <v>7</v>
      </c>
      <c r="SQ15" s="54">
        <v>1</v>
      </c>
      <c r="SR15" s="54">
        <v>1</v>
      </c>
      <c r="SS15" s="54">
        <v>1</v>
      </c>
      <c r="ST15" s="54">
        <v>0</v>
      </c>
      <c r="SU15" s="54">
        <v>7</v>
      </c>
      <c r="SV15" s="54">
        <v>6</v>
      </c>
      <c r="SW15" s="54">
        <v>1</v>
      </c>
    </row>
    <row r="16" spans="1:517" x14ac:dyDescent="0.55000000000000004">
      <c r="A16" s="54">
        <v>11</v>
      </c>
      <c r="B16" s="54" t="s">
        <v>57</v>
      </c>
      <c r="C16" s="54">
        <v>14</v>
      </c>
      <c r="D16" s="54">
        <v>7</v>
      </c>
      <c r="E16" s="54">
        <v>7</v>
      </c>
      <c r="F16" s="54">
        <v>8</v>
      </c>
      <c r="G16" s="54">
        <v>4</v>
      </c>
      <c r="H16" s="54">
        <v>4</v>
      </c>
      <c r="I16" s="54">
        <v>6</v>
      </c>
      <c r="J16" s="54">
        <v>3</v>
      </c>
      <c r="K16" s="54">
        <v>3</v>
      </c>
      <c r="L16" s="54">
        <v>2</v>
      </c>
      <c r="M16" s="54">
        <v>2</v>
      </c>
      <c r="N16" s="54">
        <v>0</v>
      </c>
      <c r="O16" s="54">
        <v>8</v>
      </c>
      <c r="P16" s="54">
        <v>4</v>
      </c>
      <c r="Q16" s="54">
        <v>4</v>
      </c>
      <c r="R16" s="54">
        <v>5</v>
      </c>
      <c r="S16" s="54">
        <v>2</v>
      </c>
      <c r="T16" s="54">
        <v>3</v>
      </c>
      <c r="U16" s="54">
        <v>3</v>
      </c>
      <c r="V16" s="54">
        <v>2</v>
      </c>
      <c r="W16" s="54">
        <v>1</v>
      </c>
      <c r="X16" s="54">
        <v>2</v>
      </c>
      <c r="Y16" s="54">
        <v>2</v>
      </c>
      <c r="Z16" s="54">
        <v>0</v>
      </c>
      <c r="AA16" s="54">
        <v>0</v>
      </c>
      <c r="AB16" s="54">
        <v>0</v>
      </c>
      <c r="AC16" s="54">
        <v>0</v>
      </c>
      <c r="AD16" s="54">
        <v>0</v>
      </c>
      <c r="AE16" s="54">
        <v>0</v>
      </c>
      <c r="AF16" s="54">
        <v>0</v>
      </c>
      <c r="AG16" s="54">
        <v>0</v>
      </c>
      <c r="AH16" s="54">
        <v>0</v>
      </c>
      <c r="AI16" s="54">
        <v>0</v>
      </c>
      <c r="AJ16" s="54">
        <v>0</v>
      </c>
      <c r="AK16" s="54">
        <v>0</v>
      </c>
      <c r="AL16" s="54">
        <v>0</v>
      </c>
      <c r="AM16" s="54">
        <v>2</v>
      </c>
      <c r="AN16" s="54">
        <v>2</v>
      </c>
      <c r="AO16" s="54">
        <v>0</v>
      </c>
      <c r="AP16" s="54">
        <v>0</v>
      </c>
      <c r="AQ16" s="54">
        <v>0</v>
      </c>
      <c r="AR16" s="54">
        <v>0</v>
      </c>
      <c r="AS16" s="54">
        <v>2</v>
      </c>
      <c r="AT16" s="54">
        <v>2</v>
      </c>
      <c r="AU16" s="54">
        <v>0</v>
      </c>
      <c r="AV16" s="54">
        <v>0</v>
      </c>
      <c r="AW16" s="54">
        <v>0</v>
      </c>
      <c r="AX16" s="54">
        <v>0</v>
      </c>
      <c r="AY16" s="54">
        <v>10</v>
      </c>
      <c r="AZ16" s="54">
        <v>6</v>
      </c>
      <c r="BA16" s="54">
        <v>4</v>
      </c>
      <c r="BB16" s="54">
        <v>5</v>
      </c>
      <c r="BC16" s="54">
        <v>2</v>
      </c>
      <c r="BD16" s="54">
        <v>3</v>
      </c>
      <c r="BE16" s="54">
        <v>5</v>
      </c>
      <c r="BF16" s="54">
        <v>4</v>
      </c>
      <c r="BG16" s="54">
        <v>1</v>
      </c>
      <c r="BH16" s="54">
        <v>2</v>
      </c>
      <c r="BI16" s="54">
        <v>2</v>
      </c>
      <c r="BJ16" s="54">
        <v>0</v>
      </c>
      <c r="BK16" s="54">
        <v>58</v>
      </c>
      <c r="BL16" s="54">
        <v>41</v>
      </c>
      <c r="BM16" s="54">
        <v>17</v>
      </c>
      <c r="BN16" s="54">
        <v>56</v>
      </c>
      <c r="BO16" s="54">
        <v>39</v>
      </c>
      <c r="BP16" s="54">
        <v>17</v>
      </c>
      <c r="BQ16" s="54">
        <v>2</v>
      </c>
      <c r="BR16" s="54">
        <v>2</v>
      </c>
      <c r="BS16" s="54">
        <v>0</v>
      </c>
      <c r="BT16" s="54">
        <v>0</v>
      </c>
      <c r="BU16" s="54">
        <v>0</v>
      </c>
      <c r="BV16" s="54">
        <v>0</v>
      </c>
      <c r="BW16" s="54">
        <v>47</v>
      </c>
      <c r="BX16" s="54">
        <v>33</v>
      </c>
      <c r="BY16" s="54">
        <v>14</v>
      </c>
      <c r="BZ16" s="54">
        <v>45</v>
      </c>
      <c r="CA16" s="54">
        <v>31</v>
      </c>
      <c r="CB16" s="54">
        <v>14</v>
      </c>
      <c r="CC16" s="54">
        <v>2</v>
      </c>
      <c r="CD16" s="54">
        <v>2</v>
      </c>
      <c r="CE16" s="54">
        <v>0</v>
      </c>
      <c r="CF16" s="54">
        <v>0</v>
      </c>
      <c r="CG16" s="54">
        <v>0</v>
      </c>
      <c r="CH16" s="54">
        <v>0</v>
      </c>
      <c r="CI16" s="54">
        <v>0</v>
      </c>
      <c r="CJ16" s="54">
        <v>0</v>
      </c>
      <c r="CK16" s="54">
        <v>0</v>
      </c>
      <c r="CL16" s="54">
        <v>0</v>
      </c>
      <c r="CM16" s="54">
        <v>0</v>
      </c>
      <c r="CN16" s="54">
        <v>0</v>
      </c>
      <c r="CO16" s="54">
        <v>0</v>
      </c>
      <c r="CP16" s="54">
        <v>0</v>
      </c>
      <c r="CQ16" s="54">
        <v>0</v>
      </c>
      <c r="CR16" s="54">
        <v>0</v>
      </c>
      <c r="CS16" s="54">
        <v>0</v>
      </c>
      <c r="CT16" s="54">
        <v>0</v>
      </c>
      <c r="CU16" s="54">
        <v>6</v>
      </c>
      <c r="CV16" s="54">
        <v>6</v>
      </c>
      <c r="CW16" s="54">
        <v>0</v>
      </c>
      <c r="CX16" s="54">
        <v>6</v>
      </c>
      <c r="CY16" s="54">
        <v>6</v>
      </c>
      <c r="CZ16" s="54">
        <v>0</v>
      </c>
      <c r="DA16" s="54">
        <v>0</v>
      </c>
      <c r="DB16" s="54">
        <v>0</v>
      </c>
      <c r="DC16" s="54">
        <v>0</v>
      </c>
      <c r="DD16" s="54">
        <v>0</v>
      </c>
      <c r="DE16" s="54">
        <v>0</v>
      </c>
      <c r="DF16" s="54">
        <v>0</v>
      </c>
      <c r="DG16" s="54">
        <v>53</v>
      </c>
      <c r="DH16" s="54">
        <v>39</v>
      </c>
      <c r="DI16" s="54">
        <v>14</v>
      </c>
      <c r="DJ16" s="54">
        <v>51</v>
      </c>
      <c r="DK16" s="54">
        <v>37</v>
      </c>
      <c r="DL16" s="54">
        <v>14</v>
      </c>
      <c r="DM16" s="54">
        <v>2</v>
      </c>
      <c r="DN16" s="54">
        <v>2</v>
      </c>
      <c r="DO16" s="54">
        <v>0</v>
      </c>
      <c r="DP16" s="54">
        <v>0</v>
      </c>
      <c r="DQ16" s="54">
        <v>0</v>
      </c>
      <c r="DR16" s="54">
        <v>0</v>
      </c>
      <c r="DS16" s="54">
        <v>72</v>
      </c>
      <c r="DT16" s="54">
        <v>48</v>
      </c>
      <c r="DU16" s="54">
        <v>24</v>
      </c>
      <c r="DV16" s="54">
        <v>55</v>
      </c>
      <c r="DW16" s="54">
        <v>37</v>
      </c>
      <c r="DX16" s="54">
        <v>18</v>
      </c>
      <c r="DY16" s="54">
        <v>0</v>
      </c>
      <c r="DZ16" s="54">
        <v>0</v>
      </c>
      <c r="EA16" s="54">
        <v>0</v>
      </c>
      <c r="EB16" s="54">
        <v>8</v>
      </c>
      <c r="EC16" s="54">
        <v>8</v>
      </c>
      <c r="ED16" s="54">
        <v>0</v>
      </c>
      <c r="EE16" s="54">
        <v>63</v>
      </c>
      <c r="EF16" s="54">
        <v>45</v>
      </c>
      <c r="EG16" s="54">
        <v>18</v>
      </c>
      <c r="EH16" s="102">
        <v>76.388888888888886</v>
      </c>
      <c r="EI16" s="54">
        <v>2</v>
      </c>
      <c r="EJ16" s="54">
        <v>0</v>
      </c>
      <c r="EK16" s="54">
        <v>2</v>
      </c>
      <c r="EL16" s="54">
        <v>1</v>
      </c>
      <c r="EM16" s="54">
        <v>0</v>
      </c>
      <c r="EN16" s="54">
        <v>1</v>
      </c>
      <c r="EO16" s="54">
        <v>1</v>
      </c>
      <c r="EP16" s="54">
        <v>0</v>
      </c>
      <c r="EQ16" s="54">
        <v>1</v>
      </c>
      <c r="ER16" s="54">
        <v>0</v>
      </c>
      <c r="ES16" s="54">
        <v>0</v>
      </c>
      <c r="ET16" s="54">
        <v>0</v>
      </c>
      <c r="EU16" s="54">
        <v>1</v>
      </c>
      <c r="EV16" s="54">
        <v>0</v>
      </c>
      <c r="EW16" s="54">
        <v>1</v>
      </c>
      <c r="EX16" s="54">
        <v>1</v>
      </c>
      <c r="EY16" s="54">
        <v>0</v>
      </c>
      <c r="EZ16" s="54">
        <v>1</v>
      </c>
      <c r="FA16" s="54">
        <v>0</v>
      </c>
      <c r="FB16" s="54">
        <v>0</v>
      </c>
      <c r="FC16" s="54">
        <v>0</v>
      </c>
      <c r="FD16" s="54">
        <v>0</v>
      </c>
      <c r="FE16" s="54">
        <v>0</v>
      </c>
      <c r="FF16" s="54">
        <v>0</v>
      </c>
      <c r="FG16" s="54">
        <v>0</v>
      </c>
      <c r="FH16" s="54">
        <v>0</v>
      </c>
      <c r="FI16" s="54">
        <v>0</v>
      </c>
      <c r="FJ16" s="54">
        <v>0</v>
      </c>
      <c r="FK16" s="54">
        <v>0</v>
      </c>
      <c r="FL16" s="54">
        <v>0</v>
      </c>
      <c r="FM16" s="54">
        <v>0</v>
      </c>
      <c r="FN16" s="54">
        <v>0</v>
      </c>
      <c r="FO16" s="54">
        <v>0</v>
      </c>
      <c r="FP16" s="54">
        <v>0</v>
      </c>
      <c r="FQ16" s="54">
        <v>0</v>
      </c>
      <c r="FR16" s="54">
        <v>0</v>
      </c>
      <c r="FS16" s="54">
        <v>0</v>
      </c>
      <c r="FT16" s="54">
        <v>0</v>
      </c>
      <c r="FU16" s="54">
        <v>0</v>
      </c>
      <c r="FV16" s="54">
        <v>0</v>
      </c>
      <c r="FW16" s="54">
        <v>0</v>
      </c>
      <c r="FX16" s="54">
        <v>0</v>
      </c>
      <c r="FY16" s="54">
        <v>0</v>
      </c>
      <c r="FZ16" s="54">
        <v>0</v>
      </c>
      <c r="GA16" s="54">
        <v>0</v>
      </c>
      <c r="GB16" s="54">
        <v>0</v>
      </c>
      <c r="GC16" s="54">
        <v>0</v>
      </c>
      <c r="GD16" s="54">
        <v>0</v>
      </c>
      <c r="GE16" s="54">
        <v>1</v>
      </c>
      <c r="GF16" s="54">
        <v>0</v>
      </c>
      <c r="GG16" s="54">
        <v>1</v>
      </c>
      <c r="GH16" s="54">
        <v>1</v>
      </c>
      <c r="GI16" s="54">
        <v>0</v>
      </c>
      <c r="GJ16" s="54">
        <v>1</v>
      </c>
      <c r="GK16" s="54">
        <v>0</v>
      </c>
      <c r="GL16" s="54">
        <v>0</v>
      </c>
      <c r="GM16" s="54">
        <v>0</v>
      </c>
      <c r="GN16" s="54">
        <v>0</v>
      </c>
      <c r="GO16" s="54">
        <v>0</v>
      </c>
      <c r="GP16" s="54">
        <v>0</v>
      </c>
      <c r="GQ16" s="54">
        <v>14</v>
      </c>
      <c r="GR16" s="54">
        <v>14</v>
      </c>
      <c r="GS16" s="54">
        <v>0</v>
      </c>
      <c r="GT16" s="54">
        <v>12</v>
      </c>
      <c r="GU16" s="54">
        <v>12</v>
      </c>
      <c r="GV16" s="54">
        <v>0</v>
      </c>
      <c r="GW16" s="54">
        <v>2</v>
      </c>
      <c r="GX16" s="54">
        <v>2</v>
      </c>
      <c r="GY16" s="54">
        <v>0</v>
      </c>
      <c r="GZ16" s="54">
        <v>0</v>
      </c>
      <c r="HA16" s="54">
        <v>0</v>
      </c>
      <c r="HB16" s="54">
        <v>0</v>
      </c>
      <c r="HC16" s="54">
        <v>9</v>
      </c>
      <c r="HD16" s="54">
        <v>9</v>
      </c>
      <c r="HE16" s="54">
        <v>0</v>
      </c>
      <c r="HF16" s="54">
        <v>7</v>
      </c>
      <c r="HG16" s="54">
        <v>7</v>
      </c>
      <c r="HH16" s="54">
        <v>0</v>
      </c>
      <c r="HI16" s="54">
        <v>2</v>
      </c>
      <c r="HJ16" s="54">
        <v>2</v>
      </c>
      <c r="HK16" s="54">
        <v>0</v>
      </c>
      <c r="HL16" s="54">
        <v>0</v>
      </c>
      <c r="HM16" s="54">
        <v>0</v>
      </c>
      <c r="HN16" s="54">
        <v>0</v>
      </c>
      <c r="HO16" s="54">
        <v>0</v>
      </c>
      <c r="HP16" s="54">
        <v>0</v>
      </c>
      <c r="HQ16" s="54">
        <v>0</v>
      </c>
      <c r="HR16" s="54">
        <v>0</v>
      </c>
      <c r="HS16" s="54">
        <v>0</v>
      </c>
      <c r="HT16" s="54">
        <v>0</v>
      </c>
      <c r="HU16" s="54">
        <v>0</v>
      </c>
      <c r="HV16" s="54">
        <v>0</v>
      </c>
      <c r="HW16" s="54">
        <v>0</v>
      </c>
      <c r="HX16" s="54">
        <v>0</v>
      </c>
      <c r="HY16" s="54">
        <v>0</v>
      </c>
      <c r="HZ16" s="54">
        <v>0</v>
      </c>
      <c r="IA16" s="54">
        <v>1</v>
      </c>
      <c r="IB16" s="54">
        <v>1</v>
      </c>
      <c r="IC16" s="54">
        <v>0</v>
      </c>
      <c r="ID16" s="54">
        <v>1</v>
      </c>
      <c r="IE16" s="54">
        <v>1</v>
      </c>
      <c r="IF16" s="54">
        <v>0</v>
      </c>
      <c r="IG16" s="54">
        <v>0</v>
      </c>
      <c r="IH16" s="54">
        <v>0</v>
      </c>
      <c r="II16" s="54">
        <v>0</v>
      </c>
      <c r="IJ16" s="54">
        <v>0</v>
      </c>
      <c r="IK16" s="54">
        <v>0</v>
      </c>
      <c r="IL16" s="54">
        <v>0</v>
      </c>
      <c r="IM16" s="54">
        <v>10</v>
      </c>
      <c r="IN16" s="54">
        <v>10</v>
      </c>
      <c r="IO16" s="54">
        <v>0</v>
      </c>
      <c r="IP16" s="54">
        <v>8</v>
      </c>
      <c r="IQ16" s="54">
        <v>8</v>
      </c>
      <c r="IR16" s="54">
        <v>0</v>
      </c>
      <c r="IS16" s="54">
        <v>2</v>
      </c>
      <c r="IT16" s="54">
        <v>2</v>
      </c>
      <c r="IU16" s="54">
        <v>0</v>
      </c>
      <c r="IV16" s="54">
        <v>0</v>
      </c>
      <c r="IW16" s="54">
        <v>0</v>
      </c>
      <c r="IX16" s="54">
        <v>0</v>
      </c>
      <c r="IY16" s="54">
        <v>16</v>
      </c>
      <c r="IZ16" s="54">
        <v>14</v>
      </c>
      <c r="JA16" s="54">
        <v>2</v>
      </c>
      <c r="JB16" s="54">
        <v>10</v>
      </c>
      <c r="JC16" s="54">
        <v>9</v>
      </c>
      <c r="JD16" s="54">
        <v>1</v>
      </c>
      <c r="JE16" s="54">
        <v>0</v>
      </c>
      <c r="JF16" s="54">
        <v>0</v>
      </c>
      <c r="JG16" s="54">
        <v>0</v>
      </c>
      <c r="JH16" s="54">
        <v>1</v>
      </c>
      <c r="JI16" s="54">
        <v>1</v>
      </c>
      <c r="JJ16" s="54">
        <v>0</v>
      </c>
      <c r="JK16" s="54">
        <v>11</v>
      </c>
      <c r="JL16" s="54">
        <v>10</v>
      </c>
      <c r="JM16" s="54">
        <v>1</v>
      </c>
      <c r="JN16" s="103">
        <v>62.5</v>
      </c>
      <c r="JO16" s="104">
        <v>0</v>
      </c>
      <c r="JP16" s="54">
        <v>0</v>
      </c>
      <c r="JQ16" s="54">
        <v>0</v>
      </c>
      <c r="JR16" s="54">
        <v>0</v>
      </c>
      <c r="JS16" s="54">
        <v>0</v>
      </c>
      <c r="JT16" s="54">
        <v>0</v>
      </c>
      <c r="JU16" s="54">
        <v>0</v>
      </c>
      <c r="JV16" s="54">
        <v>0</v>
      </c>
      <c r="JW16" s="54">
        <v>0</v>
      </c>
      <c r="JX16" s="54">
        <v>0</v>
      </c>
      <c r="JY16" s="54">
        <v>0</v>
      </c>
      <c r="JZ16" s="54">
        <v>0</v>
      </c>
      <c r="KA16" s="54">
        <v>0</v>
      </c>
      <c r="KB16" s="54">
        <v>0</v>
      </c>
      <c r="KC16" s="54">
        <v>0</v>
      </c>
      <c r="KD16" s="54">
        <v>0</v>
      </c>
      <c r="KE16" s="54">
        <v>0</v>
      </c>
      <c r="KF16" s="54">
        <v>0</v>
      </c>
      <c r="KG16" s="54">
        <v>0</v>
      </c>
      <c r="KH16" s="54">
        <v>0</v>
      </c>
      <c r="KI16" s="54">
        <v>0</v>
      </c>
      <c r="KJ16" s="54">
        <v>0</v>
      </c>
      <c r="KK16" s="54">
        <v>0</v>
      </c>
      <c r="KL16" s="54">
        <v>0</v>
      </c>
      <c r="KM16" s="54">
        <v>0</v>
      </c>
      <c r="KN16" s="54">
        <v>0</v>
      </c>
      <c r="KO16" s="54">
        <v>0</v>
      </c>
      <c r="KP16" s="54">
        <v>0</v>
      </c>
      <c r="KQ16" s="54">
        <v>0</v>
      </c>
      <c r="KR16" s="54">
        <v>0</v>
      </c>
      <c r="KS16" s="54">
        <v>0</v>
      </c>
      <c r="KT16" s="54">
        <v>0</v>
      </c>
      <c r="KU16" s="54">
        <v>0</v>
      </c>
      <c r="KV16" s="54">
        <v>0</v>
      </c>
      <c r="KW16" s="54">
        <v>0</v>
      </c>
      <c r="KX16" s="54">
        <v>0</v>
      </c>
      <c r="KY16" s="54">
        <v>0</v>
      </c>
      <c r="KZ16" s="54">
        <v>0</v>
      </c>
      <c r="LA16" s="54">
        <v>0</v>
      </c>
      <c r="LB16" s="54">
        <v>0</v>
      </c>
      <c r="LC16" s="54">
        <v>0</v>
      </c>
      <c r="LD16" s="54">
        <v>0</v>
      </c>
      <c r="LE16" s="54">
        <v>0</v>
      </c>
      <c r="LF16" s="54">
        <v>0</v>
      </c>
      <c r="LG16" s="54">
        <v>0</v>
      </c>
      <c r="LH16" s="54">
        <v>0</v>
      </c>
      <c r="LI16" s="54">
        <v>0</v>
      </c>
      <c r="LJ16" s="54">
        <v>0</v>
      </c>
      <c r="LK16" s="54">
        <v>0</v>
      </c>
      <c r="LL16" s="54">
        <v>0</v>
      </c>
      <c r="LM16" s="54">
        <v>0</v>
      </c>
      <c r="LN16" s="54">
        <v>0</v>
      </c>
      <c r="LO16" s="54">
        <v>0</v>
      </c>
      <c r="LP16" s="54">
        <v>0</v>
      </c>
      <c r="LQ16" s="54">
        <v>0</v>
      </c>
      <c r="LR16" s="54">
        <v>0</v>
      </c>
      <c r="LS16" s="54">
        <v>0</v>
      </c>
      <c r="LT16" s="54">
        <v>0</v>
      </c>
      <c r="LU16" s="54">
        <v>0</v>
      </c>
      <c r="LV16" s="54">
        <v>0</v>
      </c>
      <c r="LW16" s="54">
        <v>0</v>
      </c>
      <c r="LX16" s="54">
        <v>0</v>
      </c>
      <c r="LY16" s="54">
        <v>0</v>
      </c>
      <c r="LZ16" s="54">
        <v>0</v>
      </c>
      <c r="MA16" s="54">
        <v>0</v>
      </c>
      <c r="MB16" s="54">
        <v>0</v>
      </c>
      <c r="MC16" s="54">
        <v>0</v>
      </c>
      <c r="MD16" s="54">
        <v>0</v>
      </c>
      <c r="ME16" s="54">
        <v>0</v>
      </c>
      <c r="MF16" s="54">
        <v>0</v>
      </c>
      <c r="MG16" s="54">
        <v>0</v>
      </c>
      <c r="MH16" s="54">
        <v>0</v>
      </c>
      <c r="MI16" s="54">
        <v>0</v>
      </c>
      <c r="MJ16" s="54">
        <v>0</v>
      </c>
      <c r="MK16" s="54">
        <v>0</v>
      </c>
      <c r="ML16" s="54">
        <v>0</v>
      </c>
      <c r="MM16" s="54">
        <v>0</v>
      </c>
      <c r="MN16" s="54">
        <v>0</v>
      </c>
      <c r="MO16" s="54">
        <v>0</v>
      </c>
      <c r="MP16" s="54">
        <v>0</v>
      </c>
      <c r="MQ16" s="54">
        <v>0</v>
      </c>
      <c r="MR16" s="54">
        <v>0</v>
      </c>
      <c r="MS16" s="54">
        <v>0</v>
      </c>
      <c r="MT16" s="54">
        <v>0</v>
      </c>
      <c r="MU16" s="54">
        <v>0</v>
      </c>
      <c r="MV16" s="54">
        <v>0</v>
      </c>
      <c r="MW16" s="54">
        <v>0</v>
      </c>
      <c r="MX16" s="54">
        <v>0</v>
      </c>
      <c r="MY16" s="54">
        <v>0</v>
      </c>
      <c r="MZ16" s="54">
        <v>0</v>
      </c>
      <c r="NA16" s="54">
        <v>2</v>
      </c>
      <c r="NB16" s="54">
        <v>2</v>
      </c>
      <c r="NC16" s="54">
        <v>0</v>
      </c>
      <c r="ND16" s="54">
        <v>0</v>
      </c>
      <c r="NE16" s="54">
        <v>0</v>
      </c>
      <c r="NF16" s="54">
        <v>0</v>
      </c>
      <c r="NG16" s="54">
        <v>0</v>
      </c>
      <c r="NH16" s="54">
        <v>0</v>
      </c>
      <c r="NI16" s="54">
        <v>0</v>
      </c>
      <c r="NJ16" s="54">
        <v>0</v>
      </c>
      <c r="NK16" s="54">
        <v>0</v>
      </c>
      <c r="NL16" s="54">
        <v>0</v>
      </c>
      <c r="NM16" s="54">
        <v>0</v>
      </c>
      <c r="NN16" s="54">
        <v>0</v>
      </c>
      <c r="NO16" s="54">
        <v>0</v>
      </c>
      <c r="NP16" s="54">
        <v>2</v>
      </c>
      <c r="NQ16" s="54">
        <v>2</v>
      </c>
      <c r="NR16" s="54">
        <v>0</v>
      </c>
      <c r="NS16" s="54">
        <v>0</v>
      </c>
      <c r="NT16" s="54">
        <v>0</v>
      </c>
      <c r="NU16" s="54">
        <v>0</v>
      </c>
      <c r="NV16" s="54">
        <v>0</v>
      </c>
      <c r="NW16" s="54">
        <v>0</v>
      </c>
      <c r="NX16" s="54">
        <v>0</v>
      </c>
      <c r="NY16" s="54">
        <v>0</v>
      </c>
      <c r="NZ16" s="54">
        <v>0</v>
      </c>
      <c r="OA16" s="54">
        <v>0</v>
      </c>
      <c r="OB16" s="54">
        <v>0</v>
      </c>
      <c r="OC16" s="54">
        <v>0</v>
      </c>
      <c r="OD16" s="54">
        <v>0</v>
      </c>
      <c r="OE16" s="54">
        <v>4</v>
      </c>
      <c r="OF16" s="54">
        <v>4</v>
      </c>
      <c r="OG16" s="54">
        <v>0</v>
      </c>
      <c r="OH16" s="54">
        <v>0</v>
      </c>
      <c r="OI16" s="54">
        <v>0</v>
      </c>
      <c r="OJ16" s="54">
        <v>0</v>
      </c>
      <c r="OK16" s="54">
        <v>1</v>
      </c>
      <c r="OL16" s="54">
        <v>1</v>
      </c>
      <c r="OM16" s="54">
        <v>0</v>
      </c>
      <c r="ON16" s="54">
        <v>0</v>
      </c>
      <c r="OO16" s="54">
        <v>0</v>
      </c>
      <c r="OP16" s="54">
        <v>0</v>
      </c>
      <c r="OQ16" s="54">
        <v>0</v>
      </c>
      <c r="OR16" s="54">
        <v>0</v>
      </c>
      <c r="OS16" s="54">
        <v>0</v>
      </c>
      <c r="OT16" s="54">
        <v>8</v>
      </c>
      <c r="OU16" s="54">
        <v>4</v>
      </c>
      <c r="OV16" s="54">
        <v>4</v>
      </c>
      <c r="OW16" s="54">
        <v>0</v>
      </c>
      <c r="OX16" s="54">
        <v>0</v>
      </c>
      <c r="OY16" s="54">
        <v>0</v>
      </c>
      <c r="OZ16" s="54">
        <v>0</v>
      </c>
      <c r="PA16" s="54">
        <v>0</v>
      </c>
      <c r="PB16" s="54">
        <v>0</v>
      </c>
      <c r="PC16" s="54">
        <v>0</v>
      </c>
      <c r="PD16" s="54">
        <v>0</v>
      </c>
      <c r="PE16" s="54">
        <v>0</v>
      </c>
      <c r="PF16" s="54">
        <v>0</v>
      </c>
      <c r="PG16" s="54">
        <v>0</v>
      </c>
      <c r="PH16" s="54">
        <v>0</v>
      </c>
      <c r="PI16" s="54">
        <v>47</v>
      </c>
      <c r="PJ16" s="54">
        <v>33</v>
      </c>
      <c r="PK16" s="54">
        <v>14</v>
      </c>
      <c r="PL16" s="54">
        <v>1</v>
      </c>
      <c r="PM16" s="54">
        <v>1</v>
      </c>
      <c r="PN16" s="54">
        <v>0</v>
      </c>
      <c r="PO16" s="54">
        <v>7</v>
      </c>
      <c r="PP16" s="54">
        <v>5</v>
      </c>
      <c r="PQ16" s="54">
        <v>2</v>
      </c>
      <c r="PR16" s="54">
        <v>0</v>
      </c>
      <c r="PS16" s="54">
        <v>0</v>
      </c>
      <c r="PT16" s="54">
        <v>0</v>
      </c>
      <c r="PU16" s="54">
        <v>0</v>
      </c>
      <c r="PV16" s="54">
        <v>0</v>
      </c>
      <c r="PW16" s="57">
        <v>0</v>
      </c>
      <c r="PX16" s="104">
        <v>0</v>
      </c>
      <c r="PY16" s="54">
        <v>0</v>
      </c>
      <c r="PZ16" s="54">
        <v>0</v>
      </c>
      <c r="QA16" s="54">
        <v>4</v>
      </c>
      <c r="QB16" s="54">
        <v>2</v>
      </c>
      <c r="QC16" s="54">
        <v>2</v>
      </c>
      <c r="QD16" s="54">
        <v>0</v>
      </c>
      <c r="QE16" s="54">
        <v>0</v>
      </c>
      <c r="QF16" s="54">
        <v>0</v>
      </c>
      <c r="QG16" s="54">
        <v>4</v>
      </c>
      <c r="QH16" s="54">
        <v>2</v>
      </c>
      <c r="QI16" s="54">
        <v>2</v>
      </c>
      <c r="QJ16" s="54">
        <v>1</v>
      </c>
      <c r="QK16" s="54">
        <v>1</v>
      </c>
      <c r="QL16" s="54">
        <v>0</v>
      </c>
      <c r="QM16" s="54">
        <v>0</v>
      </c>
      <c r="QN16" s="54">
        <v>0</v>
      </c>
      <c r="QO16" s="54">
        <v>0</v>
      </c>
      <c r="QP16" s="54">
        <v>1</v>
      </c>
      <c r="QQ16" s="54">
        <v>1</v>
      </c>
      <c r="QR16" s="54">
        <v>0</v>
      </c>
      <c r="QS16" s="54">
        <v>1</v>
      </c>
      <c r="QT16" s="54">
        <v>0</v>
      </c>
      <c r="QU16" s="54">
        <v>1</v>
      </c>
      <c r="QV16" s="54">
        <v>0</v>
      </c>
      <c r="QW16" s="54">
        <v>0</v>
      </c>
      <c r="QX16" s="54">
        <v>0</v>
      </c>
      <c r="QY16" s="54">
        <v>1</v>
      </c>
      <c r="QZ16" s="54">
        <v>0</v>
      </c>
      <c r="RA16" s="54">
        <v>1</v>
      </c>
      <c r="RB16" s="54">
        <v>6</v>
      </c>
      <c r="RC16" s="54">
        <v>3</v>
      </c>
      <c r="RD16" s="54">
        <v>3</v>
      </c>
      <c r="RE16" s="54">
        <v>0</v>
      </c>
      <c r="RF16" s="54">
        <v>0</v>
      </c>
      <c r="RG16" s="54">
        <v>0</v>
      </c>
      <c r="RH16" s="54">
        <v>6</v>
      </c>
      <c r="RI16" s="54">
        <v>3</v>
      </c>
      <c r="RJ16" s="54">
        <v>3</v>
      </c>
      <c r="RK16" s="54">
        <v>0</v>
      </c>
      <c r="RL16" s="54">
        <v>0</v>
      </c>
      <c r="RM16" s="54">
        <v>0</v>
      </c>
      <c r="RN16" s="54">
        <v>4</v>
      </c>
      <c r="RO16" s="54">
        <v>3</v>
      </c>
      <c r="RP16" s="54">
        <v>1</v>
      </c>
      <c r="RQ16" s="54">
        <v>0</v>
      </c>
      <c r="RR16" s="54">
        <v>0</v>
      </c>
      <c r="RS16" s="54">
        <v>0</v>
      </c>
      <c r="RT16" s="54">
        <v>4</v>
      </c>
      <c r="RU16" s="54">
        <v>3</v>
      </c>
      <c r="RV16" s="54">
        <v>1</v>
      </c>
      <c r="RW16" s="54">
        <v>2</v>
      </c>
      <c r="RX16" s="54">
        <v>2</v>
      </c>
      <c r="RY16" s="54">
        <v>0</v>
      </c>
      <c r="RZ16" s="54">
        <v>0</v>
      </c>
      <c r="SA16" s="54">
        <v>0</v>
      </c>
      <c r="SB16" s="54">
        <v>0</v>
      </c>
      <c r="SC16" s="54">
        <v>2</v>
      </c>
      <c r="SD16" s="54">
        <v>2</v>
      </c>
      <c r="SE16" s="54">
        <v>0</v>
      </c>
      <c r="SF16" s="54">
        <v>5</v>
      </c>
      <c r="SG16" s="54">
        <v>3</v>
      </c>
      <c r="SH16" s="54">
        <v>2</v>
      </c>
      <c r="SI16" s="54">
        <v>0</v>
      </c>
      <c r="SJ16" s="54">
        <v>0</v>
      </c>
      <c r="SK16" s="54">
        <v>0</v>
      </c>
      <c r="SL16" s="54">
        <v>5</v>
      </c>
      <c r="SM16" s="54">
        <v>3</v>
      </c>
      <c r="SN16" s="54">
        <v>2</v>
      </c>
      <c r="SO16" s="54">
        <v>11</v>
      </c>
      <c r="SP16" s="54">
        <v>8</v>
      </c>
      <c r="SQ16" s="54">
        <v>3</v>
      </c>
      <c r="SR16" s="54">
        <v>0</v>
      </c>
      <c r="SS16" s="54">
        <v>0</v>
      </c>
      <c r="ST16" s="54">
        <v>0</v>
      </c>
      <c r="SU16" s="54">
        <v>11</v>
      </c>
      <c r="SV16" s="54">
        <v>8</v>
      </c>
      <c r="SW16" s="54">
        <v>3</v>
      </c>
    </row>
    <row r="17" spans="1:517" x14ac:dyDescent="0.55000000000000004">
      <c r="A17" s="54">
        <v>12</v>
      </c>
      <c r="B17" s="54" t="s">
        <v>59</v>
      </c>
      <c r="C17" s="54">
        <v>10</v>
      </c>
      <c r="D17" s="54">
        <v>4</v>
      </c>
      <c r="E17" s="54">
        <v>6</v>
      </c>
      <c r="F17" s="54">
        <v>8</v>
      </c>
      <c r="G17" s="54">
        <v>2</v>
      </c>
      <c r="H17" s="54">
        <v>6</v>
      </c>
      <c r="I17" s="54">
        <v>2</v>
      </c>
      <c r="J17" s="54">
        <v>2</v>
      </c>
      <c r="K17" s="54">
        <v>0</v>
      </c>
      <c r="L17" s="54">
        <v>1</v>
      </c>
      <c r="M17" s="54">
        <v>1</v>
      </c>
      <c r="N17" s="54">
        <v>0</v>
      </c>
      <c r="O17" s="54">
        <v>5</v>
      </c>
      <c r="P17" s="54">
        <v>3</v>
      </c>
      <c r="Q17" s="54">
        <v>2</v>
      </c>
      <c r="R17" s="54">
        <v>4</v>
      </c>
      <c r="S17" s="54">
        <v>2</v>
      </c>
      <c r="T17" s="54">
        <v>2</v>
      </c>
      <c r="U17" s="54">
        <v>1</v>
      </c>
      <c r="V17" s="54">
        <v>1</v>
      </c>
      <c r="W17" s="54">
        <v>0</v>
      </c>
      <c r="X17" s="54">
        <v>0</v>
      </c>
      <c r="Y17" s="54">
        <v>0</v>
      </c>
      <c r="Z17" s="54">
        <v>0</v>
      </c>
      <c r="AA17" s="54">
        <v>0</v>
      </c>
      <c r="AB17" s="54">
        <v>0</v>
      </c>
      <c r="AC17" s="54">
        <v>0</v>
      </c>
      <c r="AD17" s="54">
        <v>0</v>
      </c>
      <c r="AE17" s="54">
        <v>0</v>
      </c>
      <c r="AF17" s="54">
        <v>0</v>
      </c>
      <c r="AG17" s="54">
        <v>0</v>
      </c>
      <c r="AH17" s="54">
        <v>0</v>
      </c>
      <c r="AI17" s="54">
        <v>0</v>
      </c>
      <c r="AJ17" s="54">
        <v>0</v>
      </c>
      <c r="AK17" s="54">
        <v>0</v>
      </c>
      <c r="AL17" s="54">
        <v>0</v>
      </c>
      <c r="AM17" s="54">
        <v>3</v>
      </c>
      <c r="AN17" s="54">
        <v>1</v>
      </c>
      <c r="AO17" s="54">
        <v>2</v>
      </c>
      <c r="AP17" s="54">
        <v>2</v>
      </c>
      <c r="AQ17" s="54">
        <v>0</v>
      </c>
      <c r="AR17" s="54">
        <v>2</v>
      </c>
      <c r="AS17" s="54">
        <v>1</v>
      </c>
      <c r="AT17" s="54">
        <v>1</v>
      </c>
      <c r="AU17" s="54">
        <v>0</v>
      </c>
      <c r="AV17" s="54">
        <v>0</v>
      </c>
      <c r="AW17" s="54">
        <v>0</v>
      </c>
      <c r="AX17" s="54">
        <v>0</v>
      </c>
      <c r="AY17" s="54">
        <v>8</v>
      </c>
      <c r="AZ17" s="54">
        <v>4</v>
      </c>
      <c r="BA17" s="54">
        <v>4</v>
      </c>
      <c r="BB17" s="54">
        <v>6</v>
      </c>
      <c r="BC17" s="54">
        <v>2</v>
      </c>
      <c r="BD17" s="54">
        <v>4</v>
      </c>
      <c r="BE17" s="54">
        <v>2</v>
      </c>
      <c r="BF17" s="54">
        <v>2</v>
      </c>
      <c r="BG17" s="54">
        <v>0</v>
      </c>
      <c r="BH17" s="54">
        <v>0</v>
      </c>
      <c r="BI17" s="54">
        <v>0</v>
      </c>
      <c r="BJ17" s="54">
        <v>0</v>
      </c>
      <c r="BK17" s="54">
        <v>6</v>
      </c>
      <c r="BL17" s="54">
        <v>3</v>
      </c>
      <c r="BM17" s="54">
        <v>3</v>
      </c>
      <c r="BN17" s="54">
        <v>5</v>
      </c>
      <c r="BO17" s="54">
        <v>2</v>
      </c>
      <c r="BP17" s="54">
        <v>3</v>
      </c>
      <c r="BQ17" s="54">
        <v>1</v>
      </c>
      <c r="BR17" s="54">
        <v>1</v>
      </c>
      <c r="BS17" s="54">
        <v>0</v>
      </c>
      <c r="BT17" s="54">
        <v>0</v>
      </c>
      <c r="BU17" s="54">
        <v>0</v>
      </c>
      <c r="BV17" s="54">
        <v>0</v>
      </c>
      <c r="BW17" s="54">
        <v>6</v>
      </c>
      <c r="BX17" s="54">
        <v>3</v>
      </c>
      <c r="BY17" s="54">
        <v>3</v>
      </c>
      <c r="BZ17" s="54">
        <v>5</v>
      </c>
      <c r="CA17" s="54">
        <v>2</v>
      </c>
      <c r="CB17" s="54">
        <v>3</v>
      </c>
      <c r="CC17" s="54">
        <v>1</v>
      </c>
      <c r="CD17" s="54">
        <v>1</v>
      </c>
      <c r="CE17" s="54">
        <v>0</v>
      </c>
      <c r="CF17" s="54">
        <v>0</v>
      </c>
      <c r="CG17" s="54">
        <v>0</v>
      </c>
      <c r="CH17" s="54">
        <v>0</v>
      </c>
      <c r="CI17" s="54">
        <v>0</v>
      </c>
      <c r="CJ17" s="54">
        <v>0</v>
      </c>
      <c r="CK17" s="54">
        <v>0</v>
      </c>
      <c r="CL17" s="54">
        <v>0</v>
      </c>
      <c r="CM17" s="54">
        <v>0</v>
      </c>
      <c r="CN17" s="54">
        <v>0</v>
      </c>
      <c r="CO17" s="54">
        <v>0</v>
      </c>
      <c r="CP17" s="54">
        <v>0</v>
      </c>
      <c r="CQ17" s="54">
        <v>0</v>
      </c>
      <c r="CR17" s="54">
        <v>0</v>
      </c>
      <c r="CS17" s="54">
        <v>0</v>
      </c>
      <c r="CT17" s="54">
        <v>0</v>
      </c>
      <c r="CU17" s="54">
        <v>0</v>
      </c>
      <c r="CV17" s="54">
        <v>0</v>
      </c>
      <c r="CW17" s="54">
        <v>0</v>
      </c>
      <c r="CX17" s="54">
        <v>0</v>
      </c>
      <c r="CY17" s="54">
        <v>0</v>
      </c>
      <c r="CZ17" s="54">
        <v>0</v>
      </c>
      <c r="DA17" s="54">
        <v>0</v>
      </c>
      <c r="DB17" s="54">
        <v>0</v>
      </c>
      <c r="DC17" s="54">
        <v>0</v>
      </c>
      <c r="DD17" s="54">
        <v>0</v>
      </c>
      <c r="DE17" s="54">
        <v>0</v>
      </c>
      <c r="DF17" s="54">
        <v>0</v>
      </c>
      <c r="DG17" s="54">
        <v>6</v>
      </c>
      <c r="DH17" s="54">
        <v>3</v>
      </c>
      <c r="DI17" s="54">
        <v>3</v>
      </c>
      <c r="DJ17" s="54">
        <v>5</v>
      </c>
      <c r="DK17" s="54">
        <v>2</v>
      </c>
      <c r="DL17" s="54">
        <v>3</v>
      </c>
      <c r="DM17" s="54">
        <v>1</v>
      </c>
      <c r="DN17" s="54">
        <v>1</v>
      </c>
      <c r="DO17" s="54">
        <v>0</v>
      </c>
      <c r="DP17" s="54">
        <v>0</v>
      </c>
      <c r="DQ17" s="54">
        <v>0</v>
      </c>
      <c r="DR17" s="54">
        <v>0</v>
      </c>
      <c r="DS17" s="54">
        <v>16</v>
      </c>
      <c r="DT17" s="54">
        <v>7</v>
      </c>
      <c r="DU17" s="54">
        <v>9</v>
      </c>
      <c r="DV17" s="54">
        <v>11</v>
      </c>
      <c r="DW17" s="54">
        <v>6</v>
      </c>
      <c r="DX17" s="54">
        <v>5</v>
      </c>
      <c r="DY17" s="54">
        <v>0</v>
      </c>
      <c r="DZ17" s="54">
        <v>0</v>
      </c>
      <c r="EA17" s="54">
        <v>0</v>
      </c>
      <c r="EB17" s="54">
        <v>3</v>
      </c>
      <c r="EC17" s="54">
        <v>1</v>
      </c>
      <c r="ED17" s="54">
        <v>2</v>
      </c>
      <c r="EE17" s="54">
        <v>14</v>
      </c>
      <c r="EF17" s="54">
        <v>7</v>
      </c>
      <c r="EG17" s="54">
        <v>7</v>
      </c>
      <c r="EH17" s="102">
        <v>68.75</v>
      </c>
      <c r="EI17" s="54">
        <v>2</v>
      </c>
      <c r="EJ17" s="54">
        <v>2</v>
      </c>
      <c r="EK17" s="54">
        <v>0</v>
      </c>
      <c r="EL17" s="54">
        <v>1</v>
      </c>
      <c r="EM17" s="54">
        <v>1</v>
      </c>
      <c r="EN17" s="54">
        <v>0</v>
      </c>
      <c r="EO17" s="54">
        <v>1</v>
      </c>
      <c r="EP17" s="54">
        <v>1</v>
      </c>
      <c r="EQ17" s="54">
        <v>0</v>
      </c>
      <c r="ER17" s="54">
        <v>1</v>
      </c>
      <c r="ES17" s="54">
        <v>1</v>
      </c>
      <c r="ET17" s="54">
        <v>0</v>
      </c>
      <c r="EU17" s="54">
        <v>1</v>
      </c>
      <c r="EV17" s="54">
        <v>1</v>
      </c>
      <c r="EW17" s="54">
        <v>0</v>
      </c>
      <c r="EX17" s="54">
        <v>1</v>
      </c>
      <c r="EY17" s="54">
        <v>1</v>
      </c>
      <c r="EZ17" s="54">
        <v>0</v>
      </c>
      <c r="FA17" s="54">
        <v>0</v>
      </c>
      <c r="FB17" s="54">
        <v>0</v>
      </c>
      <c r="FC17" s="54">
        <v>0</v>
      </c>
      <c r="FD17" s="54">
        <v>0</v>
      </c>
      <c r="FE17" s="54">
        <v>0</v>
      </c>
      <c r="FF17" s="54">
        <v>0</v>
      </c>
      <c r="FG17" s="54">
        <v>0</v>
      </c>
      <c r="FH17" s="54">
        <v>0</v>
      </c>
      <c r="FI17" s="54">
        <v>0</v>
      </c>
      <c r="FJ17" s="54">
        <v>0</v>
      </c>
      <c r="FK17" s="54">
        <v>0</v>
      </c>
      <c r="FL17" s="54">
        <v>0</v>
      </c>
      <c r="FM17" s="54">
        <v>0</v>
      </c>
      <c r="FN17" s="54">
        <v>0</v>
      </c>
      <c r="FO17" s="54">
        <v>0</v>
      </c>
      <c r="FP17" s="54">
        <v>0</v>
      </c>
      <c r="FQ17" s="54">
        <v>0</v>
      </c>
      <c r="FR17" s="54">
        <v>0</v>
      </c>
      <c r="FS17" s="54">
        <v>0</v>
      </c>
      <c r="FT17" s="54">
        <v>0</v>
      </c>
      <c r="FU17" s="54">
        <v>0</v>
      </c>
      <c r="FV17" s="54">
        <v>0</v>
      </c>
      <c r="FW17" s="54">
        <v>0</v>
      </c>
      <c r="FX17" s="54">
        <v>0</v>
      </c>
      <c r="FY17" s="54">
        <v>0</v>
      </c>
      <c r="FZ17" s="54">
        <v>0</v>
      </c>
      <c r="GA17" s="54">
        <v>0</v>
      </c>
      <c r="GB17" s="54">
        <v>0</v>
      </c>
      <c r="GC17" s="54">
        <v>0</v>
      </c>
      <c r="GD17" s="54">
        <v>0</v>
      </c>
      <c r="GE17" s="54">
        <v>1</v>
      </c>
      <c r="GF17" s="54">
        <v>1</v>
      </c>
      <c r="GG17" s="54">
        <v>0</v>
      </c>
      <c r="GH17" s="54">
        <v>1</v>
      </c>
      <c r="GI17" s="54">
        <v>1</v>
      </c>
      <c r="GJ17" s="54">
        <v>0</v>
      </c>
      <c r="GK17" s="54">
        <v>0</v>
      </c>
      <c r="GL17" s="54">
        <v>0</v>
      </c>
      <c r="GM17" s="54">
        <v>0</v>
      </c>
      <c r="GN17" s="54">
        <v>0</v>
      </c>
      <c r="GO17" s="54">
        <v>0</v>
      </c>
      <c r="GP17" s="54">
        <v>0</v>
      </c>
      <c r="GQ17" s="54">
        <v>0</v>
      </c>
      <c r="GR17" s="54">
        <v>0</v>
      </c>
      <c r="GS17" s="54">
        <v>0</v>
      </c>
      <c r="GT17" s="54">
        <v>0</v>
      </c>
      <c r="GU17" s="54">
        <v>0</v>
      </c>
      <c r="GV17" s="54">
        <v>0</v>
      </c>
      <c r="GW17" s="54">
        <v>0</v>
      </c>
      <c r="GX17" s="54">
        <v>0</v>
      </c>
      <c r="GY17" s="54">
        <v>0</v>
      </c>
      <c r="GZ17" s="54">
        <v>0</v>
      </c>
      <c r="HA17" s="54">
        <v>0</v>
      </c>
      <c r="HB17" s="54">
        <v>0</v>
      </c>
      <c r="HC17" s="54">
        <v>0</v>
      </c>
      <c r="HD17" s="54">
        <v>0</v>
      </c>
      <c r="HE17" s="54">
        <v>0</v>
      </c>
      <c r="HF17" s="54">
        <v>0</v>
      </c>
      <c r="HG17" s="54">
        <v>0</v>
      </c>
      <c r="HH17" s="54">
        <v>0</v>
      </c>
      <c r="HI17" s="54">
        <v>0</v>
      </c>
      <c r="HJ17" s="54">
        <v>0</v>
      </c>
      <c r="HK17" s="54">
        <v>0</v>
      </c>
      <c r="HL17" s="54">
        <v>0</v>
      </c>
      <c r="HM17" s="54">
        <v>0</v>
      </c>
      <c r="HN17" s="54">
        <v>0</v>
      </c>
      <c r="HO17" s="54">
        <v>0</v>
      </c>
      <c r="HP17" s="54">
        <v>0</v>
      </c>
      <c r="HQ17" s="54">
        <v>0</v>
      </c>
      <c r="HR17" s="54">
        <v>0</v>
      </c>
      <c r="HS17" s="54">
        <v>0</v>
      </c>
      <c r="HT17" s="54">
        <v>0</v>
      </c>
      <c r="HU17" s="54">
        <v>0</v>
      </c>
      <c r="HV17" s="54">
        <v>0</v>
      </c>
      <c r="HW17" s="54">
        <v>0</v>
      </c>
      <c r="HX17" s="54">
        <v>0</v>
      </c>
      <c r="HY17" s="54">
        <v>0</v>
      </c>
      <c r="HZ17" s="54">
        <v>0</v>
      </c>
      <c r="IA17" s="54">
        <v>0</v>
      </c>
      <c r="IB17" s="54">
        <v>0</v>
      </c>
      <c r="IC17" s="54">
        <v>0</v>
      </c>
      <c r="ID17" s="54">
        <v>0</v>
      </c>
      <c r="IE17" s="54">
        <v>0</v>
      </c>
      <c r="IF17" s="54">
        <v>0</v>
      </c>
      <c r="IG17" s="54">
        <v>0</v>
      </c>
      <c r="IH17" s="54">
        <v>0</v>
      </c>
      <c r="II17" s="54">
        <v>0</v>
      </c>
      <c r="IJ17" s="54">
        <v>0</v>
      </c>
      <c r="IK17" s="54">
        <v>0</v>
      </c>
      <c r="IL17" s="54">
        <v>0</v>
      </c>
      <c r="IM17" s="54">
        <v>0</v>
      </c>
      <c r="IN17" s="54">
        <v>0</v>
      </c>
      <c r="IO17" s="54">
        <v>0</v>
      </c>
      <c r="IP17" s="54">
        <v>0</v>
      </c>
      <c r="IQ17" s="54">
        <v>0</v>
      </c>
      <c r="IR17" s="54">
        <v>0</v>
      </c>
      <c r="IS17" s="54">
        <v>0</v>
      </c>
      <c r="IT17" s="54">
        <v>0</v>
      </c>
      <c r="IU17" s="54">
        <v>0</v>
      </c>
      <c r="IV17" s="54">
        <v>0</v>
      </c>
      <c r="IW17" s="54">
        <v>0</v>
      </c>
      <c r="IX17" s="54">
        <v>0</v>
      </c>
      <c r="IY17" s="54">
        <v>2</v>
      </c>
      <c r="IZ17" s="54">
        <v>2</v>
      </c>
      <c r="JA17" s="54">
        <v>0</v>
      </c>
      <c r="JB17" s="54">
        <v>1</v>
      </c>
      <c r="JC17" s="54">
        <v>1</v>
      </c>
      <c r="JD17" s="54">
        <v>0</v>
      </c>
      <c r="JE17" s="54">
        <v>0</v>
      </c>
      <c r="JF17" s="54">
        <v>0</v>
      </c>
      <c r="JG17" s="54">
        <v>0</v>
      </c>
      <c r="JH17" s="54">
        <v>0</v>
      </c>
      <c r="JI17" s="54">
        <v>0</v>
      </c>
      <c r="JJ17" s="54">
        <v>0</v>
      </c>
      <c r="JK17" s="54">
        <v>1</v>
      </c>
      <c r="JL17" s="54">
        <v>1</v>
      </c>
      <c r="JM17" s="54">
        <v>0</v>
      </c>
      <c r="JN17" s="103">
        <v>50</v>
      </c>
      <c r="JO17" s="104">
        <v>0</v>
      </c>
      <c r="JP17" s="54">
        <v>0</v>
      </c>
      <c r="JQ17" s="54">
        <v>0</v>
      </c>
      <c r="JR17" s="54">
        <v>0</v>
      </c>
      <c r="JS17" s="54">
        <v>0</v>
      </c>
      <c r="JT17" s="54">
        <v>0</v>
      </c>
      <c r="JU17" s="54">
        <v>0</v>
      </c>
      <c r="JV17" s="54">
        <v>0</v>
      </c>
      <c r="JW17" s="54">
        <v>0</v>
      </c>
      <c r="JX17" s="54">
        <v>0</v>
      </c>
      <c r="JY17" s="54">
        <v>0</v>
      </c>
      <c r="JZ17" s="54">
        <v>0</v>
      </c>
      <c r="KA17" s="54">
        <v>0</v>
      </c>
      <c r="KB17" s="54">
        <v>0</v>
      </c>
      <c r="KC17" s="54">
        <v>0</v>
      </c>
      <c r="KD17" s="54">
        <v>0</v>
      </c>
      <c r="KE17" s="54">
        <v>0</v>
      </c>
      <c r="KF17" s="54">
        <v>0</v>
      </c>
      <c r="KG17" s="54">
        <v>0</v>
      </c>
      <c r="KH17" s="54">
        <v>0</v>
      </c>
      <c r="KI17" s="54">
        <v>0</v>
      </c>
      <c r="KJ17" s="54">
        <v>0</v>
      </c>
      <c r="KK17" s="54">
        <v>0</v>
      </c>
      <c r="KL17" s="54">
        <v>0</v>
      </c>
      <c r="KM17" s="54">
        <v>0</v>
      </c>
      <c r="KN17" s="54">
        <v>0</v>
      </c>
      <c r="KO17" s="54">
        <v>0</v>
      </c>
      <c r="KP17" s="54">
        <v>0</v>
      </c>
      <c r="KQ17" s="54">
        <v>0</v>
      </c>
      <c r="KR17" s="54">
        <v>0</v>
      </c>
      <c r="KS17" s="54">
        <v>0</v>
      </c>
      <c r="KT17" s="54">
        <v>0</v>
      </c>
      <c r="KU17" s="54">
        <v>0</v>
      </c>
      <c r="KV17" s="54">
        <v>0</v>
      </c>
      <c r="KW17" s="54">
        <v>0</v>
      </c>
      <c r="KX17" s="54">
        <v>0</v>
      </c>
      <c r="KY17" s="54">
        <v>0</v>
      </c>
      <c r="KZ17" s="54">
        <v>0</v>
      </c>
      <c r="LA17" s="54">
        <v>0</v>
      </c>
      <c r="LB17" s="54">
        <v>0</v>
      </c>
      <c r="LC17" s="54">
        <v>0</v>
      </c>
      <c r="LD17" s="54">
        <v>0</v>
      </c>
      <c r="LE17" s="54">
        <v>0</v>
      </c>
      <c r="LF17" s="54">
        <v>0</v>
      </c>
      <c r="LG17" s="54">
        <v>0</v>
      </c>
      <c r="LH17" s="54">
        <v>1</v>
      </c>
      <c r="LI17" s="54">
        <v>1</v>
      </c>
      <c r="LJ17" s="54">
        <v>0</v>
      </c>
      <c r="LK17" s="54">
        <v>0</v>
      </c>
      <c r="LL17" s="54">
        <v>0</v>
      </c>
      <c r="LM17" s="54">
        <v>0</v>
      </c>
      <c r="LN17" s="54">
        <v>0</v>
      </c>
      <c r="LO17" s="54">
        <v>0</v>
      </c>
      <c r="LP17" s="54">
        <v>0</v>
      </c>
      <c r="LQ17" s="54">
        <v>0</v>
      </c>
      <c r="LR17" s="54">
        <v>0</v>
      </c>
      <c r="LS17" s="54">
        <v>0</v>
      </c>
      <c r="LT17" s="54">
        <v>0</v>
      </c>
      <c r="LU17" s="54">
        <v>0</v>
      </c>
      <c r="LV17" s="54">
        <v>0</v>
      </c>
      <c r="LW17" s="54">
        <v>0</v>
      </c>
      <c r="LX17" s="54">
        <v>0</v>
      </c>
      <c r="LY17" s="54">
        <v>0</v>
      </c>
      <c r="LZ17" s="54">
        <v>0</v>
      </c>
      <c r="MA17" s="54">
        <v>0</v>
      </c>
      <c r="MB17" s="54">
        <v>0</v>
      </c>
      <c r="MC17" s="54">
        <v>0</v>
      </c>
      <c r="MD17" s="54">
        <v>0</v>
      </c>
      <c r="ME17" s="54">
        <v>0</v>
      </c>
      <c r="MF17" s="54">
        <v>0</v>
      </c>
      <c r="MG17" s="54">
        <v>0</v>
      </c>
      <c r="MH17" s="54">
        <v>0</v>
      </c>
      <c r="MI17" s="54">
        <v>0</v>
      </c>
      <c r="MJ17" s="54">
        <v>0</v>
      </c>
      <c r="MK17" s="54">
        <v>0</v>
      </c>
      <c r="ML17" s="54">
        <v>1</v>
      </c>
      <c r="MM17" s="54">
        <v>0</v>
      </c>
      <c r="MN17" s="54">
        <v>1</v>
      </c>
      <c r="MO17" s="54">
        <v>0</v>
      </c>
      <c r="MP17" s="54">
        <v>0</v>
      </c>
      <c r="MQ17" s="54">
        <v>0</v>
      </c>
      <c r="MR17" s="54">
        <v>0</v>
      </c>
      <c r="MS17" s="54">
        <v>0</v>
      </c>
      <c r="MT17" s="54">
        <v>0</v>
      </c>
      <c r="MU17" s="54">
        <v>0</v>
      </c>
      <c r="MV17" s="54">
        <v>0</v>
      </c>
      <c r="MW17" s="54">
        <v>0</v>
      </c>
      <c r="MX17" s="54">
        <v>0</v>
      </c>
      <c r="MY17" s="54">
        <v>0</v>
      </c>
      <c r="MZ17" s="54">
        <v>0</v>
      </c>
      <c r="NA17" s="54">
        <v>0</v>
      </c>
      <c r="NB17" s="54">
        <v>0</v>
      </c>
      <c r="NC17" s="54">
        <v>0</v>
      </c>
      <c r="ND17" s="54">
        <v>0</v>
      </c>
      <c r="NE17" s="54">
        <v>0</v>
      </c>
      <c r="NF17" s="54">
        <v>0</v>
      </c>
      <c r="NG17" s="54">
        <v>0</v>
      </c>
      <c r="NH17" s="54">
        <v>0</v>
      </c>
      <c r="NI17" s="54">
        <v>0</v>
      </c>
      <c r="NJ17" s="54">
        <v>0</v>
      </c>
      <c r="NK17" s="54">
        <v>0</v>
      </c>
      <c r="NL17" s="54">
        <v>0</v>
      </c>
      <c r="NM17" s="54">
        <v>0</v>
      </c>
      <c r="NN17" s="54">
        <v>0</v>
      </c>
      <c r="NO17" s="54">
        <v>0</v>
      </c>
      <c r="NP17" s="54">
        <v>1</v>
      </c>
      <c r="NQ17" s="54">
        <v>0</v>
      </c>
      <c r="NR17" s="54">
        <v>1</v>
      </c>
      <c r="NS17" s="54">
        <v>0</v>
      </c>
      <c r="NT17" s="54">
        <v>0</v>
      </c>
      <c r="NU17" s="54">
        <v>0</v>
      </c>
      <c r="NV17" s="54">
        <v>0</v>
      </c>
      <c r="NW17" s="54">
        <v>0</v>
      </c>
      <c r="NX17" s="54">
        <v>0</v>
      </c>
      <c r="NY17" s="54">
        <v>0</v>
      </c>
      <c r="NZ17" s="54">
        <v>0</v>
      </c>
      <c r="OA17" s="54">
        <v>0</v>
      </c>
      <c r="OB17" s="54">
        <v>0</v>
      </c>
      <c r="OC17" s="54">
        <v>0</v>
      </c>
      <c r="OD17" s="54">
        <v>0</v>
      </c>
      <c r="OE17" s="54">
        <v>0</v>
      </c>
      <c r="OF17" s="54">
        <v>0</v>
      </c>
      <c r="OG17" s="54">
        <v>0</v>
      </c>
      <c r="OH17" s="54">
        <v>0</v>
      </c>
      <c r="OI17" s="54">
        <v>0</v>
      </c>
      <c r="OJ17" s="54">
        <v>0</v>
      </c>
      <c r="OK17" s="54">
        <v>0</v>
      </c>
      <c r="OL17" s="54">
        <v>0</v>
      </c>
      <c r="OM17" s="54">
        <v>0</v>
      </c>
      <c r="ON17" s="54">
        <v>0</v>
      </c>
      <c r="OO17" s="54">
        <v>0</v>
      </c>
      <c r="OP17" s="54">
        <v>0</v>
      </c>
      <c r="OQ17" s="54">
        <v>0</v>
      </c>
      <c r="OR17" s="54">
        <v>0</v>
      </c>
      <c r="OS17" s="54">
        <v>0</v>
      </c>
      <c r="OT17" s="54">
        <v>5</v>
      </c>
      <c r="OU17" s="54">
        <v>3</v>
      </c>
      <c r="OV17" s="54">
        <v>2</v>
      </c>
      <c r="OW17" s="54">
        <v>0</v>
      </c>
      <c r="OX17" s="54">
        <v>0</v>
      </c>
      <c r="OY17" s="54">
        <v>0</v>
      </c>
      <c r="OZ17" s="54">
        <v>0</v>
      </c>
      <c r="PA17" s="54">
        <v>0</v>
      </c>
      <c r="PB17" s="54">
        <v>0</v>
      </c>
      <c r="PC17" s="54">
        <v>0</v>
      </c>
      <c r="PD17" s="54">
        <v>0</v>
      </c>
      <c r="PE17" s="54">
        <v>0</v>
      </c>
      <c r="PF17" s="54">
        <v>0</v>
      </c>
      <c r="PG17" s="54">
        <v>0</v>
      </c>
      <c r="PH17" s="54">
        <v>0</v>
      </c>
      <c r="PI17" s="54">
        <v>6</v>
      </c>
      <c r="PJ17" s="54">
        <v>3</v>
      </c>
      <c r="PK17" s="54">
        <v>3</v>
      </c>
      <c r="PL17" s="54">
        <v>0</v>
      </c>
      <c r="PM17" s="54">
        <v>0</v>
      </c>
      <c r="PN17" s="54">
        <v>0</v>
      </c>
      <c r="PO17" s="54">
        <v>1</v>
      </c>
      <c r="PP17" s="54">
        <v>0</v>
      </c>
      <c r="PQ17" s="54">
        <v>1</v>
      </c>
      <c r="PR17" s="54">
        <v>0</v>
      </c>
      <c r="PS17" s="54">
        <v>0</v>
      </c>
      <c r="PT17" s="54">
        <v>0</v>
      </c>
      <c r="PU17" s="54">
        <v>0</v>
      </c>
      <c r="PV17" s="54">
        <v>0</v>
      </c>
      <c r="PW17" s="57">
        <v>0</v>
      </c>
      <c r="PX17" s="104">
        <v>0</v>
      </c>
      <c r="PY17" s="54">
        <v>0</v>
      </c>
      <c r="PZ17" s="54">
        <v>0</v>
      </c>
      <c r="QA17" s="54">
        <v>1</v>
      </c>
      <c r="QB17" s="54">
        <v>1</v>
      </c>
      <c r="QC17" s="54">
        <v>0</v>
      </c>
      <c r="QD17" s="54">
        <v>0</v>
      </c>
      <c r="QE17" s="54">
        <v>0</v>
      </c>
      <c r="QF17" s="54">
        <v>0</v>
      </c>
      <c r="QG17" s="54">
        <v>1</v>
      </c>
      <c r="QH17" s="54">
        <v>1</v>
      </c>
      <c r="QI17" s="54">
        <v>0</v>
      </c>
      <c r="QJ17" s="54">
        <v>1</v>
      </c>
      <c r="QK17" s="54">
        <v>0</v>
      </c>
      <c r="QL17" s="54">
        <v>1</v>
      </c>
      <c r="QM17" s="54">
        <v>0</v>
      </c>
      <c r="QN17" s="54">
        <v>0</v>
      </c>
      <c r="QO17" s="54">
        <v>0</v>
      </c>
      <c r="QP17" s="54">
        <v>1</v>
      </c>
      <c r="QQ17" s="54">
        <v>0</v>
      </c>
      <c r="QR17" s="54">
        <v>1</v>
      </c>
      <c r="QS17" s="54">
        <v>3</v>
      </c>
      <c r="QT17" s="54">
        <v>0</v>
      </c>
      <c r="QU17" s="54">
        <v>3</v>
      </c>
      <c r="QV17" s="54">
        <v>0</v>
      </c>
      <c r="QW17" s="54">
        <v>0</v>
      </c>
      <c r="QX17" s="54">
        <v>0</v>
      </c>
      <c r="QY17" s="54">
        <v>3</v>
      </c>
      <c r="QZ17" s="54">
        <v>0</v>
      </c>
      <c r="RA17" s="54">
        <v>3</v>
      </c>
      <c r="RB17" s="54">
        <v>5</v>
      </c>
      <c r="RC17" s="54">
        <v>1</v>
      </c>
      <c r="RD17" s="54">
        <v>4</v>
      </c>
      <c r="RE17" s="54">
        <v>0</v>
      </c>
      <c r="RF17" s="54">
        <v>0</v>
      </c>
      <c r="RG17" s="54">
        <v>0</v>
      </c>
      <c r="RH17" s="54">
        <v>5</v>
      </c>
      <c r="RI17" s="54">
        <v>1</v>
      </c>
      <c r="RJ17" s="54">
        <v>4</v>
      </c>
      <c r="RK17" s="54">
        <v>0</v>
      </c>
      <c r="RL17" s="54">
        <v>0</v>
      </c>
      <c r="RM17" s="54">
        <v>0</v>
      </c>
      <c r="RN17" s="54">
        <v>0</v>
      </c>
      <c r="RO17" s="54">
        <v>0</v>
      </c>
      <c r="RP17" s="54">
        <v>0</v>
      </c>
      <c r="RQ17" s="54">
        <v>0</v>
      </c>
      <c r="RR17" s="54">
        <v>0</v>
      </c>
      <c r="RS17" s="54">
        <v>0</v>
      </c>
      <c r="RT17" s="54">
        <v>0</v>
      </c>
      <c r="RU17" s="54">
        <v>0</v>
      </c>
      <c r="RV17" s="54">
        <v>0</v>
      </c>
      <c r="RW17" s="54">
        <v>0</v>
      </c>
      <c r="RX17" s="54">
        <v>0</v>
      </c>
      <c r="RY17" s="54">
        <v>0</v>
      </c>
      <c r="RZ17" s="54">
        <v>0</v>
      </c>
      <c r="SA17" s="54">
        <v>0</v>
      </c>
      <c r="SB17" s="54">
        <v>0</v>
      </c>
      <c r="SC17" s="54">
        <v>0</v>
      </c>
      <c r="SD17" s="54">
        <v>0</v>
      </c>
      <c r="SE17" s="54">
        <v>0</v>
      </c>
      <c r="SF17" s="54">
        <v>0</v>
      </c>
      <c r="SG17" s="54">
        <v>0</v>
      </c>
      <c r="SH17" s="54">
        <v>0</v>
      </c>
      <c r="SI17" s="54">
        <v>0</v>
      </c>
      <c r="SJ17" s="54">
        <v>0</v>
      </c>
      <c r="SK17" s="54">
        <v>0</v>
      </c>
      <c r="SL17" s="54">
        <v>0</v>
      </c>
      <c r="SM17" s="54">
        <v>0</v>
      </c>
      <c r="SN17" s="54">
        <v>0</v>
      </c>
      <c r="SO17" s="54">
        <v>0</v>
      </c>
      <c r="SP17" s="54">
        <v>0</v>
      </c>
      <c r="SQ17" s="54">
        <v>0</v>
      </c>
      <c r="SR17" s="54">
        <v>0</v>
      </c>
      <c r="SS17" s="54">
        <v>0</v>
      </c>
      <c r="ST17" s="54">
        <v>0</v>
      </c>
      <c r="SU17" s="54">
        <v>0</v>
      </c>
      <c r="SV17" s="54">
        <v>0</v>
      </c>
      <c r="SW17" s="54">
        <v>0</v>
      </c>
    </row>
    <row r="18" spans="1:517" x14ac:dyDescent="0.55000000000000004">
      <c r="A18" s="54">
        <v>13</v>
      </c>
      <c r="B18" s="54" t="s">
        <v>60</v>
      </c>
      <c r="C18" s="54">
        <v>8</v>
      </c>
      <c r="D18" s="54">
        <v>5</v>
      </c>
      <c r="E18" s="54">
        <v>3</v>
      </c>
      <c r="F18" s="54">
        <v>6</v>
      </c>
      <c r="G18" s="54">
        <v>4</v>
      </c>
      <c r="H18" s="54">
        <v>2</v>
      </c>
      <c r="I18" s="54">
        <v>2</v>
      </c>
      <c r="J18" s="54">
        <v>1</v>
      </c>
      <c r="K18" s="54">
        <v>1</v>
      </c>
      <c r="L18" s="54">
        <v>1</v>
      </c>
      <c r="M18" s="54">
        <v>1</v>
      </c>
      <c r="N18" s="54">
        <v>0</v>
      </c>
      <c r="O18" s="54">
        <v>4</v>
      </c>
      <c r="P18" s="54">
        <v>3</v>
      </c>
      <c r="Q18" s="54">
        <v>1</v>
      </c>
      <c r="R18" s="54">
        <v>4</v>
      </c>
      <c r="S18" s="54">
        <v>3</v>
      </c>
      <c r="T18" s="54">
        <v>1</v>
      </c>
      <c r="U18" s="54">
        <v>0</v>
      </c>
      <c r="V18" s="54">
        <v>0</v>
      </c>
      <c r="W18" s="54">
        <v>0</v>
      </c>
      <c r="X18" s="54">
        <v>0</v>
      </c>
      <c r="Y18" s="54">
        <v>0</v>
      </c>
      <c r="Z18" s="54">
        <v>0</v>
      </c>
      <c r="AA18" s="54">
        <v>0</v>
      </c>
      <c r="AB18" s="54">
        <v>0</v>
      </c>
      <c r="AC18" s="54">
        <v>0</v>
      </c>
      <c r="AD18" s="54">
        <v>0</v>
      </c>
      <c r="AE18" s="54">
        <v>0</v>
      </c>
      <c r="AF18" s="54">
        <v>0</v>
      </c>
      <c r="AG18" s="54">
        <v>0</v>
      </c>
      <c r="AH18" s="54">
        <v>0</v>
      </c>
      <c r="AI18" s="54">
        <v>0</v>
      </c>
      <c r="AJ18" s="54">
        <v>0</v>
      </c>
      <c r="AK18" s="54">
        <v>0</v>
      </c>
      <c r="AL18" s="54">
        <v>0</v>
      </c>
      <c r="AM18" s="54">
        <v>1</v>
      </c>
      <c r="AN18" s="54">
        <v>1</v>
      </c>
      <c r="AO18" s="54">
        <v>0</v>
      </c>
      <c r="AP18" s="54">
        <v>1</v>
      </c>
      <c r="AQ18" s="54">
        <v>1</v>
      </c>
      <c r="AR18" s="54">
        <v>0</v>
      </c>
      <c r="AS18" s="54">
        <v>0</v>
      </c>
      <c r="AT18" s="54">
        <v>0</v>
      </c>
      <c r="AU18" s="54">
        <v>0</v>
      </c>
      <c r="AV18" s="54">
        <v>0</v>
      </c>
      <c r="AW18" s="54">
        <v>0</v>
      </c>
      <c r="AX18" s="54">
        <v>0</v>
      </c>
      <c r="AY18" s="54">
        <v>5</v>
      </c>
      <c r="AZ18" s="54">
        <v>4</v>
      </c>
      <c r="BA18" s="54">
        <v>1</v>
      </c>
      <c r="BB18" s="54">
        <v>5</v>
      </c>
      <c r="BC18" s="54">
        <v>4</v>
      </c>
      <c r="BD18" s="54">
        <v>1</v>
      </c>
      <c r="BE18" s="54">
        <v>0</v>
      </c>
      <c r="BF18" s="54">
        <v>0</v>
      </c>
      <c r="BG18" s="54">
        <v>0</v>
      </c>
      <c r="BH18" s="54">
        <v>0</v>
      </c>
      <c r="BI18" s="54">
        <v>0</v>
      </c>
      <c r="BJ18" s="54">
        <v>0</v>
      </c>
      <c r="BK18" s="54">
        <v>12</v>
      </c>
      <c r="BL18" s="54">
        <v>10</v>
      </c>
      <c r="BM18" s="54">
        <v>2</v>
      </c>
      <c r="BN18" s="54">
        <v>10</v>
      </c>
      <c r="BO18" s="54">
        <v>8</v>
      </c>
      <c r="BP18" s="54">
        <v>2</v>
      </c>
      <c r="BQ18" s="54">
        <v>2</v>
      </c>
      <c r="BR18" s="54">
        <v>2</v>
      </c>
      <c r="BS18" s="54">
        <v>0</v>
      </c>
      <c r="BT18" s="54">
        <v>1</v>
      </c>
      <c r="BU18" s="54">
        <v>1</v>
      </c>
      <c r="BV18" s="54">
        <v>0</v>
      </c>
      <c r="BW18" s="54">
        <v>9</v>
      </c>
      <c r="BX18" s="54">
        <v>8</v>
      </c>
      <c r="BY18" s="54">
        <v>1</v>
      </c>
      <c r="BZ18" s="54">
        <v>7</v>
      </c>
      <c r="CA18" s="54">
        <v>6</v>
      </c>
      <c r="CB18" s="54">
        <v>1</v>
      </c>
      <c r="CC18" s="54">
        <v>2</v>
      </c>
      <c r="CD18" s="54">
        <v>2</v>
      </c>
      <c r="CE18" s="54">
        <v>0</v>
      </c>
      <c r="CF18" s="54">
        <v>1</v>
      </c>
      <c r="CG18" s="54">
        <v>1</v>
      </c>
      <c r="CH18" s="54">
        <v>0</v>
      </c>
      <c r="CI18" s="54">
        <v>0</v>
      </c>
      <c r="CJ18" s="54">
        <v>0</v>
      </c>
      <c r="CK18" s="54">
        <v>0</v>
      </c>
      <c r="CL18" s="54">
        <v>0</v>
      </c>
      <c r="CM18" s="54">
        <v>0</v>
      </c>
      <c r="CN18" s="54">
        <v>0</v>
      </c>
      <c r="CO18" s="54">
        <v>0</v>
      </c>
      <c r="CP18" s="54">
        <v>0</v>
      </c>
      <c r="CQ18" s="54">
        <v>0</v>
      </c>
      <c r="CR18" s="54">
        <v>0</v>
      </c>
      <c r="CS18" s="54">
        <v>0</v>
      </c>
      <c r="CT18" s="54">
        <v>0</v>
      </c>
      <c r="CU18" s="54">
        <v>5</v>
      </c>
      <c r="CV18" s="54">
        <v>4</v>
      </c>
      <c r="CW18" s="54">
        <v>1</v>
      </c>
      <c r="CX18" s="54">
        <v>4</v>
      </c>
      <c r="CY18" s="54">
        <v>3</v>
      </c>
      <c r="CZ18" s="54">
        <v>1</v>
      </c>
      <c r="DA18" s="54">
        <v>1</v>
      </c>
      <c r="DB18" s="54">
        <v>1</v>
      </c>
      <c r="DC18" s="54">
        <v>0</v>
      </c>
      <c r="DD18" s="54">
        <v>0</v>
      </c>
      <c r="DE18" s="54">
        <v>0</v>
      </c>
      <c r="DF18" s="54">
        <v>0</v>
      </c>
      <c r="DG18" s="54">
        <v>14</v>
      </c>
      <c r="DH18" s="54">
        <v>12</v>
      </c>
      <c r="DI18" s="54">
        <v>2</v>
      </c>
      <c r="DJ18" s="54">
        <v>11</v>
      </c>
      <c r="DK18" s="54">
        <v>9</v>
      </c>
      <c r="DL18" s="54">
        <v>2</v>
      </c>
      <c r="DM18" s="54">
        <v>3</v>
      </c>
      <c r="DN18" s="54">
        <v>3</v>
      </c>
      <c r="DO18" s="54">
        <v>0</v>
      </c>
      <c r="DP18" s="54">
        <v>1</v>
      </c>
      <c r="DQ18" s="54">
        <v>1</v>
      </c>
      <c r="DR18" s="54">
        <v>0</v>
      </c>
      <c r="DS18" s="54">
        <v>20</v>
      </c>
      <c r="DT18" s="54">
        <v>15</v>
      </c>
      <c r="DU18" s="54">
        <v>5</v>
      </c>
      <c r="DV18" s="54">
        <v>13</v>
      </c>
      <c r="DW18" s="54">
        <v>11</v>
      </c>
      <c r="DX18" s="54">
        <v>2</v>
      </c>
      <c r="DY18" s="54">
        <v>0</v>
      </c>
      <c r="DZ18" s="54">
        <v>0</v>
      </c>
      <c r="EA18" s="54">
        <v>0</v>
      </c>
      <c r="EB18" s="54">
        <v>6</v>
      </c>
      <c r="EC18" s="54">
        <v>5</v>
      </c>
      <c r="ED18" s="54">
        <v>1</v>
      </c>
      <c r="EE18" s="54">
        <v>19</v>
      </c>
      <c r="EF18" s="54">
        <v>16</v>
      </c>
      <c r="EG18" s="54">
        <v>3</v>
      </c>
      <c r="EH18" s="102">
        <v>65</v>
      </c>
      <c r="EI18" s="54">
        <v>2</v>
      </c>
      <c r="EJ18" s="54">
        <v>2</v>
      </c>
      <c r="EK18" s="54">
        <v>0</v>
      </c>
      <c r="EL18" s="54">
        <v>1</v>
      </c>
      <c r="EM18" s="54">
        <v>1</v>
      </c>
      <c r="EN18" s="54">
        <v>0</v>
      </c>
      <c r="EO18" s="54">
        <v>1</v>
      </c>
      <c r="EP18" s="54">
        <v>1</v>
      </c>
      <c r="EQ18" s="54">
        <v>0</v>
      </c>
      <c r="ER18" s="54">
        <v>1</v>
      </c>
      <c r="ES18" s="54">
        <v>1</v>
      </c>
      <c r="ET18" s="54">
        <v>0</v>
      </c>
      <c r="EU18" s="54">
        <v>1</v>
      </c>
      <c r="EV18" s="54">
        <v>1</v>
      </c>
      <c r="EW18" s="54">
        <v>0</v>
      </c>
      <c r="EX18" s="54">
        <v>1</v>
      </c>
      <c r="EY18" s="54">
        <v>1</v>
      </c>
      <c r="EZ18" s="54">
        <v>0</v>
      </c>
      <c r="FA18" s="54">
        <v>0</v>
      </c>
      <c r="FB18" s="54">
        <v>0</v>
      </c>
      <c r="FC18" s="54">
        <v>0</v>
      </c>
      <c r="FD18" s="54">
        <v>0</v>
      </c>
      <c r="FE18" s="54">
        <v>0</v>
      </c>
      <c r="FF18" s="54">
        <v>0</v>
      </c>
      <c r="FG18" s="54">
        <v>0</v>
      </c>
      <c r="FH18" s="54">
        <v>0</v>
      </c>
      <c r="FI18" s="54">
        <v>0</v>
      </c>
      <c r="FJ18" s="54">
        <v>0</v>
      </c>
      <c r="FK18" s="54">
        <v>0</v>
      </c>
      <c r="FL18" s="54">
        <v>0</v>
      </c>
      <c r="FM18" s="54">
        <v>0</v>
      </c>
      <c r="FN18" s="54">
        <v>0</v>
      </c>
      <c r="FO18" s="54">
        <v>0</v>
      </c>
      <c r="FP18" s="54">
        <v>0</v>
      </c>
      <c r="FQ18" s="54">
        <v>0</v>
      </c>
      <c r="FR18" s="54">
        <v>0</v>
      </c>
      <c r="FS18" s="54">
        <v>0</v>
      </c>
      <c r="FT18" s="54">
        <v>0</v>
      </c>
      <c r="FU18" s="54">
        <v>0</v>
      </c>
      <c r="FV18" s="54">
        <v>0</v>
      </c>
      <c r="FW18" s="54">
        <v>0</v>
      </c>
      <c r="FX18" s="54">
        <v>0</v>
      </c>
      <c r="FY18" s="54">
        <v>0</v>
      </c>
      <c r="FZ18" s="54">
        <v>0</v>
      </c>
      <c r="GA18" s="54">
        <v>0</v>
      </c>
      <c r="GB18" s="54">
        <v>0</v>
      </c>
      <c r="GC18" s="54">
        <v>0</v>
      </c>
      <c r="GD18" s="54">
        <v>0</v>
      </c>
      <c r="GE18" s="54">
        <v>1</v>
      </c>
      <c r="GF18" s="54">
        <v>1</v>
      </c>
      <c r="GG18" s="54">
        <v>0</v>
      </c>
      <c r="GH18" s="54">
        <v>1</v>
      </c>
      <c r="GI18" s="54">
        <v>1</v>
      </c>
      <c r="GJ18" s="54">
        <v>0</v>
      </c>
      <c r="GK18" s="54">
        <v>0</v>
      </c>
      <c r="GL18" s="54">
        <v>0</v>
      </c>
      <c r="GM18" s="54">
        <v>0</v>
      </c>
      <c r="GN18" s="54">
        <v>0</v>
      </c>
      <c r="GO18" s="54">
        <v>0</v>
      </c>
      <c r="GP18" s="54">
        <v>0</v>
      </c>
      <c r="GQ18" s="54">
        <v>3</v>
      </c>
      <c r="GR18" s="54">
        <v>3</v>
      </c>
      <c r="GS18" s="54">
        <v>0</v>
      </c>
      <c r="GT18" s="54">
        <v>2</v>
      </c>
      <c r="GU18" s="54">
        <v>2</v>
      </c>
      <c r="GV18" s="54">
        <v>0</v>
      </c>
      <c r="GW18" s="54">
        <v>1</v>
      </c>
      <c r="GX18" s="54">
        <v>1</v>
      </c>
      <c r="GY18" s="54">
        <v>0</v>
      </c>
      <c r="GZ18" s="54">
        <v>1</v>
      </c>
      <c r="HA18" s="54">
        <v>1</v>
      </c>
      <c r="HB18" s="54">
        <v>0</v>
      </c>
      <c r="HC18" s="54">
        <v>3</v>
      </c>
      <c r="HD18" s="54">
        <v>3</v>
      </c>
      <c r="HE18" s="54">
        <v>0</v>
      </c>
      <c r="HF18" s="54">
        <v>2</v>
      </c>
      <c r="HG18" s="54">
        <v>2</v>
      </c>
      <c r="HH18" s="54">
        <v>0</v>
      </c>
      <c r="HI18" s="54">
        <v>1</v>
      </c>
      <c r="HJ18" s="54">
        <v>1</v>
      </c>
      <c r="HK18" s="54">
        <v>0</v>
      </c>
      <c r="HL18" s="54">
        <v>1</v>
      </c>
      <c r="HM18" s="54">
        <v>1</v>
      </c>
      <c r="HN18" s="54">
        <v>0</v>
      </c>
      <c r="HO18" s="54">
        <v>0</v>
      </c>
      <c r="HP18" s="54">
        <v>0</v>
      </c>
      <c r="HQ18" s="54">
        <v>0</v>
      </c>
      <c r="HR18" s="54">
        <v>0</v>
      </c>
      <c r="HS18" s="54">
        <v>0</v>
      </c>
      <c r="HT18" s="54">
        <v>0</v>
      </c>
      <c r="HU18" s="54">
        <v>0</v>
      </c>
      <c r="HV18" s="54">
        <v>0</v>
      </c>
      <c r="HW18" s="54">
        <v>0</v>
      </c>
      <c r="HX18" s="54">
        <v>0</v>
      </c>
      <c r="HY18" s="54">
        <v>0</v>
      </c>
      <c r="HZ18" s="54">
        <v>0</v>
      </c>
      <c r="IA18" s="54">
        <v>1</v>
      </c>
      <c r="IB18" s="54">
        <v>1</v>
      </c>
      <c r="IC18" s="54">
        <v>0</v>
      </c>
      <c r="ID18" s="54">
        <v>0</v>
      </c>
      <c r="IE18" s="54">
        <v>0</v>
      </c>
      <c r="IF18" s="54">
        <v>0</v>
      </c>
      <c r="IG18" s="54">
        <v>1</v>
      </c>
      <c r="IH18" s="54">
        <v>1</v>
      </c>
      <c r="II18" s="54">
        <v>0</v>
      </c>
      <c r="IJ18" s="54">
        <v>0</v>
      </c>
      <c r="IK18" s="54">
        <v>0</v>
      </c>
      <c r="IL18" s="54">
        <v>0</v>
      </c>
      <c r="IM18" s="54">
        <v>4</v>
      </c>
      <c r="IN18" s="54">
        <v>4</v>
      </c>
      <c r="IO18" s="54">
        <v>0</v>
      </c>
      <c r="IP18" s="54">
        <v>2</v>
      </c>
      <c r="IQ18" s="54">
        <v>2</v>
      </c>
      <c r="IR18" s="54">
        <v>0</v>
      </c>
      <c r="IS18" s="54">
        <v>2</v>
      </c>
      <c r="IT18" s="54">
        <v>2</v>
      </c>
      <c r="IU18" s="54">
        <v>0</v>
      </c>
      <c r="IV18" s="54">
        <v>1</v>
      </c>
      <c r="IW18" s="54">
        <v>1</v>
      </c>
      <c r="IX18" s="54">
        <v>0</v>
      </c>
      <c r="IY18" s="54">
        <v>5</v>
      </c>
      <c r="IZ18" s="54">
        <v>5</v>
      </c>
      <c r="JA18" s="54">
        <v>0</v>
      </c>
      <c r="JB18" s="54">
        <v>4</v>
      </c>
      <c r="JC18" s="54">
        <v>4</v>
      </c>
      <c r="JD18" s="54">
        <v>0</v>
      </c>
      <c r="JE18" s="54">
        <v>0</v>
      </c>
      <c r="JF18" s="54">
        <v>0</v>
      </c>
      <c r="JG18" s="54">
        <v>0</v>
      </c>
      <c r="JH18" s="54">
        <v>1</v>
      </c>
      <c r="JI18" s="54">
        <v>1</v>
      </c>
      <c r="JJ18" s="54">
        <v>0</v>
      </c>
      <c r="JK18" s="54">
        <v>5</v>
      </c>
      <c r="JL18" s="54">
        <v>5</v>
      </c>
      <c r="JM18" s="54">
        <v>0</v>
      </c>
      <c r="JN18" s="103">
        <v>80</v>
      </c>
      <c r="JO18" s="104">
        <v>0</v>
      </c>
      <c r="JP18" s="54">
        <v>0</v>
      </c>
      <c r="JQ18" s="54">
        <v>0</v>
      </c>
      <c r="JR18" s="54">
        <v>0</v>
      </c>
      <c r="JS18" s="54">
        <v>0</v>
      </c>
      <c r="JT18" s="54">
        <v>0</v>
      </c>
      <c r="JU18" s="54">
        <v>0</v>
      </c>
      <c r="JV18" s="54">
        <v>0</v>
      </c>
      <c r="JW18" s="54">
        <v>0</v>
      </c>
      <c r="JX18" s="54">
        <v>0</v>
      </c>
      <c r="JY18" s="54">
        <v>0</v>
      </c>
      <c r="JZ18" s="54">
        <v>0</v>
      </c>
      <c r="KA18" s="54">
        <v>0</v>
      </c>
      <c r="KB18" s="54">
        <v>0</v>
      </c>
      <c r="KC18" s="54">
        <v>0</v>
      </c>
      <c r="KD18" s="54">
        <v>0</v>
      </c>
      <c r="KE18" s="54">
        <v>0</v>
      </c>
      <c r="KF18" s="54">
        <v>0</v>
      </c>
      <c r="KG18" s="54">
        <v>0</v>
      </c>
      <c r="KH18" s="54">
        <v>0</v>
      </c>
      <c r="KI18" s="54">
        <v>0</v>
      </c>
      <c r="KJ18" s="54">
        <v>0</v>
      </c>
      <c r="KK18" s="54">
        <v>0</v>
      </c>
      <c r="KL18" s="54">
        <v>0</v>
      </c>
      <c r="KM18" s="54">
        <v>0</v>
      </c>
      <c r="KN18" s="54">
        <v>0</v>
      </c>
      <c r="KO18" s="54">
        <v>0</v>
      </c>
      <c r="KP18" s="54">
        <v>0</v>
      </c>
      <c r="KQ18" s="54">
        <v>0</v>
      </c>
      <c r="KR18" s="54">
        <v>0</v>
      </c>
      <c r="KS18" s="54">
        <v>1</v>
      </c>
      <c r="KT18" s="54">
        <v>1</v>
      </c>
      <c r="KU18" s="54">
        <v>0</v>
      </c>
      <c r="KV18" s="54">
        <v>0</v>
      </c>
      <c r="KW18" s="54">
        <v>0</v>
      </c>
      <c r="KX18" s="54">
        <v>0</v>
      </c>
      <c r="KY18" s="54">
        <v>0</v>
      </c>
      <c r="KZ18" s="54">
        <v>0</v>
      </c>
      <c r="LA18" s="54">
        <v>0</v>
      </c>
      <c r="LB18" s="54">
        <v>0</v>
      </c>
      <c r="LC18" s="54">
        <v>0</v>
      </c>
      <c r="LD18" s="54">
        <v>0</v>
      </c>
      <c r="LE18" s="54">
        <v>0</v>
      </c>
      <c r="LF18" s="54">
        <v>0</v>
      </c>
      <c r="LG18" s="54">
        <v>0</v>
      </c>
      <c r="LH18" s="54">
        <v>0</v>
      </c>
      <c r="LI18" s="54">
        <v>0</v>
      </c>
      <c r="LJ18" s="54">
        <v>0</v>
      </c>
      <c r="LK18" s="54">
        <v>0</v>
      </c>
      <c r="LL18" s="54">
        <v>0</v>
      </c>
      <c r="LM18" s="54">
        <v>0</v>
      </c>
      <c r="LN18" s="54">
        <v>0</v>
      </c>
      <c r="LO18" s="54">
        <v>0</v>
      </c>
      <c r="LP18" s="54">
        <v>0</v>
      </c>
      <c r="LQ18" s="54">
        <v>0</v>
      </c>
      <c r="LR18" s="54">
        <v>0</v>
      </c>
      <c r="LS18" s="54">
        <v>0</v>
      </c>
      <c r="LT18" s="54">
        <v>0</v>
      </c>
      <c r="LU18" s="54">
        <v>0</v>
      </c>
      <c r="LV18" s="54">
        <v>0</v>
      </c>
      <c r="LW18" s="54">
        <v>0</v>
      </c>
      <c r="LX18" s="54">
        <v>0</v>
      </c>
      <c r="LY18" s="54">
        <v>0</v>
      </c>
      <c r="LZ18" s="54">
        <v>0</v>
      </c>
      <c r="MA18" s="54">
        <v>0</v>
      </c>
      <c r="MB18" s="54">
        <v>0</v>
      </c>
      <c r="MC18" s="54">
        <v>0</v>
      </c>
      <c r="MD18" s="54">
        <v>0</v>
      </c>
      <c r="ME18" s="54">
        <v>0</v>
      </c>
      <c r="MF18" s="54">
        <v>0</v>
      </c>
      <c r="MG18" s="54">
        <v>0</v>
      </c>
      <c r="MH18" s="54">
        <v>0</v>
      </c>
      <c r="MI18" s="54">
        <v>0</v>
      </c>
      <c r="MJ18" s="54">
        <v>0</v>
      </c>
      <c r="MK18" s="54">
        <v>0</v>
      </c>
      <c r="ML18" s="54">
        <v>0</v>
      </c>
      <c r="MM18" s="54">
        <v>0</v>
      </c>
      <c r="MN18" s="54">
        <v>0</v>
      </c>
      <c r="MO18" s="54">
        <v>0</v>
      </c>
      <c r="MP18" s="54">
        <v>0</v>
      </c>
      <c r="MQ18" s="54">
        <v>0</v>
      </c>
      <c r="MR18" s="54">
        <v>0</v>
      </c>
      <c r="MS18" s="54">
        <v>0</v>
      </c>
      <c r="MT18" s="54">
        <v>0</v>
      </c>
      <c r="MU18" s="54">
        <v>0</v>
      </c>
      <c r="MV18" s="54">
        <v>0</v>
      </c>
      <c r="MW18" s="54">
        <v>0</v>
      </c>
      <c r="MX18" s="54">
        <v>0</v>
      </c>
      <c r="MY18" s="54">
        <v>0</v>
      </c>
      <c r="MZ18" s="54">
        <v>0</v>
      </c>
      <c r="NA18" s="54">
        <v>1</v>
      </c>
      <c r="NB18" s="54">
        <v>1</v>
      </c>
      <c r="NC18" s="54">
        <v>0</v>
      </c>
      <c r="ND18" s="54">
        <v>0</v>
      </c>
      <c r="NE18" s="54">
        <v>0</v>
      </c>
      <c r="NF18" s="54">
        <v>0</v>
      </c>
      <c r="NG18" s="54">
        <v>0</v>
      </c>
      <c r="NH18" s="54">
        <v>0</v>
      </c>
      <c r="NI18" s="54">
        <v>0</v>
      </c>
      <c r="NJ18" s="54">
        <v>0</v>
      </c>
      <c r="NK18" s="54">
        <v>0</v>
      </c>
      <c r="NL18" s="54">
        <v>0</v>
      </c>
      <c r="NM18" s="54">
        <v>0</v>
      </c>
      <c r="NN18" s="54">
        <v>0</v>
      </c>
      <c r="NO18" s="54">
        <v>0</v>
      </c>
      <c r="NP18" s="54">
        <v>1</v>
      </c>
      <c r="NQ18" s="54">
        <v>1</v>
      </c>
      <c r="NR18" s="54">
        <v>0</v>
      </c>
      <c r="NS18" s="54">
        <v>0</v>
      </c>
      <c r="NT18" s="54">
        <v>0</v>
      </c>
      <c r="NU18" s="54">
        <v>0</v>
      </c>
      <c r="NV18" s="54">
        <v>0</v>
      </c>
      <c r="NW18" s="54">
        <v>0</v>
      </c>
      <c r="NX18" s="54">
        <v>0</v>
      </c>
      <c r="NY18" s="54">
        <v>0</v>
      </c>
      <c r="NZ18" s="54">
        <v>0</v>
      </c>
      <c r="OA18" s="54">
        <v>0</v>
      </c>
      <c r="OB18" s="54">
        <v>0</v>
      </c>
      <c r="OC18" s="54">
        <v>0</v>
      </c>
      <c r="OD18" s="54">
        <v>0</v>
      </c>
      <c r="OE18" s="54">
        <v>3</v>
      </c>
      <c r="OF18" s="54">
        <v>2</v>
      </c>
      <c r="OG18" s="54">
        <v>1</v>
      </c>
      <c r="OH18" s="54">
        <v>0</v>
      </c>
      <c r="OI18" s="54">
        <v>0</v>
      </c>
      <c r="OJ18" s="54">
        <v>0</v>
      </c>
      <c r="OK18" s="54">
        <v>0</v>
      </c>
      <c r="OL18" s="54">
        <v>0</v>
      </c>
      <c r="OM18" s="54">
        <v>0</v>
      </c>
      <c r="ON18" s="54">
        <v>0</v>
      </c>
      <c r="OO18" s="54">
        <v>0</v>
      </c>
      <c r="OP18" s="54">
        <v>0</v>
      </c>
      <c r="OQ18" s="54">
        <v>0</v>
      </c>
      <c r="OR18" s="54">
        <v>0</v>
      </c>
      <c r="OS18" s="54">
        <v>0</v>
      </c>
      <c r="OT18" s="54">
        <v>4</v>
      </c>
      <c r="OU18" s="54">
        <v>3</v>
      </c>
      <c r="OV18" s="54">
        <v>1</v>
      </c>
      <c r="OW18" s="54">
        <v>0</v>
      </c>
      <c r="OX18" s="54">
        <v>0</v>
      </c>
      <c r="OY18" s="54">
        <v>0</v>
      </c>
      <c r="OZ18" s="54">
        <v>0</v>
      </c>
      <c r="PA18" s="54">
        <v>0</v>
      </c>
      <c r="PB18" s="54">
        <v>0</v>
      </c>
      <c r="PC18" s="54">
        <v>0</v>
      </c>
      <c r="PD18" s="54">
        <v>0</v>
      </c>
      <c r="PE18" s="54">
        <v>0</v>
      </c>
      <c r="PF18" s="54">
        <v>0</v>
      </c>
      <c r="PG18" s="54">
        <v>0</v>
      </c>
      <c r="PH18" s="54">
        <v>0</v>
      </c>
      <c r="PI18" s="54">
        <v>9</v>
      </c>
      <c r="PJ18" s="54">
        <v>8</v>
      </c>
      <c r="PK18" s="54">
        <v>1</v>
      </c>
      <c r="PL18" s="54">
        <v>0</v>
      </c>
      <c r="PM18" s="54">
        <v>0</v>
      </c>
      <c r="PN18" s="54">
        <v>0</v>
      </c>
      <c r="PO18" s="54">
        <v>1</v>
      </c>
      <c r="PP18" s="54">
        <v>0</v>
      </c>
      <c r="PQ18" s="54">
        <v>1</v>
      </c>
      <c r="PR18" s="54">
        <v>0</v>
      </c>
      <c r="PS18" s="54">
        <v>0</v>
      </c>
      <c r="PT18" s="54">
        <v>0</v>
      </c>
      <c r="PU18" s="54">
        <v>0</v>
      </c>
      <c r="PV18" s="54">
        <v>0</v>
      </c>
      <c r="PW18" s="57">
        <v>0</v>
      </c>
      <c r="PX18" s="104">
        <v>0</v>
      </c>
      <c r="PY18" s="54">
        <v>0</v>
      </c>
      <c r="PZ18" s="54">
        <v>0</v>
      </c>
      <c r="QA18" s="54">
        <v>0</v>
      </c>
      <c r="QB18" s="54">
        <v>0</v>
      </c>
      <c r="QC18" s="54">
        <v>0</v>
      </c>
      <c r="QD18" s="54">
        <v>0</v>
      </c>
      <c r="QE18" s="54">
        <v>0</v>
      </c>
      <c r="QF18" s="54">
        <v>0</v>
      </c>
      <c r="QG18" s="54">
        <v>0</v>
      </c>
      <c r="QH18" s="54">
        <v>0</v>
      </c>
      <c r="QI18" s="54">
        <v>0</v>
      </c>
      <c r="QJ18" s="54">
        <v>0</v>
      </c>
      <c r="QK18" s="54">
        <v>0</v>
      </c>
      <c r="QL18" s="54">
        <v>0</v>
      </c>
      <c r="QM18" s="54">
        <v>0</v>
      </c>
      <c r="QN18" s="54">
        <v>0</v>
      </c>
      <c r="QO18" s="54">
        <v>0</v>
      </c>
      <c r="QP18" s="54">
        <v>0</v>
      </c>
      <c r="QQ18" s="54">
        <v>0</v>
      </c>
      <c r="QR18" s="54">
        <v>0</v>
      </c>
      <c r="QS18" s="54">
        <v>4</v>
      </c>
      <c r="QT18" s="54">
        <v>2</v>
      </c>
      <c r="QU18" s="54">
        <v>2</v>
      </c>
      <c r="QV18" s="54">
        <v>0</v>
      </c>
      <c r="QW18" s="54">
        <v>0</v>
      </c>
      <c r="QX18" s="54">
        <v>0</v>
      </c>
      <c r="QY18" s="54">
        <v>4</v>
      </c>
      <c r="QZ18" s="54">
        <v>2</v>
      </c>
      <c r="RA18" s="54">
        <v>2</v>
      </c>
      <c r="RB18" s="54">
        <v>4</v>
      </c>
      <c r="RC18" s="54">
        <v>2</v>
      </c>
      <c r="RD18" s="54">
        <v>2</v>
      </c>
      <c r="RE18" s="54">
        <v>0</v>
      </c>
      <c r="RF18" s="54">
        <v>0</v>
      </c>
      <c r="RG18" s="54">
        <v>0</v>
      </c>
      <c r="RH18" s="54">
        <v>4</v>
      </c>
      <c r="RI18" s="54">
        <v>2</v>
      </c>
      <c r="RJ18" s="54">
        <v>2</v>
      </c>
      <c r="RK18" s="54">
        <v>0</v>
      </c>
      <c r="RL18" s="54">
        <v>0</v>
      </c>
      <c r="RM18" s="54">
        <v>0</v>
      </c>
      <c r="RN18" s="54">
        <v>0</v>
      </c>
      <c r="RO18" s="54">
        <v>0</v>
      </c>
      <c r="RP18" s="54">
        <v>0</v>
      </c>
      <c r="RQ18" s="54">
        <v>0</v>
      </c>
      <c r="RR18" s="54">
        <v>0</v>
      </c>
      <c r="RS18" s="54">
        <v>0</v>
      </c>
      <c r="RT18" s="54">
        <v>0</v>
      </c>
      <c r="RU18" s="54">
        <v>0</v>
      </c>
      <c r="RV18" s="54">
        <v>0</v>
      </c>
      <c r="RW18" s="54">
        <v>0</v>
      </c>
      <c r="RX18" s="54">
        <v>0</v>
      </c>
      <c r="RY18" s="54">
        <v>0</v>
      </c>
      <c r="RZ18" s="54">
        <v>0</v>
      </c>
      <c r="SA18" s="54">
        <v>0</v>
      </c>
      <c r="SB18" s="54">
        <v>0</v>
      </c>
      <c r="SC18" s="54">
        <v>0</v>
      </c>
      <c r="SD18" s="54">
        <v>0</v>
      </c>
      <c r="SE18" s="54">
        <v>0</v>
      </c>
      <c r="SF18" s="54">
        <v>3</v>
      </c>
      <c r="SG18" s="54">
        <v>2</v>
      </c>
      <c r="SH18" s="54">
        <v>1</v>
      </c>
      <c r="SI18" s="54">
        <v>0</v>
      </c>
      <c r="SJ18" s="54">
        <v>0</v>
      </c>
      <c r="SK18" s="54">
        <v>0</v>
      </c>
      <c r="SL18" s="54">
        <v>3</v>
      </c>
      <c r="SM18" s="54">
        <v>2</v>
      </c>
      <c r="SN18" s="54">
        <v>1</v>
      </c>
      <c r="SO18" s="54">
        <v>3</v>
      </c>
      <c r="SP18" s="54">
        <v>2</v>
      </c>
      <c r="SQ18" s="54">
        <v>1</v>
      </c>
      <c r="SR18" s="54">
        <v>0</v>
      </c>
      <c r="SS18" s="54">
        <v>0</v>
      </c>
      <c r="ST18" s="54">
        <v>0</v>
      </c>
      <c r="SU18" s="54">
        <v>3</v>
      </c>
      <c r="SV18" s="54">
        <v>2</v>
      </c>
      <c r="SW18" s="54">
        <v>1</v>
      </c>
    </row>
    <row r="19" spans="1:517" x14ac:dyDescent="0.55000000000000004">
      <c r="A19" s="54">
        <v>14</v>
      </c>
      <c r="B19" s="54" t="s">
        <v>62</v>
      </c>
      <c r="C19" s="54">
        <v>18</v>
      </c>
      <c r="D19" s="54">
        <v>12</v>
      </c>
      <c r="E19" s="54">
        <v>6</v>
      </c>
      <c r="F19" s="54">
        <v>12</v>
      </c>
      <c r="G19" s="54">
        <v>8</v>
      </c>
      <c r="H19" s="54">
        <v>4</v>
      </c>
      <c r="I19" s="54">
        <v>6</v>
      </c>
      <c r="J19" s="54">
        <v>4</v>
      </c>
      <c r="K19" s="54">
        <v>2</v>
      </c>
      <c r="L19" s="54">
        <v>1</v>
      </c>
      <c r="M19" s="54">
        <v>1</v>
      </c>
      <c r="N19" s="54">
        <v>0</v>
      </c>
      <c r="O19" s="54">
        <v>10</v>
      </c>
      <c r="P19" s="54">
        <v>8</v>
      </c>
      <c r="Q19" s="54">
        <v>2</v>
      </c>
      <c r="R19" s="54">
        <v>7</v>
      </c>
      <c r="S19" s="54">
        <v>6</v>
      </c>
      <c r="T19" s="54">
        <v>1</v>
      </c>
      <c r="U19" s="54">
        <v>3</v>
      </c>
      <c r="V19" s="54">
        <v>2</v>
      </c>
      <c r="W19" s="54">
        <v>1</v>
      </c>
      <c r="X19" s="54">
        <v>0</v>
      </c>
      <c r="Y19" s="54">
        <v>0</v>
      </c>
      <c r="Z19" s="54">
        <v>0</v>
      </c>
      <c r="AA19" s="54">
        <v>0</v>
      </c>
      <c r="AB19" s="54">
        <v>0</v>
      </c>
      <c r="AC19" s="54">
        <v>0</v>
      </c>
      <c r="AD19" s="54">
        <v>0</v>
      </c>
      <c r="AE19" s="54">
        <v>0</v>
      </c>
      <c r="AF19" s="54">
        <v>0</v>
      </c>
      <c r="AG19" s="54">
        <v>0</v>
      </c>
      <c r="AH19" s="54">
        <v>0</v>
      </c>
      <c r="AI19" s="54">
        <v>0</v>
      </c>
      <c r="AJ19" s="54">
        <v>0</v>
      </c>
      <c r="AK19" s="54">
        <v>0</v>
      </c>
      <c r="AL19" s="54">
        <v>0</v>
      </c>
      <c r="AM19" s="54">
        <v>6</v>
      </c>
      <c r="AN19" s="54">
        <v>4</v>
      </c>
      <c r="AO19" s="54">
        <v>2</v>
      </c>
      <c r="AP19" s="54">
        <v>6</v>
      </c>
      <c r="AQ19" s="54">
        <v>4</v>
      </c>
      <c r="AR19" s="54">
        <v>2</v>
      </c>
      <c r="AS19" s="54">
        <v>0</v>
      </c>
      <c r="AT19" s="54">
        <v>0</v>
      </c>
      <c r="AU19" s="54">
        <v>0</v>
      </c>
      <c r="AV19" s="54">
        <v>0</v>
      </c>
      <c r="AW19" s="54">
        <v>0</v>
      </c>
      <c r="AX19" s="54">
        <v>0</v>
      </c>
      <c r="AY19" s="54">
        <v>16</v>
      </c>
      <c r="AZ19" s="54">
        <v>12</v>
      </c>
      <c r="BA19" s="54">
        <v>4</v>
      </c>
      <c r="BB19" s="54">
        <v>13</v>
      </c>
      <c r="BC19" s="54">
        <v>10</v>
      </c>
      <c r="BD19" s="54">
        <v>3</v>
      </c>
      <c r="BE19" s="54">
        <v>3</v>
      </c>
      <c r="BF19" s="54">
        <v>2</v>
      </c>
      <c r="BG19" s="54">
        <v>1</v>
      </c>
      <c r="BH19" s="54">
        <v>0</v>
      </c>
      <c r="BI19" s="54">
        <v>0</v>
      </c>
      <c r="BJ19" s="54">
        <v>0</v>
      </c>
      <c r="BK19" s="54">
        <v>30</v>
      </c>
      <c r="BL19" s="54">
        <v>23</v>
      </c>
      <c r="BM19" s="54">
        <v>7</v>
      </c>
      <c r="BN19" s="54">
        <v>28</v>
      </c>
      <c r="BO19" s="54">
        <v>21</v>
      </c>
      <c r="BP19" s="54">
        <v>7</v>
      </c>
      <c r="BQ19" s="54">
        <v>2</v>
      </c>
      <c r="BR19" s="54">
        <v>2</v>
      </c>
      <c r="BS19" s="54">
        <v>0</v>
      </c>
      <c r="BT19" s="54">
        <v>1</v>
      </c>
      <c r="BU19" s="54">
        <v>1</v>
      </c>
      <c r="BV19" s="54">
        <v>0</v>
      </c>
      <c r="BW19" s="54">
        <v>22</v>
      </c>
      <c r="BX19" s="54">
        <v>16</v>
      </c>
      <c r="BY19" s="54">
        <v>6</v>
      </c>
      <c r="BZ19" s="54">
        <v>21</v>
      </c>
      <c r="CA19" s="54">
        <v>15</v>
      </c>
      <c r="CB19" s="54">
        <v>6</v>
      </c>
      <c r="CC19" s="54">
        <v>1</v>
      </c>
      <c r="CD19" s="54">
        <v>1</v>
      </c>
      <c r="CE19" s="54">
        <v>0</v>
      </c>
      <c r="CF19" s="54">
        <v>0</v>
      </c>
      <c r="CG19" s="54">
        <v>0</v>
      </c>
      <c r="CH19" s="54">
        <v>0</v>
      </c>
      <c r="CI19" s="54">
        <v>0</v>
      </c>
      <c r="CJ19" s="54">
        <v>0</v>
      </c>
      <c r="CK19" s="54">
        <v>0</v>
      </c>
      <c r="CL19" s="54">
        <v>0</v>
      </c>
      <c r="CM19" s="54">
        <v>0</v>
      </c>
      <c r="CN19" s="54">
        <v>0</v>
      </c>
      <c r="CO19" s="54">
        <v>0</v>
      </c>
      <c r="CP19" s="54">
        <v>0</v>
      </c>
      <c r="CQ19" s="54">
        <v>0</v>
      </c>
      <c r="CR19" s="54">
        <v>0</v>
      </c>
      <c r="CS19" s="54">
        <v>0</v>
      </c>
      <c r="CT19" s="54">
        <v>0</v>
      </c>
      <c r="CU19" s="54">
        <v>0</v>
      </c>
      <c r="CV19" s="54">
        <v>0</v>
      </c>
      <c r="CW19" s="54">
        <v>0</v>
      </c>
      <c r="CX19" s="54">
        <v>0</v>
      </c>
      <c r="CY19" s="54">
        <v>0</v>
      </c>
      <c r="CZ19" s="54">
        <v>0</v>
      </c>
      <c r="DA19" s="54">
        <v>0</v>
      </c>
      <c r="DB19" s="54">
        <v>0</v>
      </c>
      <c r="DC19" s="54">
        <v>0</v>
      </c>
      <c r="DD19" s="54">
        <v>0</v>
      </c>
      <c r="DE19" s="54">
        <v>0</v>
      </c>
      <c r="DF19" s="54">
        <v>0</v>
      </c>
      <c r="DG19" s="54">
        <v>22</v>
      </c>
      <c r="DH19" s="54">
        <v>16</v>
      </c>
      <c r="DI19" s="54">
        <v>6</v>
      </c>
      <c r="DJ19" s="54">
        <v>21</v>
      </c>
      <c r="DK19" s="54">
        <v>15</v>
      </c>
      <c r="DL19" s="54">
        <v>6</v>
      </c>
      <c r="DM19" s="54">
        <v>1</v>
      </c>
      <c r="DN19" s="54">
        <v>1</v>
      </c>
      <c r="DO19" s="54">
        <v>0</v>
      </c>
      <c r="DP19" s="54">
        <v>0</v>
      </c>
      <c r="DQ19" s="54">
        <v>0</v>
      </c>
      <c r="DR19" s="54">
        <v>0</v>
      </c>
      <c r="DS19" s="54">
        <v>48</v>
      </c>
      <c r="DT19" s="54">
        <v>35</v>
      </c>
      <c r="DU19" s="54">
        <v>13</v>
      </c>
      <c r="DV19" s="54">
        <v>32</v>
      </c>
      <c r="DW19" s="54">
        <v>24</v>
      </c>
      <c r="DX19" s="54">
        <v>8</v>
      </c>
      <c r="DY19" s="54">
        <v>0</v>
      </c>
      <c r="DZ19" s="54">
        <v>0</v>
      </c>
      <c r="EA19" s="54">
        <v>0</v>
      </c>
      <c r="EB19" s="54">
        <v>6</v>
      </c>
      <c r="EC19" s="54">
        <v>4</v>
      </c>
      <c r="ED19" s="54">
        <v>2</v>
      </c>
      <c r="EE19" s="54">
        <v>38</v>
      </c>
      <c r="EF19" s="54">
        <v>28</v>
      </c>
      <c r="EG19" s="54">
        <v>10</v>
      </c>
      <c r="EH19" s="102">
        <v>66.666666666666657</v>
      </c>
      <c r="EI19" s="54">
        <v>5</v>
      </c>
      <c r="EJ19" s="54">
        <v>3</v>
      </c>
      <c r="EK19" s="54">
        <v>2</v>
      </c>
      <c r="EL19" s="54">
        <v>2</v>
      </c>
      <c r="EM19" s="54">
        <v>1</v>
      </c>
      <c r="EN19" s="54">
        <v>1</v>
      </c>
      <c r="EO19" s="54">
        <v>3</v>
      </c>
      <c r="EP19" s="54">
        <v>2</v>
      </c>
      <c r="EQ19" s="54">
        <v>1</v>
      </c>
      <c r="ER19" s="54">
        <v>1</v>
      </c>
      <c r="ES19" s="54">
        <v>1</v>
      </c>
      <c r="ET19" s="54">
        <v>0</v>
      </c>
      <c r="EU19" s="54">
        <v>2</v>
      </c>
      <c r="EV19" s="54">
        <v>1</v>
      </c>
      <c r="EW19" s="54">
        <v>1</v>
      </c>
      <c r="EX19" s="54">
        <v>1</v>
      </c>
      <c r="EY19" s="54">
        <v>1</v>
      </c>
      <c r="EZ19" s="54">
        <v>0</v>
      </c>
      <c r="FA19" s="54">
        <v>1</v>
      </c>
      <c r="FB19" s="54">
        <v>0</v>
      </c>
      <c r="FC19" s="54">
        <v>1</v>
      </c>
      <c r="FD19" s="54">
        <v>0</v>
      </c>
      <c r="FE19" s="54">
        <v>0</v>
      </c>
      <c r="FF19" s="54">
        <v>0</v>
      </c>
      <c r="FG19" s="54">
        <v>0</v>
      </c>
      <c r="FH19" s="54">
        <v>0</v>
      </c>
      <c r="FI19" s="54">
        <v>0</v>
      </c>
      <c r="FJ19" s="54">
        <v>0</v>
      </c>
      <c r="FK19" s="54">
        <v>0</v>
      </c>
      <c r="FL19" s="54">
        <v>0</v>
      </c>
      <c r="FM19" s="54">
        <v>0</v>
      </c>
      <c r="FN19" s="54">
        <v>0</v>
      </c>
      <c r="FO19" s="54">
        <v>0</v>
      </c>
      <c r="FP19" s="54">
        <v>0</v>
      </c>
      <c r="FQ19" s="54">
        <v>0</v>
      </c>
      <c r="FR19" s="54">
        <v>0</v>
      </c>
      <c r="FS19" s="54">
        <v>2</v>
      </c>
      <c r="FT19" s="54">
        <v>2</v>
      </c>
      <c r="FU19" s="54">
        <v>0</v>
      </c>
      <c r="FV19" s="54">
        <v>2</v>
      </c>
      <c r="FW19" s="54">
        <v>2</v>
      </c>
      <c r="FX19" s="54">
        <v>0</v>
      </c>
      <c r="FY19" s="54">
        <v>0</v>
      </c>
      <c r="FZ19" s="54">
        <v>0</v>
      </c>
      <c r="GA19" s="54">
        <v>0</v>
      </c>
      <c r="GB19" s="54">
        <v>0</v>
      </c>
      <c r="GC19" s="54">
        <v>0</v>
      </c>
      <c r="GD19" s="54">
        <v>0</v>
      </c>
      <c r="GE19" s="54">
        <v>4</v>
      </c>
      <c r="GF19" s="54">
        <v>3</v>
      </c>
      <c r="GG19" s="54">
        <v>1</v>
      </c>
      <c r="GH19" s="54">
        <v>3</v>
      </c>
      <c r="GI19" s="54">
        <v>3</v>
      </c>
      <c r="GJ19" s="54">
        <v>0</v>
      </c>
      <c r="GK19" s="54">
        <v>1</v>
      </c>
      <c r="GL19" s="54">
        <v>0</v>
      </c>
      <c r="GM19" s="54">
        <v>1</v>
      </c>
      <c r="GN19" s="54">
        <v>0</v>
      </c>
      <c r="GO19" s="54">
        <v>0</v>
      </c>
      <c r="GP19" s="54">
        <v>0</v>
      </c>
      <c r="GQ19" s="54">
        <v>3</v>
      </c>
      <c r="GR19" s="54">
        <v>2</v>
      </c>
      <c r="GS19" s="54">
        <v>1</v>
      </c>
      <c r="GT19" s="54">
        <v>1</v>
      </c>
      <c r="GU19" s="54">
        <v>0</v>
      </c>
      <c r="GV19" s="54">
        <v>1</v>
      </c>
      <c r="GW19" s="54">
        <v>2</v>
      </c>
      <c r="GX19" s="54">
        <v>2</v>
      </c>
      <c r="GY19" s="54">
        <v>0</v>
      </c>
      <c r="GZ19" s="54">
        <v>1</v>
      </c>
      <c r="HA19" s="54">
        <v>1</v>
      </c>
      <c r="HB19" s="54">
        <v>0</v>
      </c>
      <c r="HC19" s="54">
        <v>1</v>
      </c>
      <c r="HD19" s="54">
        <v>1</v>
      </c>
      <c r="HE19" s="54">
        <v>0</v>
      </c>
      <c r="HF19" s="54">
        <v>0</v>
      </c>
      <c r="HG19" s="54">
        <v>0</v>
      </c>
      <c r="HH19" s="54">
        <v>0</v>
      </c>
      <c r="HI19" s="54">
        <v>1</v>
      </c>
      <c r="HJ19" s="54">
        <v>1</v>
      </c>
      <c r="HK19" s="54">
        <v>0</v>
      </c>
      <c r="HL19" s="54">
        <v>0</v>
      </c>
      <c r="HM19" s="54">
        <v>0</v>
      </c>
      <c r="HN19" s="54">
        <v>0</v>
      </c>
      <c r="HO19" s="54">
        <v>0</v>
      </c>
      <c r="HP19" s="54">
        <v>0</v>
      </c>
      <c r="HQ19" s="54">
        <v>0</v>
      </c>
      <c r="HR19" s="54">
        <v>0</v>
      </c>
      <c r="HS19" s="54">
        <v>0</v>
      </c>
      <c r="HT19" s="54">
        <v>0</v>
      </c>
      <c r="HU19" s="54">
        <v>0</v>
      </c>
      <c r="HV19" s="54">
        <v>0</v>
      </c>
      <c r="HW19" s="54">
        <v>0</v>
      </c>
      <c r="HX19" s="54">
        <v>0</v>
      </c>
      <c r="HY19" s="54">
        <v>0</v>
      </c>
      <c r="HZ19" s="54">
        <v>0</v>
      </c>
      <c r="IA19" s="54">
        <v>0</v>
      </c>
      <c r="IB19" s="54">
        <v>0</v>
      </c>
      <c r="IC19" s="54">
        <v>0</v>
      </c>
      <c r="ID19" s="54">
        <v>0</v>
      </c>
      <c r="IE19" s="54">
        <v>0</v>
      </c>
      <c r="IF19" s="54">
        <v>0</v>
      </c>
      <c r="IG19" s="54">
        <v>0</v>
      </c>
      <c r="IH19" s="54">
        <v>0</v>
      </c>
      <c r="II19" s="54">
        <v>0</v>
      </c>
      <c r="IJ19" s="54">
        <v>0</v>
      </c>
      <c r="IK19" s="54">
        <v>0</v>
      </c>
      <c r="IL19" s="54">
        <v>0</v>
      </c>
      <c r="IM19" s="54">
        <v>1</v>
      </c>
      <c r="IN19" s="54">
        <v>1</v>
      </c>
      <c r="IO19" s="54">
        <v>0</v>
      </c>
      <c r="IP19" s="54">
        <v>0</v>
      </c>
      <c r="IQ19" s="54">
        <v>0</v>
      </c>
      <c r="IR19" s="54">
        <v>0</v>
      </c>
      <c r="IS19" s="54">
        <v>1</v>
      </c>
      <c r="IT19" s="54">
        <v>1</v>
      </c>
      <c r="IU19" s="54">
        <v>0</v>
      </c>
      <c r="IV19" s="54">
        <v>0</v>
      </c>
      <c r="IW19" s="54">
        <v>0</v>
      </c>
      <c r="IX19" s="54">
        <v>0</v>
      </c>
      <c r="IY19" s="54">
        <v>8</v>
      </c>
      <c r="IZ19" s="54">
        <v>5</v>
      </c>
      <c r="JA19" s="54">
        <v>3</v>
      </c>
      <c r="JB19" s="54">
        <v>3</v>
      </c>
      <c r="JC19" s="54">
        <v>2</v>
      </c>
      <c r="JD19" s="54">
        <v>1</v>
      </c>
      <c r="JE19" s="54">
        <v>0</v>
      </c>
      <c r="JF19" s="54">
        <v>0</v>
      </c>
      <c r="JG19" s="54">
        <v>0</v>
      </c>
      <c r="JH19" s="54">
        <v>2</v>
      </c>
      <c r="JI19" s="54">
        <v>2</v>
      </c>
      <c r="JJ19" s="54">
        <v>0</v>
      </c>
      <c r="JK19" s="54">
        <v>5</v>
      </c>
      <c r="JL19" s="54">
        <v>4</v>
      </c>
      <c r="JM19" s="54">
        <v>1</v>
      </c>
      <c r="JN19" s="103">
        <v>37.5</v>
      </c>
      <c r="JO19" s="104">
        <v>0</v>
      </c>
      <c r="JP19" s="54">
        <v>0</v>
      </c>
      <c r="JQ19" s="54">
        <v>0</v>
      </c>
      <c r="JR19" s="54">
        <v>0</v>
      </c>
      <c r="JS19" s="54">
        <v>0</v>
      </c>
      <c r="JT19" s="54">
        <v>0</v>
      </c>
      <c r="JU19" s="54">
        <v>0</v>
      </c>
      <c r="JV19" s="54">
        <v>0</v>
      </c>
      <c r="JW19" s="54">
        <v>0</v>
      </c>
      <c r="JX19" s="54">
        <v>0</v>
      </c>
      <c r="JY19" s="54">
        <v>0</v>
      </c>
      <c r="JZ19" s="54">
        <v>0</v>
      </c>
      <c r="KA19" s="54">
        <v>0</v>
      </c>
      <c r="KB19" s="54">
        <v>0</v>
      </c>
      <c r="KC19" s="54">
        <v>0</v>
      </c>
      <c r="KD19" s="54">
        <v>0</v>
      </c>
      <c r="KE19" s="54">
        <v>0</v>
      </c>
      <c r="KF19" s="54">
        <v>0</v>
      </c>
      <c r="KG19" s="54">
        <v>0</v>
      </c>
      <c r="KH19" s="54">
        <v>0</v>
      </c>
      <c r="KI19" s="54">
        <v>0</v>
      </c>
      <c r="KJ19" s="54">
        <v>0</v>
      </c>
      <c r="KK19" s="54">
        <v>0</v>
      </c>
      <c r="KL19" s="54">
        <v>0</v>
      </c>
      <c r="KM19" s="54">
        <v>0</v>
      </c>
      <c r="KN19" s="54">
        <v>0</v>
      </c>
      <c r="KO19" s="54">
        <v>0</v>
      </c>
      <c r="KP19" s="54">
        <v>0</v>
      </c>
      <c r="KQ19" s="54">
        <v>0</v>
      </c>
      <c r="KR19" s="54">
        <v>0</v>
      </c>
      <c r="KS19" s="54">
        <v>0</v>
      </c>
      <c r="KT19" s="54">
        <v>0</v>
      </c>
      <c r="KU19" s="54">
        <v>0</v>
      </c>
      <c r="KV19" s="54">
        <v>0</v>
      </c>
      <c r="KW19" s="54">
        <v>0</v>
      </c>
      <c r="KX19" s="54">
        <v>0</v>
      </c>
      <c r="KY19" s="54">
        <v>0</v>
      </c>
      <c r="KZ19" s="54">
        <v>0</v>
      </c>
      <c r="LA19" s="54">
        <v>0</v>
      </c>
      <c r="LB19" s="54">
        <v>0</v>
      </c>
      <c r="LC19" s="54">
        <v>0</v>
      </c>
      <c r="LD19" s="54">
        <v>0</v>
      </c>
      <c r="LE19" s="54">
        <v>0</v>
      </c>
      <c r="LF19" s="54">
        <v>0</v>
      </c>
      <c r="LG19" s="54">
        <v>0</v>
      </c>
      <c r="LH19" s="54">
        <v>0</v>
      </c>
      <c r="LI19" s="54">
        <v>0</v>
      </c>
      <c r="LJ19" s="54">
        <v>0</v>
      </c>
      <c r="LK19" s="54">
        <v>0</v>
      </c>
      <c r="LL19" s="54">
        <v>0</v>
      </c>
      <c r="LM19" s="54">
        <v>0</v>
      </c>
      <c r="LN19" s="54">
        <v>0</v>
      </c>
      <c r="LO19" s="54">
        <v>0</v>
      </c>
      <c r="LP19" s="54">
        <v>0</v>
      </c>
      <c r="LQ19" s="54">
        <v>0</v>
      </c>
      <c r="LR19" s="54">
        <v>0</v>
      </c>
      <c r="LS19" s="54">
        <v>0</v>
      </c>
      <c r="LT19" s="54">
        <v>0</v>
      </c>
      <c r="LU19" s="54">
        <v>0</v>
      </c>
      <c r="LV19" s="54">
        <v>0</v>
      </c>
      <c r="LW19" s="54">
        <v>0</v>
      </c>
      <c r="LX19" s="54">
        <v>0</v>
      </c>
      <c r="LY19" s="54">
        <v>0</v>
      </c>
      <c r="LZ19" s="54">
        <v>0</v>
      </c>
      <c r="MA19" s="54">
        <v>0</v>
      </c>
      <c r="MB19" s="54">
        <v>0</v>
      </c>
      <c r="MC19" s="54">
        <v>0</v>
      </c>
      <c r="MD19" s="54">
        <v>0</v>
      </c>
      <c r="ME19" s="54">
        <v>0</v>
      </c>
      <c r="MF19" s="54">
        <v>0</v>
      </c>
      <c r="MG19" s="54">
        <v>0</v>
      </c>
      <c r="MH19" s="54">
        <v>0</v>
      </c>
      <c r="MI19" s="54">
        <v>0</v>
      </c>
      <c r="MJ19" s="54">
        <v>0</v>
      </c>
      <c r="MK19" s="54">
        <v>0</v>
      </c>
      <c r="ML19" s="54">
        <v>1</v>
      </c>
      <c r="MM19" s="54">
        <v>1</v>
      </c>
      <c r="MN19" s="54">
        <v>0</v>
      </c>
      <c r="MO19" s="54">
        <v>0</v>
      </c>
      <c r="MP19" s="54">
        <v>0</v>
      </c>
      <c r="MQ19" s="54">
        <v>0</v>
      </c>
      <c r="MR19" s="54">
        <v>0</v>
      </c>
      <c r="MS19" s="54">
        <v>0</v>
      </c>
      <c r="MT19" s="54">
        <v>0</v>
      </c>
      <c r="MU19" s="54">
        <v>0</v>
      </c>
      <c r="MV19" s="54">
        <v>0</v>
      </c>
      <c r="MW19" s="54">
        <v>0</v>
      </c>
      <c r="MX19" s="54">
        <v>0</v>
      </c>
      <c r="MY19" s="54">
        <v>0</v>
      </c>
      <c r="MZ19" s="54">
        <v>0</v>
      </c>
      <c r="NA19" s="54">
        <v>0</v>
      </c>
      <c r="NB19" s="54">
        <v>0</v>
      </c>
      <c r="NC19" s="54">
        <v>0</v>
      </c>
      <c r="ND19" s="54">
        <v>0</v>
      </c>
      <c r="NE19" s="54">
        <v>0</v>
      </c>
      <c r="NF19" s="54">
        <v>0</v>
      </c>
      <c r="NG19" s="54">
        <v>0</v>
      </c>
      <c r="NH19" s="54">
        <v>0</v>
      </c>
      <c r="NI19" s="54">
        <v>0</v>
      </c>
      <c r="NJ19" s="54">
        <v>0</v>
      </c>
      <c r="NK19" s="54">
        <v>0</v>
      </c>
      <c r="NL19" s="54">
        <v>0</v>
      </c>
      <c r="NM19" s="54">
        <v>0</v>
      </c>
      <c r="NN19" s="54">
        <v>0</v>
      </c>
      <c r="NO19" s="54">
        <v>0</v>
      </c>
      <c r="NP19" s="54">
        <v>5</v>
      </c>
      <c r="NQ19" s="54">
        <v>3</v>
      </c>
      <c r="NR19" s="54">
        <v>2</v>
      </c>
      <c r="NS19" s="54">
        <v>0</v>
      </c>
      <c r="NT19" s="54">
        <v>0</v>
      </c>
      <c r="NU19" s="54">
        <v>0</v>
      </c>
      <c r="NV19" s="54">
        <v>0</v>
      </c>
      <c r="NW19" s="54">
        <v>0</v>
      </c>
      <c r="NX19" s="54">
        <v>0</v>
      </c>
      <c r="NY19" s="54">
        <v>0</v>
      </c>
      <c r="NZ19" s="54">
        <v>0</v>
      </c>
      <c r="OA19" s="54">
        <v>0</v>
      </c>
      <c r="OB19" s="54">
        <v>0</v>
      </c>
      <c r="OC19" s="54">
        <v>0</v>
      </c>
      <c r="OD19" s="54">
        <v>0</v>
      </c>
      <c r="OE19" s="54">
        <v>0</v>
      </c>
      <c r="OF19" s="54">
        <v>0</v>
      </c>
      <c r="OG19" s="54">
        <v>0</v>
      </c>
      <c r="OH19" s="54">
        <v>0</v>
      </c>
      <c r="OI19" s="54">
        <v>0</v>
      </c>
      <c r="OJ19" s="54">
        <v>0</v>
      </c>
      <c r="OK19" s="54">
        <v>0</v>
      </c>
      <c r="OL19" s="54">
        <v>0</v>
      </c>
      <c r="OM19" s="54">
        <v>0</v>
      </c>
      <c r="ON19" s="54">
        <v>0</v>
      </c>
      <c r="OO19" s="54">
        <v>0</v>
      </c>
      <c r="OP19" s="54">
        <v>0</v>
      </c>
      <c r="OQ19" s="54">
        <v>0</v>
      </c>
      <c r="OR19" s="54">
        <v>0</v>
      </c>
      <c r="OS19" s="54">
        <v>0</v>
      </c>
      <c r="OT19" s="54">
        <v>10</v>
      </c>
      <c r="OU19" s="54">
        <v>8</v>
      </c>
      <c r="OV19" s="54">
        <v>2</v>
      </c>
      <c r="OW19" s="54">
        <v>0</v>
      </c>
      <c r="OX19" s="54">
        <v>0</v>
      </c>
      <c r="OY19" s="54">
        <v>0</v>
      </c>
      <c r="OZ19" s="54">
        <v>0</v>
      </c>
      <c r="PA19" s="54">
        <v>0</v>
      </c>
      <c r="PB19" s="54">
        <v>0</v>
      </c>
      <c r="PC19" s="54">
        <v>0</v>
      </c>
      <c r="PD19" s="54">
        <v>0</v>
      </c>
      <c r="PE19" s="54">
        <v>0</v>
      </c>
      <c r="PF19" s="54">
        <v>0</v>
      </c>
      <c r="PG19" s="54">
        <v>0</v>
      </c>
      <c r="PH19" s="54">
        <v>0</v>
      </c>
      <c r="PI19" s="54">
        <v>22</v>
      </c>
      <c r="PJ19" s="54">
        <v>16</v>
      </c>
      <c r="PK19" s="54">
        <v>6</v>
      </c>
      <c r="PL19" s="54">
        <v>0</v>
      </c>
      <c r="PM19" s="54">
        <v>0</v>
      </c>
      <c r="PN19" s="54">
        <v>0</v>
      </c>
      <c r="PO19" s="54">
        <v>2</v>
      </c>
      <c r="PP19" s="54">
        <v>1</v>
      </c>
      <c r="PQ19" s="54">
        <v>1</v>
      </c>
      <c r="PR19" s="54">
        <v>0</v>
      </c>
      <c r="PS19" s="54">
        <v>0</v>
      </c>
      <c r="PT19" s="54">
        <v>0</v>
      </c>
      <c r="PU19" s="54">
        <v>0</v>
      </c>
      <c r="PV19" s="54">
        <v>0</v>
      </c>
      <c r="PW19" s="57">
        <v>0</v>
      </c>
      <c r="PX19" s="104">
        <v>0</v>
      </c>
      <c r="PY19" s="54">
        <v>0</v>
      </c>
      <c r="PZ19" s="54">
        <v>0</v>
      </c>
      <c r="QA19" s="54">
        <v>5</v>
      </c>
      <c r="QB19" s="54">
        <v>3</v>
      </c>
      <c r="QC19" s="54">
        <v>2</v>
      </c>
      <c r="QD19" s="54">
        <v>0</v>
      </c>
      <c r="QE19" s="54">
        <v>0</v>
      </c>
      <c r="QF19" s="54">
        <v>0</v>
      </c>
      <c r="QG19" s="54">
        <v>5</v>
      </c>
      <c r="QH19" s="54">
        <v>3</v>
      </c>
      <c r="QI19" s="54">
        <v>2</v>
      </c>
      <c r="QJ19" s="54">
        <v>0</v>
      </c>
      <c r="QK19" s="54">
        <v>0</v>
      </c>
      <c r="QL19" s="54">
        <v>0</v>
      </c>
      <c r="QM19" s="54">
        <v>0</v>
      </c>
      <c r="QN19" s="54">
        <v>0</v>
      </c>
      <c r="QO19" s="54">
        <v>0</v>
      </c>
      <c r="QP19" s="54">
        <v>0</v>
      </c>
      <c r="QQ19" s="54">
        <v>0</v>
      </c>
      <c r="QR19" s="54">
        <v>0</v>
      </c>
      <c r="QS19" s="54">
        <v>3</v>
      </c>
      <c r="QT19" s="54">
        <v>1</v>
      </c>
      <c r="QU19" s="54">
        <v>2</v>
      </c>
      <c r="QV19" s="54">
        <v>0</v>
      </c>
      <c r="QW19" s="54">
        <v>0</v>
      </c>
      <c r="QX19" s="54">
        <v>0</v>
      </c>
      <c r="QY19" s="54">
        <v>3</v>
      </c>
      <c r="QZ19" s="54">
        <v>1</v>
      </c>
      <c r="RA19" s="54">
        <v>2</v>
      </c>
      <c r="RB19" s="54">
        <v>8</v>
      </c>
      <c r="RC19" s="54">
        <v>4</v>
      </c>
      <c r="RD19" s="54">
        <v>4</v>
      </c>
      <c r="RE19" s="54">
        <v>0</v>
      </c>
      <c r="RF19" s="54">
        <v>0</v>
      </c>
      <c r="RG19" s="54">
        <v>0</v>
      </c>
      <c r="RH19" s="54">
        <v>8</v>
      </c>
      <c r="RI19" s="54">
        <v>4</v>
      </c>
      <c r="RJ19" s="54">
        <v>4</v>
      </c>
      <c r="RK19" s="54">
        <v>0</v>
      </c>
      <c r="RL19" s="54">
        <v>0</v>
      </c>
      <c r="RM19" s="54">
        <v>0</v>
      </c>
      <c r="RN19" s="54">
        <v>4</v>
      </c>
      <c r="RO19" s="54">
        <v>4</v>
      </c>
      <c r="RP19" s="54">
        <v>0</v>
      </c>
      <c r="RQ19" s="54">
        <v>1</v>
      </c>
      <c r="RR19" s="54">
        <v>1</v>
      </c>
      <c r="RS19" s="54">
        <v>0</v>
      </c>
      <c r="RT19" s="54">
        <v>3</v>
      </c>
      <c r="RU19" s="54">
        <v>3</v>
      </c>
      <c r="RV19" s="54">
        <v>0</v>
      </c>
      <c r="RW19" s="54">
        <v>2</v>
      </c>
      <c r="RX19" s="54">
        <v>2</v>
      </c>
      <c r="RY19" s="54">
        <v>0</v>
      </c>
      <c r="RZ19" s="54">
        <v>0</v>
      </c>
      <c r="SA19" s="54">
        <v>0</v>
      </c>
      <c r="SB19" s="54">
        <v>0</v>
      </c>
      <c r="SC19" s="54">
        <v>2</v>
      </c>
      <c r="SD19" s="54">
        <v>2</v>
      </c>
      <c r="SE19" s="54">
        <v>0</v>
      </c>
      <c r="SF19" s="54">
        <v>2</v>
      </c>
      <c r="SG19" s="54">
        <v>1</v>
      </c>
      <c r="SH19" s="54">
        <v>1</v>
      </c>
      <c r="SI19" s="54">
        <v>0</v>
      </c>
      <c r="SJ19" s="54">
        <v>0</v>
      </c>
      <c r="SK19" s="54">
        <v>0</v>
      </c>
      <c r="SL19" s="54">
        <v>2</v>
      </c>
      <c r="SM19" s="54">
        <v>1</v>
      </c>
      <c r="SN19" s="54">
        <v>1</v>
      </c>
      <c r="SO19" s="54">
        <v>8</v>
      </c>
      <c r="SP19" s="54">
        <v>7</v>
      </c>
      <c r="SQ19" s="54">
        <v>1</v>
      </c>
      <c r="SR19" s="54">
        <v>1</v>
      </c>
      <c r="SS19" s="54">
        <v>1</v>
      </c>
      <c r="ST19" s="54">
        <v>0</v>
      </c>
      <c r="SU19" s="54">
        <v>7</v>
      </c>
      <c r="SV19" s="54">
        <v>6</v>
      </c>
      <c r="SW19" s="54">
        <v>1</v>
      </c>
    </row>
    <row r="20" spans="1:517" x14ac:dyDescent="0.55000000000000004">
      <c r="A20" s="54">
        <v>15</v>
      </c>
      <c r="B20" s="54" t="s">
        <v>64</v>
      </c>
      <c r="C20" s="54">
        <v>11</v>
      </c>
      <c r="D20" s="54">
        <v>3</v>
      </c>
      <c r="E20" s="54">
        <v>8</v>
      </c>
      <c r="F20" s="54">
        <v>8</v>
      </c>
      <c r="G20" s="54">
        <v>3</v>
      </c>
      <c r="H20" s="54">
        <v>5</v>
      </c>
      <c r="I20" s="54">
        <v>3</v>
      </c>
      <c r="J20" s="54">
        <v>0</v>
      </c>
      <c r="K20" s="54">
        <v>3</v>
      </c>
      <c r="L20" s="54">
        <v>1</v>
      </c>
      <c r="M20" s="54">
        <v>0</v>
      </c>
      <c r="N20" s="54">
        <v>1</v>
      </c>
      <c r="O20" s="54">
        <v>6</v>
      </c>
      <c r="P20" s="54">
        <v>3</v>
      </c>
      <c r="Q20" s="54">
        <v>3</v>
      </c>
      <c r="R20" s="54">
        <v>5</v>
      </c>
      <c r="S20" s="54">
        <v>3</v>
      </c>
      <c r="T20" s="54">
        <v>2</v>
      </c>
      <c r="U20" s="54">
        <v>1</v>
      </c>
      <c r="V20" s="54">
        <v>0</v>
      </c>
      <c r="W20" s="54">
        <v>1</v>
      </c>
      <c r="X20" s="54">
        <v>0</v>
      </c>
      <c r="Y20" s="54">
        <v>0</v>
      </c>
      <c r="Z20" s="54">
        <v>0</v>
      </c>
      <c r="AA20" s="54">
        <v>1</v>
      </c>
      <c r="AB20" s="54">
        <v>1</v>
      </c>
      <c r="AC20" s="54">
        <v>0</v>
      </c>
      <c r="AD20" s="54">
        <v>1</v>
      </c>
      <c r="AE20" s="54">
        <v>1</v>
      </c>
      <c r="AF20" s="54">
        <v>0</v>
      </c>
      <c r="AG20" s="54">
        <v>0</v>
      </c>
      <c r="AH20" s="54">
        <v>0</v>
      </c>
      <c r="AI20" s="54">
        <v>0</v>
      </c>
      <c r="AJ20" s="54">
        <v>0</v>
      </c>
      <c r="AK20" s="54">
        <v>0</v>
      </c>
      <c r="AL20" s="54">
        <v>0</v>
      </c>
      <c r="AM20" s="54">
        <v>2</v>
      </c>
      <c r="AN20" s="54">
        <v>1</v>
      </c>
      <c r="AO20" s="54">
        <v>1</v>
      </c>
      <c r="AP20" s="54">
        <v>2</v>
      </c>
      <c r="AQ20" s="54">
        <v>1</v>
      </c>
      <c r="AR20" s="54">
        <v>1</v>
      </c>
      <c r="AS20" s="54">
        <v>0</v>
      </c>
      <c r="AT20" s="54">
        <v>0</v>
      </c>
      <c r="AU20" s="54">
        <v>0</v>
      </c>
      <c r="AV20" s="54">
        <v>0</v>
      </c>
      <c r="AW20" s="54">
        <v>0</v>
      </c>
      <c r="AX20" s="54">
        <v>0</v>
      </c>
      <c r="AY20" s="54">
        <v>9</v>
      </c>
      <c r="AZ20" s="54">
        <v>5</v>
      </c>
      <c r="BA20" s="54">
        <v>4</v>
      </c>
      <c r="BB20" s="54">
        <v>8</v>
      </c>
      <c r="BC20" s="54">
        <v>5</v>
      </c>
      <c r="BD20" s="54">
        <v>3</v>
      </c>
      <c r="BE20" s="54">
        <v>1</v>
      </c>
      <c r="BF20" s="54">
        <v>0</v>
      </c>
      <c r="BG20" s="54">
        <v>1</v>
      </c>
      <c r="BH20" s="54">
        <v>0</v>
      </c>
      <c r="BI20" s="54">
        <v>0</v>
      </c>
      <c r="BJ20" s="54">
        <v>0</v>
      </c>
      <c r="BK20" s="54">
        <v>1</v>
      </c>
      <c r="BL20" s="54">
        <v>0</v>
      </c>
      <c r="BM20" s="54">
        <v>1</v>
      </c>
      <c r="BN20" s="54">
        <v>1</v>
      </c>
      <c r="BO20" s="54">
        <v>0</v>
      </c>
      <c r="BP20" s="54">
        <v>1</v>
      </c>
      <c r="BQ20" s="54">
        <v>0</v>
      </c>
      <c r="BR20" s="54">
        <v>0</v>
      </c>
      <c r="BS20" s="54">
        <v>0</v>
      </c>
      <c r="BT20" s="54">
        <v>0</v>
      </c>
      <c r="BU20" s="54">
        <v>0</v>
      </c>
      <c r="BV20" s="54">
        <v>0</v>
      </c>
      <c r="BW20" s="54">
        <v>1</v>
      </c>
      <c r="BX20" s="54">
        <v>0</v>
      </c>
      <c r="BY20" s="54">
        <v>1</v>
      </c>
      <c r="BZ20" s="54">
        <v>1</v>
      </c>
      <c r="CA20" s="54">
        <v>0</v>
      </c>
      <c r="CB20" s="54">
        <v>1</v>
      </c>
      <c r="CC20" s="54">
        <v>0</v>
      </c>
      <c r="CD20" s="54">
        <v>0</v>
      </c>
      <c r="CE20" s="54">
        <v>0</v>
      </c>
      <c r="CF20" s="54">
        <v>0</v>
      </c>
      <c r="CG20" s="54">
        <v>0</v>
      </c>
      <c r="CH20" s="54">
        <v>0</v>
      </c>
      <c r="CI20" s="54">
        <v>0</v>
      </c>
      <c r="CJ20" s="54">
        <v>0</v>
      </c>
      <c r="CK20" s="54">
        <v>0</v>
      </c>
      <c r="CL20" s="54">
        <v>0</v>
      </c>
      <c r="CM20" s="54">
        <v>0</v>
      </c>
      <c r="CN20" s="54">
        <v>0</v>
      </c>
      <c r="CO20" s="54">
        <v>0</v>
      </c>
      <c r="CP20" s="54">
        <v>0</v>
      </c>
      <c r="CQ20" s="54">
        <v>0</v>
      </c>
      <c r="CR20" s="54">
        <v>0</v>
      </c>
      <c r="CS20" s="54">
        <v>0</v>
      </c>
      <c r="CT20" s="54">
        <v>0</v>
      </c>
      <c r="CU20" s="54">
        <v>0</v>
      </c>
      <c r="CV20" s="54">
        <v>0</v>
      </c>
      <c r="CW20" s="54">
        <v>0</v>
      </c>
      <c r="CX20" s="54">
        <v>0</v>
      </c>
      <c r="CY20" s="54">
        <v>0</v>
      </c>
      <c r="CZ20" s="54">
        <v>0</v>
      </c>
      <c r="DA20" s="54">
        <v>0</v>
      </c>
      <c r="DB20" s="54">
        <v>0</v>
      </c>
      <c r="DC20" s="54">
        <v>0</v>
      </c>
      <c r="DD20" s="54">
        <v>0</v>
      </c>
      <c r="DE20" s="54">
        <v>0</v>
      </c>
      <c r="DF20" s="54">
        <v>0</v>
      </c>
      <c r="DG20" s="54">
        <v>1</v>
      </c>
      <c r="DH20" s="54">
        <v>0</v>
      </c>
      <c r="DI20" s="54">
        <v>1</v>
      </c>
      <c r="DJ20" s="54">
        <v>1</v>
      </c>
      <c r="DK20" s="54">
        <v>0</v>
      </c>
      <c r="DL20" s="54">
        <v>1</v>
      </c>
      <c r="DM20" s="54">
        <v>0</v>
      </c>
      <c r="DN20" s="54">
        <v>0</v>
      </c>
      <c r="DO20" s="54">
        <v>0</v>
      </c>
      <c r="DP20" s="54">
        <v>0</v>
      </c>
      <c r="DQ20" s="54">
        <v>0</v>
      </c>
      <c r="DR20" s="54">
        <v>0</v>
      </c>
      <c r="DS20" s="54">
        <v>12</v>
      </c>
      <c r="DT20" s="54">
        <v>3</v>
      </c>
      <c r="DU20" s="54">
        <v>9</v>
      </c>
      <c r="DV20" s="54">
        <v>7</v>
      </c>
      <c r="DW20" s="54">
        <v>3</v>
      </c>
      <c r="DX20" s="54">
        <v>4</v>
      </c>
      <c r="DY20" s="54">
        <v>1</v>
      </c>
      <c r="DZ20" s="54">
        <v>1</v>
      </c>
      <c r="EA20" s="54">
        <v>0</v>
      </c>
      <c r="EB20" s="54">
        <v>2</v>
      </c>
      <c r="EC20" s="54">
        <v>1</v>
      </c>
      <c r="ED20" s="54">
        <v>1</v>
      </c>
      <c r="EE20" s="54">
        <v>10</v>
      </c>
      <c r="EF20" s="54">
        <v>5</v>
      </c>
      <c r="EG20" s="54">
        <v>5</v>
      </c>
      <c r="EH20" s="102">
        <v>58.333333333333336</v>
      </c>
      <c r="EI20" s="54">
        <v>2</v>
      </c>
      <c r="EJ20" s="54">
        <v>0</v>
      </c>
      <c r="EK20" s="54">
        <v>2</v>
      </c>
      <c r="EL20" s="54">
        <v>1</v>
      </c>
      <c r="EM20" s="54">
        <v>0</v>
      </c>
      <c r="EN20" s="54">
        <v>1</v>
      </c>
      <c r="EO20" s="54">
        <v>1</v>
      </c>
      <c r="EP20" s="54">
        <v>0</v>
      </c>
      <c r="EQ20" s="54">
        <v>1</v>
      </c>
      <c r="ER20" s="54">
        <v>0</v>
      </c>
      <c r="ES20" s="54">
        <v>0</v>
      </c>
      <c r="ET20" s="54">
        <v>0</v>
      </c>
      <c r="EU20" s="54">
        <v>0</v>
      </c>
      <c r="EV20" s="54">
        <v>0</v>
      </c>
      <c r="EW20" s="54">
        <v>0</v>
      </c>
      <c r="EX20" s="54">
        <v>0</v>
      </c>
      <c r="EY20" s="54">
        <v>0</v>
      </c>
      <c r="EZ20" s="54">
        <v>0</v>
      </c>
      <c r="FA20" s="54">
        <v>0</v>
      </c>
      <c r="FB20" s="54">
        <v>0</v>
      </c>
      <c r="FC20" s="54">
        <v>0</v>
      </c>
      <c r="FD20" s="54">
        <v>0</v>
      </c>
      <c r="FE20" s="54">
        <v>0</v>
      </c>
      <c r="FF20" s="54">
        <v>0</v>
      </c>
      <c r="FG20" s="54">
        <v>0</v>
      </c>
      <c r="FH20" s="54">
        <v>0</v>
      </c>
      <c r="FI20" s="54">
        <v>0</v>
      </c>
      <c r="FJ20" s="54">
        <v>0</v>
      </c>
      <c r="FK20" s="54">
        <v>0</v>
      </c>
      <c r="FL20" s="54">
        <v>0</v>
      </c>
      <c r="FM20" s="54">
        <v>0</v>
      </c>
      <c r="FN20" s="54">
        <v>0</v>
      </c>
      <c r="FO20" s="54">
        <v>0</v>
      </c>
      <c r="FP20" s="54">
        <v>0</v>
      </c>
      <c r="FQ20" s="54">
        <v>0</v>
      </c>
      <c r="FR20" s="54">
        <v>0</v>
      </c>
      <c r="FS20" s="54">
        <v>0</v>
      </c>
      <c r="FT20" s="54">
        <v>0</v>
      </c>
      <c r="FU20" s="54">
        <v>0</v>
      </c>
      <c r="FV20" s="54">
        <v>0</v>
      </c>
      <c r="FW20" s="54">
        <v>0</v>
      </c>
      <c r="FX20" s="54">
        <v>0</v>
      </c>
      <c r="FY20" s="54">
        <v>0</v>
      </c>
      <c r="FZ20" s="54">
        <v>0</v>
      </c>
      <c r="GA20" s="54">
        <v>0</v>
      </c>
      <c r="GB20" s="54">
        <v>0</v>
      </c>
      <c r="GC20" s="54">
        <v>0</v>
      </c>
      <c r="GD20" s="54">
        <v>0</v>
      </c>
      <c r="GE20" s="54">
        <v>0</v>
      </c>
      <c r="GF20" s="54">
        <v>0</v>
      </c>
      <c r="GG20" s="54">
        <v>0</v>
      </c>
      <c r="GH20" s="54">
        <v>0</v>
      </c>
      <c r="GI20" s="54">
        <v>0</v>
      </c>
      <c r="GJ20" s="54">
        <v>0</v>
      </c>
      <c r="GK20" s="54">
        <v>0</v>
      </c>
      <c r="GL20" s="54">
        <v>0</v>
      </c>
      <c r="GM20" s="54">
        <v>0</v>
      </c>
      <c r="GN20" s="54">
        <v>0</v>
      </c>
      <c r="GO20" s="54">
        <v>0</v>
      </c>
      <c r="GP20" s="54">
        <v>0</v>
      </c>
      <c r="GQ20" s="54">
        <v>0</v>
      </c>
      <c r="GR20" s="54">
        <v>0</v>
      </c>
      <c r="GS20" s="54">
        <v>0</v>
      </c>
      <c r="GT20" s="54">
        <v>0</v>
      </c>
      <c r="GU20" s="54">
        <v>0</v>
      </c>
      <c r="GV20" s="54">
        <v>0</v>
      </c>
      <c r="GW20" s="54">
        <v>0</v>
      </c>
      <c r="GX20" s="54">
        <v>0</v>
      </c>
      <c r="GY20" s="54">
        <v>0</v>
      </c>
      <c r="GZ20" s="54">
        <v>0</v>
      </c>
      <c r="HA20" s="54">
        <v>0</v>
      </c>
      <c r="HB20" s="54">
        <v>0</v>
      </c>
      <c r="HC20" s="54">
        <v>0</v>
      </c>
      <c r="HD20" s="54">
        <v>0</v>
      </c>
      <c r="HE20" s="54">
        <v>0</v>
      </c>
      <c r="HF20" s="54">
        <v>0</v>
      </c>
      <c r="HG20" s="54">
        <v>0</v>
      </c>
      <c r="HH20" s="54">
        <v>0</v>
      </c>
      <c r="HI20" s="54">
        <v>0</v>
      </c>
      <c r="HJ20" s="54">
        <v>0</v>
      </c>
      <c r="HK20" s="54">
        <v>0</v>
      </c>
      <c r="HL20" s="54">
        <v>0</v>
      </c>
      <c r="HM20" s="54">
        <v>0</v>
      </c>
      <c r="HN20" s="54">
        <v>0</v>
      </c>
      <c r="HO20" s="54">
        <v>0</v>
      </c>
      <c r="HP20" s="54">
        <v>0</v>
      </c>
      <c r="HQ20" s="54">
        <v>0</v>
      </c>
      <c r="HR20" s="54">
        <v>0</v>
      </c>
      <c r="HS20" s="54">
        <v>0</v>
      </c>
      <c r="HT20" s="54">
        <v>0</v>
      </c>
      <c r="HU20" s="54">
        <v>0</v>
      </c>
      <c r="HV20" s="54">
        <v>0</v>
      </c>
      <c r="HW20" s="54">
        <v>0</v>
      </c>
      <c r="HX20" s="54">
        <v>0</v>
      </c>
      <c r="HY20" s="54">
        <v>0</v>
      </c>
      <c r="HZ20" s="54">
        <v>0</v>
      </c>
      <c r="IA20" s="54">
        <v>0</v>
      </c>
      <c r="IB20" s="54">
        <v>0</v>
      </c>
      <c r="IC20" s="54">
        <v>0</v>
      </c>
      <c r="ID20" s="54">
        <v>0</v>
      </c>
      <c r="IE20" s="54">
        <v>0</v>
      </c>
      <c r="IF20" s="54">
        <v>0</v>
      </c>
      <c r="IG20" s="54">
        <v>0</v>
      </c>
      <c r="IH20" s="54">
        <v>0</v>
      </c>
      <c r="II20" s="54">
        <v>0</v>
      </c>
      <c r="IJ20" s="54">
        <v>0</v>
      </c>
      <c r="IK20" s="54">
        <v>0</v>
      </c>
      <c r="IL20" s="54">
        <v>0</v>
      </c>
      <c r="IM20" s="54">
        <v>0</v>
      </c>
      <c r="IN20" s="54">
        <v>0</v>
      </c>
      <c r="IO20" s="54">
        <v>0</v>
      </c>
      <c r="IP20" s="54">
        <v>0</v>
      </c>
      <c r="IQ20" s="54">
        <v>0</v>
      </c>
      <c r="IR20" s="54">
        <v>0</v>
      </c>
      <c r="IS20" s="54">
        <v>0</v>
      </c>
      <c r="IT20" s="54">
        <v>0</v>
      </c>
      <c r="IU20" s="54">
        <v>0</v>
      </c>
      <c r="IV20" s="54">
        <v>0</v>
      </c>
      <c r="IW20" s="54">
        <v>0</v>
      </c>
      <c r="IX20" s="54">
        <v>0</v>
      </c>
      <c r="IY20" s="54">
        <v>2</v>
      </c>
      <c r="IZ20" s="54">
        <v>0</v>
      </c>
      <c r="JA20" s="54">
        <v>2</v>
      </c>
      <c r="JB20" s="54">
        <v>0</v>
      </c>
      <c r="JC20" s="54">
        <v>0</v>
      </c>
      <c r="JD20" s="54">
        <v>0</v>
      </c>
      <c r="JE20" s="54">
        <v>0</v>
      </c>
      <c r="JF20" s="54">
        <v>0</v>
      </c>
      <c r="JG20" s="54">
        <v>0</v>
      </c>
      <c r="JH20" s="54">
        <v>0</v>
      </c>
      <c r="JI20" s="54">
        <v>0</v>
      </c>
      <c r="JJ20" s="54">
        <v>0</v>
      </c>
      <c r="JK20" s="54">
        <v>0</v>
      </c>
      <c r="JL20" s="54">
        <v>0</v>
      </c>
      <c r="JM20" s="54">
        <v>0</v>
      </c>
      <c r="JN20" s="103">
        <v>0</v>
      </c>
      <c r="JO20" s="104">
        <v>0</v>
      </c>
      <c r="JP20" s="54">
        <v>0</v>
      </c>
      <c r="JQ20" s="54">
        <v>0</v>
      </c>
      <c r="JR20" s="54">
        <v>0</v>
      </c>
      <c r="JS20" s="54">
        <v>0</v>
      </c>
      <c r="JT20" s="54">
        <v>0</v>
      </c>
      <c r="JU20" s="54">
        <v>0</v>
      </c>
      <c r="JV20" s="54">
        <v>0</v>
      </c>
      <c r="JW20" s="54">
        <v>0</v>
      </c>
      <c r="JX20" s="54">
        <v>0</v>
      </c>
      <c r="JY20" s="54">
        <v>0</v>
      </c>
      <c r="JZ20" s="54">
        <v>0</v>
      </c>
      <c r="KA20" s="54">
        <v>0</v>
      </c>
      <c r="KB20" s="54">
        <v>0</v>
      </c>
      <c r="KC20" s="54">
        <v>0</v>
      </c>
      <c r="KD20" s="54">
        <v>0</v>
      </c>
      <c r="KE20" s="54">
        <v>0</v>
      </c>
      <c r="KF20" s="54">
        <v>0</v>
      </c>
      <c r="KG20" s="54">
        <v>0</v>
      </c>
      <c r="KH20" s="54">
        <v>0</v>
      </c>
      <c r="KI20" s="54">
        <v>0</v>
      </c>
      <c r="KJ20" s="54">
        <v>0</v>
      </c>
      <c r="KK20" s="54">
        <v>0</v>
      </c>
      <c r="KL20" s="54">
        <v>0</v>
      </c>
      <c r="KM20" s="54">
        <v>0</v>
      </c>
      <c r="KN20" s="54">
        <v>0</v>
      </c>
      <c r="KO20" s="54">
        <v>0</v>
      </c>
      <c r="KP20" s="54">
        <v>0</v>
      </c>
      <c r="KQ20" s="54">
        <v>0</v>
      </c>
      <c r="KR20" s="54">
        <v>0</v>
      </c>
      <c r="KS20" s="54">
        <v>0</v>
      </c>
      <c r="KT20" s="54">
        <v>0</v>
      </c>
      <c r="KU20" s="54">
        <v>0</v>
      </c>
      <c r="KV20" s="54">
        <v>0</v>
      </c>
      <c r="KW20" s="54">
        <v>0</v>
      </c>
      <c r="KX20" s="54">
        <v>0</v>
      </c>
      <c r="KY20" s="54">
        <v>0</v>
      </c>
      <c r="KZ20" s="54">
        <v>0</v>
      </c>
      <c r="LA20" s="54">
        <v>0</v>
      </c>
      <c r="LB20" s="54">
        <v>0</v>
      </c>
      <c r="LC20" s="54">
        <v>0</v>
      </c>
      <c r="LD20" s="54">
        <v>0</v>
      </c>
      <c r="LE20" s="54">
        <v>0</v>
      </c>
      <c r="LF20" s="54">
        <v>0</v>
      </c>
      <c r="LG20" s="54">
        <v>0</v>
      </c>
      <c r="LH20" s="54">
        <v>0</v>
      </c>
      <c r="LI20" s="54">
        <v>0</v>
      </c>
      <c r="LJ20" s="54">
        <v>0</v>
      </c>
      <c r="LK20" s="54">
        <v>0</v>
      </c>
      <c r="LL20" s="54">
        <v>0</v>
      </c>
      <c r="LM20" s="54">
        <v>0</v>
      </c>
      <c r="LN20" s="54">
        <v>0</v>
      </c>
      <c r="LO20" s="54">
        <v>0</v>
      </c>
      <c r="LP20" s="54">
        <v>0</v>
      </c>
      <c r="LQ20" s="54">
        <v>0</v>
      </c>
      <c r="LR20" s="54">
        <v>0</v>
      </c>
      <c r="LS20" s="54">
        <v>0</v>
      </c>
      <c r="LT20" s="54">
        <v>0</v>
      </c>
      <c r="LU20" s="54">
        <v>0</v>
      </c>
      <c r="LV20" s="54">
        <v>0</v>
      </c>
      <c r="LW20" s="54">
        <v>0</v>
      </c>
      <c r="LX20" s="54">
        <v>0</v>
      </c>
      <c r="LY20" s="54">
        <v>0</v>
      </c>
      <c r="LZ20" s="54">
        <v>0</v>
      </c>
      <c r="MA20" s="54">
        <v>0</v>
      </c>
      <c r="MB20" s="54">
        <v>0</v>
      </c>
      <c r="MC20" s="54">
        <v>0</v>
      </c>
      <c r="MD20" s="54">
        <v>0</v>
      </c>
      <c r="ME20" s="54">
        <v>0</v>
      </c>
      <c r="MF20" s="54">
        <v>0</v>
      </c>
      <c r="MG20" s="54">
        <v>0</v>
      </c>
      <c r="MH20" s="54">
        <v>0</v>
      </c>
      <c r="MI20" s="54">
        <v>0</v>
      </c>
      <c r="MJ20" s="54">
        <v>0</v>
      </c>
      <c r="MK20" s="54">
        <v>0</v>
      </c>
      <c r="ML20" s="54">
        <v>2</v>
      </c>
      <c r="MM20" s="54">
        <v>1</v>
      </c>
      <c r="MN20" s="54">
        <v>1</v>
      </c>
      <c r="MO20" s="54">
        <v>0</v>
      </c>
      <c r="MP20" s="54">
        <v>0</v>
      </c>
      <c r="MQ20" s="54">
        <v>0</v>
      </c>
      <c r="MR20" s="54">
        <v>0</v>
      </c>
      <c r="MS20" s="54">
        <v>0</v>
      </c>
      <c r="MT20" s="54">
        <v>0</v>
      </c>
      <c r="MU20" s="54">
        <v>0</v>
      </c>
      <c r="MV20" s="54">
        <v>0</v>
      </c>
      <c r="MW20" s="54">
        <v>0</v>
      </c>
      <c r="MX20" s="54">
        <v>0</v>
      </c>
      <c r="MY20" s="54">
        <v>0</v>
      </c>
      <c r="MZ20" s="54">
        <v>0</v>
      </c>
      <c r="NA20" s="54">
        <v>0</v>
      </c>
      <c r="NB20" s="54">
        <v>0</v>
      </c>
      <c r="NC20" s="54">
        <v>0</v>
      </c>
      <c r="ND20" s="54">
        <v>0</v>
      </c>
      <c r="NE20" s="54">
        <v>0</v>
      </c>
      <c r="NF20" s="54">
        <v>0</v>
      </c>
      <c r="NG20" s="54">
        <v>0</v>
      </c>
      <c r="NH20" s="54">
        <v>0</v>
      </c>
      <c r="NI20" s="54">
        <v>0</v>
      </c>
      <c r="NJ20" s="54">
        <v>0</v>
      </c>
      <c r="NK20" s="54">
        <v>0</v>
      </c>
      <c r="NL20" s="54">
        <v>0</v>
      </c>
      <c r="NM20" s="54">
        <v>0</v>
      </c>
      <c r="NN20" s="54">
        <v>0</v>
      </c>
      <c r="NO20" s="54">
        <v>0</v>
      </c>
      <c r="NP20" s="54">
        <v>1</v>
      </c>
      <c r="NQ20" s="54">
        <v>1</v>
      </c>
      <c r="NR20" s="54">
        <v>0</v>
      </c>
      <c r="NS20" s="54">
        <v>0</v>
      </c>
      <c r="NT20" s="54">
        <v>0</v>
      </c>
      <c r="NU20" s="54">
        <v>0</v>
      </c>
      <c r="NV20" s="54">
        <v>0</v>
      </c>
      <c r="NW20" s="54">
        <v>0</v>
      </c>
      <c r="NX20" s="54">
        <v>0</v>
      </c>
      <c r="NY20" s="54">
        <v>1</v>
      </c>
      <c r="NZ20" s="54">
        <v>1</v>
      </c>
      <c r="OA20" s="54">
        <v>0</v>
      </c>
      <c r="OB20" s="54">
        <v>1</v>
      </c>
      <c r="OC20" s="54">
        <v>1</v>
      </c>
      <c r="OD20" s="54">
        <v>0</v>
      </c>
      <c r="OE20" s="54">
        <v>0</v>
      </c>
      <c r="OF20" s="54">
        <v>0</v>
      </c>
      <c r="OG20" s="54">
        <v>0</v>
      </c>
      <c r="OH20" s="54">
        <v>0</v>
      </c>
      <c r="OI20" s="54">
        <v>0</v>
      </c>
      <c r="OJ20" s="54">
        <v>0</v>
      </c>
      <c r="OK20" s="54">
        <v>0</v>
      </c>
      <c r="OL20" s="54">
        <v>0</v>
      </c>
      <c r="OM20" s="54">
        <v>0</v>
      </c>
      <c r="ON20" s="54">
        <v>0</v>
      </c>
      <c r="OO20" s="54">
        <v>0</v>
      </c>
      <c r="OP20" s="54">
        <v>0</v>
      </c>
      <c r="OQ20" s="54">
        <v>0</v>
      </c>
      <c r="OR20" s="54">
        <v>0</v>
      </c>
      <c r="OS20" s="54">
        <v>0</v>
      </c>
      <c r="OT20" s="54">
        <v>6</v>
      </c>
      <c r="OU20" s="54">
        <v>3</v>
      </c>
      <c r="OV20" s="54">
        <v>3</v>
      </c>
      <c r="OW20" s="54">
        <v>1</v>
      </c>
      <c r="OX20" s="54">
        <v>0</v>
      </c>
      <c r="OY20" s="54">
        <v>1</v>
      </c>
      <c r="OZ20" s="54">
        <v>0</v>
      </c>
      <c r="PA20" s="54">
        <v>0</v>
      </c>
      <c r="PB20" s="54">
        <v>0</v>
      </c>
      <c r="PC20" s="54">
        <v>0</v>
      </c>
      <c r="PD20" s="54">
        <v>0</v>
      </c>
      <c r="PE20" s="54">
        <v>0</v>
      </c>
      <c r="PF20" s="54">
        <v>0</v>
      </c>
      <c r="PG20" s="54">
        <v>0</v>
      </c>
      <c r="PH20" s="54">
        <v>0</v>
      </c>
      <c r="PI20" s="54">
        <v>1</v>
      </c>
      <c r="PJ20" s="54">
        <v>0</v>
      </c>
      <c r="PK20" s="54">
        <v>1</v>
      </c>
      <c r="PL20" s="54">
        <v>0</v>
      </c>
      <c r="PM20" s="54">
        <v>0</v>
      </c>
      <c r="PN20" s="54">
        <v>0</v>
      </c>
      <c r="PO20" s="54">
        <v>0</v>
      </c>
      <c r="PP20" s="54">
        <v>0</v>
      </c>
      <c r="PQ20" s="54">
        <v>0</v>
      </c>
      <c r="PR20" s="54">
        <v>0</v>
      </c>
      <c r="PS20" s="54">
        <v>0</v>
      </c>
      <c r="PT20" s="54">
        <v>0</v>
      </c>
      <c r="PU20" s="54">
        <v>0</v>
      </c>
      <c r="PV20" s="54">
        <v>0</v>
      </c>
      <c r="PW20" s="57">
        <v>0</v>
      </c>
      <c r="PX20" s="104">
        <v>0</v>
      </c>
      <c r="PY20" s="54">
        <v>0</v>
      </c>
      <c r="PZ20" s="54">
        <v>0</v>
      </c>
      <c r="QA20" s="54">
        <v>1</v>
      </c>
      <c r="QB20" s="54">
        <v>0</v>
      </c>
      <c r="QC20" s="54">
        <v>1</v>
      </c>
      <c r="QD20" s="54">
        <v>0</v>
      </c>
      <c r="QE20" s="54">
        <v>0</v>
      </c>
      <c r="QF20" s="54">
        <v>0</v>
      </c>
      <c r="QG20" s="54">
        <v>1</v>
      </c>
      <c r="QH20" s="54">
        <v>0</v>
      </c>
      <c r="QI20" s="54">
        <v>1</v>
      </c>
      <c r="QJ20" s="54">
        <v>1</v>
      </c>
      <c r="QK20" s="54">
        <v>0</v>
      </c>
      <c r="QL20" s="54">
        <v>1</v>
      </c>
      <c r="QM20" s="54">
        <v>0</v>
      </c>
      <c r="QN20" s="54">
        <v>0</v>
      </c>
      <c r="QO20" s="54">
        <v>0</v>
      </c>
      <c r="QP20" s="54">
        <v>1</v>
      </c>
      <c r="QQ20" s="54">
        <v>0</v>
      </c>
      <c r="QR20" s="54">
        <v>1</v>
      </c>
      <c r="QS20" s="54">
        <v>3</v>
      </c>
      <c r="QT20" s="54">
        <v>0</v>
      </c>
      <c r="QU20" s="54">
        <v>3</v>
      </c>
      <c r="QV20" s="54">
        <v>0</v>
      </c>
      <c r="QW20" s="54">
        <v>0</v>
      </c>
      <c r="QX20" s="54">
        <v>0</v>
      </c>
      <c r="QY20" s="54">
        <v>3</v>
      </c>
      <c r="QZ20" s="54">
        <v>0</v>
      </c>
      <c r="RA20" s="54">
        <v>3</v>
      </c>
      <c r="RB20" s="54">
        <v>5</v>
      </c>
      <c r="RC20" s="54">
        <v>0</v>
      </c>
      <c r="RD20" s="54">
        <v>5</v>
      </c>
      <c r="RE20" s="54">
        <v>0</v>
      </c>
      <c r="RF20" s="54">
        <v>0</v>
      </c>
      <c r="RG20" s="54">
        <v>0</v>
      </c>
      <c r="RH20" s="54">
        <v>5</v>
      </c>
      <c r="RI20" s="54">
        <v>0</v>
      </c>
      <c r="RJ20" s="54">
        <v>5</v>
      </c>
      <c r="RK20" s="54">
        <v>0</v>
      </c>
      <c r="RL20" s="54">
        <v>0</v>
      </c>
      <c r="RM20" s="54">
        <v>0</v>
      </c>
      <c r="RN20" s="54">
        <v>0</v>
      </c>
      <c r="RO20" s="54">
        <v>0</v>
      </c>
      <c r="RP20" s="54">
        <v>0</v>
      </c>
      <c r="RQ20" s="54">
        <v>0</v>
      </c>
      <c r="RR20" s="54">
        <v>0</v>
      </c>
      <c r="RS20" s="54">
        <v>0</v>
      </c>
      <c r="RT20" s="54">
        <v>0</v>
      </c>
      <c r="RU20" s="54">
        <v>0</v>
      </c>
      <c r="RV20" s="54">
        <v>0</v>
      </c>
      <c r="RW20" s="54">
        <v>0</v>
      </c>
      <c r="RX20" s="54">
        <v>0</v>
      </c>
      <c r="RY20" s="54">
        <v>0</v>
      </c>
      <c r="RZ20" s="54">
        <v>0</v>
      </c>
      <c r="SA20" s="54">
        <v>0</v>
      </c>
      <c r="SB20" s="54">
        <v>0</v>
      </c>
      <c r="SC20" s="54">
        <v>0</v>
      </c>
      <c r="SD20" s="54">
        <v>0</v>
      </c>
      <c r="SE20" s="54">
        <v>0</v>
      </c>
      <c r="SF20" s="54">
        <v>0</v>
      </c>
      <c r="SG20" s="54">
        <v>0</v>
      </c>
      <c r="SH20" s="54">
        <v>0</v>
      </c>
      <c r="SI20" s="54">
        <v>0</v>
      </c>
      <c r="SJ20" s="54">
        <v>0</v>
      </c>
      <c r="SK20" s="54">
        <v>0</v>
      </c>
      <c r="SL20" s="54">
        <v>0</v>
      </c>
      <c r="SM20" s="54">
        <v>0</v>
      </c>
      <c r="SN20" s="54">
        <v>0</v>
      </c>
      <c r="SO20" s="54">
        <v>0</v>
      </c>
      <c r="SP20" s="54">
        <v>0</v>
      </c>
      <c r="SQ20" s="54">
        <v>0</v>
      </c>
      <c r="SR20" s="54">
        <v>0</v>
      </c>
      <c r="SS20" s="54">
        <v>0</v>
      </c>
      <c r="ST20" s="54">
        <v>0</v>
      </c>
      <c r="SU20" s="54">
        <v>0</v>
      </c>
      <c r="SV20" s="54">
        <v>0</v>
      </c>
      <c r="SW20" s="54">
        <v>0</v>
      </c>
    </row>
    <row r="21" spans="1:517" x14ac:dyDescent="0.55000000000000004">
      <c r="A21" s="54">
        <v>16</v>
      </c>
      <c r="B21" s="54" t="s">
        <v>65</v>
      </c>
      <c r="C21" s="54">
        <v>2</v>
      </c>
      <c r="D21" s="54">
        <v>1</v>
      </c>
      <c r="E21" s="54">
        <v>1</v>
      </c>
      <c r="F21" s="54">
        <v>1</v>
      </c>
      <c r="G21" s="54">
        <v>0</v>
      </c>
      <c r="H21" s="54">
        <v>1</v>
      </c>
      <c r="I21" s="54">
        <v>1</v>
      </c>
      <c r="J21" s="54">
        <v>1</v>
      </c>
      <c r="K21" s="54">
        <v>0</v>
      </c>
      <c r="L21" s="54">
        <v>0</v>
      </c>
      <c r="M21" s="54">
        <v>0</v>
      </c>
      <c r="N21" s="54">
        <v>0</v>
      </c>
      <c r="O21" s="54">
        <v>1</v>
      </c>
      <c r="P21" s="54">
        <v>0</v>
      </c>
      <c r="Q21" s="54">
        <v>1</v>
      </c>
      <c r="R21" s="54">
        <v>1</v>
      </c>
      <c r="S21" s="54">
        <v>0</v>
      </c>
      <c r="T21" s="54">
        <v>1</v>
      </c>
      <c r="U21" s="54">
        <v>0</v>
      </c>
      <c r="V21" s="54">
        <v>0</v>
      </c>
      <c r="W21" s="54">
        <v>0</v>
      </c>
      <c r="X21" s="54">
        <v>0</v>
      </c>
      <c r="Y21" s="54">
        <v>0</v>
      </c>
      <c r="Z21" s="54">
        <v>0</v>
      </c>
      <c r="AA21" s="54">
        <v>0</v>
      </c>
      <c r="AB21" s="54">
        <v>0</v>
      </c>
      <c r="AC21" s="54">
        <v>0</v>
      </c>
      <c r="AD21" s="54">
        <v>0</v>
      </c>
      <c r="AE21" s="54">
        <v>0</v>
      </c>
      <c r="AF21" s="54">
        <v>0</v>
      </c>
      <c r="AG21" s="54">
        <v>0</v>
      </c>
      <c r="AH21" s="54">
        <v>0</v>
      </c>
      <c r="AI21" s="54">
        <v>0</v>
      </c>
      <c r="AJ21" s="54">
        <v>0</v>
      </c>
      <c r="AK21" s="54">
        <v>0</v>
      </c>
      <c r="AL21" s="54">
        <v>0</v>
      </c>
      <c r="AM21" s="54">
        <v>0</v>
      </c>
      <c r="AN21" s="54">
        <v>0</v>
      </c>
      <c r="AO21" s="54">
        <v>0</v>
      </c>
      <c r="AP21" s="54">
        <v>0</v>
      </c>
      <c r="AQ21" s="54">
        <v>0</v>
      </c>
      <c r="AR21" s="54">
        <v>0</v>
      </c>
      <c r="AS21" s="54">
        <v>0</v>
      </c>
      <c r="AT21" s="54">
        <v>0</v>
      </c>
      <c r="AU21" s="54">
        <v>0</v>
      </c>
      <c r="AV21" s="54">
        <v>0</v>
      </c>
      <c r="AW21" s="54">
        <v>0</v>
      </c>
      <c r="AX21" s="54">
        <v>0</v>
      </c>
      <c r="AY21" s="54">
        <v>1</v>
      </c>
      <c r="AZ21" s="54">
        <v>0</v>
      </c>
      <c r="BA21" s="54">
        <v>1</v>
      </c>
      <c r="BB21" s="54">
        <v>1</v>
      </c>
      <c r="BC21" s="54">
        <v>0</v>
      </c>
      <c r="BD21" s="54">
        <v>1</v>
      </c>
      <c r="BE21" s="54">
        <v>0</v>
      </c>
      <c r="BF21" s="54">
        <v>0</v>
      </c>
      <c r="BG21" s="54">
        <v>0</v>
      </c>
      <c r="BH21" s="54">
        <v>0</v>
      </c>
      <c r="BI21" s="54">
        <v>0</v>
      </c>
      <c r="BJ21" s="54">
        <v>0</v>
      </c>
      <c r="BK21" s="54">
        <v>43</v>
      </c>
      <c r="BL21" s="54">
        <v>29</v>
      </c>
      <c r="BM21" s="54">
        <v>14</v>
      </c>
      <c r="BN21" s="54">
        <v>37</v>
      </c>
      <c r="BO21" s="54">
        <v>23</v>
      </c>
      <c r="BP21" s="54">
        <v>14</v>
      </c>
      <c r="BQ21" s="54">
        <v>6</v>
      </c>
      <c r="BR21" s="54">
        <v>6</v>
      </c>
      <c r="BS21" s="54">
        <v>0</v>
      </c>
      <c r="BT21" s="54">
        <v>0</v>
      </c>
      <c r="BU21" s="54">
        <v>0</v>
      </c>
      <c r="BV21" s="54">
        <v>0</v>
      </c>
      <c r="BW21" s="54">
        <v>35</v>
      </c>
      <c r="BX21" s="54">
        <v>21</v>
      </c>
      <c r="BY21" s="54">
        <v>14</v>
      </c>
      <c r="BZ21" s="54">
        <v>30</v>
      </c>
      <c r="CA21" s="54">
        <v>16</v>
      </c>
      <c r="CB21" s="54">
        <v>14</v>
      </c>
      <c r="CC21" s="54">
        <v>5</v>
      </c>
      <c r="CD21" s="54">
        <v>5</v>
      </c>
      <c r="CE21" s="54">
        <v>0</v>
      </c>
      <c r="CF21" s="54">
        <v>0</v>
      </c>
      <c r="CG21" s="54">
        <v>0</v>
      </c>
      <c r="CH21" s="54">
        <v>0</v>
      </c>
      <c r="CI21" s="54">
        <v>0</v>
      </c>
      <c r="CJ21" s="54">
        <v>0</v>
      </c>
      <c r="CK21" s="54">
        <v>0</v>
      </c>
      <c r="CL21" s="54">
        <v>0</v>
      </c>
      <c r="CM21" s="54">
        <v>0</v>
      </c>
      <c r="CN21" s="54">
        <v>0</v>
      </c>
      <c r="CO21" s="54">
        <v>0</v>
      </c>
      <c r="CP21" s="54">
        <v>0</v>
      </c>
      <c r="CQ21" s="54">
        <v>0</v>
      </c>
      <c r="CR21" s="54">
        <v>0</v>
      </c>
      <c r="CS21" s="54">
        <v>0</v>
      </c>
      <c r="CT21" s="54">
        <v>0</v>
      </c>
      <c r="CU21" s="54">
        <v>1</v>
      </c>
      <c r="CV21" s="54">
        <v>1</v>
      </c>
      <c r="CW21" s="54">
        <v>0</v>
      </c>
      <c r="CX21" s="54">
        <v>1</v>
      </c>
      <c r="CY21" s="54">
        <v>1</v>
      </c>
      <c r="CZ21" s="54">
        <v>0</v>
      </c>
      <c r="DA21" s="54">
        <v>0</v>
      </c>
      <c r="DB21" s="54">
        <v>0</v>
      </c>
      <c r="DC21" s="54">
        <v>0</v>
      </c>
      <c r="DD21" s="54">
        <v>0</v>
      </c>
      <c r="DE21" s="54">
        <v>0</v>
      </c>
      <c r="DF21" s="54">
        <v>0</v>
      </c>
      <c r="DG21" s="54">
        <v>36</v>
      </c>
      <c r="DH21" s="54">
        <v>22</v>
      </c>
      <c r="DI21" s="54">
        <v>14</v>
      </c>
      <c r="DJ21" s="54">
        <v>31</v>
      </c>
      <c r="DK21" s="54">
        <v>17</v>
      </c>
      <c r="DL21" s="54">
        <v>14</v>
      </c>
      <c r="DM21" s="54">
        <v>5</v>
      </c>
      <c r="DN21" s="54">
        <v>5</v>
      </c>
      <c r="DO21" s="54">
        <v>0</v>
      </c>
      <c r="DP21" s="54">
        <v>0</v>
      </c>
      <c r="DQ21" s="54">
        <v>0</v>
      </c>
      <c r="DR21" s="54">
        <v>0</v>
      </c>
      <c r="DS21" s="54">
        <v>45</v>
      </c>
      <c r="DT21" s="54">
        <v>30</v>
      </c>
      <c r="DU21" s="54">
        <v>15</v>
      </c>
      <c r="DV21" s="54">
        <v>36</v>
      </c>
      <c r="DW21" s="54">
        <v>21</v>
      </c>
      <c r="DX21" s="54">
        <v>15</v>
      </c>
      <c r="DY21" s="54">
        <v>0</v>
      </c>
      <c r="DZ21" s="54">
        <v>0</v>
      </c>
      <c r="EA21" s="54">
        <v>0</v>
      </c>
      <c r="EB21" s="54">
        <v>1</v>
      </c>
      <c r="EC21" s="54">
        <v>1</v>
      </c>
      <c r="ED21" s="54">
        <v>0</v>
      </c>
      <c r="EE21" s="54">
        <v>37</v>
      </c>
      <c r="EF21" s="54">
        <v>22</v>
      </c>
      <c r="EG21" s="54">
        <v>15</v>
      </c>
      <c r="EH21" s="102">
        <v>80</v>
      </c>
      <c r="EI21" s="54">
        <v>0</v>
      </c>
      <c r="EJ21" s="54">
        <v>0</v>
      </c>
      <c r="EK21" s="54">
        <v>0</v>
      </c>
      <c r="EL21" s="54">
        <v>0</v>
      </c>
      <c r="EM21" s="54">
        <v>0</v>
      </c>
      <c r="EN21" s="54">
        <v>0</v>
      </c>
      <c r="EO21" s="54">
        <v>0</v>
      </c>
      <c r="EP21" s="54">
        <v>0</v>
      </c>
      <c r="EQ21" s="54">
        <v>0</v>
      </c>
      <c r="ER21" s="54">
        <v>0</v>
      </c>
      <c r="ES21" s="54">
        <v>0</v>
      </c>
      <c r="ET21" s="54">
        <v>0</v>
      </c>
      <c r="EU21" s="54">
        <v>0</v>
      </c>
      <c r="EV21" s="54">
        <v>0</v>
      </c>
      <c r="EW21" s="54">
        <v>0</v>
      </c>
      <c r="EX21" s="54">
        <v>0</v>
      </c>
      <c r="EY21" s="54">
        <v>0</v>
      </c>
      <c r="EZ21" s="54">
        <v>0</v>
      </c>
      <c r="FA21" s="54">
        <v>0</v>
      </c>
      <c r="FB21" s="54">
        <v>0</v>
      </c>
      <c r="FC21" s="54">
        <v>0</v>
      </c>
      <c r="FD21" s="54">
        <v>0</v>
      </c>
      <c r="FE21" s="54">
        <v>0</v>
      </c>
      <c r="FF21" s="54">
        <v>0</v>
      </c>
      <c r="FG21" s="54">
        <v>0</v>
      </c>
      <c r="FH21" s="54">
        <v>0</v>
      </c>
      <c r="FI21" s="54">
        <v>0</v>
      </c>
      <c r="FJ21" s="54">
        <v>0</v>
      </c>
      <c r="FK21" s="54">
        <v>0</v>
      </c>
      <c r="FL21" s="54">
        <v>0</v>
      </c>
      <c r="FM21" s="54">
        <v>0</v>
      </c>
      <c r="FN21" s="54">
        <v>0</v>
      </c>
      <c r="FO21" s="54">
        <v>0</v>
      </c>
      <c r="FP21" s="54">
        <v>0</v>
      </c>
      <c r="FQ21" s="54">
        <v>0</v>
      </c>
      <c r="FR21" s="54">
        <v>0</v>
      </c>
      <c r="FS21" s="54">
        <v>0</v>
      </c>
      <c r="FT21" s="54">
        <v>0</v>
      </c>
      <c r="FU21" s="54">
        <v>0</v>
      </c>
      <c r="FV21" s="54">
        <v>0</v>
      </c>
      <c r="FW21" s="54">
        <v>0</v>
      </c>
      <c r="FX21" s="54">
        <v>0</v>
      </c>
      <c r="FY21" s="54">
        <v>0</v>
      </c>
      <c r="FZ21" s="54">
        <v>0</v>
      </c>
      <c r="GA21" s="54">
        <v>0</v>
      </c>
      <c r="GB21" s="54">
        <v>0</v>
      </c>
      <c r="GC21" s="54">
        <v>0</v>
      </c>
      <c r="GD21" s="54">
        <v>0</v>
      </c>
      <c r="GE21" s="54">
        <v>0</v>
      </c>
      <c r="GF21" s="54">
        <v>0</v>
      </c>
      <c r="GG21" s="54">
        <v>0</v>
      </c>
      <c r="GH21" s="54">
        <v>0</v>
      </c>
      <c r="GI21" s="54">
        <v>0</v>
      </c>
      <c r="GJ21" s="54">
        <v>0</v>
      </c>
      <c r="GK21" s="54">
        <v>0</v>
      </c>
      <c r="GL21" s="54">
        <v>0</v>
      </c>
      <c r="GM21" s="54">
        <v>0</v>
      </c>
      <c r="GN21" s="54">
        <v>0</v>
      </c>
      <c r="GO21" s="54">
        <v>0</v>
      </c>
      <c r="GP21" s="54">
        <v>0</v>
      </c>
      <c r="GQ21" s="54">
        <v>10</v>
      </c>
      <c r="GR21" s="54">
        <v>8</v>
      </c>
      <c r="GS21" s="54">
        <v>2</v>
      </c>
      <c r="GT21" s="54">
        <v>6</v>
      </c>
      <c r="GU21" s="54">
        <v>4</v>
      </c>
      <c r="GV21" s="54">
        <v>2</v>
      </c>
      <c r="GW21" s="54">
        <v>4</v>
      </c>
      <c r="GX21" s="54">
        <v>4</v>
      </c>
      <c r="GY21" s="54">
        <v>0</v>
      </c>
      <c r="GZ21" s="54">
        <v>0</v>
      </c>
      <c r="HA21" s="54">
        <v>0</v>
      </c>
      <c r="HB21" s="54">
        <v>0</v>
      </c>
      <c r="HC21" s="54">
        <v>10</v>
      </c>
      <c r="HD21" s="54">
        <v>8</v>
      </c>
      <c r="HE21" s="54">
        <v>2</v>
      </c>
      <c r="HF21" s="54">
        <v>6</v>
      </c>
      <c r="HG21" s="54">
        <v>4</v>
      </c>
      <c r="HH21" s="54">
        <v>2</v>
      </c>
      <c r="HI21" s="54">
        <v>4</v>
      </c>
      <c r="HJ21" s="54">
        <v>4</v>
      </c>
      <c r="HK21" s="54">
        <v>0</v>
      </c>
      <c r="HL21" s="54">
        <v>0</v>
      </c>
      <c r="HM21" s="54">
        <v>0</v>
      </c>
      <c r="HN21" s="54">
        <v>0</v>
      </c>
      <c r="HO21" s="54">
        <v>0</v>
      </c>
      <c r="HP21" s="54">
        <v>0</v>
      </c>
      <c r="HQ21" s="54">
        <v>0</v>
      </c>
      <c r="HR21" s="54">
        <v>0</v>
      </c>
      <c r="HS21" s="54">
        <v>0</v>
      </c>
      <c r="HT21" s="54">
        <v>0</v>
      </c>
      <c r="HU21" s="54">
        <v>0</v>
      </c>
      <c r="HV21" s="54">
        <v>0</v>
      </c>
      <c r="HW21" s="54">
        <v>0</v>
      </c>
      <c r="HX21" s="54">
        <v>0</v>
      </c>
      <c r="HY21" s="54">
        <v>0</v>
      </c>
      <c r="HZ21" s="54">
        <v>0</v>
      </c>
      <c r="IA21" s="54">
        <v>0</v>
      </c>
      <c r="IB21" s="54">
        <v>0</v>
      </c>
      <c r="IC21" s="54">
        <v>0</v>
      </c>
      <c r="ID21" s="54">
        <v>0</v>
      </c>
      <c r="IE21" s="54">
        <v>0</v>
      </c>
      <c r="IF21" s="54">
        <v>0</v>
      </c>
      <c r="IG21" s="54">
        <v>0</v>
      </c>
      <c r="IH21" s="54">
        <v>0</v>
      </c>
      <c r="II21" s="54">
        <v>0</v>
      </c>
      <c r="IJ21" s="54">
        <v>0</v>
      </c>
      <c r="IK21" s="54">
        <v>0</v>
      </c>
      <c r="IL21" s="54">
        <v>0</v>
      </c>
      <c r="IM21" s="54">
        <v>10</v>
      </c>
      <c r="IN21" s="54">
        <v>8</v>
      </c>
      <c r="IO21" s="54">
        <v>2</v>
      </c>
      <c r="IP21" s="54">
        <v>6</v>
      </c>
      <c r="IQ21" s="54">
        <v>4</v>
      </c>
      <c r="IR21" s="54">
        <v>2</v>
      </c>
      <c r="IS21" s="54">
        <v>4</v>
      </c>
      <c r="IT21" s="54">
        <v>4</v>
      </c>
      <c r="IU21" s="54">
        <v>0</v>
      </c>
      <c r="IV21" s="54">
        <v>0</v>
      </c>
      <c r="IW21" s="54">
        <v>0</v>
      </c>
      <c r="IX21" s="54">
        <v>0</v>
      </c>
      <c r="IY21" s="54">
        <v>10</v>
      </c>
      <c r="IZ21" s="54">
        <v>8</v>
      </c>
      <c r="JA21" s="54">
        <v>2</v>
      </c>
      <c r="JB21" s="54">
        <v>10</v>
      </c>
      <c r="JC21" s="54">
        <v>8</v>
      </c>
      <c r="JD21" s="54">
        <v>2</v>
      </c>
      <c r="JE21" s="54">
        <v>0</v>
      </c>
      <c r="JF21" s="54">
        <v>0</v>
      </c>
      <c r="JG21" s="54">
        <v>0</v>
      </c>
      <c r="JH21" s="54">
        <v>0</v>
      </c>
      <c r="JI21" s="54">
        <v>0</v>
      </c>
      <c r="JJ21" s="54">
        <v>0</v>
      </c>
      <c r="JK21" s="54">
        <v>10</v>
      </c>
      <c r="JL21" s="54">
        <v>8</v>
      </c>
      <c r="JM21" s="54">
        <v>2</v>
      </c>
      <c r="JN21" s="103">
        <v>100</v>
      </c>
      <c r="JO21" s="104">
        <v>0</v>
      </c>
      <c r="JP21" s="54">
        <v>0</v>
      </c>
      <c r="JQ21" s="54">
        <v>0</v>
      </c>
      <c r="JR21" s="54">
        <v>0</v>
      </c>
      <c r="JS21" s="54">
        <v>0</v>
      </c>
      <c r="JT21" s="54">
        <v>0</v>
      </c>
      <c r="JU21" s="54">
        <v>0</v>
      </c>
      <c r="JV21" s="54">
        <v>0</v>
      </c>
      <c r="JW21" s="54">
        <v>0</v>
      </c>
      <c r="JX21" s="54">
        <v>0</v>
      </c>
      <c r="JY21" s="54">
        <v>0</v>
      </c>
      <c r="JZ21" s="54">
        <v>0</v>
      </c>
      <c r="KA21" s="54">
        <v>0</v>
      </c>
      <c r="KB21" s="54">
        <v>0</v>
      </c>
      <c r="KC21" s="54">
        <v>0</v>
      </c>
      <c r="KD21" s="54">
        <v>0</v>
      </c>
      <c r="KE21" s="54">
        <v>0</v>
      </c>
      <c r="KF21" s="54">
        <v>0</v>
      </c>
      <c r="KG21" s="54">
        <v>0</v>
      </c>
      <c r="KH21" s="54">
        <v>0</v>
      </c>
      <c r="KI21" s="54">
        <v>0</v>
      </c>
      <c r="KJ21" s="54">
        <v>0</v>
      </c>
      <c r="KK21" s="54">
        <v>0</v>
      </c>
      <c r="KL21" s="54">
        <v>0</v>
      </c>
      <c r="KM21" s="54">
        <v>0</v>
      </c>
      <c r="KN21" s="54">
        <v>0</v>
      </c>
      <c r="KO21" s="54">
        <v>0</v>
      </c>
      <c r="KP21" s="54">
        <v>0</v>
      </c>
      <c r="KQ21" s="54">
        <v>0</v>
      </c>
      <c r="KR21" s="54">
        <v>0</v>
      </c>
      <c r="KS21" s="54">
        <v>0</v>
      </c>
      <c r="KT21" s="54">
        <v>0</v>
      </c>
      <c r="KU21" s="54">
        <v>0</v>
      </c>
      <c r="KV21" s="54">
        <v>0</v>
      </c>
      <c r="KW21" s="54">
        <v>0</v>
      </c>
      <c r="KX21" s="54">
        <v>0</v>
      </c>
      <c r="KY21" s="54">
        <v>0</v>
      </c>
      <c r="KZ21" s="54">
        <v>0</v>
      </c>
      <c r="LA21" s="54">
        <v>0</v>
      </c>
      <c r="LB21" s="54">
        <v>0</v>
      </c>
      <c r="LC21" s="54">
        <v>0</v>
      </c>
      <c r="LD21" s="54">
        <v>0</v>
      </c>
      <c r="LE21" s="54">
        <v>0</v>
      </c>
      <c r="LF21" s="54">
        <v>0</v>
      </c>
      <c r="LG21" s="54">
        <v>0</v>
      </c>
      <c r="LH21" s="54">
        <v>0</v>
      </c>
      <c r="LI21" s="54">
        <v>0</v>
      </c>
      <c r="LJ21" s="54">
        <v>0</v>
      </c>
      <c r="LK21" s="54">
        <v>0</v>
      </c>
      <c r="LL21" s="54">
        <v>0</v>
      </c>
      <c r="LM21" s="54">
        <v>0</v>
      </c>
      <c r="LN21" s="54">
        <v>0</v>
      </c>
      <c r="LO21" s="54">
        <v>0</v>
      </c>
      <c r="LP21" s="54">
        <v>0</v>
      </c>
      <c r="LQ21" s="54">
        <v>0</v>
      </c>
      <c r="LR21" s="54">
        <v>0</v>
      </c>
      <c r="LS21" s="54">
        <v>0</v>
      </c>
      <c r="LT21" s="54">
        <v>0</v>
      </c>
      <c r="LU21" s="54">
        <v>0</v>
      </c>
      <c r="LV21" s="54">
        <v>0</v>
      </c>
      <c r="LW21" s="54">
        <v>0</v>
      </c>
      <c r="LX21" s="54">
        <v>0</v>
      </c>
      <c r="LY21" s="54">
        <v>0</v>
      </c>
      <c r="LZ21" s="54">
        <v>0</v>
      </c>
      <c r="MA21" s="54">
        <v>0</v>
      </c>
      <c r="MB21" s="54">
        <v>0</v>
      </c>
      <c r="MC21" s="54">
        <v>0</v>
      </c>
      <c r="MD21" s="54">
        <v>0</v>
      </c>
      <c r="ME21" s="54">
        <v>0</v>
      </c>
      <c r="MF21" s="54">
        <v>0</v>
      </c>
      <c r="MG21" s="54">
        <v>0</v>
      </c>
      <c r="MH21" s="54">
        <v>0</v>
      </c>
      <c r="MI21" s="54">
        <v>0</v>
      </c>
      <c r="MJ21" s="54">
        <v>0</v>
      </c>
      <c r="MK21" s="54">
        <v>0</v>
      </c>
      <c r="ML21" s="54">
        <v>0</v>
      </c>
      <c r="MM21" s="54">
        <v>0</v>
      </c>
      <c r="MN21" s="54">
        <v>0</v>
      </c>
      <c r="MO21" s="54">
        <v>0</v>
      </c>
      <c r="MP21" s="54">
        <v>0</v>
      </c>
      <c r="MQ21" s="54">
        <v>0</v>
      </c>
      <c r="MR21" s="54">
        <v>0</v>
      </c>
      <c r="MS21" s="54">
        <v>0</v>
      </c>
      <c r="MT21" s="54">
        <v>0</v>
      </c>
      <c r="MU21" s="54">
        <v>0</v>
      </c>
      <c r="MV21" s="54">
        <v>0</v>
      </c>
      <c r="MW21" s="54">
        <v>0</v>
      </c>
      <c r="MX21" s="54">
        <v>0</v>
      </c>
      <c r="MY21" s="54">
        <v>0</v>
      </c>
      <c r="MZ21" s="54">
        <v>0</v>
      </c>
      <c r="NA21" s="54">
        <v>0</v>
      </c>
      <c r="NB21" s="54">
        <v>0</v>
      </c>
      <c r="NC21" s="54">
        <v>0</v>
      </c>
      <c r="ND21" s="54">
        <v>0</v>
      </c>
      <c r="NE21" s="54">
        <v>0</v>
      </c>
      <c r="NF21" s="54">
        <v>0</v>
      </c>
      <c r="NG21" s="54">
        <v>0</v>
      </c>
      <c r="NH21" s="54">
        <v>0</v>
      </c>
      <c r="NI21" s="54">
        <v>0</v>
      </c>
      <c r="NJ21" s="54">
        <v>0</v>
      </c>
      <c r="NK21" s="54">
        <v>0</v>
      </c>
      <c r="NL21" s="54">
        <v>0</v>
      </c>
      <c r="NM21" s="54">
        <v>0</v>
      </c>
      <c r="NN21" s="54">
        <v>0</v>
      </c>
      <c r="NO21" s="54">
        <v>0</v>
      </c>
      <c r="NP21" s="54">
        <v>0</v>
      </c>
      <c r="NQ21" s="54">
        <v>0</v>
      </c>
      <c r="NR21" s="54">
        <v>0</v>
      </c>
      <c r="NS21" s="54">
        <v>0</v>
      </c>
      <c r="NT21" s="54">
        <v>0</v>
      </c>
      <c r="NU21" s="54">
        <v>0</v>
      </c>
      <c r="NV21" s="54">
        <v>0</v>
      </c>
      <c r="NW21" s="54">
        <v>0</v>
      </c>
      <c r="NX21" s="54">
        <v>0</v>
      </c>
      <c r="NY21" s="54">
        <v>0</v>
      </c>
      <c r="NZ21" s="54">
        <v>0</v>
      </c>
      <c r="OA21" s="54">
        <v>0</v>
      </c>
      <c r="OB21" s="54">
        <v>0</v>
      </c>
      <c r="OC21" s="54">
        <v>0</v>
      </c>
      <c r="OD21" s="54">
        <v>0</v>
      </c>
      <c r="OE21" s="54">
        <v>1</v>
      </c>
      <c r="OF21" s="54">
        <v>1</v>
      </c>
      <c r="OG21" s="54">
        <v>0</v>
      </c>
      <c r="OH21" s="54">
        <v>0</v>
      </c>
      <c r="OI21" s="54">
        <v>0</v>
      </c>
      <c r="OJ21" s="54">
        <v>0</v>
      </c>
      <c r="OK21" s="54">
        <v>0</v>
      </c>
      <c r="OL21" s="54">
        <v>0</v>
      </c>
      <c r="OM21" s="54">
        <v>0</v>
      </c>
      <c r="ON21" s="54">
        <v>0</v>
      </c>
      <c r="OO21" s="54">
        <v>0</v>
      </c>
      <c r="OP21" s="54">
        <v>0</v>
      </c>
      <c r="OQ21" s="54">
        <v>0</v>
      </c>
      <c r="OR21" s="54">
        <v>0</v>
      </c>
      <c r="OS21" s="54">
        <v>0</v>
      </c>
      <c r="OT21" s="54">
        <v>1</v>
      </c>
      <c r="OU21" s="54">
        <v>0</v>
      </c>
      <c r="OV21" s="54">
        <v>1</v>
      </c>
      <c r="OW21" s="54">
        <v>0</v>
      </c>
      <c r="OX21" s="54">
        <v>0</v>
      </c>
      <c r="OY21" s="54">
        <v>0</v>
      </c>
      <c r="OZ21" s="54">
        <v>0</v>
      </c>
      <c r="PA21" s="54">
        <v>0</v>
      </c>
      <c r="PB21" s="54">
        <v>0</v>
      </c>
      <c r="PC21" s="54">
        <v>0</v>
      </c>
      <c r="PD21" s="54">
        <v>0</v>
      </c>
      <c r="PE21" s="54">
        <v>0</v>
      </c>
      <c r="PF21" s="54">
        <v>0</v>
      </c>
      <c r="PG21" s="54">
        <v>0</v>
      </c>
      <c r="PH21" s="54">
        <v>0</v>
      </c>
      <c r="PI21" s="54">
        <v>35</v>
      </c>
      <c r="PJ21" s="54">
        <v>21</v>
      </c>
      <c r="PK21" s="54">
        <v>14</v>
      </c>
      <c r="PL21" s="54">
        <v>0</v>
      </c>
      <c r="PM21" s="54">
        <v>0</v>
      </c>
      <c r="PN21" s="54">
        <v>0</v>
      </c>
      <c r="PO21" s="54">
        <v>0</v>
      </c>
      <c r="PP21" s="54">
        <v>0</v>
      </c>
      <c r="PQ21" s="54">
        <v>0</v>
      </c>
      <c r="PR21" s="54">
        <v>0</v>
      </c>
      <c r="PS21" s="54">
        <v>0</v>
      </c>
      <c r="PT21" s="54">
        <v>0</v>
      </c>
      <c r="PU21" s="54">
        <v>0</v>
      </c>
      <c r="PV21" s="54">
        <v>0</v>
      </c>
      <c r="PW21" s="57">
        <v>0</v>
      </c>
      <c r="PX21" s="104">
        <v>0</v>
      </c>
      <c r="PY21" s="54">
        <v>0</v>
      </c>
      <c r="PZ21" s="54">
        <v>0</v>
      </c>
      <c r="QA21" s="54">
        <v>1</v>
      </c>
      <c r="QB21" s="54">
        <v>1</v>
      </c>
      <c r="QC21" s="54">
        <v>0</v>
      </c>
      <c r="QD21" s="54">
        <v>0</v>
      </c>
      <c r="QE21" s="54">
        <v>0</v>
      </c>
      <c r="QF21" s="54">
        <v>0</v>
      </c>
      <c r="QG21" s="54">
        <v>1</v>
      </c>
      <c r="QH21" s="54">
        <v>1</v>
      </c>
      <c r="QI21" s="54">
        <v>0</v>
      </c>
      <c r="QJ21" s="54">
        <v>0</v>
      </c>
      <c r="QK21" s="54">
        <v>0</v>
      </c>
      <c r="QL21" s="54">
        <v>0</v>
      </c>
      <c r="QM21" s="54">
        <v>0</v>
      </c>
      <c r="QN21" s="54">
        <v>0</v>
      </c>
      <c r="QO21" s="54">
        <v>0</v>
      </c>
      <c r="QP21" s="54">
        <v>0</v>
      </c>
      <c r="QQ21" s="54">
        <v>0</v>
      </c>
      <c r="QR21" s="54">
        <v>0</v>
      </c>
      <c r="QS21" s="54">
        <v>0</v>
      </c>
      <c r="QT21" s="54">
        <v>0</v>
      </c>
      <c r="QU21" s="54">
        <v>0</v>
      </c>
      <c r="QV21" s="54">
        <v>0</v>
      </c>
      <c r="QW21" s="54">
        <v>0</v>
      </c>
      <c r="QX21" s="54">
        <v>0</v>
      </c>
      <c r="QY21" s="54">
        <v>0</v>
      </c>
      <c r="QZ21" s="54">
        <v>0</v>
      </c>
      <c r="RA21" s="54">
        <v>0</v>
      </c>
      <c r="RB21" s="54">
        <v>1</v>
      </c>
      <c r="RC21" s="54">
        <v>1</v>
      </c>
      <c r="RD21" s="54">
        <v>0</v>
      </c>
      <c r="RE21" s="54">
        <v>0</v>
      </c>
      <c r="RF21" s="54">
        <v>0</v>
      </c>
      <c r="RG21" s="54">
        <v>0</v>
      </c>
      <c r="RH21" s="54">
        <v>1</v>
      </c>
      <c r="RI21" s="54">
        <v>1</v>
      </c>
      <c r="RJ21" s="54">
        <v>0</v>
      </c>
      <c r="RK21" s="54">
        <v>0</v>
      </c>
      <c r="RL21" s="54">
        <v>0</v>
      </c>
      <c r="RM21" s="54">
        <v>0</v>
      </c>
      <c r="RN21" s="54">
        <v>2</v>
      </c>
      <c r="RO21" s="54">
        <v>2</v>
      </c>
      <c r="RP21" s="54">
        <v>0</v>
      </c>
      <c r="RQ21" s="54">
        <v>0</v>
      </c>
      <c r="RR21" s="54">
        <v>0</v>
      </c>
      <c r="RS21" s="54">
        <v>0</v>
      </c>
      <c r="RT21" s="54">
        <v>2</v>
      </c>
      <c r="RU21" s="54">
        <v>2</v>
      </c>
      <c r="RV21" s="54">
        <v>0</v>
      </c>
      <c r="RW21" s="54">
        <v>4</v>
      </c>
      <c r="RX21" s="54">
        <v>4</v>
      </c>
      <c r="RY21" s="54">
        <v>0</v>
      </c>
      <c r="RZ21" s="54">
        <v>0</v>
      </c>
      <c r="SA21" s="54">
        <v>0</v>
      </c>
      <c r="SB21" s="54">
        <v>0</v>
      </c>
      <c r="SC21" s="54">
        <v>4</v>
      </c>
      <c r="SD21" s="54">
        <v>4</v>
      </c>
      <c r="SE21" s="54">
        <v>0</v>
      </c>
      <c r="SF21" s="54">
        <v>2</v>
      </c>
      <c r="SG21" s="54">
        <v>2</v>
      </c>
      <c r="SH21" s="54">
        <v>0</v>
      </c>
      <c r="SI21" s="54">
        <v>0</v>
      </c>
      <c r="SJ21" s="54">
        <v>0</v>
      </c>
      <c r="SK21" s="54">
        <v>0</v>
      </c>
      <c r="SL21" s="54">
        <v>2</v>
      </c>
      <c r="SM21" s="54">
        <v>2</v>
      </c>
      <c r="SN21" s="54">
        <v>0</v>
      </c>
      <c r="SO21" s="54">
        <v>8</v>
      </c>
      <c r="SP21" s="54">
        <v>8</v>
      </c>
      <c r="SQ21" s="54">
        <v>0</v>
      </c>
      <c r="SR21" s="54">
        <v>0</v>
      </c>
      <c r="SS21" s="54">
        <v>0</v>
      </c>
      <c r="ST21" s="54">
        <v>0</v>
      </c>
      <c r="SU21" s="54">
        <v>8</v>
      </c>
      <c r="SV21" s="54">
        <v>8</v>
      </c>
      <c r="SW21" s="54">
        <v>0</v>
      </c>
    </row>
    <row r="22" spans="1:517" x14ac:dyDescent="0.55000000000000004">
      <c r="A22" s="54">
        <v>17</v>
      </c>
      <c r="B22" s="54" t="s">
        <v>66</v>
      </c>
      <c r="C22" s="54">
        <v>13</v>
      </c>
      <c r="D22" s="54">
        <v>12</v>
      </c>
      <c r="E22" s="54">
        <v>1</v>
      </c>
      <c r="F22" s="54">
        <v>5</v>
      </c>
      <c r="G22" s="54">
        <v>4</v>
      </c>
      <c r="H22" s="54">
        <v>1</v>
      </c>
      <c r="I22" s="54">
        <v>8</v>
      </c>
      <c r="J22" s="54">
        <v>8</v>
      </c>
      <c r="K22" s="54">
        <v>0</v>
      </c>
      <c r="L22" s="54">
        <v>4</v>
      </c>
      <c r="M22" s="54">
        <v>4</v>
      </c>
      <c r="N22" s="54">
        <v>0</v>
      </c>
      <c r="O22" s="54">
        <v>2</v>
      </c>
      <c r="P22" s="54">
        <v>1</v>
      </c>
      <c r="Q22" s="54">
        <v>1</v>
      </c>
      <c r="R22" s="54">
        <v>2</v>
      </c>
      <c r="S22" s="54">
        <v>1</v>
      </c>
      <c r="T22" s="54">
        <v>1</v>
      </c>
      <c r="U22" s="54">
        <v>0</v>
      </c>
      <c r="V22" s="54">
        <v>0</v>
      </c>
      <c r="W22" s="54">
        <v>0</v>
      </c>
      <c r="X22" s="54">
        <v>0</v>
      </c>
      <c r="Y22" s="54">
        <v>0</v>
      </c>
      <c r="Z22" s="54">
        <v>0</v>
      </c>
      <c r="AA22" s="54">
        <v>0</v>
      </c>
      <c r="AB22" s="54">
        <v>0</v>
      </c>
      <c r="AC22" s="54">
        <v>0</v>
      </c>
      <c r="AD22" s="54">
        <v>0</v>
      </c>
      <c r="AE22" s="54">
        <v>0</v>
      </c>
      <c r="AF22" s="54">
        <v>0</v>
      </c>
      <c r="AG22" s="54">
        <v>0</v>
      </c>
      <c r="AH22" s="54">
        <v>0</v>
      </c>
      <c r="AI22" s="54">
        <v>0</v>
      </c>
      <c r="AJ22" s="54">
        <v>0</v>
      </c>
      <c r="AK22" s="54">
        <v>0</v>
      </c>
      <c r="AL22" s="54">
        <v>0</v>
      </c>
      <c r="AM22" s="54">
        <v>4</v>
      </c>
      <c r="AN22" s="54">
        <v>2</v>
      </c>
      <c r="AO22" s="54">
        <v>2</v>
      </c>
      <c r="AP22" s="54">
        <v>3</v>
      </c>
      <c r="AQ22" s="54">
        <v>2</v>
      </c>
      <c r="AR22" s="54">
        <v>1</v>
      </c>
      <c r="AS22" s="54">
        <v>1</v>
      </c>
      <c r="AT22" s="54">
        <v>0</v>
      </c>
      <c r="AU22" s="54">
        <v>1</v>
      </c>
      <c r="AV22" s="54">
        <v>0</v>
      </c>
      <c r="AW22" s="54">
        <v>0</v>
      </c>
      <c r="AX22" s="54">
        <v>0</v>
      </c>
      <c r="AY22" s="54">
        <v>6</v>
      </c>
      <c r="AZ22" s="54">
        <v>3</v>
      </c>
      <c r="BA22" s="54">
        <v>3</v>
      </c>
      <c r="BB22" s="54">
        <v>5</v>
      </c>
      <c r="BC22" s="54">
        <v>3</v>
      </c>
      <c r="BD22" s="54">
        <v>2</v>
      </c>
      <c r="BE22" s="54">
        <v>1</v>
      </c>
      <c r="BF22" s="54">
        <v>0</v>
      </c>
      <c r="BG22" s="54">
        <v>1</v>
      </c>
      <c r="BH22" s="54">
        <v>0</v>
      </c>
      <c r="BI22" s="54">
        <v>0</v>
      </c>
      <c r="BJ22" s="54">
        <v>0</v>
      </c>
      <c r="BK22" s="54">
        <v>10</v>
      </c>
      <c r="BL22" s="54">
        <v>8</v>
      </c>
      <c r="BM22" s="54">
        <v>2</v>
      </c>
      <c r="BN22" s="54">
        <v>9</v>
      </c>
      <c r="BO22" s="54">
        <v>8</v>
      </c>
      <c r="BP22" s="54">
        <v>1</v>
      </c>
      <c r="BQ22" s="54">
        <v>1</v>
      </c>
      <c r="BR22" s="54">
        <v>0</v>
      </c>
      <c r="BS22" s="54">
        <v>1</v>
      </c>
      <c r="BT22" s="54">
        <v>0</v>
      </c>
      <c r="BU22" s="54">
        <v>0</v>
      </c>
      <c r="BV22" s="54">
        <v>0</v>
      </c>
      <c r="BW22" s="54">
        <v>8</v>
      </c>
      <c r="BX22" s="54">
        <v>7</v>
      </c>
      <c r="BY22" s="54">
        <v>1</v>
      </c>
      <c r="BZ22" s="54">
        <v>8</v>
      </c>
      <c r="CA22" s="54">
        <v>7</v>
      </c>
      <c r="CB22" s="54">
        <v>1</v>
      </c>
      <c r="CC22" s="54">
        <v>0</v>
      </c>
      <c r="CD22" s="54">
        <v>0</v>
      </c>
      <c r="CE22" s="54">
        <v>0</v>
      </c>
      <c r="CF22" s="54">
        <v>0</v>
      </c>
      <c r="CG22" s="54">
        <v>0</v>
      </c>
      <c r="CH22" s="54">
        <v>0</v>
      </c>
      <c r="CI22" s="54">
        <v>0</v>
      </c>
      <c r="CJ22" s="54">
        <v>0</v>
      </c>
      <c r="CK22" s="54">
        <v>0</v>
      </c>
      <c r="CL22" s="54">
        <v>0</v>
      </c>
      <c r="CM22" s="54">
        <v>0</v>
      </c>
      <c r="CN22" s="54">
        <v>0</v>
      </c>
      <c r="CO22" s="54">
        <v>0</v>
      </c>
      <c r="CP22" s="54">
        <v>0</v>
      </c>
      <c r="CQ22" s="54">
        <v>0</v>
      </c>
      <c r="CR22" s="54">
        <v>0</v>
      </c>
      <c r="CS22" s="54">
        <v>0</v>
      </c>
      <c r="CT22" s="54">
        <v>0</v>
      </c>
      <c r="CU22" s="54">
        <v>0</v>
      </c>
      <c r="CV22" s="54">
        <v>0</v>
      </c>
      <c r="CW22" s="54">
        <v>0</v>
      </c>
      <c r="CX22" s="54">
        <v>0</v>
      </c>
      <c r="CY22" s="54">
        <v>0</v>
      </c>
      <c r="CZ22" s="54">
        <v>0</v>
      </c>
      <c r="DA22" s="54">
        <v>0</v>
      </c>
      <c r="DB22" s="54">
        <v>0</v>
      </c>
      <c r="DC22" s="54">
        <v>0</v>
      </c>
      <c r="DD22" s="54">
        <v>0</v>
      </c>
      <c r="DE22" s="54">
        <v>0</v>
      </c>
      <c r="DF22" s="54">
        <v>0</v>
      </c>
      <c r="DG22" s="54">
        <v>8</v>
      </c>
      <c r="DH22" s="54">
        <v>7</v>
      </c>
      <c r="DI22" s="54">
        <v>1</v>
      </c>
      <c r="DJ22" s="54">
        <v>8</v>
      </c>
      <c r="DK22" s="54">
        <v>7</v>
      </c>
      <c r="DL22" s="54">
        <v>1</v>
      </c>
      <c r="DM22" s="54">
        <v>0</v>
      </c>
      <c r="DN22" s="54">
        <v>0</v>
      </c>
      <c r="DO22" s="54">
        <v>0</v>
      </c>
      <c r="DP22" s="54">
        <v>0</v>
      </c>
      <c r="DQ22" s="54">
        <v>0</v>
      </c>
      <c r="DR22" s="54">
        <v>0</v>
      </c>
      <c r="DS22" s="54">
        <v>23</v>
      </c>
      <c r="DT22" s="54">
        <v>20</v>
      </c>
      <c r="DU22" s="54">
        <v>3</v>
      </c>
      <c r="DV22" s="54">
        <v>10</v>
      </c>
      <c r="DW22" s="54">
        <v>8</v>
      </c>
      <c r="DX22" s="54">
        <v>2</v>
      </c>
      <c r="DY22" s="54">
        <v>0</v>
      </c>
      <c r="DZ22" s="54">
        <v>0</v>
      </c>
      <c r="EA22" s="54">
        <v>0</v>
      </c>
      <c r="EB22" s="54">
        <v>4</v>
      </c>
      <c r="EC22" s="54">
        <v>2</v>
      </c>
      <c r="ED22" s="54">
        <v>2</v>
      </c>
      <c r="EE22" s="54">
        <v>14</v>
      </c>
      <c r="EF22" s="54">
        <v>10</v>
      </c>
      <c r="EG22" s="54">
        <v>4</v>
      </c>
      <c r="EH22" s="102">
        <v>43.478260869565219</v>
      </c>
      <c r="EI22" s="54">
        <v>6</v>
      </c>
      <c r="EJ22" s="54">
        <v>6</v>
      </c>
      <c r="EK22" s="54">
        <v>0</v>
      </c>
      <c r="EL22" s="54">
        <v>0</v>
      </c>
      <c r="EM22" s="54">
        <v>0</v>
      </c>
      <c r="EN22" s="54">
        <v>0</v>
      </c>
      <c r="EO22" s="54">
        <v>6</v>
      </c>
      <c r="EP22" s="54">
        <v>6</v>
      </c>
      <c r="EQ22" s="54">
        <v>0</v>
      </c>
      <c r="ER22" s="54">
        <v>4</v>
      </c>
      <c r="ES22" s="54">
        <v>4</v>
      </c>
      <c r="ET22" s="54">
        <v>0</v>
      </c>
      <c r="EU22" s="54">
        <v>0</v>
      </c>
      <c r="EV22" s="54">
        <v>0</v>
      </c>
      <c r="EW22" s="54">
        <v>0</v>
      </c>
      <c r="EX22" s="54">
        <v>0</v>
      </c>
      <c r="EY22" s="54">
        <v>0</v>
      </c>
      <c r="EZ22" s="54">
        <v>0</v>
      </c>
      <c r="FA22" s="54">
        <v>0</v>
      </c>
      <c r="FB22" s="54">
        <v>0</v>
      </c>
      <c r="FC22" s="54">
        <v>0</v>
      </c>
      <c r="FD22" s="54">
        <v>0</v>
      </c>
      <c r="FE22" s="54">
        <v>0</v>
      </c>
      <c r="FF22" s="54">
        <v>0</v>
      </c>
      <c r="FG22" s="54">
        <v>0</v>
      </c>
      <c r="FH22" s="54">
        <v>0</v>
      </c>
      <c r="FI22" s="54">
        <v>0</v>
      </c>
      <c r="FJ22" s="54">
        <v>0</v>
      </c>
      <c r="FK22" s="54">
        <v>0</v>
      </c>
      <c r="FL22" s="54">
        <v>0</v>
      </c>
      <c r="FM22" s="54">
        <v>0</v>
      </c>
      <c r="FN22" s="54">
        <v>0</v>
      </c>
      <c r="FO22" s="54">
        <v>0</v>
      </c>
      <c r="FP22" s="54">
        <v>0</v>
      </c>
      <c r="FQ22" s="54">
        <v>0</v>
      </c>
      <c r="FR22" s="54">
        <v>0</v>
      </c>
      <c r="FS22" s="54">
        <v>0</v>
      </c>
      <c r="FT22" s="54">
        <v>0</v>
      </c>
      <c r="FU22" s="54">
        <v>0</v>
      </c>
      <c r="FV22" s="54">
        <v>0</v>
      </c>
      <c r="FW22" s="54">
        <v>0</v>
      </c>
      <c r="FX22" s="54">
        <v>0</v>
      </c>
      <c r="FY22" s="54">
        <v>0</v>
      </c>
      <c r="FZ22" s="54">
        <v>0</v>
      </c>
      <c r="GA22" s="54">
        <v>0</v>
      </c>
      <c r="GB22" s="54">
        <v>0</v>
      </c>
      <c r="GC22" s="54">
        <v>0</v>
      </c>
      <c r="GD22" s="54">
        <v>0</v>
      </c>
      <c r="GE22" s="54">
        <v>0</v>
      </c>
      <c r="GF22" s="54">
        <v>0</v>
      </c>
      <c r="GG22" s="54">
        <v>0</v>
      </c>
      <c r="GH22" s="54">
        <v>0</v>
      </c>
      <c r="GI22" s="54">
        <v>0</v>
      </c>
      <c r="GJ22" s="54">
        <v>0</v>
      </c>
      <c r="GK22" s="54">
        <v>0</v>
      </c>
      <c r="GL22" s="54">
        <v>0</v>
      </c>
      <c r="GM22" s="54">
        <v>0</v>
      </c>
      <c r="GN22" s="54">
        <v>0</v>
      </c>
      <c r="GO22" s="54">
        <v>0</v>
      </c>
      <c r="GP22" s="54">
        <v>0</v>
      </c>
      <c r="GQ22" s="54">
        <v>3</v>
      </c>
      <c r="GR22" s="54">
        <v>1</v>
      </c>
      <c r="GS22" s="54">
        <v>2</v>
      </c>
      <c r="GT22" s="54">
        <v>2</v>
      </c>
      <c r="GU22" s="54">
        <v>1</v>
      </c>
      <c r="GV22" s="54">
        <v>1</v>
      </c>
      <c r="GW22" s="54">
        <v>1</v>
      </c>
      <c r="GX22" s="54">
        <v>0</v>
      </c>
      <c r="GY22" s="54">
        <v>1</v>
      </c>
      <c r="GZ22" s="54">
        <v>0</v>
      </c>
      <c r="HA22" s="54">
        <v>0</v>
      </c>
      <c r="HB22" s="54">
        <v>0</v>
      </c>
      <c r="HC22" s="54">
        <v>2</v>
      </c>
      <c r="HD22" s="54">
        <v>1</v>
      </c>
      <c r="HE22" s="54">
        <v>1</v>
      </c>
      <c r="HF22" s="54">
        <v>2</v>
      </c>
      <c r="HG22" s="54">
        <v>1</v>
      </c>
      <c r="HH22" s="54">
        <v>1</v>
      </c>
      <c r="HI22" s="54">
        <v>0</v>
      </c>
      <c r="HJ22" s="54">
        <v>0</v>
      </c>
      <c r="HK22" s="54">
        <v>0</v>
      </c>
      <c r="HL22" s="54">
        <v>0</v>
      </c>
      <c r="HM22" s="54">
        <v>0</v>
      </c>
      <c r="HN22" s="54">
        <v>0</v>
      </c>
      <c r="HO22" s="54">
        <v>0</v>
      </c>
      <c r="HP22" s="54">
        <v>0</v>
      </c>
      <c r="HQ22" s="54">
        <v>0</v>
      </c>
      <c r="HR22" s="54">
        <v>0</v>
      </c>
      <c r="HS22" s="54">
        <v>0</v>
      </c>
      <c r="HT22" s="54">
        <v>0</v>
      </c>
      <c r="HU22" s="54">
        <v>0</v>
      </c>
      <c r="HV22" s="54">
        <v>0</v>
      </c>
      <c r="HW22" s="54">
        <v>0</v>
      </c>
      <c r="HX22" s="54">
        <v>0</v>
      </c>
      <c r="HY22" s="54">
        <v>0</v>
      </c>
      <c r="HZ22" s="54">
        <v>0</v>
      </c>
      <c r="IA22" s="54">
        <v>0</v>
      </c>
      <c r="IB22" s="54">
        <v>0</v>
      </c>
      <c r="IC22" s="54">
        <v>0</v>
      </c>
      <c r="ID22" s="54">
        <v>0</v>
      </c>
      <c r="IE22" s="54">
        <v>0</v>
      </c>
      <c r="IF22" s="54">
        <v>0</v>
      </c>
      <c r="IG22" s="54">
        <v>0</v>
      </c>
      <c r="IH22" s="54">
        <v>0</v>
      </c>
      <c r="II22" s="54">
        <v>0</v>
      </c>
      <c r="IJ22" s="54">
        <v>0</v>
      </c>
      <c r="IK22" s="54">
        <v>0</v>
      </c>
      <c r="IL22" s="54">
        <v>0</v>
      </c>
      <c r="IM22" s="54">
        <v>2</v>
      </c>
      <c r="IN22" s="54">
        <v>1</v>
      </c>
      <c r="IO22" s="54">
        <v>1</v>
      </c>
      <c r="IP22" s="54">
        <v>2</v>
      </c>
      <c r="IQ22" s="54">
        <v>1</v>
      </c>
      <c r="IR22" s="54">
        <v>1</v>
      </c>
      <c r="IS22" s="54">
        <v>0</v>
      </c>
      <c r="IT22" s="54">
        <v>0</v>
      </c>
      <c r="IU22" s="54">
        <v>0</v>
      </c>
      <c r="IV22" s="54">
        <v>0</v>
      </c>
      <c r="IW22" s="54">
        <v>0</v>
      </c>
      <c r="IX22" s="54">
        <v>0</v>
      </c>
      <c r="IY22" s="54">
        <v>9</v>
      </c>
      <c r="IZ22" s="54">
        <v>7</v>
      </c>
      <c r="JA22" s="54">
        <v>2</v>
      </c>
      <c r="JB22" s="54">
        <v>2</v>
      </c>
      <c r="JC22" s="54">
        <v>1</v>
      </c>
      <c r="JD22" s="54">
        <v>1</v>
      </c>
      <c r="JE22" s="54">
        <v>0</v>
      </c>
      <c r="JF22" s="54">
        <v>0</v>
      </c>
      <c r="JG22" s="54">
        <v>0</v>
      </c>
      <c r="JH22" s="54">
        <v>0</v>
      </c>
      <c r="JI22" s="54">
        <v>0</v>
      </c>
      <c r="JJ22" s="54">
        <v>0</v>
      </c>
      <c r="JK22" s="54">
        <v>2</v>
      </c>
      <c r="JL22" s="54">
        <v>1</v>
      </c>
      <c r="JM22" s="54">
        <v>1</v>
      </c>
      <c r="JN22" s="103">
        <v>22.222222222222221</v>
      </c>
      <c r="JO22" s="104">
        <v>0</v>
      </c>
      <c r="JP22" s="54">
        <v>0</v>
      </c>
      <c r="JQ22" s="54">
        <v>0</v>
      </c>
      <c r="JR22" s="54">
        <v>0</v>
      </c>
      <c r="JS22" s="54">
        <v>0</v>
      </c>
      <c r="JT22" s="54">
        <v>0</v>
      </c>
      <c r="JU22" s="54">
        <v>0</v>
      </c>
      <c r="JV22" s="54">
        <v>0</v>
      </c>
      <c r="JW22" s="54">
        <v>0</v>
      </c>
      <c r="JX22" s="54">
        <v>0</v>
      </c>
      <c r="JY22" s="54">
        <v>0</v>
      </c>
      <c r="JZ22" s="54">
        <v>0</v>
      </c>
      <c r="KA22" s="54">
        <v>0</v>
      </c>
      <c r="KB22" s="54">
        <v>0</v>
      </c>
      <c r="KC22" s="54">
        <v>0</v>
      </c>
      <c r="KD22" s="54">
        <v>0</v>
      </c>
      <c r="KE22" s="54">
        <v>0</v>
      </c>
      <c r="KF22" s="54">
        <v>0</v>
      </c>
      <c r="KG22" s="54">
        <v>0</v>
      </c>
      <c r="KH22" s="54">
        <v>0</v>
      </c>
      <c r="KI22" s="54">
        <v>0</v>
      </c>
      <c r="KJ22" s="54">
        <v>0</v>
      </c>
      <c r="KK22" s="54">
        <v>0</v>
      </c>
      <c r="KL22" s="54">
        <v>0</v>
      </c>
      <c r="KM22" s="54">
        <v>0</v>
      </c>
      <c r="KN22" s="54">
        <v>0</v>
      </c>
      <c r="KO22" s="54">
        <v>0</v>
      </c>
      <c r="KP22" s="54">
        <v>0</v>
      </c>
      <c r="KQ22" s="54">
        <v>0</v>
      </c>
      <c r="KR22" s="54">
        <v>0</v>
      </c>
      <c r="KS22" s="54">
        <v>0</v>
      </c>
      <c r="KT22" s="54">
        <v>0</v>
      </c>
      <c r="KU22" s="54">
        <v>0</v>
      </c>
      <c r="KV22" s="54">
        <v>0</v>
      </c>
      <c r="KW22" s="54">
        <v>0</v>
      </c>
      <c r="KX22" s="54">
        <v>0</v>
      </c>
      <c r="KY22" s="54">
        <v>0</v>
      </c>
      <c r="KZ22" s="54">
        <v>0</v>
      </c>
      <c r="LA22" s="54">
        <v>0</v>
      </c>
      <c r="LB22" s="54">
        <v>0</v>
      </c>
      <c r="LC22" s="54">
        <v>0</v>
      </c>
      <c r="LD22" s="54">
        <v>0</v>
      </c>
      <c r="LE22" s="54">
        <v>0</v>
      </c>
      <c r="LF22" s="54">
        <v>0</v>
      </c>
      <c r="LG22" s="54">
        <v>0</v>
      </c>
      <c r="LH22" s="54">
        <v>0</v>
      </c>
      <c r="LI22" s="54">
        <v>0</v>
      </c>
      <c r="LJ22" s="54">
        <v>0</v>
      </c>
      <c r="LK22" s="54">
        <v>0</v>
      </c>
      <c r="LL22" s="54">
        <v>0</v>
      </c>
      <c r="LM22" s="54">
        <v>0</v>
      </c>
      <c r="LN22" s="54">
        <v>0</v>
      </c>
      <c r="LO22" s="54">
        <v>0</v>
      </c>
      <c r="LP22" s="54">
        <v>0</v>
      </c>
      <c r="LQ22" s="54">
        <v>0</v>
      </c>
      <c r="LR22" s="54">
        <v>0</v>
      </c>
      <c r="LS22" s="54">
        <v>0</v>
      </c>
      <c r="LT22" s="54">
        <v>0</v>
      </c>
      <c r="LU22" s="54">
        <v>0</v>
      </c>
      <c r="LV22" s="54">
        <v>0</v>
      </c>
      <c r="LW22" s="54">
        <v>0</v>
      </c>
      <c r="LX22" s="54">
        <v>0</v>
      </c>
      <c r="LY22" s="54">
        <v>0</v>
      </c>
      <c r="LZ22" s="54">
        <v>0</v>
      </c>
      <c r="MA22" s="54">
        <v>0</v>
      </c>
      <c r="MB22" s="54">
        <v>0</v>
      </c>
      <c r="MC22" s="54">
        <v>0</v>
      </c>
      <c r="MD22" s="54">
        <v>0</v>
      </c>
      <c r="ME22" s="54">
        <v>0</v>
      </c>
      <c r="MF22" s="54">
        <v>0</v>
      </c>
      <c r="MG22" s="54">
        <v>0</v>
      </c>
      <c r="MH22" s="54">
        <v>0</v>
      </c>
      <c r="MI22" s="54">
        <v>0</v>
      </c>
      <c r="MJ22" s="54">
        <v>0</v>
      </c>
      <c r="MK22" s="54">
        <v>0</v>
      </c>
      <c r="ML22" s="54">
        <v>0</v>
      </c>
      <c r="MM22" s="54">
        <v>0</v>
      </c>
      <c r="MN22" s="54">
        <v>0</v>
      </c>
      <c r="MO22" s="54">
        <v>0</v>
      </c>
      <c r="MP22" s="54">
        <v>0</v>
      </c>
      <c r="MQ22" s="54">
        <v>0</v>
      </c>
      <c r="MR22" s="54">
        <v>0</v>
      </c>
      <c r="MS22" s="54">
        <v>0</v>
      </c>
      <c r="MT22" s="54">
        <v>0</v>
      </c>
      <c r="MU22" s="54">
        <v>0</v>
      </c>
      <c r="MV22" s="54">
        <v>0</v>
      </c>
      <c r="MW22" s="54">
        <v>0</v>
      </c>
      <c r="MX22" s="54">
        <v>0</v>
      </c>
      <c r="MY22" s="54">
        <v>0</v>
      </c>
      <c r="MZ22" s="54">
        <v>0</v>
      </c>
      <c r="NA22" s="54">
        <v>0</v>
      </c>
      <c r="NB22" s="54">
        <v>0</v>
      </c>
      <c r="NC22" s="54">
        <v>0</v>
      </c>
      <c r="ND22" s="54">
        <v>0</v>
      </c>
      <c r="NE22" s="54">
        <v>0</v>
      </c>
      <c r="NF22" s="54">
        <v>0</v>
      </c>
      <c r="NG22" s="54">
        <v>0</v>
      </c>
      <c r="NH22" s="54">
        <v>0</v>
      </c>
      <c r="NI22" s="54">
        <v>0</v>
      </c>
      <c r="NJ22" s="54">
        <v>0</v>
      </c>
      <c r="NK22" s="54">
        <v>0</v>
      </c>
      <c r="NL22" s="54">
        <v>0</v>
      </c>
      <c r="NM22" s="54">
        <v>0</v>
      </c>
      <c r="NN22" s="54">
        <v>0</v>
      </c>
      <c r="NO22" s="54">
        <v>0</v>
      </c>
      <c r="NP22" s="54">
        <v>4</v>
      </c>
      <c r="NQ22" s="54">
        <v>2</v>
      </c>
      <c r="NR22" s="54">
        <v>2</v>
      </c>
      <c r="NS22" s="54">
        <v>0</v>
      </c>
      <c r="NT22" s="54">
        <v>0</v>
      </c>
      <c r="NU22" s="54">
        <v>0</v>
      </c>
      <c r="NV22" s="54">
        <v>0</v>
      </c>
      <c r="NW22" s="54">
        <v>0</v>
      </c>
      <c r="NX22" s="54">
        <v>0</v>
      </c>
      <c r="NY22" s="54">
        <v>0</v>
      </c>
      <c r="NZ22" s="54">
        <v>0</v>
      </c>
      <c r="OA22" s="54">
        <v>0</v>
      </c>
      <c r="OB22" s="54">
        <v>0</v>
      </c>
      <c r="OC22" s="54">
        <v>0</v>
      </c>
      <c r="OD22" s="54">
        <v>0</v>
      </c>
      <c r="OE22" s="54">
        <v>0</v>
      </c>
      <c r="OF22" s="54">
        <v>0</v>
      </c>
      <c r="OG22" s="54">
        <v>0</v>
      </c>
      <c r="OH22" s="54">
        <v>0</v>
      </c>
      <c r="OI22" s="54">
        <v>0</v>
      </c>
      <c r="OJ22" s="54">
        <v>0</v>
      </c>
      <c r="OK22" s="54">
        <v>0</v>
      </c>
      <c r="OL22" s="54">
        <v>0</v>
      </c>
      <c r="OM22" s="54">
        <v>0</v>
      </c>
      <c r="ON22" s="54">
        <v>0</v>
      </c>
      <c r="OO22" s="54">
        <v>0</v>
      </c>
      <c r="OP22" s="54">
        <v>0</v>
      </c>
      <c r="OQ22" s="54">
        <v>0</v>
      </c>
      <c r="OR22" s="54">
        <v>0</v>
      </c>
      <c r="OS22" s="54">
        <v>0</v>
      </c>
      <c r="OT22" s="54">
        <v>2</v>
      </c>
      <c r="OU22" s="54">
        <v>1</v>
      </c>
      <c r="OV22" s="54">
        <v>1</v>
      </c>
      <c r="OW22" s="54">
        <v>0</v>
      </c>
      <c r="OX22" s="54">
        <v>0</v>
      </c>
      <c r="OY22" s="54">
        <v>0</v>
      </c>
      <c r="OZ22" s="54">
        <v>0</v>
      </c>
      <c r="PA22" s="54">
        <v>0</v>
      </c>
      <c r="PB22" s="54">
        <v>0</v>
      </c>
      <c r="PC22" s="54">
        <v>0</v>
      </c>
      <c r="PD22" s="54">
        <v>0</v>
      </c>
      <c r="PE22" s="54">
        <v>0</v>
      </c>
      <c r="PF22" s="54">
        <v>0</v>
      </c>
      <c r="PG22" s="54">
        <v>0</v>
      </c>
      <c r="PH22" s="54">
        <v>0</v>
      </c>
      <c r="PI22" s="54">
        <v>8</v>
      </c>
      <c r="PJ22" s="54">
        <v>7</v>
      </c>
      <c r="PK22" s="54">
        <v>1</v>
      </c>
      <c r="PL22" s="54">
        <v>0</v>
      </c>
      <c r="PM22" s="54">
        <v>0</v>
      </c>
      <c r="PN22" s="54">
        <v>0</v>
      </c>
      <c r="PO22" s="54">
        <v>0</v>
      </c>
      <c r="PP22" s="54">
        <v>0</v>
      </c>
      <c r="PQ22" s="54">
        <v>0</v>
      </c>
      <c r="PR22" s="54">
        <v>0</v>
      </c>
      <c r="PS22" s="54">
        <v>0</v>
      </c>
      <c r="PT22" s="54">
        <v>0</v>
      </c>
      <c r="PU22" s="54">
        <v>0</v>
      </c>
      <c r="PV22" s="54">
        <v>0</v>
      </c>
      <c r="PW22" s="57">
        <v>0</v>
      </c>
      <c r="PX22" s="104">
        <v>0</v>
      </c>
      <c r="PY22" s="54">
        <v>0</v>
      </c>
      <c r="PZ22" s="54">
        <v>0</v>
      </c>
      <c r="QA22" s="54">
        <v>7</v>
      </c>
      <c r="QB22" s="54">
        <v>7</v>
      </c>
      <c r="QC22" s="54">
        <v>0</v>
      </c>
      <c r="QD22" s="54">
        <v>0</v>
      </c>
      <c r="QE22" s="54">
        <v>0</v>
      </c>
      <c r="QF22" s="54">
        <v>0</v>
      </c>
      <c r="QG22" s="54">
        <v>7</v>
      </c>
      <c r="QH22" s="54">
        <v>7</v>
      </c>
      <c r="QI22" s="54">
        <v>0</v>
      </c>
      <c r="QJ22" s="54">
        <v>1</v>
      </c>
      <c r="QK22" s="54">
        <v>1</v>
      </c>
      <c r="QL22" s="54">
        <v>0</v>
      </c>
      <c r="QM22" s="54">
        <v>0</v>
      </c>
      <c r="QN22" s="54">
        <v>0</v>
      </c>
      <c r="QO22" s="54">
        <v>0</v>
      </c>
      <c r="QP22" s="54">
        <v>1</v>
      </c>
      <c r="QQ22" s="54">
        <v>1</v>
      </c>
      <c r="QR22" s="54">
        <v>0</v>
      </c>
      <c r="QS22" s="54">
        <v>3</v>
      </c>
      <c r="QT22" s="54">
        <v>3</v>
      </c>
      <c r="QU22" s="54">
        <v>0</v>
      </c>
      <c r="QV22" s="54">
        <v>0</v>
      </c>
      <c r="QW22" s="54">
        <v>0</v>
      </c>
      <c r="QX22" s="54">
        <v>0</v>
      </c>
      <c r="QY22" s="54">
        <v>3</v>
      </c>
      <c r="QZ22" s="54">
        <v>3</v>
      </c>
      <c r="RA22" s="54">
        <v>0</v>
      </c>
      <c r="RB22" s="54">
        <v>11</v>
      </c>
      <c r="RC22" s="54">
        <v>11</v>
      </c>
      <c r="RD22" s="54">
        <v>0</v>
      </c>
      <c r="RE22" s="54">
        <v>0</v>
      </c>
      <c r="RF22" s="54">
        <v>0</v>
      </c>
      <c r="RG22" s="54">
        <v>0</v>
      </c>
      <c r="RH22" s="54">
        <v>11</v>
      </c>
      <c r="RI22" s="54">
        <v>11</v>
      </c>
      <c r="RJ22" s="54">
        <v>0</v>
      </c>
      <c r="RK22" s="54">
        <v>0</v>
      </c>
      <c r="RL22" s="54">
        <v>0</v>
      </c>
      <c r="RM22" s="54">
        <v>0</v>
      </c>
      <c r="RN22" s="54">
        <v>1</v>
      </c>
      <c r="RO22" s="54">
        <v>0</v>
      </c>
      <c r="RP22" s="54">
        <v>1</v>
      </c>
      <c r="RQ22" s="54">
        <v>0</v>
      </c>
      <c r="RR22" s="54">
        <v>0</v>
      </c>
      <c r="RS22" s="54">
        <v>0</v>
      </c>
      <c r="RT22" s="54">
        <v>1</v>
      </c>
      <c r="RU22" s="54">
        <v>0</v>
      </c>
      <c r="RV22" s="54">
        <v>1</v>
      </c>
      <c r="RW22" s="54">
        <v>0</v>
      </c>
      <c r="RX22" s="54">
        <v>0</v>
      </c>
      <c r="RY22" s="54">
        <v>0</v>
      </c>
      <c r="RZ22" s="54">
        <v>0</v>
      </c>
      <c r="SA22" s="54">
        <v>0</v>
      </c>
      <c r="SB22" s="54">
        <v>0</v>
      </c>
      <c r="SC22" s="54">
        <v>0</v>
      </c>
      <c r="SD22" s="54">
        <v>0</v>
      </c>
      <c r="SE22" s="54">
        <v>0</v>
      </c>
      <c r="SF22" s="54">
        <v>1</v>
      </c>
      <c r="SG22" s="54">
        <v>1</v>
      </c>
      <c r="SH22" s="54">
        <v>0</v>
      </c>
      <c r="SI22" s="54">
        <v>0</v>
      </c>
      <c r="SJ22" s="54">
        <v>0</v>
      </c>
      <c r="SK22" s="54">
        <v>0</v>
      </c>
      <c r="SL22" s="54">
        <v>1</v>
      </c>
      <c r="SM22" s="54">
        <v>1</v>
      </c>
      <c r="SN22" s="54">
        <v>0</v>
      </c>
      <c r="SO22" s="54">
        <v>2</v>
      </c>
      <c r="SP22" s="54">
        <v>1</v>
      </c>
      <c r="SQ22" s="54">
        <v>1</v>
      </c>
      <c r="SR22" s="54">
        <v>0</v>
      </c>
      <c r="SS22" s="54">
        <v>0</v>
      </c>
      <c r="ST22" s="54">
        <v>0</v>
      </c>
      <c r="SU22" s="54">
        <v>2</v>
      </c>
      <c r="SV22" s="54">
        <v>1</v>
      </c>
      <c r="SW22" s="54">
        <v>1</v>
      </c>
    </row>
    <row r="23" spans="1:517" x14ac:dyDescent="0.55000000000000004">
      <c r="A23" s="54">
        <v>18</v>
      </c>
      <c r="B23" s="54" t="s">
        <v>68</v>
      </c>
      <c r="C23" s="54">
        <v>6</v>
      </c>
      <c r="D23" s="54">
        <v>3</v>
      </c>
      <c r="E23" s="54">
        <v>3</v>
      </c>
      <c r="F23" s="54">
        <v>5</v>
      </c>
      <c r="G23" s="54">
        <v>3</v>
      </c>
      <c r="H23" s="54">
        <v>2</v>
      </c>
      <c r="I23" s="54">
        <v>1</v>
      </c>
      <c r="J23" s="54">
        <v>0</v>
      </c>
      <c r="K23" s="54">
        <v>1</v>
      </c>
      <c r="L23" s="54">
        <v>0</v>
      </c>
      <c r="M23" s="54">
        <v>0</v>
      </c>
      <c r="N23" s="54">
        <v>0</v>
      </c>
      <c r="O23" s="54">
        <v>1</v>
      </c>
      <c r="P23" s="54">
        <v>1</v>
      </c>
      <c r="Q23" s="54">
        <v>0</v>
      </c>
      <c r="R23" s="54">
        <v>1</v>
      </c>
      <c r="S23" s="54">
        <v>1</v>
      </c>
      <c r="T23" s="54">
        <v>0</v>
      </c>
      <c r="U23" s="54">
        <v>0</v>
      </c>
      <c r="V23" s="54">
        <v>0</v>
      </c>
      <c r="W23" s="54">
        <v>0</v>
      </c>
      <c r="X23" s="54">
        <v>0</v>
      </c>
      <c r="Y23" s="54">
        <v>0</v>
      </c>
      <c r="Z23" s="54">
        <v>0</v>
      </c>
      <c r="AA23" s="54">
        <v>0</v>
      </c>
      <c r="AB23" s="54">
        <v>0</v>
      </c>
      <c r="AC23" s="54">
        <v>0</v>
      </c>
      <c r="AD23" s="54">
        <v>0</v>
      </c>
      <c r="AE23" s="54">
        <v>0</v>
      </c>
      <c r="AF23" s="54">
        <v>0</v>
      </c>
      <c r="AG23" s="54">
        <v>0</v>
      </c>
      <c r="AH23" s="54">
        <v>0</v>
      </c>
      <c r="AI23" s="54">
        <v>0</v>
      </c>
      <c r="AJ23" s="54">
        <v>0</v>
      </c>
      <c r="AK23" s="54">
        <v>0</v>
      </c>
      <c r="AL23" s="54">
        <v>0</v>
      </c>
      <c r="AM23" s="54">
        <v>2</v>
      </c>
      <c r="AN23" s="54">
        <v>2</v>
      </c>
      <c r="AO23" s="54">
        <v>0</v>
      </c>
      <c r="AP23" s="54">
        <v>0</v>
      </c>
      <c r="AQ23" s="54">
        <v>0</v>
      </c>
      <c r="AR23" s="54">
        <v>0</v>
      </c>
      <c r="AS23" s="54">
        <v>2</v>
      </c>
      <c r="AT23" s="54">
        <v>2</v>
      </c>
      <c r="AU23" s="54">
        <v>0</v>
      </c>
      <c r="AV23" s="54">
        <v>0</v>
      </c>
      <c r="AW23" s="54">
        <v>0</v>
      </c>
      <c r="AX23" s="54">
        <v>0</v>
      </c>
      <c r="AY23" s="54">
        <v>3</v>
      </c>
      <c r="AZ23" s="54">
        <v>3</v>
      </c>
      <c r="BA23" s="54">
        <v>0</v>
      </c>
      <c r="BB23" s="54">
        <v>1</v>
      </c>
      <c r="BC23" s="54">
        <v>1</v>
      </c>
      <c r="BD23" s="54">
        <v>0</v>
      </c>
      <c r="BE23" s="54">
        <v>2</v>
      </c>
      <c r="BF23" s="54">
        <v>2</v>
      </c>
      <c r="BG23" s="54">
        <v>0</v>
      </c>
      <c r="BH23" s="54">
        <v>0</v>
      </c>
      <c r="BI23" s="54">
        <v>0</v>
      </c>
      <c r="BJ23" s="54">
        <v>0</v>
      </c>
      <c r="BK23" s="54">
        <v>19</v>
      </c>
      <c r="BL23" s="54">
        <v>13</v>
      </c>
      <c r="BM23" s="54">
        <v>6</v>
      </c>
      <c r="BN23" s="54">
        <v>14</v>
      </c>
      <c r="BO23" s="54">
        <v>9</v>
      </c>
      <c r="BP23" s="54">
        <v>5</v>
      </c>
      <c r="BQ23" s="54">
        <v>5</v>
      </c>
      <c r="BR23" s="54">
        <v>4</v>
      </c>
      <c r="BS23" s="54">
        <v>1</v>
      </c>
      <c r="BT23" s="54">
        <v>0</v>
      </c>
      <c r="BU23" s="54">
        <v>0</v>
      </c>
      <c r="BV23" s="54">
        <v>0</v>
      </c>
      <c r="BW23" s="54">
        <v>16</v>
      </c>
      <c r="BX23" s="54">
        <v>10</v>
      </c>
      <c r="BY23" s="54">
        <v>6</v>
      </c>
      <c r="BZ23" s="54">
        <v>12</v>
      </c>
      <c r="CA23" s="54">
        <v>7</v>
      </c>
      <c r="CB23" s="54">
        <v>5</v>
      </c>
      <c r="CC23" s="54">
        <v>4</v>
      </c>
      <c r="CD23" s="54">
        <v>3</v>
      </c>
      <c r="CE23" s="54">
        <v>1</v>
      </c>
      <c r="CF23" s="54">
        <v>0</v>
      </c>
      <c r="CG23" s="54">
        <v>0</v>
      </c>
      <c r="CH23" s="54">
        <v>0</v>
      </c>
      <c r="CI23" s="54">
        <v>0</v>
      </c>
      <c r="CJ23" s="54">
        <v>0</v>
      </c>
      <c r="CK23" s="54">
        <v>0</v>
      </c>
      <c r="CL23" s="54">
        <v>0</v>
      </c>
      <c r="CM23" s="54">
        <v>0</v>
      </c>
      <c r="CN23" s="54">
        <v>0</v>
      </c>
      <c r="CO23" s="54">
        <v>0</v>
      </c>
      <c r="CP23" s="54">
        <v>0</v>
      </c>
      <c r="CQ23" s="54">
        <v>0</v>
      </c>
      <c r="CR23" s="54">
        <v>0</v>
      </c>
      <c r="CS23" s="54">
        <v>0</v>
      </c>
      <c r="CT23" s="54">
        <v>0</v>
      </c>
      <c r="CU23" s="54">
        <v>1</v>
      </c>
      <c r="CV23" s="54">
        <v>1</v>
      </c>
      <c r="CW23" s="54">
        <v>0</v>
      </c>
      <c r="CX23" s="54">
        <v>0</v>
      </c>
      <c r="CY23" s="54">
        <v>0</v>
      </c>
      <c r="CZ23" s="54">
        <v>0</v>
      </c>
      <c r="DA23" s="54">
        <v>1</v>
      </c>
      <c r="DB23" s="54">
        <v>1</v>
      </c>
      <c r="DC23" s="54">
        <v>0</v>
      </c>
      <c r="DD23" s="54">
        <v>0</v>
      </c>
      <c r="DE23" s="54">
        <v>0</v>
      </c>
      <c r="DF23" s="54">
        <v>0</v>
      </c>
      <c r="DG23" s="54">
        <v>17</v>
      </c>
      <c r="DH23" s="54">
        <v>11</v>
      </c>
      <c r="DI23" s="54">
        <v>6</v>
      </c>
      <c r="DJ23" s="54">
        <v>12</v>
      </c>
      <c r="DK23" s="54">
        <v>7</v>
      </c>
      <c r="DL23" s="54">
        <v>5</v>
      </c>
      <c r="DM23" s="54">
        <v>5</v>
      </c>
      <c r="DN23" s="54">
        <v>4</v>
      </c>
      <c r="DO23" s="54">
        <v>1</v>
      </c>
      <c r="DP23" s="54">
        <v>0</v>
      </c>
      <c r="DQ23" s="54">
        <v>0</v>
      </c>
      <c r="DR23" s="54">
        <v>0</v>
      </c>
      <c r="DS23" s="54">
        <v>25</v>
      </c>
      <c r="DT23" s="54">
        <v>16</v>
      </c>
      <c r="DU23" s="54">
        <v>9</v>
      </c>
      <c r="DV23" s="54">
        <v>17</v>
      </c>
      <c r="DW23" s="54">
        <v>11</v>
      </c>
      <c r="DX23" s="54">
        <v>6</v>
      </c>
      <c r="DY23" s="54">
        <v>0</v>
      </c>
      <c r="DZ23" s="54">
        <v>0</v>
      </c>
      <c r="EA23" s="54">
        <v>0</v>
      </c>
      <c r="EB23" s="54">
        <v>3</v>
      </c>
      <c r="EC23" s="54">
        <v>3</v>
      </c>
      <c r="ED23" s="54">
        <v>0</v>
      </c>
      <c r="EE23" s="54">
        <v>20</v>
      </c>
      <c r="EF23" s="54">
        <v>14</v>
      </c>
      <c r="EG23" s="54">
        <v>6</v>
      </c>
      <c r="EH23" s="102">
        <v>68</v>
      </c>
      <c r="EI23" s="54">
        <v>3</v>
      </c>
      <c r="EJ23" s="54">
        <v>2</v>
      </c>
      <c r="EK23" s="54">
        <v>1</v>
      </c>
      <c r="EL23" s="54">
        <v>3</v>
      </c>
      <c r="EM23" s="54">
        <v>2</v>
      </c>
      <c r="EN23" s="54">
        <v>1</v>
      </c>
      <c r="EO23" s="54">
        <v>0</v>
      </c>
      <c r="EP23" s="54">
        <v>0</v>
      </c>
      <c r="EQ23" s="54">
        <v>0</v>
      </c>
      <c r="ER23" s="54">
        <v>0</v>
      </c>
      <c r="ES23" s="54">
        <v>0</v>
      </c>
      <c r="ET23" s="54">
        <v>0</v>
      </c>
      <c r="EU23" s="54">
        <v>1</v>
      </c>
      <c r="EV23" s="54">
        <v>1</v>
      </c>
      <c r="EW23" s="54">
        <v>0</v>
      </c>
      <c r="EX23" s="54">
        <v>1</v>
      </c>
      <c r="EY23" s="54">
        <v>1</v>
      </c>
      <c r="EZ23" s="54">
        <v>0</v>
      </c>
      <c r="FA23" s="54">
        <v>0</v>
      </c>
      <c r="FB23" s="54">
        <v>0</v>
      </c>
      <c r="FC23" s="54">
        <v>0</v>
      </c>
      <c r="FD23" s="54">
        <v>0</v>
      </c>
      <c r="FE23" s="54">
        <v>0</v>
      </c>
      <c r="FF23" s="54">
        <v>0</v>
      </c>
      <c r="FG23" s="54">
        <v>0</v>
      </c>
      <c r="FH23" s="54">
        <v>0</v>
      </c>
      <c r="FI23" s="54">
        <v>0</v>
      </c>
      <c r="FJ23" s="54">
        <v>0</v>
      </c>
      <c r="FK23" s="54">
        <v>0</v>
      </c>
      <c r="FL23" s="54">
        <v>0</v>
      </c>
      <c r="FM23" s="54">
        <v>0</v>
      </c>
      <c r="FN23" s="54">
        <v>0</v>
      </c>
      <c r="FO23" s="54">
        <v>0</v>
      </c>
      <c r="FP23" s="54">
        <v>0</v>
      </c>
      <c r="FQ23" s="54">
        <v>0</v>
      </c>
      <c r="FR23" s="54">
        <v>0</v>
      </c>
      <c r="FS23" s="54">
        <v>2</v>
      </c>
      <c r="FT23" s="54">
        <v>2</v>
      </c>
      <c r="FU23" s="54">
        <v>0</v>
      </c>
      <c r="FV23" s="54">
        <v>0</v>
      </c>
      <c r="FW23" s="54">
        <v>0</v>
      </c>
      <c r="FX23" s="54">
        <v>0</v>
      </c>
      <c r="FY23" s="54">
        <v>2</v>
      </c>
      <c r="FZ23" s="54">
        <v>2</v>
      </c>
      <c r="GA23" s="54">
        <v>0</v>
      </c>
      <c r="GB23" s="54">
        <v>0</v>
      </c>
      <c r="GC23" s="54">
        <v>0</v>
      </c>
      <c r="GD23" s="54">
        <v>0</v>
      </c>
      <c r="GE23" s="54">
        <v>3</v>
      </c>
      <c r="GF23" s="54">
        <v>3</v>
      </c>
      <c r="GG23" s="54">
        <v>0</v>
      </c>
      <c r="GH23" s="54">
        <v>1</v>
      </c>
      <c r="GI23" s="54">
        <v>1</v>
      </c>
      <c r="GJ23" s="54">
        <v>0</v>
      </c>
      <c r="GK23" s="54">
        <v>2</v>
      </c>
      <c r="GL23" s="54">
        <v>2</v>
      </c>
      <c r="GM23" s="54">
        <v>0</v>
      </c>
      <c r="GN23" s="54">
        <v>0</v>
      </c>
      <c r="GO23" s="54">
        <v>0</v>
      </c>
      <c r="GP23" s="54">
        <v>0</v>
      </c>
      <c r="GQ23" s="54">
        <v>10</v>
      </c>
      <c r="GR23" s="54">
        <v>7</v>
      </c>
      <c r="GS23" s="54">
        <v>3</v>
      </c>
      <c r="GT23" s="54">
        <v>6</v>
      </c>
      <c r="GU23" s="54">
        <v>4</v>
      </c>
      <c r="GV23" s="54">
        <v>2</v>
      </c>
      <c r="GW23" s="54">
        <v>4</v>
      </c>
      <c r="GX23" s="54">
        <v>3</v>
      </c>
      <c r="GY23" s="54">
        <v>1</v>
      </c>
      <c r="GZ23" s="54">
        <v>0</v>
      </c>
      <c r="HA23" s="54">
        <v>0</v>
      </c>
      <c r="HB23" s="54">
        <v>0</v>
      </c>
      <c r="HC23" s="54">
        <v>8</v>
      </c>
      <c r="HD23" s="54">
        <v>5</v>
      </c>
      <c r="HE23" s="54">
        <v>3</v>
      </c>
      <c r="HF23" s="54">
        <v>5</v>
      </c>
      <c r="HG23" s="54">
        <v>3</v>
      </c>
      <c r="HH23" s="54">
        <v>2</v>
      </c>
      <c r="HI23" s="54">
        <v>3</v>
      </c>
      <c r="HJ23" s="54">
        <v>2</v>
      </c>
      <c r="HK23" s="54">
        <v>1</v>
      </c>
      <c r="HL23" s="54">
        <v>0</v>
      </c>
      <c r="HM23" s="54">
        <v>0</v>
      </c>
      <c r="HN23" s="54">
        <v>0</v>
      </c>
      <c r="HO23" s="54">
        <v>0</v>
      </c>
      <c r="HP23" s="54">
        <v>0</v>
      </c>
      <c r="HQ23" s="54">
        <v>0</v>
      </c>
      <c r="HR23" s="54">
        <v>0</v>
      </c>
      <c r="HS23" s="54">
        <v>0</v>
      </c>
      <c r="HT23" s="54">
        <v>0</v>
      </c>
      <c r="HU23" s="54">
        <v>0</v>
      </c>
      <c r="HV23" s="54">
        <v>0</v>
      </c>
      <c r="HW23" s="54">
        <v>0</v>
      </c>
      <c r="HX23" s="54">
        <v>0</v>
      </c>
      <c r="HY23" s="54">
        <v>0</v>
      </c>
      <c r="HZ23" s="54">
        <v>0</v>
      </c>
      <c r="IA23" s="54">
        <v>1</v>
      </c>
      <c r="IB23" s="54">
        <v>1</v>
      </c>
      <c r="IC23" s="54">
        <v>0</v>
      </c>
      <c r="ID23" s="54">
        <v>0</v>
      </c>
      <c r="IE23" s="54">
        <v>0</v>
      </c>
      <c r="IF23" s="54">
        <v>0</v>
      </c>
      <c r="IG23" s="54">
        <v>1</v>
      </c>
      <c r="IH23" s="54">
        <v>1</v>
      </c>
      <c r="II23" s="54">
        <v>0</v>
      </c>
      <c r="IJ23" s="54">
        <v>0</v>
      </c>
      <c r="IK23" s="54">
        <v>0</v>
      </c>
      <c r="IL23" s="54">
        <v>0</v>
      </c>
      <c r="IM23" s="54">
        <v>8</v>
      </c>
      <c r="IN23" s="54">
        <v>5</v>
      </c>
      <c r="IO23" s="54">
        <v>3</v>
      </c>
      <c r="IP23" s="54">
        <v>5</v>
      </c>
      <c r="IQ23" s="54">
        <v>3</v>
      </c>
      <c r="IR23" s="54">
        <v>2</v>
      </c>
      <c r="IS23" s="54">
        <v>3</v>
      </c>
      <c r="IT23" s="54">
        <v>2</v>
      </c>
      <c r="IU23" s="54">
        <v>1</v>
      </c>
      <c r="IV23" s="54">
        <v>0</v>
      </c>
      <c r="IW23" s="54">
        <v>0</v>
      </c>
      <c r="IX23" s="54">
        <v>0</v>
      </c>
      <c r="IY23" s="54">
        <v>13</v>
      </c>
      <c r="IZ23" s="54">
        <v>9</v>
      </c>
      <c r="JA23" s="54">
        <v>4</v>
      </c>
      <c r="JB23" s="54">
        <v>9</v>
      </c>
      <c r="JC23" s="54">
        <v>6</v>
      </c>
      <c r="JD23" s="54">
        <v>3</v>
      </c>
      <c r="JE23" s="54">
        <v>0</v>
      </c>
      <c r="JF23" s="54">
        <v>0</v>
      </c>
      <c r="JG23" s="54">
        <v>0</v>
      </c>
      <c r="JH23" s="54">
        <v>3</v>
      </c>
      <c r="JI23" s="54">
        <v>3</v>
      </c>
      <c r="JJ23" s="54">
        <v>0</v>
      </c>
      <c r="JK23" s="54">
        <v>11</v>
      </c>
      <c r="JL23" s="54">
        <v>8</v>
      </c>
      <c r="JM23" s="54">
        <v>3</v>
      </c>
      <c r="JN23" s="103">
        <v>69.230769230769226</v>
      </c>
      <c r="JO23" s="104">
        <v>0</v>
      </c>
      <c r="JP23" s="54">
        <v>0</v>
      </c>
      <c r="JQ23" s="54">
        <v>0</v>
      </c>
      <c r="JR23" s="54">
        <v>0</v>
      </c>
      <c r="JS23" s="54">
        <v>0</v>
      </c>
      <c r="JT23" s="54">
        <v>0</v>
      </c>
      <c r="JU23" s="54">
        <v>0</v>
      </c>
      <c r="JV23" s="54">
        <v>0</v>
      </c>
      <c r="JW23" s="54">
        <v>0</v>
      </c>
      <c r="JX23" s="54">
        <v>0</v>
      </c>
      <c r="JY23" s="54">
        <v>0</v>
      </c>
      <c r="JZ23" s="54">
        <v>0</v>
      </c>
      <c r="KA23" s="54">
        <v>0</v>
      </c>
      <c r="KB23" s="54">
        <v>0</v>
      </c>
      <c r="KC23" s="54">
        <v>0</v>
      </c>
      <c r="KD23" s="54">
        <v>1</v>
      </c>
      <c r="KE23" s="54">
        <v>1</v>
      </c>
      <c r="KF23" s="54">
        <v>0</v>
      </c>
      <c r="KG23" s="54">
        <v>0</v>
      </c>
      <c r="KH23" s="54">
        <v>0</v>
      </c>
      <c r="KI23" s="54">
        <v>0</v>
      </c>
      <c r="KJ23" s="54">
        <v>0</v>
      </c>
      <c r="KK23" s="54">
        <v>0</v>
      </c>
      <c r="KL23" s="54">
        <v>0</v>
      </c>
      <c r="KM23" s="54">
        <v>0</v>
      </c>
      <c r="KN23" s="54">
        <v>0</v>
      </c>
      <c r="KO23" s="54">
        <v>0</v>
      </c>
      <c r="KP23" s="54">
        <v>0</v>
      </c>
      <c r="KQ23" s="54">
        <v>0</v>
      </c>
      <c r="KR23" s="54">
        <v>0</v>
      </c>
      <c r="KS23" s="54">
        <v>0</v>
      </c>
      <c r="KT23" s="54">
        <v>0</v>
      </c>
      <c r="KU23" s="54">
        <v>0</v>
      </c>
      <c r="KV23" s="54">
        <v>0</v>
      </c>
      <c r="KW23" s="54">
        <v>0</v>
      </c>
      <c r="KX23" s="54">
        <v>0</v>
      </c>
      <c r="KY23" s="54">
        <v>0</v>
      </c>
      <c r="KZ23" s="54">
        <v>0</v>
      </c>
      <c r="LA23" s="54">
        <v>0</v>
      </c>
      <c r="LB23" s="54">
        <v>0</v>
      </c>
      <c r="LC23" s="54">
        <v>0</v>
      </c>
      <c r="LD23" s="54">
        <v>0</v>
      </c>
      <c r="LE23" s="54">
        <v>0</v>
      </c>
      <c r="LF23" s="54">
        <v>0</v>
      </c>
      <c r="LG23" s="54">
        <v>0</v>
      </c>
      <c r="LH23" s="54">
        <v>0</v>
      </c>
      <c r="LI23" s="54">
        <v>0</v>
      </c>
      <c r="LJ23" s="54">
        <v>0</v>
      </c>
      <c r="LK23" s="54">
        <v>0</v>
      </c>
      <c r="LL23" s="54">
        <v>0</v>
      </c>
      <c r="LM23" s="54">
        <v>0</v>
      </c>
      <c r="LN23" s="54">
        <v>0</v>
      </c>
      <c r="LO23" s="54">
        <v>0</v>
      </c>
      <c r="LP23" s="54">
        <v>0</v>
      </c>
      <c r="LQ23" s="54">
        <v>0</v>
      </c>
      <c r="LR23" s="54">
        <v>0</v>
      </c>
      <c r="LS23" s="54">
        <v>0</v>
      </c>
      <c r="LT23" s="54">
        <v>0</v>
      </c>
      <c r="LU23" s="54">
        <v>0</v>
      </c>
      <c r="LV23" s="54">
        <v>0</v>
      </c>
      <c r="LW23" s="54">
        <v>0</v>
      </c>
      <c r="LX23" s="54">
        <v>0</v>
      </c>
      <c r="LY23" s="54">
        <v>0</v>
      </c>
      <c r="LZ23" s="54">
        <v>0</v>
      </c>
      <c r="MA23" s="54">
        <v>0</v>
      </c>
      <c r="MB23" s="54">
        <v>0</v>
      </c>
      <c r="MC23" s="54">
        <v>0</v>
      </c>
      <c r="MD23" s="54">
        <v>0</v>
      </c>
      <c r="ME23" s="54">
        <v>0</v>
      </c>
      <c r="MF23" s="54">
        <v>0</v>
      </c>
      <c r="MG23" s="54">
        <v>0</v>
      </c>
      <c r="MH23" s="54">
        <v>0</v>
      </c>
      <c r="MI23" s="54">
        <v>0</v>
      </c>
      <c r="MJ23" s="54">
        <v>0</v>
      </c>
      <c r="MK23" s="54">
        <v>0</v>
      </c>
      <c r="ML23" s="54">
        <v>0</v>
      </c>
      <c r="MM23" s="54">
        <v>0</v>
      </c>
      <c r="MN23" s="54">
        <v>0</v>
      </c>
      <c r="MO23" s="54">
        <v>0</v>
      </c>
      <c r="MP23" s="54">
        <v>0</v>
      </c>
      <c r="MQ23" s="54">
        <v>0</v>
      </c>
      <c r="MR23" s="54">
        <v>0</v>
      </c>
      <c r="MS23" s="54">
        <v>0</v>
      </c>
      <c r="MT23" s="54">
        <v>0</v>
      </c>
      <c r="MU23" s="54">
        <v>0</v>
      </c>
      <c r="MV23" s="54">
        <v>0</v>
      </c>
      <c r="MW23" s="54">
        <v>0</v>
      </c>
      <c r="MX23" s="54">
        <v>0</v>
      </c>
      <c r="MY23" s="54">
        <v>0</v>
      </c>
      <c r="MZ23" s="54">
        <v>0</v>
      </c>
      <c r="NA23" s="54">
        <v>0</v>
      </c>
      <c r="NB23" s="54">
        <v>0</v>
      </c>
      <c r="NC23" s="54">
        <v>0</v>
      </c>
      <c r="ND23" s="54">
        <v>0</v>
      </c>
      <c r="NE23" s="54">
        <v>0</v>
      </c>
      <c r="NF23" s="54">
        <v>0</v>
      </c>
      <c r="NG23" s="54">
        <v>0</v>
      </c>
      <c r="NH23" s="54">
        <v>0</v>
      </c>
      <c r="NI23" s="54">
        <v>0</v>
      </c>
      <c r="NJ23" s="54">
        <v>0</v>
      </c>
      <c r="NK23" s="54">
        <v>0</v>
      </c>
      <c r="NL23" s="54">
        <v>0</v>
      </c>
      <c r="NM23" s="54">
        <v>0</v>
      </c>
      <c r="NN23" s="54">
        <v>0</v>
      </c>
      <c r="NO23" s="54">
        <v>0</v>
      </c>
      <c r="NP23" s="54">
        <v>1</v>
      </c>
      <c r="NQ23" s="54">
        <v>1</v>
      </c>
      <c r="NR23" s="54">
        <v>0</v>
      </c>
      <c r="NS23" s="54">
        <v>0</v>
      </c>
      <c r="NT23" s="54">
        <v>0</v>
      </c>
      <c r="NU23" s="54">
        <v>0</v>
      </c>
      <c r="NV23" s="54">
        <v>0</v>
      </c>
      <c r="NW23" s="54">
        <v>0</v>
      </c>
      <c r="NX23" s="54">
        <v>0</v>
      </c>
      <c r="NY23" s="54">
        <v>0</v>
      </c>
      <c r="NZ23" s="54">
        <v>0</v>
      </c>
      <c r="OA23" s="54">
        <v>0</v>
      </c>
      <c r="OB23" s="54">
        <v>0</v>
      </c>
      <c r="OC23" s="54">
        <v>0</v>
      </c>
      <c r="OD23" s="54">
        <v>0</v>
      </c>
      <c r="OE23" s="54">
        <v>1</v>
      </c>
      <c r="OF23" s="54">
        <v>1</v>
      </c>
      <c r="OG23" s="54">
        <v>0</v>
      </c>
      <c r="OH23" s="54">
        <v>0</v>
      </c>
      <c r="OI23" s="54">
        <v>0</v>
      </c>
      <c r="OJ23" s="54">
        <v>0</v>
      </c>
      <c r="OK23" s="54">
        <v>0</v>
      </c>
      <c r="OL23" s="54">
        <v>0</v>
      </c>
      <c r="OM23" s="54">
        <v>0</v>
      </c>
      <c r="ON23" s="54">
        <v>0</v>
      </c>
      <c r="OO23" s="54">
        <v>0</v>
      </c>
      <c r="OP23" s="54">
        <v>0</v>
      </c>
      <c r="OQ23" s="54">
        <v>0</v>
      </c>
      <c r="OR23" s="54">
        <v>0</v>
      </c>
      <c r="OS23" s="54">
        <v>0</v>
      </c>
      <c r="OT23" s="54">
        <v>1</v>
      </c>
      <c r="OU23" s="54">
        <v>1</v>
      </c>
      <c r="OV23" s="54">
        <v>0</v>
      </c>
      <c r="OW23" s="54">
        <v>0</v>
      </c>
      <c r="OX23" s="54">
        <v>0</v>
      </c>
      <c r="OY23" s="54">
        <v>0</v>
      </c>
      <c r="OZ23" s="54">
        <v>0</v>
      </c>
      <c r="PA23" s="54">
        <v>0</v>
      </c>
      <c r="PB23" s="54">
        <v>0</v>
      </c>
      <c r="PC23" s="54">
        <v>0</v>
      </c>
      <c r="PD23" s="54">
        <v>0</v>
      </c>
      <c r="PE23" s="54">
        <v>0</v>
      </c>
      <c r="PF23" s="54">
        <v>0</v>
      </c>
      <c r="PG23" s="54">
        <v>0</v>
      </c>
      <c r="PH23" s="54">
        <v>0</v>
      </c>
      <c r="PI23" s="54">
        <v>16</v>
      </c>
      <c r="PJ23" s="54">
        <v>10</v>
      </c>
      <c r="PK23" s="54">
        <v>6</v>
      </c>
      <c r="PL23" s="54">
        <v>0</v>
      </c>
      <c r="PM23" s="54">
        <v>0</v>
      </c>
      <c r="PN23" s="54">
        <v>0</v>
      </c>
      <c r="PO23" s="54">
        <v>2</v>
      </c>
      <c r="PP23" s="54">
        <v>1</v>
      </c>
      <c r="PQ23" s="54">
        <v>1</v>
      </c>
      <c r="PR23" s="54">
        <v>0</v>
      </c>
      <c r="PS23" s="54">
        <v>0</v>
      </c>
      <c r="PT23" s="54">
        <v>0</v>
      </c>
      <c r="PU23" s="54">
        <v>0</v>
      </c>
      <c r="PV23" s="54">
        <v>0</v>
      </c>
      <c r="PW23" s="57">
        <v>0</v>
      </c>
      <c r="PX23" s="104">
        <v>0</v>
      </c>
      <c r="PY23" s="54">
        <v>0</v>
      </c>
      <c r="PZ23" s="54">
        <v>0</v>
      </c>
      <c r="QA23" s="54">
        <v>1</v>
      </c>
      <c r="QB23" s="54">
        <v>1</v>
      </c>
      <c r="QC23" s="54">
        <v>0</v>
      </c>
      <c r="QD23" s="54">
        <v>0</v>
      </c>
      <c r="QE23" s="54">
        <v>0</v>
      </c>
      <c r="QF23" s="54">
        <v>0</v>
      </c>
      <c r="QG23" s="54">
        <v>1</v>
      </c>
      <c r="QH23" s="54">
        <v>1</v>
      </c>
      <c r="QI23" s="54">
        <v>0</v>
      </c>
      <c r="QJ23" s="54">
        <v>0</v>
      </c>
      <c r="QK23" s="54">
        <v>0</v>
      </c>
      <c r="QL23" s="54">
        <v>0</v>
      </c>
      <c r="QM23" s="54">
        <v>0</v>
      </c>
      <c r="QN23" s="54">
        <v>0</v>
      </c>
      <c r="QO23" s="54">
        <v>0</v>
      </c>
      <c r="QP23" s="54">
        <v>0</v>
      </c>
      <c r="QQ23" s="54">
        <v>0</v>
      </c>
      <c r="QR23" s="54">
        <v>0</v>
      </c>
      <c r="QS23" s="54">
        <v>4</v>
      </c>
      <c r="QT23" s="54">
        <v>1</v>
      </c>
      <c r="QU23" s="54">
        <v>3</v>
      </c>
      <c r="QV23" s="54">
        <v>0</v>
      </c>
      <c r="QW23" s="54">
        <v>0</v>
      </c>
      <c r="QX23" s="54">
        <v>0</v>
      </c>
      <c r="QY23" s="54">
        <v>4</v>
      </c>
      <c r="QZ23" s="54">
        <v>1</v>
      </c>
      <c r="RA23" s="54">
        <v>3</v>
      </c>
      <c r="RB23" s="54">
        <v>5</v>
      </c>
      <c r="RC23" s="54">
        <v>2</v>
      </c>
      <c r="RD23" s="54">
        <v>3</v>
      </c>
      <c r="RE23" s="54">
        <v>0</v>
      </c>
      <c r="RF23" s="54">
        <v>0</v>
      </c>
      <c r="RG23" s="54">
        <v>0</v>
      </c>
      <c r="RH23" s="54">
        <v>5</v>
      </c>
      <c r="RI23" s="54">
        <v>2</v>
      </c>
      <c r="RJ23" s="54">
        <v>3</v>
      </c>
      <c r="RK23" s="54">
        <v>0</v>
      </c>
      <c r="RL23" s="54">
        <v>0</v>
      </c>
      <c r="RM23" s="54">
        <v>0</v>
      </c>
      <c r="RN23" s="54">
        <v>1</v>
      </c>
      <c r="RO23" s="54">
        <v>1</v>
      </c>
      <c r="RP23" s="54">
        <v>0</v>
      </c>
      <c r="RQ23" s="54">
        <v>0</v>
      </c>
      <c r="RR23" s="54">
        <v>0</v>
      </c>
      <c r="RS23" s="54">
        <v>0</v>
      </c>
      <c r="RT23" s="54">
        <v>1</v>
      </c>
      <c r="RU23" s="54">
        <v>1</v>
      </c>
      <c r="RV23" s="54">
        <v>0</v>
      </c>
      <c r="RW23" s="54">
        <v>0</v>
      </c>
      <c r="RX23" s="54">
        <v>0</v>
      </c>
      <c r="RY23" s="54">
        <v>0</v>
      </c>
      <c r="RZ23" s="54">
        <v>0</v>
      </c>
      <c r="SA23" s="54">
        <v>0</v>
      </c>
      <c r="SB23" s="54">
        <v>0</v>
      </c>
      <c r="SC23" s="54">
        <v>0</v>
      </c>
      <c r="SD23" s="54">
        <v>0</v>
      </c>
      <c r="SE23" s="54">
        <v>0</v>
      </c>
      <c r="SF23" s="54">
        <v>2</v>
      </c>
      <c r="SG23" s="54">
        <v>2</v>
      </c>
      <c r="SH23" s="54">
        <v>0</v>
      </c>
      <c r="SI23" s="54">
        <v>0</v>
      </c>
      <c r="SJ23" s="54">
        <v>0</v>
      </c>
      <c r="SK23" s="54">
        <v>0</v>
      </c>
      <c r="SL23" s="54">
        <v>2</v>
      </c>
      <c r="SM23" s="54">
        <v>2</v>
      </c>
      <c r="SN23" s="54">
        <v>0</v>
      </c>
      <c r="SO23" s="54">
        <v>3</v>
      </c>
      <c r="SP23" s="54">
        <v>3</v>
      </c>
      <c r="SQ23" s="54">
        <v>0</v>
      </c>
      <c r="SR23" s="54">
        <v>0</v>
      </c>
      <c r="SS23" s="54">
        <v>0</v>
      </c>
      <c r="ST23" s="54">
        <v>0</v>
      </c>
      <c r="SU23" s="54">
        <v>3</v>
      </c>
      <c r="SV23" s="54">
        <v>3</v>
      </c>
      <c r="SW23" s="54">
        <v>0</v>
      </c>
    </row>
    <row r="24" spans="1:517" x14ac:dyDescent="0.55000000000000004">
      <c r="A24" s="54">
        <v>19</v>
      </c>
      <c r="B24" s="54" t="s">
        <v>70</v>
      </c>
      <c r="C24" s="54">
        <v>32</v>
      </c>
      <c r="D24" s="54">
        <v>17</v>
      </c>
      <c r="E24" s="54">
        <v>15</v>
      </c>
      <c r="F24" s="54">
        <v>11</v>
      </c>
      <c r="G24" s="54">
        <v>3</v>
      </c>
      <c r="H24" s="54">
        <v>8</v>
      </c>
      <c r="I24" s="54">
        <v>21</v>
      </c>
      <c r="J24" s="54">
        <v>14</v>
      </c>
      <c r="K24" s="54">
        <v>7</v>
      </c>
      <c r="L24" s="54">
        <v>5</v>
      </c>
      <c r="M24" s="54">
        <v>2</v>
      </c>
      <c r="N24" s="54">
        <v>3</v>
      </c>
      <c r="O24" s="54">
        <v>15</v>
      </c>
      <c r="P24" s="54">
        <v>7</v>
      </c>
      <c r="Q24" s="54">
        <v>8</v>
      </c>
      <c r="R24" s="54">
        <v>6</v>
      </c>
      <c r="S24" s="54">
        <v>0</v>
      </c>
      <c r="T24" s="54">
        <v>6</v>
      </c>
      <c r="U24" s="54">
        <v>9</v>
      </c>
      <c r="V24" s="54">
        <v>7</v>
      </c>
      <c r="W24" s="54">
        <v>2</v>
      </c>
      <c r="X24" s="54">
        <v>2</v>
      </c>
      <c r="Y24" s="54">
        <v>1</v>
      </c>
      <c r="Z24" s="54">
        <v>1</v>
      </c>
      <c r="AA24" s="54">
        <v>0</v>
      </c>
      <c r="AB24" s="54">
        <v>0</v>
      </c>
      <c r="AC24" s="54">
        <v>0</v>
      </c>
      <c r="AD24" s="54">
        <v>0</v>
      </c>
      <c r="AE24" s="54">
        <v>0</v>
      </c>
      <c r="AF24" s="54">
        <v>0</v>
      </c>
      <c r="AG24" s="54">
        <v>0</v>
      </c>
      <c r="AH24" s="54">
        <v>0</v>
      </c>
      <c r="AI24" s="54">
        <v>0</v>
      </c>
      <c r="AJ24" s="54">
        <v>0</v>
      </c>
      <c r="AK24" s="54">
        <v>0</v>
      </c>
      <c r="AL24" s="54">
        <v>0</v>
      </c>
      <c r="AM24" s="54">
        <v>7</v>
      </c>
      <c r="AN24" s="54">
        <v>2</v>
      </c>
      <c r="AO24" s="54">
        <v>5</v>
      </c>
      <c r="AP24" s="54">
        <v>7</v>
      </c>
      <c r="AQ24" s="54">
        <v>2</v>
      </c>
      <c r="AR24" s="54">
        <v>5</v>
      </c>
      <c r="AS24" s="54">
        <v>0</v>
      </c>
      <c r="AT24" s="54">
        <v>0</v>
      </c>
      <c r="AU24" s="54">
        <v>0</v>
      </c>
      <c r="AV24" s="54">
        <v>0</v>
      </c>
      <c r="AW24" s="54">
        <v>0</v>
      </c>
      <c r="AX24" s="54">
        <v>0</v>
      </c>
      <c r="AY24" s="54">
        <v>22</v>
      </c>
      <c r="AZ24" s="54">
        <v>9</v>
      </c>
      <c r="BA24" s="54">
        <v>13</v>
      </c>
      <c r="BB24" s="54">
        <v>13</v>
      </c>
      <c r="BC24" s="54">
        <v>2</v>
      </c>
      <c r="BD24" s="54">
        <v>11</v>
      </c>
      <c r="BE24" s="54">
        <v>9</v>
      </c>
      <c r="BF24" s="54">
        <v>7</v>
      </c>
      <c r="BG24" s="54">
        <v>2</v>
      </c>
      <c r="BH24" s="54">
        <v>2</v>
      </c>
      <c r="BI24" s="54">
        <v>1</v>
      </c>
      <c r="BJ24" s="54">
        <v>1</v>
      </c>
      <c r="BK24" s="54">
        <v>158</v>
      </c>
      <c r="BL24" s="54">
        <v>94</v>
      </c>
      <c r="BM24" s="54">
        <v>64</v>
      </c>
      <c r="BN24" s="54">
        <v>143</v>
      </c>
      <c r="BO24" s="54">
        <v>85</v>
      </c>
      <c r="BP24" s="54">
        <v>58</v>
      </c>
      <c r="BQ24" s="54">
        <v>15</v>
      </c>
      <c r="BR24" s="54">
        <v>9</v>
      </c>
      <c r="BS24" s="54">
        <v>6</v>
      </c>
      <c r="BT24" s="54">
        <v>1</v>
      </c>
      <c r="BU24" s="54">
        <v>0</v>
      </c>
      <c r="BV24" s="54">
        <v>1</v>
      </c>
      <c r="BW24" s="54">
        <v>137</v>
      </c>
      <c r="BX24" s="54">
        <v>83</v>
      </c>
      <c r="BY24" s="54">
        <v>54</v>
      </c>
      <c r="BZ24" s="54">
        <v>124</v>
      </c>
      <c r="CA24" s="54">
        <v>76</v>
      </c>
      <c r="CB24" s="54">
        <v>48</v>
      </c>
      <c r="CC24" s="54">
        <v>13</v>
      </c>
      <c r="CD24" s="54">
        <v>7</v>
      </c>
      <c r="CE24" s="54">
        <v>6</v>
      </c>
      <c r="CF24" s="54">
        <v>1</v>
      </c>
      <c r="CG24" s="54">
        <v>0</v>
      </c>
      <c r="CH24" s="54">
        <v>1</v>
      </c>
      <c r="CI24" s="54">
        <v>0</v>
      </c>
      <c r="CJ24" s="54">
        <v>0</v>
      </c>
      <c r="CK24" s="54">
        <v>0</v>
      </c>
      <c r="CL24" s="54">
        <v>0</v>
      </c>
      <c r="CM24" s="54">
        <v>0</v>
      </c>
      <c r="CN24" s="54">
        <v>0</v>
      </c>
      <c r="CO24" s="54">
        <v>0</v>
      </c>
      <c r="CP24" s="54">
        <v>0</v>
      </c>
      <c r="CQ24" s="54">
        <v>0</v>
      </c>
      <c r="CR24" s="54">
        <v>0</v>
      </c>
      <c r="CS24" s="54">
        <v>0</v>
      </c>
      <c r="CT24" s="54">
        <v>0</v>
      </c>
      <c r="CU24" s="54">
        <v>6</v>
      </c>
      <c r="CV24" s="54">
        <v>4</v>
      </c>
      <c r="CW24" s="54">
        <v>2</v>
      </c>
      <c r="CX24" s="54">
        <v>6</v>
      </c>
      <c r="CY24" s="54">
        <v>4</v>
      </c>
      <c r="CZ24" s="54">
        <v>2</v>
      </c>
      <c r="DA24" s="54">
        <v>0</v>
      </c>
      <c r="DB24" s="54">
        <v>0</v>
      </c>
      <c r="DC24" s="54">
        <v>0</v>
      </c>
      <c r="DD24" s="54">
        <v>0</v>
      </c>
      <c r="DE24" s="54">
        <v>0</v>
      </c>
      <c r="DF24" s="54">
        <v>0</v>
      </c>
      <c r="DG24" s="54">
        <v>143</v>
      </c>
      <c r="DH24" s="54">
        <v>87</v>
      </c>
      <c r="DI24" s="54">
        <v>56</v>
      </c>
      <c r="DJ24" s="54">
        <v>130</v>
      </c>
      <c r="DK24" s="54">
        <v>80</v>
      </c>
      <c r="DL24" s="54">
        <v>50</v>
      </c>
      <c r="DM24" s="54">
        <v>13</v>
      </c>
      <c r="DN24" s="54">
        <v>7</v>
      </c>
      <c r="DO24" s="54">
        <v>6</v>
      </c>
      <c r="DP24" s="54">
        <v>1</v>
      </c>
      <c r="DQ24" s="54">
        <v>0</v>
      </c>
      <c r="DR24" s="54">
        <v>1</v>
      </c>
      <c r="DS24" s="54">
        <v>190</v>
      </c>
      <c r="DT24" s="54">
        <v>111</v>
      </c>
      <c r="DU24" s="54">
        <v>79</v>
      </c>
      <c r="DV24" s="54">
        <v>152</v>
      </c>
      <c r="DW24" s="54">
        <v>90</v>
      </c>
      <c r="DX24" s="54">
        <v>62</v>
      </c>
      <c r="DY24" s="54">
        <v>0</v>
      </c>
      <c r="DZ24" s="54">
        <v>0</v>
      </c>
      <c r="EA24" s="54">
        <v>0</v>
      </c>
      <c r="EB24" s="54">
        <v>13</v>
      </c>
      <c r="EC24" s="54">
        <v>6</v>
      </c>
      <c r="ED24" s="54">
        <v>7</v>
      </c>
      <c r="EE24" s="54">
        <v>165</v>
      </c>
      <c r="EF24" s="54">
        <v>96</v>
      </c>
      <c r="EG24" s="54">
        <v>69</v>
      </c>
      <c r="EH24" s="102">
        <v>80</v>
      </c>
      <c r="EI24" s="54">
        <v>14</v>
      </c>
      <c r="EJ24" s="54">
        <v>9</v>
      </c>
      <c r="EK24" s="54">
        <v>5</v>
      </c>
      <c r="EL24" s="54">
        <v>2</v>
      </c>
      <c r="EM24" s="54">
        <v>1</v>
      </c>
      <c r="EN24" s="54">
        <v>1</v>
      </c>
      <c r="EO24" s="54">
        <v>12</v>
      </c>
      <c r="EP24" s="54">
        <v>8</v>
      </c>
      <c r="EQ24" s="54">
        <v>4</v>
      </c>
      <c r="ER24" s="54">
        <v>4</v>
      </c>
      <c r="ES24" s="54">
        <v>2</v>
      </c>
      <c r="ET24" s="54">
        <v>2</v>
      </c>
      <c r="EU24" s="54">
        <v>4</v>
      </c>
      <c r="EV24" s="54">
        <v>2</v>
      </c>
      <c r="EW24" s="54">
        <v>2</v>
      </c>
      <c r="EX24" s="54">
        <v>1</v>
      </c>
      <c r="EY24" s="54">
        <v>0</v>
      </c>
      <c r="EZ24" s="54">
        <v>1</v>
      </c>
      <c r="FA24" s="54">
        <v>3</v>
      </c>
      <c r="FB24" s="54">
        <v>2</v>
      </c>
      <c r="FC24" s="54">
        <v>1</v>
      </c>
      <c r="FD24" s="54">
        <v>2</v>
      </c>
      <c r="FE24" s="54">
        <v>1</v>
      </c>
      <c r="FF24" s="54">
        <v>1</v>
      </c>
      <c r="FG24" s="54">
        <v>0</v>
      </c>
      <c r="FH24" s="54">
        <v>0</v>
      </c>
      <c r="FI24" s="54">
        <v>0</v>
      </c>
      <c r="FJ24" s="54">
        <v>0</v>
      </c>
      <c r="FK24" s="54">
        <v>0</v>
      </c>
      <c r="FL24" s="54">
        <v>0</v>
      </c>
      <c r="FM24" s="54">
        <v>0</v>
      </c>
      <c r="FN24" s="54">
        <v>0</v>
      </c>
      <c r="FO24" s="54">
        <v>0</v>
      </c>
      <c r="FP24" s="54">
        <v>0</v>
      </c>
      <c r="FQ24" s="54">
        <v>0</v>
      </c>
      <c r="FR24" s="54">
        <v>0</v>
      </c>
      <c r="FS24" s="54">
        <v>1</v>
      </c>
      <c r="FT24" s="54">
        <v>1</v>
      </c>
      <c r="FU24" s="54">
        <v>0</v>
      </c>
      <c r="FV24" s="54">
        <v>1</v>
      </c>
      <c r="FW24" s="54">
        <v>1</v>
      </c>
      <c r="FX24" s="54">
        <v>0</v>
      </c>
      <c r="FY24" s="54">
        <v>0</v>
      </c>
      <c r="FZ24" s="54">
        <v>0</v>
      </c>
      <c r="GA24" s="54">
        <v>0</v>
      </c>
      <c r="GB24" s="54">
        <v>0</v>
      </c>
      <c r="GC24" s="54">
        <v>0</v>
      </c>
      <c r="GD24" s="54">
        <v>0</v>
      </c>
      <c r="GE24" s="54">
        <v>5</v>
      </c>
      <c r="GF24" s="54">
        <v>3</v>
      </c>
      <c r="GG24" s="54">
        <v>2</v>
      </c>
      <c r="GH24" s="54">
        <v>2</v>
      </c>
      <c r="GI24" s="54">
        <v>1</v>
      </c>
      <c r="GJ24" s="54">
        <v>1</v>
      </c>
      <c r="GK24" s="54">
        <v>3</v>
      </c>
      <c r="GL24" s="54">
        <v>2</v>
      </c>
      <c r="GM24" s="54">
        <v>1</v>
      </c>
      <c r="GN24" s="54">
        <v>2</v>
      </c>
      <c r="GO24" s="54">
        <v>1</v>
      </c>
      <c r="GP24" s="54">
        <v>1</v>
      </c>
      <c r="GQ24" s="54">
        <v>10</v>
      </c>
      <c r="GR24" s="54">
        <v>6</v>
      </c>
      <c r="GS24" s="54">
        <v>4</v>
      </c>
      <c r="GT24" s="54">
        <v>7</v>
      </c>
      <c r="GU24" s="54">
        <v>5</v>
      </c>
      <c r="GV24" s="54">
        <v>2</v>
      </c>
      <c r="GW24" s="54">
        <v>3</v>
      </c>
      <c r="GX24" s="54">
        <v>1</v>
      </c>
      <c r="GY24" s="54">
        <v>2</v>
      </c>
      <c r="GZ24" s="54">
        <v>1</v>
      </c>
      <c r="HA24" s="54">
        <v>0</v>
      </c>
      <c r="HB24" s="54">
        <v>1</v>
      </c>
      <c r="HC24" s="54">
        <v>9</v>
      </c>
      <c r="HD24" s="54">
        <v>5</v>
      </c>
      <c r="HE24" s="54">
        <v>4</v>
      </c>
      <c r="HF24" s="54">
        <v>6</v>
      </c>
      <c r="HG24" s="54">
        <v>4</v>
      </c>
      <c r="HH24" s="54">
        <v>2</v>
      </c>
      <c r="HI24" s="54">
        <v>3</v>
      </c>
      <c r="HJ24" s="54">
        <v>1</v>
      </c>
      <c r="HK24" s="54">
        <v>2</v>
      </c>
      <c r="HL24" s="54">
        <v>1</v>
      </c>
      <c r="HM24" s="54">
        <v>0</v>
      </c>
      <c r="HN24" s="54">
        <v>1</v>
      </c>
      <c r="HO24" s="54">
        <v>0</v>
      </c>
      <c r="HP24" s="54">
        <v>0</v>
      </c>
      <c r="HQ24" s="54">
        <v>0</v>
      </c>
      <c r="HR24" s="54">
        <v>0</v>
      </c>
      <c r="HS24" s="54">
        <v>0</v>
      </c>
      <c r="HT24" s="54">
        <v>0</v>
      </c>
      <c r="HU24" s="54">
        <v>0</v>
      </c>
      <c r="HV24" s="54">
        <v>0</v>
      </c>
      <c r="HW24" s="54">
        <v>0</v>
      </c>
      <c r="HX24" s="54">
        <v>0</v>
      </c>
      <c r="HY24" s="54">
        <v>0</v>
      </c>
      <c r="HZ24" s="54">
        <v>0</v>
      </c>
      <c r="IA24" s="54">
        <v>0</v>
      </c>
      <c r="IB24" s="54">
        <v>0</v>
      </c>
      <c r="IC24" s="54">
        <v>0</v>
      </c>
      <c r="ID24" s="54">
        <v>0</v>
      </c>
      <c r="IE24" s="54">
        <v>0</v>
      </c>
      <c r="IF24" s="54">
        <v>0</v>
      </c>
      <c r="IG24" s="54">
        <v>0</v>
      </c>
      <c r="IH24" s="54">
        <v>0</v>
      </c>
      <c r="II24" s="54">
        <v>0</v>
      </c>
      <c r="IJ24" s="54">
        <v>0</v>
      </c>
      <c r="IK24" s="54">
        <v>0</v>
      </c>
      <c r="IL24" s="54">
        <v>0</v>
      </c>
      <c r="IM24" s="54">
        <v>9</v>
      </c>
      <c r="IN24" s="54">
        <v>5</v>
      </c>
      <c r="IO24" s="54">
        <v>4</v>
      </c>
      <c r="IP24" s="54">
        <v>6</v>
      </c>
      <c r="IQ24" s="54">
        <v>4</v>
      </c>
      <c r="IR24" s="54">
        <v>2</v>
      </c>
      <c r="IS24" s="54">
        <v>3</v>
      </c>
      <c r="IT24" s="54">
        <v>1</v>
      </c>
      <c r="IU24" s="54">
        <v>2</v>
      </c>
      <c r="IV24" s="54">
        <v>1</v>
      </c>
      <c r="IW24" s="54">
        <v>0</v>
      </c>
      <c r="IX24" s="54">
        <v>1</v>
      </c>
      <c r="IY24" s="54">
        <v>24</v>
      </c>
      <c r="IZ24" s="54">
        <v>15</v>
      </c>
      <c r="JA24" s="54">
        <v>9</v>
      </c>
      <c r="JB24" s="54">
        <v>13</v>
      </c>
      <c r="JC24" s="54">
        <v>7</v>
      </c>
      <c r="JD24" s="54">
        <v>6</v>
      </c>
      <c r="JE24" s="54">
        <v>0</v>
      </c>
      <c r="JF24" s="54">
        <v>0</v>
      </c>
      <c r="JG24" s="54">
        <v>0</v>
      </c>
      <c r="JH24" s="54">
        <v>1</v>
      </c>
      <c r="JI24" s="54">
        <v>1</v>
      </c>
      <c r="JJ24" s="54">
        <v>0</v>
      </c>
      <c r="JK24" s="54">
        <v>14</v>
      </c>
      <c r="JL24" s="54">
        <v>8</v>
      </c>
      <c r="JM24" s="54">
        <v>6</v>
      </c>
      <c r="JN24" s="103">
        <v>54.166666666666664</v>
      </c>
      <c r="JO24" s="104">
        <v>0</v>
      </c>
      <c r="JP24" s="54">
        <v>0</v>
      </c>
      <c r="JQ24" s="54">
        <v>0</v>
      </c>
      <c r="JR24" s="54">
        <v>0</v>
      </c>
      <c r="JS24" s="54">
        <v>0</v>
      </c>
      <c r="JT24" s="54">
        <v>0</v>
      </c>
      <c r="JU24" s="54">
        <v>0</v>
      </c>
      <c r="JV24" s="54">
        <v>0</v>
      </c>
      <c r="JW24" s="54">
        <v>0</v>
      </c>
      <c r="JX24" s="54">
        <v>0</v>
      </c>
      <c r="JY24" s="54">
        <v>0</v>
      </c>
      <c r="JZ24" s="54">
        <v>0</v>
      </c>
      <c r="KA24" s="54">
        <v>0</v>
      </c>
      <c r="KB24" s="54">
        <v>0</v>
      </c>
      <c r="KC24" s="54">
        <v>0</v>
      </c>
      <c r="KD24" s="54">
        <v>0</v>
      </c>
      <c r="KE24" s="54">
        <v>0</v>
      </c>
      <c r="KF24" s="54">
        <v>0</v>
      </c>
      <c r="KG24" s="54">
        <v>0</v>
      </c>
      <c r="KH24" s="54">
        <v>0</v>
      </c>
      <c r="KI24" s="54">
        <v>0</v>
      </c>
      <c r="KJ24" s="54">
        <v>0</v>
      </c>
      <c r="KK24" s="54">
        <v>0</v>
      </c>
      <c r="KL24" s="54">
        <v>0</v>
      </c>
      <c r="KM24" s="54">
        <v>0</v>
      </c>
      <c r="KN24" s="54">
        <v>0</v>
      </c>
      <c r="KO24" s="54">
        <v>0</v>
      </c>
      <c r="KP24" s="54">
        <v>0</v>
      </c>
      <c r="KQ24" s="54">
        <v>0</v>
      </c>
      <c r="KR24" s="54">
        <v>0</v>
      </c>
      <c r="KS24" s="54">
        <v>0</v>
      </c>
      <c r="KT24" s="54">
        <v>0</v>
      </c>
      <c r="KU24" s="54">
        <v>0</v>
      </c>
      <c r="KV24" s="54">
        <v>0</v>
      </c>
      <c r="KW24" s="54">
        <v>0</v>
      </c>
      <c r="KX24" s="54">
        <v>0</v>
      </c>
      <c r="KY24" s="54">
        <v>0</v>
      </c>
      <c r="KZ24" s="54">
        <v>0</v>
      </c>
      <c r="LA24" s="54">
        <v>0</v>
      </c>
      <c r="LB24" s="54">
        <v>0</v>
      </c>
      <c r="LC24" s="54">
        <v>0</v>
      </c>
      <c r="LD24" s="54">
        <v>0</v>
      </c>
      <c r="LE24" s="54">
        <v>0</v>
      </c>
      <c r="LF24" s="54">
        <v>0</v>
      </c>
      <c r="LG24" s="54">
        <v>0</v>
      </c>
      <c r="LH24" s="54">
        <v>0</v>
      </c>
      <c r="LI24" s="54">
        <v>0</v>
      </c>
      <c r="LJ24" s="54">
        <v>0</v>
      </c>
      <c r="LK24" s="54">
        <v>0</v>
      </c>
      <c r="LL24" s="54">
        <v>0</v>
      </c>
      <c r="LM24" s="54">
        <v>0</v>
      </c>
      <c r="LN24" s="54">
        <v>0</v>
      </c>
      <c r="LO24" s="54">
        <v>0</v>
      </c>
      <c r="LP24" s="54">
        <v>0</v>
      </c>
      <c r="LQ24" s="54">
        <v>0</v>
      </c>
      <c r="LR24" s="54">
        <v>0</v>
      </c>
      <c r="LS24" s="54">
        <v>0</v>
      </c>
      <c r="LT24" s="54">
        <v>0</v>
      </c>
      <c r="LU24" s="54">
        <v>0</v>
      </c>
      <c r="LV24" s="54">
        <v>0</v>
      </c>
      <c r="LW24" s="54">
        <v>0</v>
      </c>
      <c r="LX24" s="54">
        <v>0</v>
      </c>
      <c r="LY24" s="54">
        <v>0</v>
      </c>
      <c r="LZ24" s="54">
        <v>0</v>
      </c>
      <c r="MA24" s="54">
        <v>0</v>
      </c>
      <c r="MB24" s="54">
        <v>0</v>
      </c>
      <c r="MC24" s="54">
        <v>0</v>
      </c>
      <c r="MD24" s="54">
        <v>0</v>
      </c>
      <c r="ME24" s="54">
        <v>0</v>
      </c>
      <c r="MF24" s="54">
        <v>0</v>
      </c>
      <c r="MG24" s="54">
        <v>0</v>
      </c>
      <c r="MH24" s="54">
        <v>0</v>
      </c>
      <c r="MI24" s="54">
        <v>0</v>
      </c>
      <c r="MJ24" s="54">
        <v>0</v>
      </c>
      <c r="MK24" s="54">
        <v>0</v>
      </c>
      <c r="ML24" s="54">
        <v>0</v>
      </c>
      <c r="MM24" s="54">
        <v>0</v>
      </c>
      <c r="MN24" s="54">
        <v>0</v>
      </c>
      <c r="MO24" s="54">
        <v>0</v>
      </c>
      <c r="MP24" s="54">
        <v>0</v>
      </c>
      <c r="MQ24" s="54">
        <v>0</v>
      </c>
      <c r="MR24" s="54">
        <v>0</v>
      </c>
      <c r="MS24" s="54">
        <v>0</v>
      </c>
      <c r="MT24" s="54">
        <v>0</v>
      </c>
      <c r="MU24" s="54">
        <v>0</v>
      </c>
      <c r="MV24" s="54">
        <v>0</v>
      </c>
      <c r="MW24" s="54">
        <v>0</v>
      </c>
      <c r="MX24" s="54">
        <v>0</v>
      </c>
      <c r="MY24" s="54">
        <v>0</v>
      </c>
      <c r="MZ24" s="54">
        <v>0</v>
      </c>
      <c r="NA24" s="54">
        <v>1</v>
      </c>
      <c r="NB24" s="54">
        <v>1</v>
      </c>
      <c r="NC24" s="54">
        <v>0</v>
      </c>
      <c r="ND24" s="54">
        <v>0</v>
      </c>
      <c r="NE24" s="54">
        <v>0</v>
      </c>
      <c r="NF24" s="54">
        <v>0</v>
      </c>
      <c r="NG24" s="54">
        <v>0</v>
      </c>
      <c r="NH24" s="54">
        <v>0</v>
      </c>
      <c r="NI24" s="54">
        <v>0</v>
      </c>
      <c r="NJ24" s="54">
        <v>0</v>
      </c>
      <c r="NK24" s="54">
        <v>0</v>
      </c>
      <c r="NL24" s="54">
        <v>0</v>
      </c>
      <c r="NM24" s="54">
        <v>0</v>
      </c>
      <c r="NN24" s="54">
        <v>0</v>
      </c>
      <c r="NO24" s="54">
        <v>0</v>
      </c>
      <c r="NP24" s="54">
        <v>7</v>
      </c>
      <c r="NQ24" s="54">
        <v>2</v>
      </c>
      <c r="NR24" s="54">
        <v>5</v>
      </c>
      <c r="NS24" s="54">
        <v>0</v>
      </c>
      <c r="NT24" s="54">
        <v>0</v>
      </c>
      <c r="NU24" s="54">
        <v>0</v>
      </c>
      <c r="NV24" s="54">
        <v>0</v>
      </c>
      <c r="NW24" s="54">
        <v>0</v>
      </c>
      <c r="NX24" s="54">
        <v>0</v>
      </c>
      <c r="NY24" s="54">
        <v>0</v>
      </c>
      <c r="NZ24" s="54">
        <v>0</v>
      </c>
      <c r="OA24" s="54">
        <v>0</v>
      </c>
      <c r="OB24" s="54">
        <v>0</v>
      </c>
      <c r="OC24" s="54">
        <v>0</v>
      </c>
      <c r="OD24" s="54">
        <v>0</v>
      </c>
      <c r="OE24" s="54">
        <v>5</v>
      </c>
      <c r="OF24" s="54">
        <v>3</v>
      </c>
      <c r="OG24" s="54">
        <v>2</v>
      </c>
      <c r="OH24" s="54">
        <v>0</v>
      </c>
      <c r="OI24" s="54">
        <v>0</v>
      </c>
      <c r="OJ24" s="54">
        <v>0</v>
      </c>
      <c r="OK24" s="54">
        <v>3</v>
      </c>
      <c r="OL24" s="54">
        <v>1</v>
      </c>
      <c r="OM24" s="54">
        <v>2</v>
      </c>
      <c r="ON24" s="54">
        <v>0</v>
      </c>
      <c r="OO24" s="54">
        <v>0</v>
      </c>
      <c r="OP24" s="54">
        <v>0</v>
      </c>
      <c r="OQ24" s="54">
        <v>0</v>
      </c>
      <c r="OR24" s="54">
        <v>0</v>
      </c>
      <c r="OS24" s="54">
        <v>0</v>
      </c>
      <c r="OT24" s="54">
        <v>15</v>
      </c>
      <c r="OU24" s="54">
        <v>7</v>
      </c>
      <c r="OV24" s="54">
        <v>8</v>
      </c>
      <c r="OW24" s="54">
        <v>0</v>
      </c>
      <c r="OX24" s="54">
        <v>0</v>
      </c>
      <c r="OY24" s="54">
        <v>0</v>
      </c>
      <c r="OZ24" s="54">
        <v>0</v>
      </c>
      <c r="PA24" s="54">
        <v>0</v>
      </c>
      <c r="PB24" s="54">
        <v>0</v>
      </c>
      <c r="PC24" s="54">
        <v>0</v>
      </c>
      <c r="PD24" s="54">
        <v>0</v>
      </c>
      <c r="PE24" s="54">
        <v>0</v>
      </c>
      <c r="PF24" s="54">
        <v>0</v>
      </c>
      <c r="PG24" s="54">
        <v>0</v>
      </c>
      <c r="PH24" s="54">
        <v>0</v>
      </c>
      <c r="PI24" s="54">
        <v>137</v>
      </c>
      <c r="PJ24" s="54">
        <v>83</v>
      </c>
      <c r="PK24" s="54">
        <v>54</v>
      </c>
      <c r="PL24" s="54">
        <v>1</v>
      </c>
      <c r="PM24" s="54">
        <v>1</v>
      </c>
      <c r="PN24" s="54">
        <v>0</v>
      </c>
      <c r="PO24" s="54">
        <v>43</v>
      </c>
      <c r="PP24" s="54">
        <v>20</v>
      </c>
      <c r="PQ24" s="54">
        <v>23</v>
      </c>
      <c r="PR24" s="54">
        <v>0</v>
      </c>
      <c r="PS24" s="54">
        <v>0</v>
      </c>
      <c r="PT24" s="54">
        <v>0</v>
      </c>
      <c r="PU24" s="54">
        <v>0</v>
      </c>
      <c r="PV24" s="54">
        <v>0</v>
      </c>
      <c r="PW24" s="57">
        <v>0</v>
      </c>
      <c r="PX24" s="104">
        <v>0</v>
      </c>
      <c r="PY24" s="54">
        <v>0</v>
      </c>
      <c r="PZ24" s="54">
        <v>0</v>
      </c>
      <c r="QA24" s="54">
        <v>8</v>
      </c>
      <c r="QB24" s="54">
        <v>6</v>
      </c>
      <c r="QC24" s="54">
        <v>2</v>
      </c>
      <c r="QD24" s="54">
        <v>0</v>
      </c>
      <c r="QE24" s="54">
        <v>0</v>
      </c>
      <c r="QF24" s="54">
        <v>0</v>
      </c>
      <c r="QG24" s="54">
        <v>8</v>
      </c>
      <c r="QH24" s="54">
        <v>6</v>
      </c>
      <c r="QI24" s="54">
        <v>2</v>
      </c>
      <c r="QJ24" s="54">
        <v>0</v>
      </c>
      <c r="QK24" s="54">
        <v>0</v>
      </c>
      <c r="QL24" s="54">
        <v>0</v>
      </c>
      <c r="QM24" s="54">
        <v>0</v>
      </c>
      <c r="QN24" s="54">
        <v>0</v>
      </c>
      <c r="QO24" s="54">
        <v>0</v>
      </c>
      <c r="QP24" s="54">
        <v>0</v>
      </c>
      <c r="QQ24" s="54">
        <v>0</v>
      </c>
      <c r="QR24" s="54">
        <v>0</v>
      </c>
      <c r="QS24" s="54">
        <v>9</v>
      </c>
      <c r="QT24" s="54">
        <v>4</v>
      </c>
      <c r="QU24" s="54">
        <v>5</v>
      </c>
      <c r="QV24" s="54">
        <v>0</v>
      </c>
      <c r="QW24" s="54">
        <v>0</v>
      </c>
      <c r="QX24" s="54">
        <v>0</v>
      </c>
      <c r="QY24" s="54">
        <v>9</v>
      </c>
      <c r="QZ24" s="54">
        <v>4</v>
      </c>
      <c r="RA24" s="54">
        <v>5</v>
      </c>
      <c r="RB24" s="54">
        <v>17</v>
      </c>
      <c r="RC24" s="54">
        <v>10</v>
      </c>
      <c r="RD24" s="54">
        <v>7</v>
      </c>
      <c r="RE24" s="54">
        <v>0</v>
      </c>
      <c r="RF24" s="54">
        <v>0</v>
      </c>
      <c r="RG24" s="54">
        <v>0</v>
      </c>
      <c r="RH24" s="54">
        <v>17</v>
      </c>
      <c r="RI24" s="54">
        <v>10</v>
      </c>
      <c r="RJ24" s="54">
        <v>7</v>
      </c>
      <c r="RK24" s="54">
        <v>0</v>
      </c>
      <c r="RL24" s="54">
        <v>0</v>
      </c>
      <c r="RM24" s="54">
        <v>0</v>
      </c>
      <c r="RN24" s="54">
        <v>10</v>
      </c>
      <c r="RO24" s="54">
        <v>7</v>
      </c>
      <c r="RP24" s="54">
        <v>3</v>
      </c>
      <c r="RQ24" s="54">
        <v>2</v>
      </c>
      <c r="RR24" s="54">
        <v>1</v>
      </c>
      <c r="RS24" s="54">
        <v>1</v>
      </c>
      <c r="RT24" s="54">
        <v>8</v>
      </c>
      <c r="RU24" s="54">
        <v>6</v>
      </c>
      <c r="RV24" s="54">
        <v>2</v>
      </c>
      <c r="RW24" s="54">
        <v>1</v>
      </c>
      <c r="RX24" s="54">
        <v>0</v>
      </c>
      <c r="RY24" s="54">
        <v>1</v>
      </c>
      <c r="RZ24" s="54">
        <v>0</v>
      </c>
      <c r="SA24" s="54">
        <v>0</v>
      </c>
      <c r="SB24" s="54">
        <v>0</v>
      </c>
      <c r="SC24" s="54">
        <v>1</v>
      </c>
      <c r="SD24" s="54">
        <v>0</v>
      </c>
      <c r="SE24" s="54">
        <v>1</v>
      </c>
      <c r="SF24" s="54">
        <v>10</v>
      </c>
      <c r="SG24" s="54">
        <v>4</v>
      </c>
      <c r="SH24" s="54">
        <v>6</v>
      </c>
      <c r="SI24" s="54">
        <v>0</v>
      </c>
      <c r="SJ24" s="54">
        <v>0</v>
      </c>
      <c r="SK24" s="54">
        <v>0</v>
      </c>
      <c r="SL24" s="54">
        <v>10</v>
      </c>
      <c r="SM24" s="54">
        <v>4</v>
      </c>
      <c r="SN24" s="54">
        <v>6</v>
      </c>
      <c r="SO24" s="54">
        <v>21</v>
      </c>
      <c r="SP24" s="54">
        <v>11</v>
      </c>
      <c r="SQ24" s="54">
        <v>10</v>
      </c>
      <c r="SR24" s="54">
        <v>2</v>
      </c>
      <c r="SS24" s="54">
        <v>1</v>
      </c>
      <c r="ST24" s="54">
        <v>1</v>
      </c>
      <c r="SU24" s="54">
        <v>19</v>
      </c>
      <c r="SV24" s="54">
        <v>10</v>
      </c>
      <c r="SW24" s="54">
        <v>9</v>
      </c>
    </row>
    <row r="25" spans="1:517" x14ac:dyDescent="0.55000000000000004">
      <c r="A25" s="54">
        <v>20</v>
      </c>
      <c r="B25" s="54" t="s">
        <v>72</v>
      </c>
      <c r="C25" s="54">
        <v>13</v>
      </c>
      <c r="D25" s="54">
        <v>5</v>
      </c>
      <c r="E25" s="54">
        <v>8</v>
      </c>
      <c r="F25" s="54">
        <v>7</v>
      </c>
      <c r="G25" s="54">
        <v>3</v>
      </c>
      <c r="H25" s="54">
        <v>4</v>
      </c>
      <c r="I25" s="54">
        <v>6</v>
      </c>
      <c r="J25" s="54">
        <v>2</v>
      </c>
      <c r="K25" s="54">
        <v>4</v>
      </c>
      <c r="L25" s="54">
        <v>1</v>
      </c>
      <c r="M25" s="54">
        <v>1</v>
      </c>
      <c r="N25" s="54">
        <v>0</v>
      </c>
      <c r="O25" s="54">
        <v>4</v>
      </c>
      <c r="P25" s="54">
        <v>2</v>
      </c>
      <c r="Q25" s="54">
        <v>2</v>
      </c>
      <c r="R25" s="54">
        <v>2</v>
      </c>
      <c r="S25" s="54">
        <v>2</v>
      </c>
      <c r="T25" s="54">
        <v>0</v>
      </c>
      <c r="U25" s="54">
        <v>2</v>
      </c>
      <c r="V25" s="54">
        <v>0</v>
      </c>
      <c r="W25" s="54">
        <v>2</v>
      </c>
      <c r="X25" s="54">
        <v>0</v>
      </c>
      <c r="Y25" s="54">
        <v>0</v>
      </c>
      <c r="Z25" s="54">
        <v>0</v>
      </c>
      <c r="AA25" s="54">
        <v>0</v>
      </c>
      <c r="AB25" s="54">
        <v>0</v>
      </c>
      <c r="AC25" s="54">
        <v>0</v>
      </c>
      <c r="AD25" s="54">
        <v>0</v>
      </c>
      <c r="AE25" s="54">
        <v>0</v>
      </c>
      <c r="AF25" s="54">
        <v>0</v>
      </c>
      <c r="AG25" s="54">
        <v>0</v>
      </c>
      <c r="AH25" s="54">
        <v>0</v>
      </c>
      <c r="AI25" s="54">
        <v>0</v>
      </c>
      <c r="AJ25" s="54">
        <v>0</v>
      </c>
      <c r="AK25" s="54">
        <v>0</v>
      </c>
      <c r="AL25" s="54">
        <v>0</v>
      </c>
      <c r="AM25" s="54">
        <v>3</v>
      </c>
      <c r="AN25" s="54">
        <v>2</v>
      </c>
      <c r="AO25" s="54">
        <v>1</v>
      </c>
      <c r="AP25" s="54">
        <v>1</v>
      </c>
      <c r="AQ25" s="54">
        <v>1</v>
      </c>
      <c r="AR25" s="54">
        <v>0</v>
      </c>
      <c r="AS25" s="54">
        <v>2</v>
      </c>
      <c r="AT25" s="54">
        <v>1</v>
      </c>
      <c r="AU25" s="54">
        <v>1</v>
      </c>
      <c r="AV25" s="54">
        <v>1</v>
      </c>
      <c r="AW25" s="54">
        <v>1</v>
      </c>
      <c r="AX25" s="54">
        <v>0</v>
      </c>
      <c r="AY25" s="54">
        <v>7</v>
      </c>
      <c r="AZ25" s="54">
        <v>4</v>
      </c>
      <c r="BA25" s="54">
        <v>3</v>
      </c>
      <c r="BB25" s="54">
        <v>3</v>
      </c>
      <c r="BC25" s="54">
        <v>3</v>
      </c>
      <c r="BD25" s="54">
        <v>0</v>
      </c>
      <c r="BE25" s="54">
        <v>4</v>
      </c>
      <c r="BF25" s="54">
        <v>1</v>
      </c>
      <c r="BG25" s="54">
        <v>3</v>
      </c>
      <c r="BH25" s="54">
        <v>1</v>
      </c>
      <c r="BI25" s="54">
        <v>1</v>
      </c>
      <c r="BJ25" s="54">
        <v>0</v>
      </c>
      <c r="BK25" s="54">
        <v>11</v>
      </c>
      <c r="BL25" s="54">
        <v>5</v>
      </c>
      <c r="BM25" s="54">
        <v>6</v>
      </c>
      <c r="BN25" s="54">
        <v>11</v>
      </c>
      <c r="BO25" s="54">
        <v>5</v>
      </c>
      <c r="BP25" s="54">
        <v>6</v>
      </c>
      <c r="BQ25" s="54">
        <v>0</v>
      </c>
      <c r="BR25" s="54">
        <v>0</v>
      </c>
      <c r="BS25" s="54">
        <v>0</v>
      </c>
      <c r="BT25" s="54">
        <v>0</v>
      </c>
      <c r="BU25" s="54">
        <v>0</v>
      </c>
      <c r="BV25" s="54">
        <v>0</v>
      </c>
      <c r="BW25" s="54">
        <v>6</v>
      </c>
      <c r="BX25" s="54">
        <v>1</v>
      </c>
      <c r="BY25" s="54">
        <v>5</v>
      </c>
      <c r="BZ25" s="54">
        <v>6</v>
      </c>
      <c r="CA25" s="54">
        <v>1</v>
      </c>
      <c r="CB25" s="54">
        <v>5</v>
      </c>
      <c r="CC25" s="54">
        <v>0</v>
      </c>
      <c r="CD25" s="54">
        <v>0</v>
      </c>
      <c r="CE25" s="54">
        <v>0</v>
      </c>
      <c r="CF25" s="54">
        <v>0</v>
      </c>
      <c r="CG25" s="54">
        <v>0</v>
      </c>
      <c r="CH25" s="54">
        <v>0</v>
      </c>
      <c r="CI25" s="54">
        <v>0</v>
      </c>
      <c r="CJ25" s="54">
        <v>0</v>
      </c>
      <c r="CK25" s="54">
        <v>0</v>
      </c>
      <c r="CL25" s="54">
        <v>0</v>
      </c>
      <c r="CM25" s="54">
        <v>0</v>
      </c>
      <c r="CN25" s="54">
        <v>0</v>
      </c>
      <c r="CO25" s="54">
        <v>0</v>
      </c>
      <c r="CP25" s="54">
        <v>0</v>
      </c>
      <c r="CQ25" s="54">
        <v>0</v>
      </c>
      <c r="CR25" s="54">
        <v>0</v>
      </c>
      <c r="CS25" s="54">
        <v>0</v>
      </c>
      <c r="CT25" s="54">
        <v>0</v>
      </c>
      <c r="CU25" s="54">
        <v>0</v>
      </c>
      <c r="CV25" s="54">
        <v>0</v>
      </c>
      <c r="CW25" s="54">
        <v>0</v>
      </c>
      <c r="CX25" s="54">
        <v>0</v>
      </c>
      <c r="CY25" s="54">
        <v>0</v>
      </c>
      <c r="CZ25" s="54">
        <v>0</v>
      </c>
      <c r="DA25" s="54">
        <v>0</v>
      </c>
      <c r="DB25" s="54">
        <v>0</v>
      </c>
      <c r="DC25" s="54">
        <v>0</v>
      </c>
      <c r="DD25" s="54">
        <v>0</v>
      </c>
      <c r="DE25" s="54">
        <v>0</v>
      </c>
      <c r="DF25" s="54">
        <v>0</v>
      </c>
      <c r="DG25" s="54">
        <v>6</v>
      </c>
      <c r="DH25" s="54">
        <v>1</v>
      </c>
      <c r="DI25" s="54">
        <v>5</v>
      </c>
      <c r="DJ25" s="54">
        <v>6</v>
      </c>
      <c r="DK25" s="54">
        <v>1</v>
      </c>
      <c r="DL25" s="54">
        <v>5</v>
      </c>
      <c r="DM25" s="54">
        <v>0</v>
      </c>
      <c r="DN25" s="54">
        <v>0</v>
      </c>
      <c r="DO25" s="54">
        <v>0</v>
      </c>
      <c r="DP25" s="54">
        <v>0</v>
      </c>
      <c r="DQ25" s="54">
        <v>0</v>
      </c>
      <c r="DR25" s="54">
        <v>0</v>
      </c>
      <c r="DS25" s="54">
        <v>24</v>
      </c>
      <c r="DT25" s="54">
        <v>10</v>
      </c>
      <c r="DU25" s="54">
        <v>14</v>
      </c>
      <c r="DV25" s="54">
        <v>10</v>
      </c>
      <c r="DW25" s="54">
        <v>3</v>
      </c>
      <c r="DX25" s="54">
        <v>7</v>
      </c>
      <c r="DY25" s="54">
        <v>0</v>
      </c>
      <c r="DZ25" s="54">
        <v>0</v>
      </c>
      <c r="EA25" s="54">
        <v>0</v>
      </c>
      <c r="EB25" s="54">
        <v>3</v>
      </c>
      <c r="EC25" s="54">
        <v>2</v>
      </c>
      <c r="ED25" s="54">
        <v>1</v>
      </c>
      <c r="EE25" s="54">
        <v>13</v>
      </c>
      <c r="EF25" s="54">
        <v>5</v>
      </c>
      <c r="EG25" s="54">
        <v>8</v>
      </c>
      <c r="EH25" s="102">
        <v>41.666666666666671</v>
      </c>
      <c r="EI25" s="54">
        <v>3</v>
      </c>
      <c r="EJ25" s="54">
        <v>1</v>
      </c>
      <c r="EK25" s="54">
        <v>2</v>
      </c>
      <c r="EL25" s="54">
        <v>0</v>
      </c>
      <c r="EM25" s="54">
        <v>0</v>
      </c>
      <c r="EN25" s="54">
        <v>0</v>
      </c>
      <c r="EO25" s="54">
        <v>3</v>
      </c>
      <c r="EP25" s="54">
        <v>1</v>
      </c>
      <c r="EQ25" s="54">
        <v>2</v>
      </c>
      <c r="ER25" s="54">
        <v>0</v>
      </c>
      <c r="ES25" s="54">
        <v>0</v>
      </c>
      <c r="ET25" s="54">
        <v>0</v>
      </c>
      <c r="EU25" s="54">
        <v>1</v>
      </c>
      <c r="EV25" s="54">
        <v>0</v>
      </c>
      <c r="EW25" s="54">
        <v>1</v>
      </c>
      <c r="EX25" s="54">
        <v>0</v>
      </c>
      <c r="EY25" s="54">
        <v>0</v>
      </c>
      <c r="EZ25" s="54">
        <v>0</v>
      </c>
      <c r="FA25" s="54">
        <v>1</v>
      </c>
      <c r="FB25" s="54">
        <v>0</v>
      </c>
      <c r="FC25" s="54">
        <v>1</v>
      </c>
      <c r="FD25" s="54">
        <v>0</v>
      </c>
      <c r="FE25" s="54">
        <v>0</v>
      </c>
      <c r="FF25" s="54">
        <v>0</v>
      </c>
      <c r="FG25" s="54">
        <v>0</v>
      </c>
      <c r="FH25" s="54">
        <v>0</v>
      </c>
      <c r="FI25" s="54">
        <v>0</v>
      </c>
      <c r="FJ25" s="54">
        <v>0</v>
      </c>
      <c r="FK25" s="54">
        <v>0</v>
      </c>
      <c r="FL25" s="54">
        <v>0</v>
      </c>
      <c r="FM25" s="54">
        <v>0</v>
      </c>
      <c r="FN25" s="54">
        <v>0</v>
      </c>
      <c r="FO25" s="54">
        <v>0</v>
      </c>
      <c r="FP25" s="54">
        <v>0</v>
      </c>
      <c r="FQ25" s="54">
        <v>0</v>
      </c>
      <c r="FR25" s="54">
        <v>0</v>
      </c>
      <c r="FS25" s="54">
        <v>1</v>
      </c>
      <c r="FT25" s="54">
        <v>1</v>
      </c>
      <c r="FU25" s="54">
        <v>0</v>
      </c>
      <c r="FV25" s="54">
        <v>0</v>
      </c>
      <c r="FW25" s="54">
        <v>0</v>
      </c>
      <c r="FX25" s="54">
        <v>0</v>
      </c>
      <c r="FY25" s="54">
        <v>1</v>
      </c>
      <c r="FZ25" s="54">
        <v>1</v>
      </c>
      <c r="GA25" s="54">
        <v>0</v>
      </c>
      <c r="GB25" s="54">
        <v>1</v>
      </c>
      <c r="GC25" s="54">
        <v>1</v>
      </c>
      <c r="GD25" s="54">
        <v>0</v>
      </c>
      <c r="GE25" s="54">
        <v>2</v>
      </c>
      <c r="GF25" s="54">
        <v>1</v>
      </c>
      <c r="GG25" s="54">
        <v>1</v>
      </c>
      <c r="GH25" s="54">
        <v>0</v>
      </c>
      <c r="GI25" s="54">
        <v>0</v>
      </c>
      <c r="GJ25" s="54">
        <v>0</v>
      </c>
      <c r="GK25" s="54">
        <v>2</v>
      </c>
      <c r="GL25" s="54">
        <v>1</v>
      </c>
      <c r="GM25" s="54">
        <v>1</v>
      </c>
      <c r="GN25" s="54">
        <v>1</v>
      </c>
      <c r="GO25" s="54">
        <v>1</v>
      </c>
      <c r="GP25" s="54">
        <v>0</v>
      </c>
      <c r="GQ25" s="54">
        <v>0</v>
      </c>
      <c r="GR25" s="54">
        <v>0</v>
      </c>
      <c r="GS25" s="54">
        <v>0</v>
      </c>
      <c r="GT25" s="54">
        <v>0</v>
      </c>
      <c r="GU25" s="54">
        <v>0</v>
      </c>
      <c r="GV25" s="54">
        <v>0</v>
      </c>
      <c r="GW25" s="54">
        <v>0</v>
      </c>
      <c r="GX25" s="54">
        <v>0</v>
      </c>
      <c r="GY25" s="54">
        <v>0</v>
      </c>
      <c r="GZ25" s="54">
        <v>0</v>
      </c>
      <c r="HA25" s="54">
        <v>0</v>
      </c>
      <c r="HB25" s="54">
        <v>0</v>
      </c>
      <c r="HC25" s="54">
        <v>0</v>
      </c>
      <c r="HD25" s="54">
        <v>0</v>
      </c>
      <c r="HE25" s="54">
        <v>0</v>
      </c>
      <c r="HF25" s="54">
        <v>0</v>
      </c>
      <c r="HG25" s="54">
        <v>0</v>
      </c>
      <c r="HH25" s="54">
        <v>0</v>
      </c>
      <c r="HI25" s="54">
        <v>0</v>
      </c>
      <c r="HJ25" s="54">
        <v>0</v>
      </c>
      <c r="HK25" s="54">
        <v>0</v>
      </c>
      <c r="HL25" s="54">
        <v>0</v>
      </c>
      <c r="HM25" s="54">
        <v>0</v>
      </c>
      <c r="HN25" s="54">
        <v>0</v>
      </c>
      <c r="HO25" s="54">
        <v>0</v>
      </c>
      <c r="HP25" s="54">
        <v>0</v>
      </c>
      <c r="HQ25" s="54">
        <v>0</v>
      </c>
      <c r="HR25" s="54">
        <v>0</v>
      </c>
      <c r="HS25" s="54">
        <v>0</v>
      </c>
      <c r="HT25" s="54">
        <v>0</v>
      </c>
      <c r="HU25" s="54">
        <v>0</v>
      </c>
      <c r="HV25" s="54">
        <v>0</v>
      </c>
      <c r="HW25" s="54">
        <v>0</v>
      </c>
      <c r="HX25" s="54">
        <v>0</v>
      </c>
      <c r="HY25" s="54">
        <v>0</v>
      </c>
      <c r="HZ25" s="54">
        <v>0</v>
      </c>
      <c r="IA25" s="54">
        <v>0</v>
      </c>
      <c r="IB25" s="54">
        <v>0</v>
      </c>
      <c r="IC25" s="54">
        <v>0</v>
      </c>
      <c r="ID25" s="54">
        <v>0</v>
      </c>
      <c r="IE25" s="54">
        <v>0</v>
      </c>
      <c r="IF25" s="54">
        <v>0</v>
      </c>
      <c r="IG25" s="54">
        <v>0</v>
      </c>
      <c r="IH25" s="54">
        <v>0</v>
      </c>
      <c r="II25" s="54">
        <v>0</v>
      </c>
      <c r="IJ25" s="54">
        <v>0</v>
      </c>
      <c r="IK25" s="54">
        <v>0</v>
      </c>
      <c r="IL25" s="54">
        <v>0</v>
      </c>
      <c r="IM25" s="54">
        <v>0</v>
      </c>
      <c r="IN25" s="54">
        <v>0</v>
      </c>
      <c r="IO25" s="54">
        <v>0</v>
      </c>
      <c r="IP25" s="54">
        <v>0</v>
      </c>
      <c r="IQ25" s="54">
        <v>0</v>
      </c>
      <c r="IR25" s="54">
        <v>0</v>
      </c>
      <c r="IS25" s="54">
        <v>0</v>
      </c>
      <c r="IT25" s="54">
        <v>0</v>
      </c>
      <c r="IU25" s="54">
        <v>0</v>
      </c>
      <c r="IV25" s="54">
        <v>0</v>
      </c>
      <c r="IW25" s="54">
        <v>0</v>
      </c>
      <c r="IX25" s="54">
        <v>0</v>
      </c>
      <c r="IY25" s="54">
        <v>3</v>
      </c>
      <c r="IZ25" s="54">
        <v>1</v>
      </c>
      <c r="JA25" s="54">
        <v>2</v>
      </c>
      <c r="JB25" s="54">
        <v>1</v>
      </c>
      <c r="JC25" s="54">
        <v>0</v>
      </c>
      <c r="JD25" s="54">
        <v>1</v>
      </c>
      <c r="JE25" s="54">
        <v>0</v>
      </c>
      <c r="JF25" s="54">
        <v>0</v>
      </c>
      <c r="JG25" s="54">
        <v>0</v>
      </c>
      <c r="JH25" s="54">
        <v>1</v>
      </c>
      <c r="JI25" s="54">
        <v>1</v>
      </c>
      <c r="JJ25" s="54">
        <v>0</v>
      </c>
      <c r="JK25" s="54">
        <v>2</v>
      </c>
      <c r="JL25" s="54">
        <v>1</v>
      </c>
      <c r="JM25" s="54">
        <v>1</v>
      </c>
      <c r="JN25" s="103">
        <v>33.333333333333329</v>
      </c>
      <c r="JO25" s="104">
        <v>0</v>
      </c>
      <c r="JP25" s="54">
        <v>0</v>
      </c>
      <c r="JQ25" s="54">
        <v>0</v>
      </c>
      <c r="JR25" s="54">
        <v>0</v>
      </c>
      <c r="JS25" s="54">
        <v>0</v>
      </c>
      <c r="JT25" s="54">
        <v>0</v>
      </c>
      <c r="JU25" s="54">
        <v>0</v>
      </c>
      <c r="JV25" s="54">
        <v>0</v>
      </c>
      <c r="JW25" s="54">
        <v>0</v>
      </c>
      <c r="JX25" s="54">
        <v>0</v>
      </c>
      <c r="JY25" s="54">
        <v>0</v>
      </c>
      <c r="JZ25" s="54">
        <v>0</v>
      </c>
      <c r="KA25" s="54">
        <v>0</v>
      </c>
      <c r="KB25" s="54">
        <v>0</v>
      </c>
      <c r="KC25" s="54">
        <v>0</v>
      </c>
      <c r="KD25" s="54">
        <v>0</v>
      </c>
      <c r="KE25" s="54">
        <v>0</v>
      </c>
      <c r="KF25" s="54">
        <v>0</v>
      </c>
      <c r="KG25" s="54">
        <v>0</v>
      </c>
      <c r="KH25" s="54">
        <v>0</v>
      </c>
      <c r="KI25" s="54">
        <v>0</v>
      </c>
      <c r="KJ25" s="54">
        <v>0</v>
      </c>
      <c r="KK25" s="54">
        <v>0</v>
      </c>
      <c r="KL25" s="54">
        <v>0</v>
      </c>
      <c r="KM25" s="54">
        <v>0</v>
      </c>
      <c r="KN25" s="54">
        <v>0</v>
      </c>
      <c r="KO25" s="54">
        <v>0</v>
      </c>
      <c r="KP25" s="54">
        <v>0</v>
      </c>
      <c r="KQ25" s="54">
        <v>0</v>
      </c>
      <c r="KR25" s="54">
        <v>0</v>
      </c>
      <c r="KS25" s="54">
        <v>0</v>
      </c>
      <c r="KT25" s="54">
        <v>0</v>
      </c>
      <c r="KU25" s="54">
        <v>0</v>
      </c>
      <c r="KV25" s="54">
        <v>0</v>
      </c>
      <c r="KW25" s="54">
        <v>0</v>
      </c>
      <c r="KX25" s="54">
        <v>0</v>
      </c>
      <c r="KY25" s="54">
        <v>0</v>
      </c>
      <c r="KZ25" s="54">
        <v>0</v>
      </c>
      <c r="LA25" s="54">
        <v>0</v>
      </c>
      <c r="LB25" s="54">
        <v>0</v>
      </c>
      <c r="LC25" s="54">
        <v>0</v>
      </c>
      <c r="LD25" s="54">
        <v>0</v>
      </c>
      <c r="LE25" s="54">
        <v>0</v>
      </c>
      <c r="LF25" s="54">
        <v>0</v>
      </c>
      <c r="LG25" s="54">
        <v>0</v>
      </c>
      <c r="LH25" s="54">
        <v>0</v>
      </c>
      <c r="LI25" s="54">
        <v>0</v>
      </c>
      <c r="LJ25" s="54">
        <v>0</v>
      </c>
      <c r="LK25" s="54">
        <v>0</v>
      </c>
      <c r="LL25" s="54">
        <v>0</v>
      </c>
      <c r="LM25" s="54">
        <v>0</v>
      </c>
      <c r="LN25" s="54">
        <v>0</v>
      </c>
      <c r="LO25" s="54">
        <v>0</v>
      </c>
      <c r="LP25" s="54">
        <v>0</v>
      </c>
      <c r="LQ25" s="54">
        <v>0</v>
      </c>
      <c r="LR25" s="54">
        <v>0</v>
      </c>
      <c r="LS25" s="54">
        <v>0</v>
      </c>
      <c r="LT25" s="54">
        <v>0</v>
      </c>
      <c r="LU25" s="54">
        <v>0</v>
      </c>
      <c r="LV25" s="54">
        <v>0</v>
      </c>
      <c r="LW25" s="54">
        <v>0</v>
      </c>
      <c r="LX25" s="54">
        <v>0</v>
      </c>
      <c r="LY25" s="54">
        <v>0</v>
      </c>
      <c r="LZ25" s="54">
        <v>0</v>
      </c>
      <c r="MA25" s="54">
        <v>0</v>
      </c>
      <c r="MB25" s="54">
        <v>0</v>
      </c>
      <c r="MC25" s="54">
        <v>0</v>
      </c>
      <c r="MD25" s="54">
        <v>0</v>
      </c>
      <c r="ME25" s="54">
        <v>0</v>
      </c>
      <c r="MF25" s="54">
        <v>0</v>
      </c>
      <c r="MG25" s="54">
        <v>0</v>
      </c>
      <c r="MH25" s="54">
        <v>0</v>
      </c>
      <c r="MI25" s="54">
        <v>0</v>
      </c>
      <c r="MJ25" s="54">
        <v>0</v>
      </c>
      <c r="MK25" s="54">
        <v>0</v>
      </c>
      <c r="ML25" s="54">
        <v>3</v>
      </c>
      <c r="MM25" s="54">
        <v>2</v>
      </c>
      <c r="MN25" s="54">
        <v>1</v>
      </c>
      <c r="MO25" s="54">
        <v>0</v>
      </c>
      <c r="MP25" s="54">
        <v>0</v>
      </c>
      <c r="MQ25" s="54">
        <v>0</v>
      </c>
      <c r="MR25" s="54">
        <v>0</v>
      </c>
      <c r="MS25" s="54">
        <v>0</v>
      </c>
      <c r="MT25" s="54">
        <v>0</v>
      </c>
      <c r="MU25" s="54">
        <v>0</v>
      </c>
      <c r="MV25" s="54">
        <v>0</v>
      </c>
      <c r="MW25" s="54">
        <v>0</v>
      </c>
      <c r="MX25" s="54">
        <v>0</v>
      </c>
      <c r="MY25" s="54">
        <v>0</v>
      </c>
      <c r="MZ25" s="54">
        <v>0</v>
      </c>
      <c r="NA25" s="54">
        <v>0</v>
      </c>
      <c r="NB25" s="54">
        <v>0</v>
      </c>
      <c r="NC25" s="54">
        <v>0</v>
      </c>
      <c r="ND25" s="54">
        <v>0</v>
      </c>
      <c r="NE25" s="54">
        <v>0</v>
      </c>
      <c r="NF25" s="54">
        <v>0</v>
      </c>
      <c r="NG25" s="54">
        <v>0</v>
      </c>
      <c r="NH25" s="54">
        <v>0</v>
      </c>
      <c r="NI25" s="54">
        <v>0</v>
      </c>
      <c r="NJ25" s="54">
        <v>0</v>
      </c>
      <c r="NK25" s="54">
        <v>0</v>
      </c>
      <c r="NL25" s="54">
        <v>0</v>
      </c>
      <c r="NM25" s="54">
        <v>0</v>
      </c>
      <c r="NN25" s="54">
        <v>0</v>
      </c>
      <c r="NO25" s="54">
        <v>0</v>
      </c>
      <c r="NP25" s="54">
        <v>0</v>
      </c>
      <c r="NQ25" s="54">
        <v>0</v>
      </c>
      <c r="NR25" s="54">
        <v>0</v>
      </c>
      <c r="NS25" s="54">
        <v>0</v>
      </c>
      <c r="NT25" s="54">
        <v>0</v>
      </c>
      <c r="NU25" s="54">
        <v>0</v>
      </c>
      <c r="NV25" s="54">
        <v>0</v>
      </c>
      <c r="NW25" s="54">
        <v>0</v>
      </c>
      <c r="NX25" s="54">
        <v>0</v>
      </c>
      <c r="NY25" s="54">
        <v>0</v>
      </c>
      <c r="NZ25" s="54">
        <v>0</v>
      </c>
      <c r="OA25" s="54">
        <v>0</v>
      </c>
      <c r="OB25" s="54">
        <v>0</v>
      </c>
      <c r="OC25" s="54">
        <v>0</v>
      </c>
      <c r="OD25" s="54">
        <v>0</v>
      </c>
      <c r="OE25" s="54">
        <v>0</v>
      </c>
      <c r="OF25" s="54">
        <v>0</v>
      </c>
      <c r="OG25" s="54">
        <v>0</v>
      </c>
      <c r="OH25" s="54">
        <v>0</v>
      </c>
      <c r="OI25" s="54">
        <v>0</v>
      </c>
      <c r="OJ25" s="54">
        <v>0</v>
      </c>
      <c r="OK25" s="54">
        <v>0</v>
      </c>
      <c r="OL25" s="54">
        <v>0</v>
      </c>
      <c r="OM25" s="54">
        <v>0</v>
      </c>
      <c r="ON25" s="54">
        <v>0</v>
      </c>
      <c r="OO25" s="54">
        <v>0</v>
      </c>
      <c r="OP25" s="54">
        <v>0</v>
      </c>
      <c r="OQ25" s="54">
        <v>0</v>
      </c>
      <c r="OR25" s="54">
        <v>0</v>
      </c>
      <c r="OS25" s="54">
        <v>0</v>
      </c>
      <c r="OT25" s="54">
        <v>4</v>
      </c>
      <c r="OU25" s="54">
        <v>2</v>
      </c>
      <c r="OV25" s="54">
        <v>2</v>
      </c>
      <c r="OW25" s="54">
        <v>0</v>
      </c>
      <c r="OX25" s="54">
        <v>0</v>
      </c>
      <c r="OY25" s="54">
        <v>0</v>
      </c>
      <c r="OZ25" s="54">
        <v>0</v>
      </c>
      <c r="PA25" s="54">
        <v>0</v>
      </c>
      <c r="PB25" s="54">
        <v>0</v>
      </c>
      <c r="PC25" s="54">
        <v>0</v>
      </c>
      <c r="PD25" s="54">
        <v>0</v>
      </c>
      <c r="PE25" s="54">
        <v>0</v>
      </c>
      <c r="PF25" s="54">
        <v>0</v>
      </c>
      <c r="PG25" s="54">
        <v>0</v>
      </c>
      <c r="PH25" s="54">
        <v>0</v>
      </c>
      <c r="PI25" s="54">
        <v>6</v>
      </c>
      <c r="PJ25" s="54">
        <v>1</v>
      </c>
      <c r="PK25" s="54">
        <v>5</v>
      </c>
      <c r="PL25" s="54">
        <v>0</v>
      </c>
      <c r="PM25" s="54">
        <v>0</v>
      </c>
      <c r="PN25" s="54">
        <v>0</v>
      </c>
      <c r="PO25" s="54">
        <v>5</v>
      </c>
      <c r="PP25" s="54">
        <v>0</v>
      </c>
      <c r="PQ25" s="54">
        <v>5</v>
      </c>
      <c r="PR25" s="54">
        <v>0</v>
      </c>
      <c r="PS25" s="54">
        <v>0</v>
      </c>
      <c r="PT25" s="54">
        <v>0</v>
      </c>
      <c r="PU25" s="54">
        <v>0</v>
      </c>
      <c r="PV25" s="54">
        <v>0</v>
      </c>
      <c r="PW25" s="57">
        <v>0</v>
      </c>
      <c r="PX25" s="104">
        <v>0</v>
      </c>
      <c r="PY25" s="54">
        <v>0</v>
      </c>
      <c r="PZ25" s="54">
        <v>0</v>
      </c>
      <c r="QA25" s="54">
        <v>3</v>
      </c>
      <c r="QB25" s="54">
        <v>1</v>
      </c>
      <c r="QC25" s="54">
        <v>2</v>
      </c>
      <c r="QD25" s="54">
        <v>0</v>
      </c>
      <c r="QE25" s="54">
        <v>0</v>
      </c>
      <c r="QF25" s="54">
        <v>0</v>
      </c>
      <c r="QG25" s="54">
        <v>3</v>
      </c>
      <c r="QH25" s="54">
        <v>1</v>
      </c>
      <c r="QI25" s="54">
        <v>2</v>
      </c>
      <c r="QJ25" s="54">
        <v>1</v>
      </c>
      <c r="QK25" s="54">
        <v>0</v>
      </c>
      <c r="QL25" s="54">
        <v>1</v>
      </c>
      <c r="QM25" s="54">
        <v>0</v>
      </c>
      <c r="QN25" s="54">
        <v>0</v>
      </c>
      <c r="QO25" s="54">
        <v>0</v>
      </c>
      <c r="QP25" s="54">
        <v>1</v>
      </c>
      <c r="QQ25" s="54">
        <v>0</v>
      </c>
      <c r="QR25" s="54">
        <v>1</v>
      </c>
      <c r="QS25" s="54">
        <v>5</v>
      </c>
      <c r="QT25" s="54">
        <v>3</v>
      </c>
      <c r="QU25" s="54">
        <v>2</v>
      </c>
      <c r="QV25" s="54">
        <v>0</v>
      </c>
      <c r="QW25" s="54">
        <v>0</v>
      </c>
      <c r="QX25" s="54">
        <v>0</v>
      </c>
      <c r="QY25" s="54">
        <v>5</v>
      </c>
      <c r="QZ25" s="54">
        <v>3</v>
      </c>
      <c r="RA25" s="54">
        <v>2</v>
      </c>
      <c r="RB25" s="54">
        <v>9</v>
      </c>
      <c r="RC25" s="54">
        <v>4</v>
      </c>
      <c r="RD25" s="54">
        <v>5</v>
      </c>
      <c r="RE25" s="54">
        <v>0</v>
      </c>
      <c r="RF25" s="54">
        <v>0</v>
      </c>
      <c r="RG25" s="54">
        <v>0</v>
      </c>
      <c r="RH25" s="54">
        <v>9</v>
      </c>
      <c r="RI25" s="54">
        <v>4</v>
      </c>
      <c r="RJ25" s="54">
        <v>5</v>
      </c>
      <c r="RK25" s="54">
        <v>0</v>
      </c>
      <c r="RL25" s="54">
        <v>0</v>
      </c>
      <c r="RM25" s="54">
        <v>0</v>
      </c>
      <c r="RN25" s="54">
        <v>4</v>
      </c>
      <c r="RO25" s="54">
        <v>4</v>
      </c>
      <c r="RP25" s="54">
        <v>0</v>
      </c>
      <c r="RQ25" s="54">
        <v>2</v>
      </c>
      <c r="RR25" s="54">
        <v>2</v>
      </c>
      <c r="RS25" s="54">
        <v>0</v>
      </c>
      <c r="RT25" s="54">
        <v>2</v>
      </c>
      <c r="RU25" s="54">
        <v>2</v>
      </c>
      <c r="RV25" s="54">
        <v>0</v>
      </c>
      <c r="RW25" s="54">
        <v>0</v>
      </c>
      <c r="RX25" s="54">
        <v>0</v>
      </c>
      <c r="RY25" s="54">
        <v>0</v>
      </c>
      <c r="RZ25" s="54">
        <v>0</v>
      </c>
      <c r="SA25" s="54">
        <v>0</v>
      </c>
      <c r="SB25" s="54">
        <v>0</v>
      </c>
      <c r="SC25" s="54">
        <v>0</v>
      </c>
      <c r="SD25" s="54">
        <v>0</v>
      </c>
      <c r="SE25" s="54">
        <v>0</v>
      </c>
      <c r="SF25" s="54">
        <v>1</v>
      </c>
      <c r="SG25" s="54">
        <v>0</v>
      </c>
      <c r="SH25" s="54">
        <v>1</v>
      </c>
      <c r="SI25" s="54">
        <v>0</v>
      </c>
      <c r="SJ25" s="54">
        <v>0</v>
      </c>
      <c r="SK25" s="54">
        <v>0</v>
      </c>
      <c r="SL25" s="54">
        <v>1</v>
      </c>
      <c r="SM25" s="54">
        <v>0</v>
      </c>
      <c r="SN25" s="54">
        <v>1</v>
      </c>
      <c r="SO25" s="54">
        <v>5</v>
      </c>
      <c r="SP25" s="54">
        <v>4</v>
      </c>
      <c r="SQ25" s="54">
        <v>1</v>
      </c>
      <c r="SR25" s="54">
        <v>2</v>
      </c>
      <c r="SS25" s="54">
        <v>2</v>
      </c>
      <c r="ST25" s="54">
        <v>0</v>
      </c>
      <c r="SU25" s="54">
        <v>3</v>
      </c>
      <c r="SV25" s="54">
        <v>2</v>
      </c>
      <c r="SW25" s="54">
        <v>1</v>
      </c>
    </row>
    <row r="26" spans="1:517" x14ac:dyDescent="0.55000000000000004">
      <c r="A26" s="54">
        <v>21</v>
      </c>
      <c r="B26" s="54" t="s">
        <v>74</v>
      </c>
      <c r="C26" s="54">
        <v>18</v>
      </c>
      <c r="D26" s="54">
        <v>10</v>
      </c>
      <c r="E26" s="54">
        <v>8</v>
      </c>
      <c r="F26" s="54">
        <v>13</v>
      </c>
      <c r="G26" s="54">
        <v>6</v>
      </c>
      <c r="H26" s="54">
        <v>7</v>
      </c>
      <c r="I26" s="54">
        <v>5</v>
      </c>
      <c r="J26" s="54">
        <v>4</v>
      </c>
      <c r="K26" s="54">
        <v>1</v>
      </c>
      <c r="L26" s="54">
        <v>0</v>
      </c>
      <c r="M26" s="54">
        <v>0</v>
      </c>
      <c r="N26" s="54">
        <v>0</v>
      </c>
      <c r="O26" s="54">
        <v>4</v>
      </c>
      <c r="P26" s="54">
        <v>3</v>
      </c>
      <c r="Q26" s="54">
        <v>1</v>
      </c>
      <c r="R26" s="54">
        <v>1</v>
      </c>
      <c r="S26" s="54">
        <v>1</v>
      </c>
      <c r="T26" s="54">
        <v>0</v>
      </c>
      <c r="U26" s="54">
        <v>3</v>
      </c>
      <c r="V26" s="54">
        <v>2</v>
      </c>
      <c r="W26" s="54">
        <v>1</v>
      </c>
      <c r="X26" s="54">
        <v>0</v>
      </c>
      <c r="Y26" s="54">
        <v>0</v>
      </c>
      <c r="Z26" s="54">
        <v>0</v>
      </c>
      <c r="AA26" s="54">
        <v>0</v>
      </c>
      <c r="AB26" s="54">
        <v>0</v>
      </c>
      <c r="AC26" s="54">
        <v>0</v>
      </c>
      <c r="AD26" s="54">
        <v>0</v>
      </c>
      <c r="AE26" s="54">
        <v>0</v>
      </c>
      <c r="AF26" s="54">
        <v>0</v>
      </c>
      <c r="AG26" s="54">
        <v>0</v>
      </c>
      <c r="AH26" s="54">
        <v>0</v>
      </c>
      <c r="AI26" s="54">
        <v>0</v>
      </c>
      <c r="AJ26" s="54">
        <v>0</v>
      </c>
      <c r="AK26" s="54">
        <v>0</v>
      </c>
      <c r="AL26" s="54">
        <v>0</v>
      </c>
      <c r="AM26" s="54">
        <v>0</v>
      </c>
      <c r="AN26" s="54">
        <v>0</v>
      </c>
      <c r="AO26" s="54">
        <v>0</v>
      </c>
      <c r="AP26" s="54">
        <v>0</v>
      </c>
      <c r="AQ26" s="54">
        <v>0</v>
      </c>
      <c r="AR26" s="54">
        <v>0</v>
      </c>
      <c r="AS26" s="54">
        <v>0</v>
      </c>
      <c r="AT26" s="54">
        <v>0</v>
      </c>
      <c r="AU26" s="54">
        <v>0</v>
      </c>
      <c r="AV26" s="54">
        <v>0</v>
      </c>
      <c r="AW26" s="54">
        <v>0</v>
      </c>
      <c r="AX26" s="54">
        <v>0</v>
      </c>
      <c r="AY26" s="54">
        <v>4</v>
      </c>
      <c r="AZ26" s="54">
        <v>3</v>
      </c>
      <c r="BA26" s="54">
        <v>1</v>
      </c>
      <c r="BB26" s="54">
        <v>1</v>
      </c>
      <c r="BC26" s="54">
        <v>1</v>
      </c>
      <c r="BD26" s="54">
        <v>0</v>
      </c>
      <c r="BE26" s="54">
        <v>3</v>
      </c>
      <c r="BF26" s="54">
        <v>2</v>
      </c>
      <c r="BG26" s="54">
        <v>1</v>
      </c>
      <c r="BH26" s="54">
        <v>0</v>
      </c>
      <c r="BI26" s="54">
        <v>0</v>
      </c>
      <c r="BJ26" s="54">
        <v>0</v>
      </c>
      <c r="BK26" s="54">
        <v>7</v>
      </c>
      <c r="BL26" s="54">
        <v>5</v>
      </c>
      <c r="BM26" s="54">
        <v>2</v>
      </c>
      <c r="BN26" s="54">
        <v>5</v>
      </c>
      <c r="BO26" s="54">
        <v>3</v>
      </c>
      <c r="BP26" s="54">
        <v>2</v>
      </c>
      <c r="BQ26" s="54">
        <v>2</v>
      </c>
      <c r="BR26" s="54">
        <v>2</v>
      </c>
      <c r="BS26" s="54">
        <v>0</v>
      </c>
      <c r="BT26" s="54">
        <v>0</v>
      </c>
      <c r="BU26" s="54">
        <v>0</v>
      </c>
      <c r="BV26" s="54">
        <v>0</v>
      </c>
      <c r="BW26" s="54">
        <v>5</v>
      </c>
      <c r="BX26" s="54">
        <v>3</v>
      </c>
      <c r="BY26" s="54">
        <v>2</v>
      </c>
      <c r="BZ26" s="54">
        <v>4</v>
      </c>
      <c r="CA26" s="54">
        <v>2</v>
      </c>
      <c r="CB26" s="54">
        <v>2</v>
      </c>
      <c r="CC26" s="54">
        <v>1</v>
      </c>
      <c r="CD26" s="54">
        <v>1</v>
      </c>
      <c r="CE26" s="54">
        <v>0</v>
      </c>
      <c r="CF26" s="54">
        <v>0</v>
      </c>
      <c r="CG26" s="54">
        <v>0</v>
      </c>
      <c r="CH26" s="54">
        <v>0</v>
      </c>
      <c r="CI26" s="54">
        <v>0</v>
      </c>
      <c r="CJ26" s="54">
        <v>0</v>
      </c>
      <c r="CK26" s="54">
        <v>0</v>
      </c>
      <c r="CL26" s="54">
        <v>0</v>
      </c>
      <c r="CM26" s="54">
        <v>0</v>
      </c>
      <c r="CN26" s="54">
        <v>0</v>
      </c>
      <c r="CO26" s="54">
        <v>0</v>
      </c>
      <c r="CP26" s="54">
        <v>0</v>
      </c>
      <c r="CQ26" s="54">
        <v>0</v>
      </c>
      <c r="CR26" s="54">
        <v>0</v>
      </c>
      <c r="CS26" s="54">
        <v>0</v>
      </c>
      <c r="CT26" s="54">
        <v>0</v>
      </c>
      <c r="CU26" s="54">
        <v>0</v>
      </c>
      <c r="CV26" s="54">
        <v>0</v>
      </c>
      <c r="CW26" s="54">
        <v>0</v>
      </c>
      <c r="CX26" s="54">
        <v>0</v>
      </c>
      <c r="CY26" s="54">
        <v>0</v>
      </c>
      <c r="CZ26" s="54">
        <v>0</v>
      </c>
      <c r="DA26" s="54">
        <v>0</v>
      </c>
      <c r="DB26" s="54">
        <v>0</v>
      </c>
      <c r="DC26" s="54">
        <v>0</v>
      </c>
      <c r="DD26" s="54">
        <v>0</v>
      </c>
      <c r="DE26" s="54">
        <v>0</v>
      </c>
      <c r="DF26" s="54">
        <v>0</v>
      </c>
      <c r="DG26" s="54">
        <v>5</v>
      </c>
      <c r="DH26" s="54">
        <v>3</v>
      </c>
      <c r="DI26" s="54">
        <v>2</v>
      </c>
      <c r="DJ26" s="54">
        <v>4</v>
      </c>
      <c r="DK26" s="54">
        <v>2</v>
      </c>
      <c r="DL26" s="54">
        <v>2</v>
      </c>
      <c r="DM26" s="54">
        <v>1</v>
      </c>
      <c r="DN26" s="54">
        <v>1</v>
      </c>
      <c r="DO26" s="54">
        <v>0</v>
      </c>
      <c r="DP26" s="54">
        <v>0</v>
      </c>
      <c r="DQ26" s="54">
        <v>0</v>
      </c>
      <c r="DR26" s="54">
        <v>0</v>
      </c>
      <c r="DS26" s="54">
        <v>25</v>
      </c>
      <c r="DT26" s="54">
        <v>15</v>
      </c>
      <c r="DU26" s="54">
        <v>10</v>
      </c>
      <c r="DV26" s="54">
        <v>9</v>
      </c>
      <c r="DW26" s="54">
        <v>6</v>
      </c>
      <c r="DX26" s="54">
        <v>3</v>
      </c>
      <c r="DY26" s="54">
        <v>0</v>
      </c>
      <c r="DZ26" s="54">
        <v>0</v>
      </c>
      <c r="EA26" s="54">
        <v>0</v>
      </c>
      <c r="EB26" s="54">
        <v>0</v>
      </c>
      <c r="EC26" s="54">
        <v>0</v>
      </c>
      <c r="ED26" s="54">
        <v>0</v>
      </c>
      <c r="EE26" s="54">
        <v>9</v>
      </c>
      <c r="EF26" s="54">
        <v>6</v>
      </c>
      <c r="EG26" s="54">
        <v>3</v>
      </c>
      <c r="EH26" s="102">
        <v>36</v>
      </c>
      <c r="EI26" s="54">
        <v>5</v>
      </c>
      <c r="EJ26" s="54">
        <v>4</v>
      </c>
      <c r="EK26" s="54">
        <v>1</v>
      </c>
      <c r="EL26" s="54">
        <v>3</v>
      </c>
      <c r="EM26" s="54">
        <v>2</v>
      </c>
      <c r="EN26" s="54">
        <v>1</v>
      </c>
      <c r="EO26" s="54">
        <v>2</v>
      </c>
      <c r="EP26" s="54">
        <v>2</v>
      </c>
      <c r="EQ26" s="54">
        <v>0</v>
      </c>
      <c r="ER26" s="54">
        <v>0</v>
      </c>
      <c r="ES26" s="54">
        <v>0</v>
      </c>
      <c r="ET26" s="54">
        <v>0</v>
      </c>
      <c r="EU26" s="54">
        <v>2</v>
      </c>
      <c r="EV26" s="54">
        <v>2</v>
      </c>
      <c r="EW26" s="54">
        <v>0</v>
      </c>
      <c r="EX26" s="54">
        <v>1</v>
      </c>
      <c r="EY26" s="54">
        <v>1</v>
      </c>
      <c r="EZ26" s="54">
        <v>0</v>
      </c>
      <c r="FA26" s="54">
        <v>1</v>
      </c>
      <c r="FB26" s="54">
        <v>1</v>
      </c>
      <c r="FC26" s="54">
        <v>0</v>
      </c>
      <c r="FD26" s="54">
        <v>0</v>
      </c>
      <c r="FE26" s="54">
        <v>0</v>
      </c>
      <c r="FF26" s="54">
        <v>0</v>
      </c>
      <c r="FG26" s="54">
        <v>0</v>
      </c>
      <c r="FH26" s="54">
        <v>0</v>
      </c>
      <c r="FI26" s="54">
        <v>0</v>
      </c>
      <c r="FJ26" s="54">
        <v>0</v>
      </c>
      <c r="FK26" s="54">
        <v>0</v>
      </c>
      <c r="FL26" s="54">
        <v>0</v>
      </c>
      <c r="FM26" s="54">
        <v>0</v>
      </c>
      <c r="FN26" s="54">
        <v>0</v>
      </c>
      <c r="FO26" s="54">
        <v>0</v>
      </c>
      <c r="FP26" s="54">
        <v>0</v>
      </c>
      <c r="FQ26" s="54">
        <v>0</v>
      </c>
      <c r="FR26" s="54">
        <v>0</v>
      </c>
      <c r="FS26" s="54">
        <v>0</v>
      </c>
      <c r="FT26" s="54">
        <v>0</v>
      </c>
      <c r="FU26" s="54">
        <v>0</v>
      </c>
      <c r="FV26" s="54">
        <v>0</v>
      </c>
      <c r="FW26" s="54">
        <v>0</v>
      </c>
      <c r="FX26" s="54">
        <v>0</v>
      </c>
      <c r="FY26" s="54">
        <v>0</v>
      </c>
      <c r="FZ26" s="54">
        <v>0</v>
      </c>
      <c r="GA26" s="54">
        <v>0</v>
      </c>
      <c r="GB26" s="54">
        <v>0</v>
      </c>
      <c r="GC26" s="54">
        <v>0</v>
      </c>
      <c r="GD26" s="54">
        <v>0</v>
      </c>
      <c r="GE26" s="54">
        <v>2</v>
      </c>
      <c r="GF26" s="54">
        <v>2</v>
      </c>
      <c r="GG26" s="54">
        <v>0</v>
      </c>
      <c r="GH26" s="54">
        <v>1</v>
      </c>
      <c r="GI26" s="54">
        <v>1</v>
      </c>
      <c r="GJ26" s="54">
        <v>0</v>
      </c>
      <c r="GK26" s="54">
        <v>1</v>
      </c>
      <c r="GL26" s="54">
        <v>1</v>
      </c>
      <c r="GM26" s="54">
        <v>0</v>
      </c>
      <c r="GN26" s="54">
        <v>0</v>
      </c>
      <c r="GO26" s="54">
        <v>0</v>
      </c>
      <c r="GP26" s="54">
        <v>0</v>
      </c>
      <c r="GQ26" s="54">
        <v>6</v>
      </c>
      <c r="GR26" s="54">
        <v>4</v>
      </c>
      <c r="GS26" s="54">
        <v>2</v>
      </c>
      <c r="GT26" s="54">
        <v>4</v>
      </c>
      <c r="GU26" s="54">
        <v>2</v>
      </c>
      <c r="GV26" s="54">
        <v>2</v>
      </c>
      <c r="GW26" s="54">
        <v>2</v>
      </c>
      <c r="GX26" s="54">
        <v>2</v>
      </c>
      <c r="GY26" s="54">
        <v>0</v>
      </c>
      <c r="GZ26" s="54">
        <v>0</v>
      </c>
      <c r="HA26" s="54">
        <v>0</v>
      </c>
      <c r="HB26" s="54">
        <v>0</v>
      </c>
      <c r="HC26" s="54">
        <v>5</v>
      </c>
      <c r="HD26" s="54">
        <v>3</v>
      </c>
      <c r="HE26" s="54">
        <v>2</v>
      </c>
      <c r="HF26" s="54">
        <v>4</v>
      </c>
      <c r="HG26" s="54">
        <v>2</v>
      </c>
      <c r="HH26" s="54">
        <v>2</v>
      </c>
      <c r="HI26" s="54">
        <v>1</v>
      </c>
      <c r="HJ26" s="54">
        <v>1</v>
      </c>
      <c r="HK26" s="54">
        <v>0</v>
      </c>
      <c r="HL26" s="54">
        <v>0</v>
      </c>
      <c r="HM26" s="54">
        <v>0</v>
      </c>
      <c r="HN26" s="54">
        <v>0</v>
      </c>
      <c r="HO26" s="54">
        <v>0</v>
      </c>
      <c r="HP26" s="54">
        <v>0</v>
      </c>
      <c r="HQ26" s="54">
        <v>0</v>
      </c>
      <c r="HR26" s="54">
        <v>0</v>
      </c>
      <c r="HS26" s="54">
        <v>0</v>
      </c>
      <c r="HT26" s="54">
        <v>0</v>
      </c>
      <c r="HU26" s="54">
        <v>0</v>
      </c>
      <c r="HV26" s="54">
        <v>0</v>
      </c>
      <c r="HW26" s="54">
        <v>0</v>
      </c>
      <c r="HX26" s="54">
        <v>0</v>
      </c>
      <c r="HY26" s="54">
        <v>0</v>
      </c>
      <c r="HZ26" s="54">
        <v>0</v>
      </c>
      <c r="IA26" s="54">
        <v>0</v>
      </c>
      <c r="IB26" s="54">
        <v>0</v>
      </c>
      <c r="IC26" s="54">
        <v>0</v>
      </c>
      <c r="ID26" s="54">
        <v>0</v>
      </c>
      <c r="IE26" s="54">
        <v>0</v>
      </c>
      <c r="IF26" s="54">
        <v>0</v>
      </c>
      <c r="IG26" s="54">
        <v>0</v>
      </c>
      <c r="IH26" s="54">
        <v>0</v>
      </c>
      <c r="II26" s="54">
        <v>0</v>
      </c>
      <c r="IJ26" s="54">
        <v>0</v>
      </c>
      <c r="IK26" s="54">
        <v>0</v>
      </c>
      <c r="IL26" s="54">
        <v>0</v>
      </c>
      <c r="IM26" s="54">
        <v>5</v>
      </c>
      <c r="IN26" s="54">
        <v>3</v>
      </c>
      <c r="IO26" s="54">
        <v>2</v>
      </c>
      <c r="IP26" s="54">
        <v>4</v>
      </c>
      <c r="IQ26" s="54">
        <v>2</v>
      </c>
      <c r="IR26" s="54">
        <v>2</v>
      </c>
      <c r="IS26" s="54">
        <v>1</v>
      </c>
      <c r="IT26" s="54">
        <v>1</v>
      </c>
      <c r="IU26" s="54">
        <v>0</v>
      </c>
      <c r="IV26" s="54">
        <v>0</v>
      </c>
      <c r="IW26" s="54">
        <v>0</v>
      </c>
      <c r="IX26" s="54">
        <v>0</v>
      </c>
      <c r="IY26" s="54">
        <v>11</v>
      </c>
      <c r="IZ26" s="54">
        <v>8</v>
      </c>
      <c r="JA26" s="54">
        <v>3</v>
      </c>
      <c r="JB26" s="54">
        <v>7</v>
      </c>
      <c r="JC26" s="54">
        <v>5</v>
      </c>
      <c r="JD26" s="54">
        <v>2</v>
      </c>
      <c r="JE26" s="54">
        <v>0</v>
      </c>
      <c r="JF26" s="54">
        <v>0</v>
      </c>
      <c r="JG26" s="54">
        <v>0</v>
      </c>
      <c r="JH26" s="54">
        <v>0</v>
      </c>
      <c r="JI26" s="54">
        <v>0</v>
      </c>
      <c r="JJ26" s="54">
        <v>0</v>
      </c>
      <c r="JK26" s="54">
        <v>7</v>
      </c>
      <c r="JL26" s="54">
        <v>5</v>
      </c>
      <c r="JM26" s="54">
        <v>2</v>
      </c>
      <c r="JN26" s="103">
        <v>63.636363636363633</v>
      </c>
      <c r="JO26" s="104">
        <v>0</v>
      </c>
      <c r="JP26" s="54">
        <v>0</v>
      </c>
      <c r="JQ26" s="54">
        <v>0</v>
      </c>
      <c r="JR26" s="54">
        <v>0</v>
      </c>
      <c r="JS26" s="54">
        <v>0</v>
      </c>
      <c r="JT26" s="54">
        <v>0</v>
      </c>
      <c r="JU26" s="54">
        <v>0</v>
      </c>
      <c r="JV26" s="54">
        <v>0</v>
      </c>
      <c r="JW26" s="54">
        <v>0</v>
      </c>
      <c r="JX26" s="54">
        <v>0</v>
      </c>
      <c r="JY26" s="54">
        <v>0</v>
      </c>
      <c r="JZ26" s="54">
        <v>0</v>
      </c>
      <c r="KA26" s="54">
        <v>0</v>
      </c>
      <c r="KB26" s="54">
        <v>0</v>
      </c>
      <c r="KC26" s="54">
        <v>0</v>
      </c>
      <c r="KD26" s="54">
        <v>0</v>
      </c>
      <c r="KE26" s="54">
        <v>0</v>
      </c>
      <c r="KF26" s="54">
        <v>0</v>
      </c>
      <c r="KG26" s="54">
        <v>0</v>
      </c>
      <c r="KH26" s="54">
        <v>0</v>
      </c>
      <c r="KI26" s="54">
        <v>0</v>
      </c>
      <c r="KJ26" s="54">
        <v>0</v>
      </c>
      <c r="KK26" s="54">
        <v>0</v>
      </c>
      <c r="KL26" s="54">
        <v>0</v>
      </c>
      <c r="KM26" s="54">
        <v>0</v>
      </c>
      <c r="KN26" s="54">
        <v>0</v>
      </c>
      <c r="KO26" s="54">
        <v>0</v>
      </c>
      <c r="KP26" s="54">
        <v>0</v>
      </c>
      <c r="KQ26" s="54">
        <v>0</v>
      </c>
      <c r="KR26" s="54">
        <v>0</v>
      </c>
      <c r="KS26" s="54">
        <v>0</v>
      </c>
      <c r="KT26" s="54">
        <v>0</v>
      </c>
      <c r="KU26" s="54">
        <v>0</v>
      </c>
      <c r="KV26" s="54">
        <v>0</v>
      </c>
      <c r="KW26" s="54">
        <v>0</v>
      </c>
      <c r="KX26" s="54">
        <v>0</v>
      </c>
      <c r="KY26" s="54">
        <v>0</v>
      </c>
      <c r="KZ26" s="54">
        <v>0</v>
      </c>
      <c r="LA26" s="54">
        <v>0</v>
      </c>
      <c r="LB26" s="54">
        <v>0</v>
      </c>
      <c r="LC26" s="54">
        <v>0</v>
      </c>
      <c r="LD26" s="54">
        <v>0</v>
      </c>
      <c r="LE26" s="54">
        <v>0</v>
      </c>
      <c r="LF26" s="54">
        <v>0</v>
      </c>
      <c r="LG26" s="54">
        <v>0</v>
      </c>
      <c r="LH26" s="54">
        <v>0</v>
      </c>
      <c r="LI26" s="54">
        <v>0</v>
      </c>
      <c r="LJ26" s="54">
        <v>0</v>
      </c>
      <c r="LK26" s="54">
        <v>0</v>
      </c>
      <c r="LL26" s="54">
        <v>0</v>
      </c>
      <c r="LM26" s="54">
        <v>0</v>
      </c>
      <c r="LN26" s="54">
        <v>0</v>
      </c>
      <c r="LO26" s="54">
        <v>0</v>
      </c>
      <c r="LP26" s="54">
        <v>0</v>
      </c>
      <c r="LQ26" s="54">
        <v>0</v>
      </c>
      <c r="LR26" s="54">
        <v>0</v>
      </c>
      <c r="LS26" s="54">
        <v>0</v>
      </c>
      <c r="LT26" s="54">
        <v>0</v>
      </c>
      <c r="LU26" s="54">
        <v>0</v>
      </c>
      <c r="LV26" s="54">
        <v>0</v>
      </c>
      <c r="LW26" s="54">
        <v>0</v>
      </c>
      <c r="LX26" s="54">
        <v>0</v>
      </c>
      <c r="LY26" s="54">
        <v>0</v>
      </c>
      <c r="LZ26" s="54">
        <v>0</v>
      </c>
      <c r="MA26" s="54">
        <v>0</v>
      </c>
      <c r="MB26" s="54">
        <v>0</v>
      </c>
      <c r="MC26" s="54">
        <v>0</v>
      </c>
      <c r="MD26" s="54">
        <v>0</v>
      </c>
      <c r="ME26" s="54">
        <v>0</v>
      </c>
      <c r="MF26" s="54">
        <v>0</v>
      </c>
      <c r="MG26" s="54">
        <v>0</v>
      </c>
      <c r="MH26" s="54">
        <v>0</v>
      </c>
      <c r="MI26" s="54">
        <v>0</v>
      </c>
      <c r="MJ26" s="54">
        <v>0</v>
      </c>
      <c r="MK26" s="54">
        <v>0</v>
      </c>
      <c r="ML26" s="54">
        <v>0</v>
      </c>
      <c r="MM26" s="54">
        <v>0</v>
      </c>
      <c r="MN26" s="54">
        <v>0</v>
      </c>
      <c r="MO26" s="54">
        <v>0</v>
      </c>
      <c r="MP26" s="54">
        <v>0</v>
      </c>
      <c r="MQ26" s="54">
        <v>0</v>
      </c>
      <c r="MR26" s="54">
        <v>0</v>
      </c>
      <c r="MS26" s="54">
        <v>0</v>
      </c>
      <c r="MT26" s="54">
        <v>0</v>
      </c>
      <c r="MU26" s="54">
        <v>0</v>
      </c>
      <c r="MV26" s="54">
        <v>0</v>
      </c>
      <c r="MW26" s="54">
        <v>0</v>
      </c>
      <c r="MX26" s="54">
        <v>0</v>
      </c>
      <c r="MY26" s="54">
        <v>0</v>
      </c>
      <c r="MZ26" s="54">
        <v>0</v>
      </c>
      <c r="NA26" s="54">
        <v>0</v>
      </c>
      <c r="NB26" s="54">
        <v>0</v>
      </c>
      <c r="NC26" s="54">
        <v>0</v>
      </c>
      <c r="ND26" s="54">
        <v>0</v>
      </c>
      <c r="NE26" s="54">
        <v>0</v>
      </c>
      <c r="NF26" s="54">
        <v>0</v>
      </c>
      <c r="NG26" s="54">
        <v>0</v>
      </c>
      <c r="NH26" s="54">
        <v>0</v>
      </c>
      <c r="NI26" s="54">
        <v>0</v>
      </c>
      <c r="NJ26" s="54">
        <v>0</v>
      </c>
      <c r="NK26" s="54">
        <v>0</v>
      </c>
      <c r="NL26" s="54">
        <v>0</v>
      </c>
      <c r="NM26" s="54">
        <v>0</v>
      </c>
      <c r="NN26" s="54">
        <v>0</v>
      </c>
      <c r="NO26" s="54">
        <v>0</v>
      </c>
      <c r="NP26" s="54">
        <v>0</v>
      </c>
      <c r="NQ26" s="54">
        <v>0</v>
      </c>
      <c r="NR26" s="54">
        <v>0</v>
      </c>
      <c r="NS26" s="54">
        <v>0</v>
      </c>
      <c r="NT26" s="54">
        <v>0</v>
      </c>
      <c r="NU26" s="54">
        <v>0</v>
      </c>
      <c r="NV26" s="54">
        <v>0</v>
      </c>
      <c r="NW26" s="54">
        <v>0</v>
      </c>
      <c r="NX26" s="54">
        <v>0</v>
      </c>
      <c r="NY26" s="54">
        <v>0</v>
      </c>
      <c r="NZ26" s="54">
        <v>0</v>
      </c>
      <c r="OA26" s="54">
        <v>0</v>
      </c>
      <c r="OB26" s="54">
        <v>0</v>
      </c>
      <c r="OC26" s="54">
        <v>0</v>
      </c>
      <c r="OD26" s="54">
        <v>0</v>
      </c>
      <c r="OE26" s="54">
        <v>0</v>
      </c>
      <c r="OF26" s="54">
        <v>0</v>
      </c>
      <c r="OG26" s="54">
        <v>0</v>
      </c>
      <c r="OH26" s="54">
        <v>0</v>
      </c>
      <c r="OI26" s="54">
        <v>0</v>
      </c>
      <c r="OJ26" s="54">
        <v>0</v>
      </c>
      <c r="OK26" s="54">
        <v>0</v>
      </c>
      <c r="OL26" s="54">
        <v>0</v>
      </c>
      <c r="OM26" s="54">
        <v>0</v>
      </c>
      <c r="ON26" s="54">
        <v>0</v>
      </c>
      <c r="OO26" s="54">
        <v>0</v>
      </c>
      <c r="OP26" s="54">
        <v>0</v>
      </c>
      <c r="OQ26" s="54">
        <v>0</v>
      </c>
      <c r="OR26" s="54">
        <v>0</v>
      </c>
      <c r="OS26" s="54">
        <v>0</v>
      </c>
      <c r="OT26" s="54">
        <v>4</v>
      </c>
      <c r="OU26" s="54">
        <v>3</v>
      </c>
      <c r="OV26" s="54">
        <v>1</v>
      </c>
      <c r="OW26" s="54">
        <v>0</v>
      </c>
      <c r="OX26" s="54">
        <v>0</v>
      </c>
      <c r="OY26" s="54">
        <v>0</v>
      </c>
      <c r="OZ26" s="54">
        <v>0</v>
      </c>
      <c r="PA26" s="54">
        <v>0</v>
      </c>
      <c r="PB26" s="54">
        <v>0</v>
      </c>
      <c r="PC26" s="54">
        <v>0</v>
      </c>
      <c r="PD26" s="54">
        <v>0</v>
      </c>
      <c r="PE26" s="54">
        <v>0</v>
      </c>
      <c r="PF26" s="54">
        <v>0</v>
      </c>
      <c r="PG26" s="54">
        <v>0</v>
      </c>
      <c r="PH26" s="54">
        <v>0</v>
      </c>
      <c r="PI26" s="54">
        <v>5</v>
      </c>
      <c r="PJ26" s="54">
        <v>3</v>
      </c>
      <c r="PK26" s="54">
        <v>2</v>
      </c>
      <c r="PL26" s="54">
        <v>0</v>
      </c>
      <c r="PM26" s="54">
        <v>0</v>
      </c>
      <c r="PN26" s="54">
        <v>0</v>
      </c>
      <c r="PO26" s="54">
        <v>0</v>
      </c>
      <c r="PP26" s="54">
        <v>0</v>
      </c>
      <c r="PQ26" s="54">
        <v>0</v>
      </c>
      <c r="PR26" s="54">
        <v>0</v>
      </c>
      <c r="PS26" s="54">
        <v>0</v>
      </c>
      <c r="PT26" s="54">
        <v>0</v>
      </c>
      <c r="PU26" s="54">
        <v>0</v>
      </c>
      <c r="PV26" s="54">
        <v>0</v>
      </c>
      <c r="PW26" s="57">
        <v>0</v>
      </c>
      <c r="PX26" s="104">
        <v>0</v>
      </c>
      <c r="PY26" s="54">
        <v>0</v>
      </c>
      <c r="PZ26" s="54">
        <v>0</v>
      </c>
      <c r="QA26" s="54">
        <v>12</v>
      </c>
      <c r="QB26" s="54">
        <v>6</v>
      </c>
      <c r="QC26" s="54">
        <v>6</v>
      </c>
      <c r="QD26" s="54">
        <v>0</v>
      </c>
      <c r="QE26" s="54">
        <v>0</v>
      </c>
      <c r="QF26" s="54">
        <v>0</v>
      </c>
      <c r="QG26" s="54">
        <v>12</v>
      </c>
      <c r="QH26" s="54">
        <v>6</v>
      </c>
      <c r="QI26" s="54">
        <v>6</v>
      </c>
      <c r="QJ26" s="54">
        <v>1</v>
      </c>
      <c r="QK26" s="54">
        <v>0</v>
      </c>
      <c r="QL26" s="54">
        <v>1</v>
      </c>
      <c r="QM26" s="54">
        <v>0</v>
      </c>
      <c r="QN26" s="54">
        <v>0</v>
      </c>
      <c r="QO26" s="54">
        <v>0</v>
      </c>
      <c r="QP26" s="54">
        <v>1</v>
      </c>
      <c r="QQ26" s="54">
        <v>0</v>
      </c>
      <c r="QR26" s="54">
        <v>1</v>
      </c>
      <c r="QS26" s="54">
        <v>1</v>
      </c>
      <c r="QT26" s="54">
        <v>1</v>
      </c>
      <c r="QU26" s="54">
        <v>0</v>
      </c>
      <c r="QV26" s="54">
        <v>0</v>
      </c>
      <c r="QW26" s="54">
        <v>0</v>
      </c>
      <c r="QX26" s="54">
        <v>0</v>
      </c>
      <c r="QY26" s="54">
        <v>1</v>
      </c>
      <c r="QZ26" s="54">
        <v>1</v>
      </c>
      <c r="RA26" s="54">
        <v>0</v>
      </c>
      <c r="RB26" s="54">
        <v>14</v>
      </c>
      <c r="RC26" s="54">
        <v>7</v>
      </c>
      <c r="RD26" s="54">
        <v>7</v>
      </c>
      <c r="RE26" s="54">
        <v>0</v>
      </c>
      <c r="RF26" s="54">
        <v>0</v>
      </c>
      <c r="RG26" s="54">
        <v>0</v>
      </c>
      <c r="RH26" s="54">
        <v>14</v>
      </c>
      <c r="RI26" s="54">
        <v>7</v>
      </c>
      <c r="RJ26" s="54">
        <v>7</v>
      </c>
      <c r="RK26" s="54">
        <v>0</v>
      </c>
      <c r="RL26" s="54">
        <v>0</v>
      </c>
      <c r="RM26" s="54">
        <v>0</v>
      </c>
      <c r="RN26" s="54">
        <v>2</v>
      </c>
      <c r="RO26" s="54">
        <v>2</v>
      </c>
      <c r="RP26" s="54">
        <v>0</v>
      </c>
      <c r="RQ26" s="54">
        <v>0</v>
      </c>
      <c r="RR26" s="54">
        <v>0</v>
      </c>
      <c r="RS26" s="54">
        <v>0</v>
      </c>
      <c r="RT26" s="54">
        <v>2</v>
      </c>
      <c r="RU26" s="54">
        <v>2</v>
      </c>
      <c r="RV26" s="54">
        <v>0</v>
      </c>
      <c r="RW26" s="54">
        <v>0</v>
      </c>
      <c r="RX26" s="54">
        <v>0</v>
      </c>
      <c r="RY26" s="54">
        <v>0</v>
      </c>
      <c r="RZ26" s="54">
        <v>0</v>
      </c>
      <c r="SA26" s="54">
        <v>0</v>
      </c>
      <c r="SB26" s="54">
        <v>0</v>
      </c>
      <c r="SC26" s="54">
        <v>0</v>
      </c>
      <c r="SD26" s="54">
        <v>0</v>
      </c>
      <c r="SE26" s="54">
        <v>0</v>
      </c>
      <c r="SF26" s="54">
        <v>0</v>
      </c>
      <c r="SG26" s="54">
        <v>0</v>
      </c>
      <c r="SH26" s="54">
        <v>0</v>
      </c>
      <c r="SI26" s="54">
        <v>0</v>
      </c>
      <c r="SJ26" s="54">
        <v>0</v>
      </c>
      <c r="SK26" s="54">
        <v>0</v>
      </c>
      <c r="SL26" s="54">
        <v>0</v>
      </c>
      <c r="SM26" s="54">
        <v>0</v>
      </c>
      <c r="SN26" s="54">
        <v>0</v>
      </c>
      <c r="SO26" s="54">
        <v>2</v>
      </c>
      <c r="SP26" s="54">
        <v>2</v>
      </c>
      <c r="SQ26" s="54">
        <v>0</v>
      </c>
      <c r="SR26" s="54">
        <v>0</v>
      </c>
      <c r="SS26" s="54">
        <v>0</v>
      </c>
      <c r="ST26" s="54">
        <v>0</v>
      </c>
      <c r="SU26" s="54">
        <v>2</v>
      </c>
      <c r="SV26" s="54">
        <v>2</v>
      </c>
      <c r="SW26" s="54">
        <v>0</v>
      </c>
    </row>
    <row r="27" spans="1:517" x14ac:dyDescent="0.55000000000000004">
      <c r="A27" s="54">
        <v>22</v>
      </c>
      <c r="B27" s="54" t="s">
        <v>75</v>
      </c>
      <c r="C27" s="54">
        <v>14</v>
      </c>
      <c r="D27" s="54">
        <v>9</v>
      </c>
      <c r="E27" s="54">
        <v>5</v>
      </c>
      <c r="F27" s="54">
        <v>14</v>
      </c>
      <c r="G27" s="54">
        <v>9</v>
      </c>
      <c r="H27" s="54">
        <v>5</v>
      </c>
      <c r="I27" s="54">
        <v>0</v>
      </c>
      <c r="J27" s="54">
        <v>0</v>
      </c>
      <c r="K27" s="54">
        <v>0</v>
      </c>
      <c r="L27" s="54">
        <v>0</v>
      </c>
      <c r="M27" s="54">
        <v>0</v>
      </c>
      <c r="N27" s="54">
        <v>0</v>
      </c>
      <c r="O27" s="54">
        <v>4</v>
      </c>
      <c r="P27" s="54">
        <v>3</v>
      </c>
      <c r="Q27" s="54">
        <v>1</v>
      </c>
      <c r="R27" s="54">
        <v>4</v>
      </c>
      <c r="S27" s="54">
        <v>3</v>
      </c>
      <c r="T27" s="54">
        <v>1</v>
      </c>
      <c r="U27" s="54">
        <v>0</v>
      </c>
      <c r="V27" s="54">
        <v>0</v>
      </c>
      <c r="W27" s="54">
        <v>0</v>
      </c>
      <c r="X27" s="54">
        <v>0</v>
      </c>
      <c r="Y27" s="54">
        <v>0</v>
      </c>
      <c r="Z27" s="54">
        <v>0</v>
      </c>
      <c r="AA27" s="54">
        <v>0</v>
      </c>
      <c r="AB27" s="54">
        <v>0</v>
      </c>
      <c r="AC27" s="54">
        <v>0</v>
      </c>
      <c r="AD27" s="54">
        <v>0</v>
      </c>
      <c r="AE27" s="54">
        <v>0</v>
      </c>
      <c r="AF27" s="54">
        <v>0</v>
      </c>
      <c r="AG27" s="54">
        <v>0</v>
      </c>
      <c r="AH27" s="54">
        <v>0</v>
      </c>
      <c r="AI27" s="54">
        <v>0</v>
      </c>
      <c r="AJ27" s="54">
        <v>0</v>
      </c>
      <c r="AK27" s="54">
        <v>0</v>
      </c>
      <c r="AL27" s="54">
        <v>0</v>
      </c>
      <c r="AM27" s="54">
        <v>0</v>
      </c>
      <c r="AN27" s="54">
        <v>0</v>
      </c>
      <c r="AO27" s="54">
        <v>0</v>
      </c>
      <c r="AP27" s="54">
        <v>0</v>
      </c>
      <c r="AQ27" s="54">
        <v>0</v>
      </c>
      <c r="AR27" s="54">
        <v>0</v>
      </c>
      <c r="AS27" s="54">
        <v>0</v>
      </c>
      <c r="AT27" s="54">
        <v>0</v>
      </c>
      <c r="AU27" s="54">
        <v>0</v>
      </c>
      <c r="AV27" s="54">
        <v>0</v>
      </c>
      <c r="AW27" s="54">
        <v>0</v>
      </c>
      <c r="AX27" s="54">
        <v>0</v>
      </c>
      <c r="AY27" s="54">
        <v>4</v>
      </c>
      <c r="AZ27" s="54">
        <v>3</v>
      </c>
      <c r="BA27" s="54">
        <v>1</v>
      </c>
      <c r="BB27" s="54">
        <v>4</v>
      </c>
      <c r="BC27" s="54">
        <v>3</v>
      </c>
      <c r="BD27" s="54">
        <v>1</v>
      </c>
      <c r="BE27" s="54">
        <v>0</v>
      </c>
      <c r="BF27" s="54">
        <v>0</v>
      </c>
      <c r="BG27" s="54">
        <v>0</v>
      </c>
      <c r="BH27" s="54">
        <v>0</v>
      </c>
      <c r="BI27" s="54">
        <v>0</v>
      </c>
      <c r="BJ27" s="54">
        <v>0</v>
      </c>
      <c r="BK27" s="54">
        <v>13</v>
      </c>
      <c r="BL27" s="54">
        <v>6</v>
      </c>
      <c r="BM27" s="54">
        <v>7</v>
      </c>
      <c r="BN27" s="54">
        <v>13</v>
      </c>
      <c r="BO27" s="54">
        <v>6</v>
      </c>
      <c r="BP27" s="54">
        <v>7</v>
      </c>
      <c r="BQ27" s="54">
        <v>0</v>
      </c>
      <c r="BR27" s="54">
        <v>0</v>
      </c>
      <c r="BS27" s="54">
        <v>0</v>
      </c>
      <c r="BT27" s="54">
        <v>0</v>
      </c>
      <c r="BU27" s="54">
        <v>0</v>
      </c>
      <c r="BV27" s="54">
        <v>0</v>
      </c>
      <c r="BW27" s="54">
        <v>9</v>
      </c>
      <c r="BX27" s="54">
        <v>4</v>
      </c>
      <c r="BY27" s="54">
        <v>5</v>
      </c>
      <c r="BZ27" s="54">
        <v>9</v>
      </c>
      <c r="CA27" s="54">
        <v>4</v>
      </c>
      <c r="CB27" s="54">
        <v>5</v>
      </c>
      <c r="CC27" s="54">
        <v>0</v>
      </c>
      <c r="CD27" s="54">
        <v>0</v>
      </c>
      <c r="CE27" s="54">
        <v>0</v>
      </c>
      <c r="CF27" s="54">
        <v>0</v>
      </c>
      <c r="CG27" s="54">
        <v>0</v>
      </c>
      <c r="CH27" s="54">
        <v>0</v>
      </c>
      <c r="CI27" s="54">
        <v>0</v>
      </c>
      <c r="CJ27" s="54">
        <v>0</v>
      </c>
      <c r="CK27" s="54">
        <v>0</v>
      </c>
      <c r="CL27" s="54">
        <v>0</v>
      </c>
      <c r="CM27" s="54">
        <v>0</v>
      </c>
      <c r="CN27" s="54">
        <v>0</v>
      </c>
      <c r="CO27" s="54">
        <v>0</v>
      </c>
      <c r="CP27" s="54">
        <v>0</v>
      </c>
      <c r="CQ27" s="54">
        <v>0</v>
      </c>
      <c r="CR27" s="54">
        <v>0</v>
      </c>
      <c r="CS27" s="54">
        <v>0</v>
      </c>
      <c r="CT27" s="54">
        <v>0</v>
      </c>
      <c r="CU27" s="54">
        <v>0</v>
      </c>
      <c r="CV27" s="54">
        <v>0</v>
      </c>
      <c r="CW27" s="54">
        <v>0</v>
      </c>
      <c r="CX27" s="54">
        <v>0</v>
      </c>
      <c r="CY27" s="54">
        <v>0</v>
      </c>
      <c r="CZ27" s="54">
        <v>0</v>
      </c>
      <c r="DA27" s="54">
        <v>0</v>
      </c>
      <c r="DB27" s="54">
        <v>0</v>
      </c>
      <c r="DC27" s="54">
        <v>0</v>
      </c>
      <c r="DD27" s="54">
        <v>0</v>
      </c>
      <c r="DE27" s="54">
        <v>0</v>
      </c>
      <c r="DF27" s="54">
        <v>0</v>
      </c>
      <c r="DG27" s="54">
        <v>9</v>
      </c>
      <c r="DH27" s="54">
        <v>4</v>
      </c>
      <c r="DI27" s="54">
        <v>5</v>
      </c>
      <c r="DJ27" s="54">
        <v>9</v>
      </c>
      <c r="DK27" s="54">
        <v>4</v>
      </c>
      <c r="DL27" s="54">
        <v>5</v>
      </c>
      <c r="DM27" s="54">
        <v>0</v>
      </c>
      <c r="DN27" s="54">
        <v>0</v>
      </c>
      <c r="DO27" s="54">
        <v>0</v>
      </c>
      <c r="DP27" s="54">
        <v>0</v>
      </c>
      <c r="DQ27" s="54">
        <v>0</v>
      </c>
      <c r="DR27" s="54">
        <v>0</v>
      </c>
      <c r="DS27" s="54">
        <v>27</v>
      </c>
      <c r="DT27" s="54">
        <v>15</v>
      </c>
      <c r="DU27" s="54">
        <v>12</v>
      </c>
      <c r="DV27" s="54">
        <v>13</v>
      </c>
      <c r="DW27" s="54">
        <v>7</v>
      </c>
      <c r="DX27" s="54">
        <v>6</v>
      </c>
      <c r="DY27" s="54">
        <v>0</v>
      </c>
      <c r="DZ27" s="54">
        <v>0</v>
      </c>
      <c r="EA27" s="54">
        <v>0</v>
      </c>
      <c r="EB27" s="54">
        <v>0</v>
      </c>
      <c r="EC27" s="54">
        <v>0</v>
      </c>
      <c r="ED27" s="54">
        <v>0</v>
      </c>
      <c r="EE27" s="54">
        <v>13</v>
      </c>
      <c r="EF27" s="54">
        <v>7</v>
      </c>
      <c r="EG27" s="54">
        <v>6</v>
      </c>
      <c r="EH27" s="102">
        <v>48.148148148148145</v>
      </c>
      <c r="EI27" s="54">
        <v>2</v>
      </c>
      <c r="EJ27" s="54">
        <v>1</v>
      </c>
      <c r="EK27" s="54">
        <v>1</v>
      </c>
      <c r="EL27" s="54">
        <v>2</v>
      </c>
      <c r="EM27" s="54">
        <v>1</v>
      </c>
      <c r="EN27" s="54">
        <v>1</v>
      </c>
      <c r="EO27" s="54">
        <v>0</v>
      </c>
      <c r="EP27" s="54">
        <v>0</v>
      </c>
      <c r="EQ27" s="54">
        <v>0</v>
      </c>
      <c r="ER27" s="54">
        <v>0</v>
      </c>
      <c r="ES27" s="54">
        <v>0</v>
      </c>
      <c r="ET27" s="54">
        <v>0</v>
      </c>
      <c r="EU27" s="54">
        <v>1</v>
      </c>
      <c r="EV27" s="54">
        <v>1</v>
      </c>
      <c r="EW27" s="54">
        <v>0</v>
      </c>
      <c r="EX27" s="54">
        <v>1</v>
      </c>
      <c r="EY27" s="54">
        <v>1</v>
      </c>
      <c r="EZ27" s="54">
        <v>0</v>
      </c>
      <c r="FA27" s="54">
        <v>0</v>
      </c>
      <c r="FB27" s="54">
        <v>0</v>
      </c>
      <c r="FC27" s="54">
        <v>0</v>
      </c>
      <c r="FD27" s="54">
        <v>0</v>
      </c>
      <c r="FE27" s="54">
        <v>0</v>
      </c>
      <c r="FF27" s="54">
        <v>0</v>
      </c>
      <c r="FG27" s="54">
        <v>0</v>
      </c>
      <c r="FH27" s="54">
        <v>0</v>
      </c>
      <c r="FI27" s="54">
        <v>0</v>
      </c>
      <c r="FJ27" s="54">
        <v>0</v>
      </c>
      <c r="FK27" s="54">
        <v>0</v>
      </c>
      <c r="FL27" s="54">
        <v>0</v>
      </c>
      <c r="FM27" s="54">
        <v>0</v>
      </c>
      <c r="FN27" s="54">
        <v>0</v>
      </c>
      <c r="FO27" s="54">
        <v>0</v>
      </c>
      <c r="FP27" s="54">
        <v>0</v>
      </c>
      <c r="FQ27" s="54">
        <v>0</v>
      </c>
      <c r="FR27" s="54">
        <v>0</v>
      </c>
      <c r="FS27" s="54">
        <v>0</v>
      </c>
      <c r="FT27" s="54">
        <v>0</v>
      </c>
      <c r="FU27" s="54">
        <v>0</v>
      </c>
      <c r="FV27" s="54">
        <v>0</v>
      </c>
      <c r="FW27" s="54">
        <v>0</v>
      </c>
      <c r="FX27" s="54">
        <v>0</v>
      </c>
      <c r="FY27" s="54">
        <v>0</v>
      </c>
      <c r="FZ27" s="54">
        <v>0</v>
      </c>
      <c r="GA27" s="54">
        <v>0</v>
      </c>
      <c r="GB27" s="54">
        <v>0</v>
      </c>
      <c r="GC27" s="54">
        <v>0</v>
      </c>
      <c r="GD27" s="54">
        <v>0</v>
      </c>
      <c r="GE27" s="54">
        <v>1</v>
      </c>
      <c r="GF27" s="54">
        <v>1</v>
      </c>
      <c r="GG27" s="54">
        <v>0</v>
      </c>
      <c r="GH27" s="54">
        <v>1</v>
      </c>
      <c r="GI27" s="54">
        <v>1</v>
      </c>
      <c r="GJ27" s="54">
        <v>0</v>
      </c>
      <c r="GK27" s="54">
        <v>0</v>
      </c>
      <c r="GL27" s="54">
        <v>0</v>
      </c>
      <c r="GM27" s="54">
        <v>0</v>
      </c>
      <c r="GN27" s="54">
        <v>0</v>
      </c>
      <c r="GO27" s="54">
        <v>0</v>
      </c>
      <c r="GP27" s="54">
        <v>0</v>
      </c>
      <c r="GQ27" s="54">
        <v>0</v>
      </c>
      <c r="GR27" s="54">
        <v>0</v>
      </c>
      <c r="GS27" s="54">
        <v>0</v>
      </c>
      <c r="GT27" s="54">
        <v>0</v>
      </c>
      <c r="GU27" s="54">
        <v>0</v>
      </c>
      <c r="GV27" s="54">
        <v>0</v>
      </c>
      <c r="GW27" s="54">
        <v>0</v>
      </c>
      <c r="GX27" s="54">
        <v>0</v>
      </c>
      <c r="GY27" s="54">
        <v>0</v>
      </c>
      <c r="GZ27" s="54">
        <v>0</v>
      </c>
      <c r="HA27" s="54">
        <v>0</v>
      </c>
      <c r="HB27" s="54">
        <v>0</v>
      </c>
      <c r="HC27" s="54">
        <v>0</v>
      </c>
      <c r="HD27" s="54">
        <v>0</v>
      </c>
      <c r="HE27" s="54">
        <v>0</v>
      </c>
      <c r="HF27" s="54">
        <v>0</v>
      </c>
      <c r="HG27" s="54">
        <v>0</v>
      </c>
      <c r="HH27" s="54">
        <v>0</v>
      </c>
      <c r="HI27" s="54">
        <v>0</v>
      </c>
      <c r="HJ27" s="54">
        <v>0</v>
      </c>
      <c r="HK27" s="54">
        <v>0</v>
      </c>
      <c r="HL27" s="54">
        <v>0</v>
      </c>
      <c r="HM27" s="54">
        <v>0</v>
      </c>
      <c r="HN27" s="54">
        <v>0</v>
      </c>
      <c r="HO27" s="54">
        <v>0</v>
      </c>
      <c r="HP27" s="54">
        <v>0</v>
      </c>
      <c r="HQ27" s="54">
        <v>0</v>
      </c>
      <c r="HR27" s="54">
        <v>0</v>
      </c>
      <c r="HS27" s="54">
        <v>0</v>
      </c>
      <c r="HT27" s="54">
        <v>0</v>
      </c>
      <c r="HU27" s="54">
        <v>0</v>
      </c>
      <c r="HV27" s="54">
        <v>0</v>
      </c>
      <c r="HW27" s="54">
        <v>0</v>
      </c>
      <c r="HX27" s="54">
        <v>0</v>
      </c>
      <c r="HY27" s="54">
        <v>0</v>
      </c>
      <c r="HZ27" s="54">
        <v>0</v>
      </c>
      <c r="IA27" s="54">
        <v>0</v>
      </c>
      <c r="IB27" s="54">
        <v>0</v>
      </c>
      <c r="IC27" s="54">
        <v>0</v>
      </c>
      <c r="ID27" s="54">
        <v>0</v>
      </c>
      <c r="IE27" s="54">
        <v>0</v>
      </c>
      <c r="IF27" s="54">
        <v>0</v>
      </c>
      <c r="IG27" s="54">
        <v>0</v>
      </c>
      <c r="IH27" s="54">
        <v>0</v>
      </c>
      <c r="II27" s="54">
        <v>0</v>
      </c>
      <c r="IJ27" s="54">
        <v>0</v>
      </c>
      <c r="IK27" s="54">
        <v>0</v>
      </c>
      <c r="IL27" s="54">
        <v>0</v>
      </c>
      <c r="IM27" s="54">
        <v>0</v>
      </c>
      <c r="IN27" s="54">
        <v>0</v>
      </c>
      <c r="IO27" s="54">
        <v>0</v>
      </c>
      <c r="IP27" s="54">
        <v>0</v>
      </c>
      <c r="IQ27" s="54">
        <v>0</v>
      </c>
      <c r="IR27" s="54">
        <v>0</v>
      </c>
      <c r="IS27" s="54">
        <v>0</v>
      </c>
      <c r="IT27" s="54">
        <v>0</v>
      </c>
      <c r="IU27" s="54">
        <v>0</v>
      </c>
      <c r="IV27" s="54">
        <v>0</v>
      </c>
      <c r="IW27" s="54">
        <v>0</v>
      </c>
      <c r="IX27" s="54">
        <v>0</v>
      </c>
      <c r="IY27" s="54">
        <v>2</v>
      </c>
      <c r="IZ27" s="54">
        <v>1</v>
      </c>
      <c r="JA27" s="54">
        <v>1</v>
      </c>
      <c r="JB27" s="54">
        <v>1</v>
      </c>
      <c r="JC27" s="54">
        <v>1</v>
      </c>
      <c r="JD27" s="54">
        <v>0</v>
      </c>
      <c r="JE27" s="54">
        <v>0</v>
      </c>
      <c r="JF27" s="54">
        <v>0</v>
      </c>
      <c r="JG27" s="54">
        <v>0</v>
      </c>
      <c r="JH27" s="54">
        <v>0</v>
      </c>
      <c r="JI27" s="54">
        <v>0</v>
      </c>
      <c r="JJ27" s="54">
        <v>0</v>
      </c>
      <c r="JK27" s="54">
        <v>1</v>
      </c>
      <c r="JL27" s="54">
        <v>1</v>
      </c>
      <c r="JM27" s="54">
        <v>0</v>
      </c>
      <c r="JN27" s="103">
        <v>50</v>
      </c>
      <c r="JO27" s="104">
        <v>0</v>
      </c>
      <c r="JP27" s="54">
        <v>0</v>
      </c>
      <c r="JQ27" s="54">
        <v>0</v>
      </c>
      <c r="JR27" s="54">
        <v>0</v>
      </c>
      <c r="JS27" s="54">
        <v>0</v>
      </c>
      <c r="JT27" s="54">
        <v>0</v>
      </c>
      <c r="JU27" s="54">
        <v>0</v>
      </c>
      <c r="JV27" s="54">
        <v>0</v>
      </c>
      <c r="JW27" s="54">
        <v>0</v>
      </c>
      <c r="JX27" s="54">
        <v>0</v>
      </c>
      <c r="JY27" s="54">
        <v>0</v>
      </c>
      <c r="JZ27" s="54">
        <v>0</v>
      </c>
      <c r="KA27" s="54">
        <v>0</v>
      </c>
      <c r="KB27" s="54">
        <v>0</v>
      </c>
      <c r="KC27" s="54">
        <v>0</v>
      </c>
      <c r="KD27" s="54">
        <v>0</v>
      </c>
      <c r="KE27" s="54">
        <v>0</v>
      </c>
      <c r="KF27" s="54">
        <v>0</v>
      </c>
      <c r="KG27" s="54">
        <v>0</v>
      </c>
      <c r="KH27" s="54">
        <v>0</v>
      </c>
      <c r="KI27" s="54">
        <v>0</v>
      </c>
      <c r="KJ27" s="54">
        <v>0</v>
      </c>
      <c r="KK27" s="54">
        <v>0</v>
      </c>
      <c r="KL27" s="54">
        <v>0</v>
      </c>
      <c r="KM27" s="54">
        <v>0</v>
      </c>
      <c r="KN27" s="54">
        <v>0</v>
      </c>
      <c r="KO27" s="54">
        <v>0</v>
      </c>
      <c r="KP27" s="54">
        <v>0</v>
      </c>
      <c r="KQ27" s="54">
        <v>0</v>
      </c>
      <c r="KR27" s="54">
        <v>0</v>
      </c>
      <c r="KS27" s="54">
        <v>0</v>
      </c>
      <c r="KT27" s="54">
        <v>0</v>
      </c>
      <c r="KU27" s="54">
        <v>0</v>
      </c>
      <c r="KV27" s="54">
        <v>0</v>
      </c>
      <c r="KW27" s="54">
        <v>0</v>
      </c>
      <c r="KX27" s="54">
        <v>0</v>
      </c>
      <c r="KY27" s="54">
        <v>0</v>
      </c>
      <c r="KZ27" s="54">
        <v>0</v>
      </c>
      <c r="LA27" s="54">
        <v>0</v>
      </c>
      <c r="LB27" s="54">
        <v>0</v>
      </c>
      <c r="LC27" s="54">
        <v>0</v>
      </c>
      <c r="LD27" s="54">
        <v>0</v>
      </c>
      <c r="LE27" s="54">
        <v>0</v>
      </c>
      <c r="LF27" s="54">
        <v>0</v>
      </c>
      <c r="LG27" s="54">
        <v>0</v>
      </c>
      <c r="LH27" s="54">
        <v>0</v>
      </c>
      <c r="LI27" s="54">
        <v>0</v>
      </c>
      <c r="LJ27" s="54">
        <v>0</v>
      </c>
      <c r="LK27" s="54">
        <v>0</v>
      </c>
      <c r="LL27" s="54">
        <v>0</v>
      </c>
      <c r="LM27" s="54">
        <v>0</v>
      </c>
      <c r="LN27" s="54">
        <v>0</v>
      </c>
      <c r="LO27" s="54">
        <v>0</v>
      </c>
      <c r="LP27" s="54">
        <v>0</v>
      </c>
      <c r="LQ27" s="54">
        <v>0</v>
      </c>
      <c r="LR27" s="54">
        <v>0</v>
      </c>
      <c r="LS27" s="54">
        <v>0</v>
      </c>
      <c r="LT27" s="54">
        <v>0</v>
      </c>
      <c r="LU27" s="54">
        <v>0</v>
      </c>
      <c r="LV27" s="54">
        <v>0</v>
      </c>
      <c r="LW27" s="54">
        <v>0</v>
      </c>
      <c r="LX27" s="54">
        <v>0</v>
      </c>
      <c r="LY27" s="54">
        <v>0</v>
      </c>
      <c r="LZ27" s="54">
        <v>0</v>
      </c>
      <c r="MA27" s="54">
        <v>0</v>
      </c>
      <c r="MB27" s="54">
        <v>0</v>
      </c>
      <c r="MC27" s="54">
        <v>0</v>
      </c>
      <c r="MD27" s="54">
        <v>0</v>
      </c>
      <c r="ME27" s="54">
        <v>0</v>
      </c>
      <c r="MF27" s="54">
        <v>0</v>
      </c>
      <c r="MG27" s="54">
        <v>0</v>
      </c>
      <c r="MH27" s="54">
        <v>0</v>
      </c>
      <c r="MI27" s="54">
        <v>0</v>
      </c>
      <c r="MJ27" s="54">
        <v>0</v>
      </c>
      <c r="MK27" s="54">
        <v>0</v>
      </c>
      <c r="ML27" s="54">
        <v>0</v>
      </c>
      <c r="MM27" s="54">
        <v>0</v>
      </c>
      <c r="MN27" s="54">
        <v>0</v>
      </c>
      <c r="MO27" s="54">
        <v>0</v>
      </c>
      <c r="MP27" s="54">
        <v>0</v>
      </c>
      <c r="MQ27" s="54">
        <v>0</v>
      </c>
      <c r="MR27" s="54">
        <v>0</v>
      </c>
      <c r="MS27" s="54">
        <v>0</v>
      </c>
      <c r="MT27" s="54">
        <v>0</v>
      </c>
      <c r="MU27" s="54">
        <v>0</v>
      </c>
      <c r="MV27" s="54">
        <v>0</v>
      </c>
      <c r="MW27" s="54">
        <v>0</v>
      </c>
      <c r="MX27" s="54">
        <v>0</v>
      </c>
      <c r="MY27" s="54">
        <v>0</v>
      </c>
      <c r="MZ27" s="54">
        <v>0</v>
      </c>
      <c r="NA27" s="54">
        <v>0</v>
      </c>
      <c r="NB27" s="54">
        <v>0</v>
      </c>
      <c r="NC27" s="54">
        <v>0</v>
      </c>
      <c r="ND27" s="54">
        <v>0</v>
      </c>
      <c r="NE27" s="54">
        <v>0</v>
      </c>
      <c r="NF27" s="54">
        <v>0</v>
      </c>
      <c r="NG27" s="54">
        <v>0</v>
      </c>
      <c r="NH27" s="54">
        <v>0</v>
      </c>
      <c r="NI27" s="54">
        <v>0</v>
      </c>
      <c r="NJ27" s="54">
        <v>0</v>
      </c>
      <c r="NK27" s="54">
        <v>0</v>
      </c>
      <c r="NL27" s="54">
        <v>0</v>
      </c>
      <c r="NM27" s="54">
        <v>0</v>
      </c>
      <c r="NN27" s="54">
        <v>0</v>
      </c>
      <c r="NO27" s="54">
        <v>0</v>
      </c>
      <c r="NP27" s="54">
        <v>0</v>
      </c>
      <c r="NQ27" s="54">
        <v>0</v>
      </c>
      <c r="NR27" s="54">
        <v>0</v>
      </c>
      <c r="NS27" s="54">
        <v>0</v>
      </c>
      <c r="NT27" s="54">
        <v>0</v>
      </c>
      <c r="NU27" s="54">
        <v>0</v>
      </c>
      <c r="NV27" s="54">
        <v>0</v>
      </c>
      <c r="NW27" s="54">
        <v>0</v>
      </c>
      <c r="NX27" s="54">
        <v>0</v>
      </c>
      <c r="NY27" s="54">
        <v>0</v>
      </c>
      <c r="NZ27" s="54">
        <v>0</v>
      </c>
      <c r="OA27" s="54">
        <v>0</v>
      </c>
      <c r="OB27" s="54">
        <v>0</v>
      </c>
      <c r="OC27" s="54">
        <v>0</v>
      </c>
      <c r="OD27" s="54">
        <v>0</v>
      </c>
      <c r="OE27" s="54">
        <v>0</v>
      </c>
      <c r="OF27" s="54">
        <v>0</v>
      </c>
      <c r="OG27" s="54">
        <v>0</v>
      </c>
      <c r="OH27" s="54">
        <v>0</v>
      </c>
      <c r="OI27" s="54">
        <v>0</v>
      </c>
      <c r="OJ27" s="54">
        <v>0</v>
      </c>
      <c r="OK27" s="54">
        <v>0</v>
      </c>
      <c r="OL27" s="54">
        <v>0</v>
      </c>
      <c r="OM27" s="54">
        <v>0</v>
      </c>
      <c r="ON27" s="54">
        <v>0</v>
      </c>
      <c r="OO27" s="54">
        <v>0</v>
      </c>
      <c r="OP27" s="54">
        <v>0</v>
      </c>
      <c r="OQ27" s="54">
        <v>0</v>
      </c>
      <c r="OR27" s="54">
        <v>0</v>
      </c>
      <c r="OS27" s="54">
        <v>0</v>
      </c>
      <c r="OT27" s="54">
        <v>4</v>
      </c>
      <c r="OU27" s="54">
        <v>3</v>
      </c>
      <c r="OV27" s="54">
        <v>1</v>
      </c>
      <c r="OW27" s="54">
        <v>0</v>
      </c>
      <c r="OX27" s="54">
        <v>0</v>
      </c>
      <c r="OY27" s="54">
        <v>0</v>
      </c>
      <c r="OZ27" s="54">
        <v>1</v>
      </c>
      <c r="PA27" s="54">
        <v>1</v>
      </c>
      <c r="PB27" s="54">
        <v>0</v>
      </c>
      <c r="PC27" s="54">
        <v>0</v>
      </c>
      <c r="PD27" s="54">
        <v>0</v>
      </c>
      <c r="PE27" s="54">
        <v>0</v>
      </c>
      <c r="PF27" s="54">
        <v>0</v>
      </c>
      <c r="PG27" s="54">
        <v>0</v>
      </c>
      <c r="PH27" s="54">
        <v>0</v>
      </c>
      <c r="PI27" s="54">
        <v>9</v>
      </c>
      <c r="PJ27" s="54">
        <v>4</v>
      </c>
      <c r="PK27" s="54">
        <v>5</v>
      </c>
      <c r="PL27" s="54">
        <v>0</v>
      </c>
      <c r="PM27" s="54">
        <v>0</v>
      </c>
      <c r="PN27" s="54">
        <v>0</v>
      </c>
      <c r="PO27" s="54">
        <v>0</v>
      </c>
      <c r="PP27" s="54">
        <v>0</v>
      </c>
      <c r="PQ27" s="54">
        <v>0</v>
      </c>
      <c r="PR27" s="54">
        <v>0</v>
      </c>
      <c r="PS27" s="54">
        <v>0</v>
      </c>
      <c r="PT27" s="54">
        <v>0</v>
      </c>
      <c r="PU27" s="54">
        <v>0</v>
      </c>
      <c r="PV27" s="54">
        <v>0</v>
      </c>
      <c r="PW27" s="57">
        <v>0</v>
      </c>
      <c r="PX27" s="104">
        <v>0</v>
      </c>
      <c r="PY27" s="54">
        <v>0</v>
      </c>
      <c r="PZ27" s="54">
        <v>0</v>
      </c>
      <c r="QA27" s="54">
        <v>10</v>
      </c>
      <c r="QB27" s="54">
        <v>6</v>
      </c>
      <c r="QC27" s="54">
        <v>4</v>
      </c>
      <c r="QD27" s="54">
        <v>0</v>
      </c>
      <c r="QE27" s="54">
        <v>0</v>
      </c>
      <c r="QF27" s="54">
        <v>0</v>
      </c>
      <c r="QG27" s="54">
        <v>10</v>
      </c>
      <c r="QH27" s="54">
        <v>6</v>
      </c>
      <c r="QI27" s="54">
        <v>4</v>
      </c>
      <c r="QJ27" s="54">
        <v>0</v>
      </c>
      <c r="QK27" s="54">
        <v>0</v>
      </c>
      <c r="QL27" s="54">
        <v>0</v>
      </c>
      <c r="QM27" s="54">
        <v>0</v>
      </c>
      <c r="QN27" s="54">
        <v>0</v>
      </c>
      <c r="QO27" s="54">
        <v>0</v>
      </c>
      <c r="QP27" s="54">
        <v>0</v>
      </c>
      <c r="QQ27" s="54">
        <v>0</v>
      </c>
      <c r="QR27" s="54">
        <v>0</v>
      </c>
      <c r="QS27" s="54">
        <v>0</v>
      </c>
      <c r="QT27" s="54">
        <v>0</v>
      </c>
      <c r="QU27" s="54">
        <v>0</v>
      </c>
      <c r="QV27" s="54">
        <v>0</v>
      </c>
      <c r="QW27" s="54">
        <v>0</v>
      </c>
      <c r="QX27" s="54">
        <v>0</v>
      </c>
      <c r="QY27" s="54">
        <v>0</v>
      </c>
      <c r="QZ27" s="54">
        <v>0</v>
      </c>
      <c r="RA27" s="54">
        <v>0</v>
      </c>
      <c r="RB27" s="54">
        <v>10</v>
      </c>
      <c r="RC27" s="54">
        <v>6</v>
      </c>
      <c r="RD27" s="54">
        <v>4</v>
      </c>
      <c r="RE27" s="54">
        <v>0</v>
      </c>
      <c r="RF27" s="54">
        <v>0</v>
      </c>
      <c r="RG27" s="54">
        <v>0</v>
      </c>
      <c r="RH27" s="54">
        <v>10</v>
      </c>
      <c r="RI27" s="54">
        <v>6</v>
      </c>
      <c r="RJ27" s="54">
        <v>4</v>
      </c>
      <c r="RK27" s="54">
        <v>0</v>
      </c>
      <c r="RL27" s="54">
        <v>0</v>
      </c>
      <c r="RM27" s="54">
        <v>0</v>
      </c>
      <c r="RN27" s="54">
        <v>1</v>
      </c>
      <c r="RO27" s="54">
        <v>0</v>
      </c>
      <c r="RP27" s="54">
        <v>1</v>
      </c>
      <c r="RQ27" s="54">
        <v>0</v>
      </c>
      <c r="RR27" s="54">
        <v>0</v>
      </c>
      <c r="RS27" s="54">
        <v>0</v>
      </c>
      <c r="RT27" s="54">
        <v>1</v>
      </c>
      <c r="RU27" s="54">
        <v>0</v>
      </c>
      <c r="RV27" s="54">
        <v>1</v>
      </c>
      <c r="RW27" s="54">
        <v>2</v>
      </c>
      <c r="RX27" s="54">
        <v>1</v>
      </c>
      <c r="RY27" s="54">
        <v>1</v>
      </c>
      <c r="RZ27" s="54">
        <v>0</v>
      </c>
      <c r="SA27" s="54">
        <v>0</v>
      </c>
      <c r="SB27" s="54">
        <v>0</v>
      </c>
      <c r="SC27" s="54">
        <v>2</v>
      </c>
      <c r="SD27" s="54">
        <v>1</v>
      </c>
      <c r="SE27" s="54">
        <v>1</v>
      </c>
      <c r="SF27" s="54">
        <v>1</v>
      </c>
      <c r="SG27" s="54">
        <v>1</v>
      </c>
      <c r="SH27" s="54">
        <v>0</v>
      </c>
      <c r="SI27" s="54">
        <v>0</v>
      </c>
      <c r="SJ27" s="54">
        <v>0</v>
      </c>
      <c r="SK27" s="54">
        <v>0</v>
      </c>
      <c r="SL27" s="54">
        <v>1</v>
      </c>
      <c r="SM27" s="54">
        <v>1</v>
      </c>
      <c r="SN27" s="54">
        <v>0</v>
      </c>
      <c r="SO27" s="54">
        <v>4</v>
      </c>
      <c r="SP27" s="54">
        <v>2</v>
      </c>
      <c r="SQ27" s="54">
        <v>2</v>
      </c>
      <c r="SR27" s="54">
        <v>0</v>
      </c>
      <c r="SS27" s="54">
        <v>0</v>
      </c>
      <c r="ST27" s="54">
        <v>0</v>
      </c>
      <c r="SU27" s="54">
        <v>4</v>
      </c>
      <c r="SV27" s="54">
        <v>2</v>
      </c>
      <c r="SW27" s="54">
        <v>2</v>
      </c>
    </row>
    <row r="28" spans="1:517" x14ac:dyDescent="0.55000000000000004">
      <c r="A28" s="54">
        <v>23</v>
      </c>
      <c r="B28" s="54" t="s">
        <v>77</v>
      </c>
      <c r="C28" s="54">
        <v>28</v>
      </c>
      <c r="D28" s="54">
        <v>17</v>
      </c>
      <c r="E28" s="54">
        <v>11</v>
      </c>
      <c r="F28" s="54">
        <v>19</v>
      </c>
      <c r="G28" s="54">
        <v>12</v>
      </c>
      <c r="H28" s="54">
        <v>7</v>
      </c>
      <c r="I28" s="54">
        <v>9</v>
      </c>
      <c r="J28" s="54">
        <v>5</v>
      </c>
      <c r="K28" s="54">
        <v>4</v>
      </c>
      <c r="L28" s="54">
        <v>0</v>
      </c>
      <c r="M28" s="54">
        <v>0</v>
      </c>
      <c r="N28" s="54">
        <v>0</v>
      </c>
      <c r="O28" s="54">
        <v>8</v>
      </c>
      <c r="P28" s="54">
        <v>6</v>
      </c>
      <c r="Q28" s="54">
        <v>2</v>
      </c>
      <c r="R28" s="54">
        <v>7</v>
      </c>
      <c r="S28" s="54">
        <v>5</v>
      </c>
      <c r="T28" s="54">
        <v>2</v>
      </c>
      <c r="U28" s="54">
        <v>1</v>
      </c>
      <c r="V28" s="54">
        <v>1</v>
      </c>
      <c r="W28" s="54">
        <v>0</v>
      </c>
      <c r="X28" s="54">
        <v>0</v>
      </c>
      <c r="Y28" s="54">
        <v>0</v>
      </c>
      <c r="Z28" s="54">
        <v>0</v>
      </c>
      <c r="AA28" s="54">
        <v>0</v>
      </c>
      <c r="AB28" s="54">
        <v>0</v>
      </c>
      <c r="AC28" s="54">
        <v>0</v>
      </c>
      <c r="AD28" s="54">
        <v>0</v>
      </c>
      <c r="AE28" s="54">
        <v>0</v>
      </c>
      <c r="AF28" s="54">
        <v>0</v>
      </c>
      <c r="AG28" s="54">
        <v>0</v>
      </c>
      <c r="AH28" s="54">
        <v>0</v>
      </c>
      <c r="AI28" s="54">
        <v>0</v>
      </c>
      <c r="AJ28" s="54">
        <v>0</v>
      </c>
      <c r="AK28" s="54">
        <v>0</v>
      </c>
      <c r="AL28" s="54">
        <v>0</v>
      </c>
      <c r="AM28" s="54">
        <v>2</v>
      </c>
      <c r="AN28" s="54">
        <v>0</v>
      </c>
      <c r="AO28" s="54">
        <v>2</v>
      </c>
      <c r="AP28" s="54">
        <v>2</v>
      </c>
      <c r="AQ28" s="54">
        <v>0</v>
      </c>
      <c r="AR28" s="54">
        <v>2</v>
      </c>
      <c r="AS28" s="54">
        <v>0</v>
      </c>
      <c r="AT28" s="54">
        <v>0</v>
      </c>
      <c r="AU28" s="54">
        <v>0</v>
      </c>
      <c r="AV28" s="54">
        <v>0</v>
      </c>
      <c r="AW28" s="54">
        <v>0</v>
      </c>
      <c r="AX28" s="54">
        <v>0</v>
      </c>
      <c r="AY28" s="54">
        <v>10</v>
      </c>
      <c r="AZ28" s="54">
        <v>6</v>
      </c>
      <c r="BA28" s="54">
        <v>4</v>
      </c>
      <c r="BB28" s="54">
        <v>9</v>
      </c>
      <c r="BC28" s="54">
        <v>5</v>
      </c>
      <c r="BD28" s="54">
        <v>4</v>
      </c>
      <c r="BE28" s="54">
        <v>1</v>
      </c>
      <c r="BF28" s="54">
        <v>1</v>
      </c>
      <c r="BG28" s="54">
        <v>0</v>
      </c>
      <c r="BH28" s="54">
        <v>0</v>
      </c>
      <c r="BI28" s="54">
        <v>0</v>
      </c>
      <c r="BJ28" s="54">
        <v>0</v>
      </c>
      <c r="BK28" s="54">
        <v>98</v>
      </c>
      <c r="BL28" s="54">
        <v>73</v>
      </c>
      <c r="BM28" s="54">
        <v>25</v>
      </c>
      <c r="BN28" s="54">
        <v>85</v>
      </c>
      <c r="BO28" s="54">
        <v>62</v>
      </c>
      <c r="BP28" s="54">
        <v>23</v>
      </c>
      <c r="BQ28" s="54">
        <v>13</v>
      </c>
      <c r="BR28" s="54">
        <v>11</v>
      </c>
      <c r="BS28" s="54">
        <v>2</v>
      </c>
      <c r="BT28" s="54">
        <v>2</v>
      </c>
      <c r="BU28" s="54">
        <v>2</v>
      </c>
      <c r="BV28" s="54">
        <v>0</v>
      </c>
      <c r="BW28" s="54">
        <v>59</v>
      </c>
      <c r="BX28" s="54">
        <v>50</v>
      </c>
      <c r="BY28" s="54">
        <v>9</v>
      </c>
      <c r="BZ28" s="54">
        <v>49</v>
      </c>
      <c r="CA28" s="54">
        <v>40</v>
      </c>
      <c r="CB28" s="54">
        <v>9</v>
      </c>
      <c r="CC28" s="54">
        <v>10</v>
      </c>
      <c r="CD28" s="54">
        <v>10</v>
      </c>
      <c r="CE28" s="54">
        <v>0</v>
      </c>
      <c r="CF28" s="54">
        <v>1</v>
      </c>
      <c r="CG28" s="54">
        <v>1</v>
      </c>
      <c r="CH28" s="54">
        <v>0</v>
      </c>
      <c r="CI28" s="54">
        <v>0</v>
      </c>
      <c r="CJ28" s="54">
        <v>0</v>
      </c>
      <c r="CK28" s="54">
        <v>0</v>
      </c>
      <c r="CL28" s="54">
        <v>0</v>
      </c>
      <c r="CM28" s="54">
        <v>0</v>
      </c>
      <c r="CN28" s="54">
        <v>0</v>
      </c>
      <c r="CO28" s="54">
        <v>0</v>
      </c>
      <c r="CP28" s="54">
        <v>0</v>
      </c>
      <c r="CQ28" s="54">
        <v>0</v>
      </c>
      <c r="CR28" s="54">
        <v>0</v>
      </c>
      <c r="CS28" s="54">
        <v>0</v>
      </c>
      <c r="CT28" s="54">
        <v>0</v>
      </c>
      <c r="CU28" s="54">
        <v>17</v>
      </c>
      <c r="CV28" s="54">
        <v>13</v>
      </c>
      <c r="CW28" s="54">
        <v>4</v>
      </c>
      <c r="CX28" s="54">
        <v>14</v>
      </c>
      <c r="CY28" s="54">
        <v>10</v>
      </c>
      <c r="CZ28" s="54">
        <v>4</v>
      </c>
      <c r="DA28" s="54">
        <v>3</v>
      </c>
      <c r="DB28" s="54">
        <v>3</v>
      </c>
      <c r="DC28" s="54">
        <v>0</v>
      </c>
      <c r="DD28" s="54">
        <v>0</v>
      </c>
      <c r="DE28" s="54">
        <v>0</v>
      </c>
      <c r="DF28" s="54">
        <v>0</v>
      </c>
      <c r="DG28" s="54">
        <v>76</v>
      </c>
      <c r="DH28" s="54">
        <v>63</v>
      </c>
      <c r="DI28" s="54">
        <v>13</v>
      </c>
      <c r="DJ28" s="54">
        <v>63</v>
      </c>
      <c r="DK28" s="54">
        <v>50</v>
      </c>
      <c r="DL28" s="54">
        <v>13</v>
      </c>
      <c r="DM28" s="54">
        <v>13</v>
      </c>
      <c r="DN28" s="54">
        <v>13</v>
      </c>
      <c r="DO28" s="54">
        <v>0</v>
      </c>
      <c r="DP28" s="54">
        <v>1</v>
      </c>
      <c r="DQ28" s="54">
        <v>1</v>
      </c>
      <c r="DR28" s="54">
        <v>0</v>
      </c>
      <c r="DS28" s="54">
        <v>126</v>
      </c>
      <c r="DT28" s="54">
        <v>90</v>
      </c>
      <c r="DU28" s="54">
        <v>36</v>
      </c>
      <c r="DV28" s="54">
        <v>67</v>
      </c>
      <c r="DW28" s="54">
        <v>56</v>
      </c>
      <c r="DX28" s="54">
        <v>11</v>
      </c>
      <c r="DY28" s="54">
        <v>0</v>
      </c>
      <c r="DZ28" s="54">
        <v>0</v>
      </c>
      <c r="EA28" s="54">
        <v>0</v>
      </c>
      <c r="EB28" s="54">
        <v>19</v>
      </c>
      <c r="EC28" s="54">
        <v>13</v>
      </c>
      <c r="ED28" s="54">
        <v>6</v>
      </c>
      <c r="EE28" s="54">
        <v>86</v>
      </c>
      <c r="EF28" s="54">
        <v>69</v>
      </c>
      <c r="EG28" s="54">
        <v>17</v>
      </c>
      <c r="EH28" s="102">
        <v>53.174603174603178</v>
      </c>
      <c r="EI28" s="54">
        <v>6</v>
      </c>
      <c r="EJ28" s="54">
        <v>3</v>
      </c>
      <c r="EK28" s="54">
        <v>3</v>
      </c>
      <c r="EL28" s="54">
        <v>3</v>
      </c>
      <c r="EM28" s="54">
        <v>2</v>
      </c>
      <c r="EN28" s="54">
        <v>1</v>
      </c>
      <c r="EO28" s="54">
        <v>3</v>
      </c>
      <c r="EP28" s="54">
        <v>1</v>
      </c>
      <c r="EQ28" s="54">
        <v>2</v>
      </c>
      <c r="ER28" s="54">
        <v>0</v>
      </c>
      <c r="ES28" s="54">
        <v>0</v>
      </c>
      <c r="ET28" s="54">
        <v>0</v>
      </c>
      <c r="EU28" s="54">
        <v>0</v>
      </c>
      <c r="EV28" s="54">
        <v>0</v>
      </c>
      <c r="EW28" s="54">
        <v>0</v>
      </c>
      <c r="EX28" s="54">
        <v>0</v>
      </c>
      <c r="EY28" s="54">
        <v>0</v>
      </c>
      <c r="EZ28" s="54">
        <v>0</v>
      </c>
      <c r="FA28" s="54">
        <v>0</v>
      </c>
      <c r="FB28" s="54">
        <v>0</v>
      </c>
      <c r="FC28" s="54">
        <v>0</v>
      </c>
      <c r="FD28" s="54">
        <v>0</v>
      </c>
      <c r="FE28" s="54">
        <v>0</v>
      </c>
      <c r="FF28" s="54">
        <v>0</v>
      </c>
      <c r="FG28" s="54">
        <v>0</v>
      </c>
      <c r="FH28" s="54">
        <v>0</v>
      </c>
      <c r="FI28" s="54">
        <v>0</v>
      </c>
      <c r="FJ28" s="54">
        <v>0</v>
      </c>
      <c r="FK28" s="54">
        <v>0</v>
      </c>
      <c r="FL28" s="54">
        <v>0</v>
      </c>
      <c r="FM28" s="54">
        <v>0</v>
      </c>
      <c r="FN28" s="54">
        <v>0</v>
      </c>
      <c r="FO28" s="54">
        <v>0</v>
      </c>
      <c r="FP28" s="54">
        <v>0</v>
      </c>
      <c r="FQ28" s="54">
        <v>0</v>
      </c>
      <c r="FR28" s="54">
        <v>0</v>
      </c>
      <c r="FS28" s="54">
        <v>0</v>
      </c>
      <c r="FT28" s="54">
        <v>0</v>
      </c>
      <c r="FU28" s="54">
        <v>0</v>
      </c>
      <c r="FV28" s="54">
        <v>0</v>
      </c>
      <c r="FW28" s="54">
        <v>0</v>
      </c>
      <c r="FX28" s="54">
        <v>0</v>
      </c>
      <c r="FY28" s="54">
        <v>0</v>
      </c>
      <c r="FZ28" s="54">
        <v>0</v>
      </c>
      <c r="GA28" s="54">
        <v>0</v>
      </c>
      <c r="GB28" s="54">
        <v>0</v>
      </c>
      <c r="GC28" s="54">
        <v>0</v>
      </c>
      <c r="GD28" s="54">
        <v>0</v>
      </c>
      <c r="GE28" s="54">
        <v>0</v>
      </c>
      <c r="GF28" s="54">
        <v>0</v>
      </c>
      <c r="GG28" s="54">
        <v>0</v>
      </c>
      <c r="GH28" s="54">
        <v>0</v>
      </c>
      <c r="GI28" s="54">
        <v>0</v>
      </c>
      <c r="GJ28" s="54">
        <v>0</v>
      </c>
      <c r="GK28" s="54">
        <v>0</v>
      </c>
      <c r="GL28" s="54">
        <v>0</v>
      </c>
      <c r="GM28" s="54">
        <v>0</v>
      </c>
      <c r="GN28" s="54">
        <v>0</v>
      </c>
      <c r="GO28" s="54">
        <v>0</v>
      </c>
      <c r="GP28" s="54">
        <v>0</v>
      </c>
      <c r="GQ28" s="54">
        <v>7</v>
      </c>
      <c r="GR28" s="54">
        <v>6</v>
      </c>
      <c r="GS28" s="54">
        <v>1</v>
      </c>
      <c r="GT28" s="54">
        <v>2</v>
      </c>
      <c r="GU28" s="54">
        <v>1</v>
      </c>
      <c r="GV28" s="54">
        <v>1</v>
      </c>
      <c r="GW28" s="54">
        <v>5</v>
      </c>
      <c r="GX28" s="54">
        <v>5</v>
      </c>
      <c r="GY28" s="54">
        <v>0</v>
      </c>
      <c r="GZ28" s="54">
        <v>1</v>
      </c>
      <c r="HA28" s="54">
        <v>1</v>
      </c>
      <c r="HB28" s="54">
        <v>0</v>
      </c>
      <c r="HC28" s="54">
        <v>5</v>
      </c>
      <c r="HD28" s="54">
        <v>5</v>
      </c>
      <c r="HE28" s="54">
        <v>0</v>
      </c>
      <c r="HF28" s="54">
        <v>1</v>
      </c>
      <c r="HG28" s="54">
        <v>1</v>
      </c>
      <c r="HH28" s="54">
        <v>0</v>
      </c>
      <c r="HI28" s="54">
        <v>4</v>
      </c>
      <c r="HJ28" s="54">
        <v>4</v>
      </c>
      <c r="HK28" s="54">
        <v>0</v>
      </c>
      <c r="HL28" s="54">
        <v>0</v>
      </c>
      <c r="HM28" s="54">
        <v>0</v>
      </c>
      <c r="HN28" s="54">
        <v>0</v>
      </c>
      <c r="HO28" s="54">
        <v>0</v>
      </c>
      <c r="HP28" s="54">
        <v>0</v>
      </c>
      <c r="HQ28" s="54">
        <v>0</v>
      </c>
      <c r="HR28" s="54">
        <v>0</v>
      </c>
      <c r="HS28" s="54">
        <v>0</v>
      </c>
      <c r="HT28" s="54">
        <v>0</v>
      </c>
      <c r="HU28" s="54">
        <v>0</v>
      </c>
      <c r="HV28" s="54">
        <v>0</v>
      </c>
      <c r="HW28" s="54">
        <v>0</v>
      </c>
      <c r="HX28" s="54">
        <v>0</v>
      </c>
      <c r="HY28" s="54">
        <v>0</v>
      </c>
      <c r="HZ28" s="54">
        <v>0</v>
      </c>
      <c r="IA28" s="54">
        <v>1</v>
      </c>
      <c r="IB28" s="54">
        <v>1</v>
      </c>
      <c r="IC28" s="54">
        <v>0</v>
      </c>
      <c r="ID28" s="54">
        <v>1</v>
      </c>
      <c r="IE28" s="54">
        <v>1</v>
      </c>
      <c r="IF28" s="54">
        <v>0</v>
      </c>
      <c r="IG28" s="54">
        <v>0</v>
      </c>
      <c r="IH28" s="54">
        <v>0</v>
      </c>
      <c r="II28" s="54">
        <v>0</v>
      </c>
      <c r="IJ28" s="54">
        <v>0</v>
      </c>
      <c r="IK28" s="54">
        <v>0</v>
      </c>
      <c r="IL28" s="54">
        <v>0</v>
      </c>
      <c r="IM28" s="54">
        <v>6</v>
      </c>
      <c r="IN28" s="54">
        <v>6</v>
      </c>
      <c r="IO28" s="54">
        <v>0</v>
      </c>
      <c r="IP28" s="54">
        <v>2</v>
      </c>
      <c r="IQ28" s="54">
        <v>2</v>
      </c>
      <c r="IR28" s="54">
        <v>0</v>
      </c>
      <c r="IS28" s="54">
        <v>4</v>
      </c>
      <c r="IT28" s="54">
        <v>4</v>
      </c>
      <c r="IU28" s="54">
        <v>0</v>
      </c>
      <c r="IV28" s="54">
        <v>0</v>
      </c>
      <c r="IW28" s="54">
        <v>0</v>
      </c>
      <c r="IX28" s="54">
        <v>0</v>
      </c>
      <c r="IY28" s="54">
        <v>13</v>
      </c>
      <c r="IZ28" s="54">
        <v>9</v>
      </c>
      <c r="JA28" s="54">
        <v>4</v>
      </c>
      <c r="JB28" s="54">
        <v>5</v>
      </c>
      <c r="JC28" s="54">
        <v>5</v>
      </c>
      <c r="JD28" s="54">
        <v>0</v>
      </c>
      <c r="JE28" s="54">
        <v>0</v>
      </c>
      <c r="JF28" s="54">
        <v>0</v>
      </c>
      <c r="JG28" s="54">
        <v>0</v>
      </c>
      <c r="JH28" s="54">
        <v>1</v>
      </c>
      <c r="JI28" s="54">
        <v>1</v>
      </c>
      <c r="JJ28" s="54">
        <v>0</v>
      </c>
      <c r="JK28" s="54">
        <v>6</v>
      </c>
      <c r="JL28" s="54">
        <v>6</v>
      </c>
      <c r="JM28" s="54">
        <v>0</v>
      </c>
      <c r="JN28" s="103">
        <v>38.461538461538467</v>
      </c>
      <c r="JO28" s="104">
        <v>0</v>
      </c>
      <c r="JP28" s="54">
        <v>0</v>
      </c>
      <c r="JQ28" s="54">
        <v>0</v>
      </c>
      <c r="JR28" s="54">
        <v>0</v>
      </c>
      <c r="JS28" s="54">
        <v>0</v>
      </c>
      <c r="JT28" s="54">
        <v>0</v>
      </c>
      <c r="JU28" s="54">
        <v>0</v>
      </c>
      <c r="JV28" s="54">
        <v>0</v>
      </c>
      <c r="JW28" s="54">
        <v>0</v>
      </c>
      <c r="JX28" s="54">
        <v>0</v>
      </c>
      <c r="JY28" s="54">
        <v>0</v>
      </c>
      <c r="JZ28" s="54">
        <v>0</v>
      </c>
      <c r="KA28" s="54">
        <v>0</v>
      </c>
      <c r="KB28" s="54">
        <v>0</v>
      </c>
      <c r="KC28" s="54">
        <v>0</v>
      </c>
      <c r="KD28" s="54">
        <v>0</v>
      </c>
      <c r="KE28" s="54">
        <v>0</v>
      </c>
      <c r="KF28" s="54">
        <v>0</v>
      </c>
      <c r="KG28" s="54">
        <v>0</v>
      </c>
      <c r="KH28" s="54">
        <v>0</v>
      </c>
      <c r="KI28" s="54">
        <v>0</v>
      </c>
      <c r="KJ28" s="54">
        <v>0</v>
      </c>
      <c r="KK28" s="54">
        <v>0</v>
      </c>
      <c r="KL28" s="54">
        <v>0</v>
      </c>
      <c r="KM28" s="54">
        <v>0</v>
      </c>
      <c r="KN28" s="54">
        <v>0</v>
      </c>
      <c r="KO28" s="54">
        <v>0</v>
      </c>
      <c r="KP28" s="54">
        <v>0</v>
      </c>
      <c r="KQ28" s="54">
        <v>0</v>
      </c>
      <c r="KR28" s="54">
        <v>0</v>
      </c>
      <c r="KS28" s="54">
        <v>0</v>
      </c>
      <c r="KT28" s="54">
        <v>0</v>
      </c>
      <c r="KU28" s="54">
        <v>0</v>
      </c>
      <c r="KV28" s="54">
        <v>0</v>
      </c>
      <c r="KW28" s="54">
        <v>0</v>
      </c>
      <c r="KX28" s="54">
        <v>0</v>
      </c>
      <c r="KY28" s="54">
        <v>0</v>
      </c>
      <c r="KZ28" s="54">
        <v>0</v>
      </c>
      <c r="LA28" s="54">
        <v>0</v>
      </c>
      <c r="LB28" s="54">
        <v>0</v>
      </c>
      <c r="LC28" s="54">
        <v>0</v>
      </c>
      <c r="LD28" s="54">
        <v>0</v>
      </c>
      <c r="LE28" s="54">
        <v>0</v>
      </c>
      <c r="LF28" s="54">
        <v>0</v>
      </c>
      <c r="LG28" s="54">
        <v>0</v>
      </c>
      <c r="LH28" s="54">
        <v>0</v>
      </c>
      <c r="LI28" s="54">
        <v>0</v>
      </c>
      <c r="LJ28" s="54">
        <v>0</v>
      </c>
      <c r="LK28" s="54">
        <v>0</v>
      </c>
      <c r="LL28" s="54">
        <v>0</v>
      </c>
      <c r="LM28" s="54">
        <v>0</v>
      </c>
      <c r="LN28" s="54">
        <v>0</v>
      </c>
      <c r="LO28" s="54">
        <v>0</v>
      </c>
      <c r="LP28" s="54">
        <v>0</v>
      </c>
      <c r="LQ28" s="54">
        <v>0</v>
      </c>
      <c r="LR28" s="54">
        <v>0</v>
      </c>
      <c r="LS28" s="54">
        <v>0</v>
      </c>
      <c r="LT28" s="54">
        <v>0</v>
      </c>
      <c r="LU28" s="54">
        <v>0</v>
      </c>
      <c r="LV28" s="54">
        <v>0</v>
      </c>
      <c r="LW28" s="54">
        <v>0</v>
      </c>
      <c r="LX28" s="54">
        <v>0</v>
      </c>
      <c r="LY28" s="54">
        <v>0</v>
      </c>
      <c r="LZ28" s="54">
        <v>0</v>
      </c>
      <c r="MA28" s="54">
        <v>0</v>
      </c>
      <c r="MB28" s="54">
        <v>0</v>
      </c>
      <c r="MC28" s="54">
        <v>0</v>
      </c>
      <c r="MD28" s="54">
        <v>0</v>
      </c>
      <c r="ME28" s="54">
        <v>0</v>
      </c>
      <c r="MF28" s="54">
        <v>0</v>
      </c>
      <c r="MG28" s="54">
        <v>0</v>
      </c>
      <c r="MH28" s="54">
        <v>0</v>
      </c>
      <c r="MI28" s="54">
        <v>0</v>
      </c>
      <c r="MJ28" s="54">
        <v>0</v>
      </c>
      <c r="MK28" s="54">
        <v>0</v>
      </c>
      <c r="ML28" s="54">
        <v>1</v>
      </c>
      <c r="MM28" s="54">
        <v>0</v>
      </c>
      <c r="MN28" s="54">
        <v>1</v>
      </c>
      <c r="MO28" s="54">
        <v>0</v>
      </c>
      <c r="MP28" s="54">
        <v>0</v>
      </c>
      <c r="MQ28" s="54">
        <v>0</v>
      </c>
      <c r="MR28" s="54">
        <v>0</v>
      </c>
      <c r="MS28" s="54">
        <v>0</v>
      </c>
      <c r="MT28" s="54">
        <v>0</v>
      </c>
      <c r="MU28" s="54">
        <v>0</v>
      </c>
      <c r="MV28" s="54">
        <v>0</v>
      </c>
      <c r="MW28" s="54">
        <v>0</v>
      </c>
      <c r="MX28" s="54">
        <v>0</v>
      </c>
      <c r="MY28" s="54">
        <v>0</v>
      </c>
      <c r="MZ28" s="54">
        <v>0</v>
      </c>
      <c r="NA28" s="54">
        <v>1</v>
      </c>
      <c r="NB28" s="54">
        <v>1</v>
      </c>
      <c r="NC28" s="54">
        <v>0</v>
      </c>
      <c r="ND28" s="54">
        <v>0</v>
      </c>
      <c r="NE28" s="54">
        <v>0</v>
      </c>
      <c r="NF28" s="54">
        <v>0</v>
      </c>
      <c r="NG28" s="54">
        <v>0</v>
      </c>
      <c r="NH28" s="54">
        <v>0</v>
      </c>
      <c r="NI28" s="54">
        <v>0</v>
      </c>
      <c r="NJ28" s="54">
        <v>0</v>
      </c>
      <c r="NK28" s="54">
        <v>0</v>
      </c>
      <c r="NL28" s="54">
        <v>0</v>
      </c>
      <c r="NM28" s="54">
        <v>0</v>
      </c>
      <c r="NN28" s="54">
        <v>0</v>
      </c>
      <c r="NO28" s="54">
        <v>0</v>
      </c>
      <c r="NP28" s="54">
        <v>1</v>
      </c>
      <c r="NQ28" s="54">
        <v>0</v>
      </c>
      <c r="NR28" s="54">
        <v>1</v>
      </c>
      <c r="NS28" s="54">
        <v>0</v>
      </c>
      <c r="NT28" s="54">
        <v>0</v>
      </c>
      <c r="NU28" s="54">
        <v>0</v>
      </c>
      <c r="NV28" s="54">
        <v>0</v>
      </c>
      <c r="NW28" s="54">
        <v>0</v>
      </c>
      <c r="NX28" s="54">
        <v>0</v>
      </c>
      <c r="NY28" s="54">
        <v>0</v>
      </c>
      <c r="NZ28" s="54">
        <v>0</v>
      </c>
      <c r="OA28" s="54">
        <v>0</v>
      </c>
      <c r="OB28" s="54">
        <v>0</v>
      </c>
      <c r="OC28" s="54">
        <v>0</v>
      </c>
      <c r="OD28" s="54">
        <v>0</v>
      </c>
      <c r="OE28" s="54">
        <v>16</v>
      </c>
      <c r="OF28" s="54">
        <v>12</v>
      </c>
      <c r="OG28" s="54">
        <v>4</v>
      </c>
      <c r="OH28" s="54">
        <v>0</v>
      </c>
      <c r="OI28" s="54">
        <v>0</v>
      </c>
      <c r="OJ28" s="54">
        <v>0</v>
      </c>
      <c r="OK28" s="54">
        <v>3</v>
      </c>
      <c r="OL28" s="54">
        <v>2</v>
      </c>
      <c r="OM28" s="54">
        <v>1</v>
      </c>
      <c r="ON28" s="54">
        <v>0</v>
      </c>
      <c r="OO28" s="54">
        <v>0</v>
      </c>
      <c r="OP28" s="54">
        <v>0</v>
      </c>
      <c r="OQ28" s="54">
        <v>0</v>
      </c>
      <c r="OR28" s="54">
        <v>0</v>
      </c>
      <c r="OS28" s="54">
        <v>0</v>
      </c>
      <c r="OT28" s="54">
        <v>8</v>
      </c>
      <c r="OU28" s="54">
        <v>6</v>
      </c>
      <c r="OV28" s="54">
        <v>2</v>
      </c>
      <c r="OW28" s="54">
        <v>0</v>
      </c>
      <c r="OX28" s="54">
        <v>0</v>
      </c>
      <c r="OY28" s="54">
        <v>0</v>
      </c>
      <c r="OZ28" s="54">
        <v>0</v>
      </c>
      <c r="PA28" s="54">
        <v>0</v>
      </c>
      <c r="PB28" s="54">
        <v>0</v>
      </c>
      <c r="PC28" s="54">
        <v>0</v>
      </c>
      <c r="PD28" s="54">
        <v>0</v>
      </c>
      <c r="PE28" s="54">
        <v>0</v>
      </c>
      <c r="PF28" s="54">
        <v>0</v>
      </c>
      <c r="PG28" s="54">
        <v>0</v>
      </c>
      <c r="PH28" s="54">
        <v>0</v>
      </c>
      <c r="PI28" s="54">
        <v>59</v>
      </c>
      <c r="PJ28" s="54">
        <v>50</v>
      </c>
      <c r="PK28" s="54">
        <v>9</v>
      </c>
      <c r="PL28" s="54">
        <v>0</v>
      </c>
      <c r="PM28" s="54">
        <v>0</v>
      </c>
      <c r="PN28" s="54">
        <v>0</v>
      </c>
      <c r="PO28" s="54">
        <v>10</v>
      </c>
      <c r="PP28" s="54">
        <v>7</v>
      </c>
      <c r="PQ28" s="54">
        <v>3</v>
      </c>
      <c r="PR28" s="54">
        <v>0</v>
      </c>
      <c r="PS28" s="54">
        <v>0</v>
      </c>
      <c r="PT28" s="54">
        <v>0</v>
      </c>
      <c r="PU28" s="54">
        <v>0</v>
      </c>
      <c r="PV28" s="54">
        <v>0</v>
      </c>
      <c r="PW28" s="57">
        <v>0</v>
      </c>
      <c r="PX28" s="104">
        <v>0</v>
      </c>
      <c r="PY28" s="54">
        <v>0</v>
      </c>
      <c r="PZ28" s="54">
        <v>0</v>
      </c>
      <c r="QA28" s="54">
        <v>9</v>
      </c>
      <c r="QB28" s="54">
        <v>6</v>
      </c>
      <c r="QC28" s="54">
        <v>3</v>
      </c>
      <c r="QD28" s="54">
        <v>0</v>
      </c>
      <c r="QE28" s="54">
        <v>0</v>
      </c>
      <c r="QF28" s="54">
        <v>0</v>
      </c>
      <c r="QG28" s="54">
        <v>9</v>
      </c>
      <c r="QH28" s="54">
        <v>6</v>
      </c>
      <c r="QI28" s="54">
        <v>3</v>
      </c>
      <c r="QJ28" s="54">
        <v>0</v>
      </c>
      <c r="QK28" s="54">
        <v>0</v>
      </c>
      <c r="QL28" s="54">
        <v>0</v>
      </c>
      <c r="QM28" s="54">
        <v>0</v>
      </c>
      <c r="QN28" s="54">
        <v>0</v>
      </c>
      <c r="QO28" s="54">
        <v>0</v>
      </c>
      <c r="QP28" s="54">
        <v>0</v>
      </c>
      <c r="QQ28" s="54">
        <v>0</v>
      </c>
      <c r="QR28" s="54">
        <v>0</v>
      </c>
      <c r="QS28" s="54">
        <v>11</v>
      </c>
      <c r="QT28" s="54">
        <v>5</v>
      </c>
      <c r="QU28" s="54">
        <v>6</v>
      </c>
      <c r="QV28" s="54">
        <v>0</v>
      </c>
      <c r="QW28" s="54">
        <v>0</v>
      </c>
      <c r="QX28" s="54">
        <v>0</v>
      </c>
      <c r="QY28" s="54">
        <v>11</v>
      </c>
      <c r="QZ28" s="54">
        <v>5</v>
      </c>
      <c r="RA28" s="54">
        <v>6</v>
      </c>
      <c r="RB28" s="54">
        <v>20</v>
      </c>
      <c r="RC28" s="54">
        <v>11</v>
      </c>
      <c r="RD28" s="54">
        <v>9</v>
      </c>
      <c r="RE28" s="54">
        <v>0</v>
      </c>
      <c r="RF28" s="54">
        <v>0</v>
      </c>
      <c r="RG28" s="54">
        <v>0</v>
      </c>
      <c r="RH28" s="54">
        <v>20</v>
      </c>
      <c r="RI28" s="54">
        <v>11</v>
      </c>
      <c r="RJ28" s="54">
        <v>9</v>
      </c>
      <c r="RK28" s="54">
        <v>0</v>
      </c>
      <c r="RL28" s="54">
        <v>0</v>
      </c>
      <c r="RM28" s="54">
        <v>0</v>
      </c>
      <c r="RN28" s="54">
        <v>13</v>
      </c>
      <c r="RO28" s="54">
        <v>8</v>
      </c>
      <c r="RP28" s="54">
        <v>5</v>
      </c>
      <c r="RQ28" s="54">
        <v>0</v>
      </c>
      <c r="RR28" s="54">
        <v>0</v>
      </c>
      <c r="RS28" s="54">
        <v>0</v>
      </c>
      <c r="RT28" s="54">
        <v>13</v>
      </c>
      <c r="RU28" s="54">
        <v>8</v>
      </c>
      <c r="RV28" s="54">
        <v>5</v>
      </c>
      <c r="RW28" s="54">
        <v>0</v>
      </c>
      <c r="RX28" s="54">
        <v>0</v>
      </c>
      <c r="RY28" s="54">
        <v>0</v>
      </c>
      <c r="RZ28" s="54">
        <v>0</v>
      </c>
      <c r="SA28" s="54">
        <v>0</v>
      </c>
      <c r="SB28" s="54">
        <v>0</v>
      </c>
      <c r="SC28" s="54">
        <v>0</v>
      </c>
      <c r="SD28" s="54">
        <v>0</v>
      </c>
      <c r="SE28" s="54">
        <v>0</v>
      </c>
      <c r="SF28" s="54">
        <v>26</v>
      </c>
      <c r="SG28" s="54">
        <v>15</v>
      </c>
      <c r="SH28" s="54">
        <v>11</v>
      </c>
      <c r="SI28" s="54">
        <v>0</v>
      </c>
      <c r="SJ28" s="54">
        <v>0</v>
      </c>
      <c r="SK28" s="54">
        <v>0</v>
      </c>
      <c r="SL28" s="54">
        <v>26</v>
      </c>
      <c r="SM28" s="54">
        <v>15</v>
      </c>
      <c r="SN28" s="54">
        <v>11</v>
      </c>
      <c r="SO28" s="54">
        <v>39</v>
      </c>
      <c r="SP28" s="54">
        <v>23</v>
      </c>
      <c r="SQ28" s="54">
        <v>16</v>
      </c>
      <c r="SR28" s="54">
        <v>0</v>
      </c>
      <c r="SS28" s="54">
        <v>0</v>
      </c>
      <c r="ST28" s="54">
        <v>0</v>
      </c>
      <c r="SU28" s="54">
        <v>39</v>
      </c>
      <c r="SV28" s="54">
        <v>23</v>
      </c>
      <c r="SW28" s="54">
        <v>16</v>
      </c>
    </row>
    <row r="29" spans="1:517" x14ac:dyDescent="0.55000000000000004">
      <c r="A29" s="54">
        <v>24</v>
      </c>
      <c r="B29" s="54" t="s">
        <v>79</v>
      </c>
      <c r="C29" s="54">
        <v>11</v>
      </c>
      <c r="D29" s="54">
        <v>6</v>
      </c>
      <c r="E29" s="54">
        <v>5</v>
      </c>
      <c r="F29" s="54">
        <v>9</v>
      </c>
      <c r="G29" s="54">
        <v>4</v>
      </c>
      <c r="H29" s="54">
        <v>5</v>
      </c>
      <c r="I29" s="54">
        <v>2</v>
      </c>
      <c r="J29" s="54">
        <v>2</v>
      </c>
      <c r="K29" s="54">
        <v>0</v>
      </c>
      <c r="L29" s="54">
        <v>0</v>
      </c>
      <c r="M29" s="54">
        <v>0</v>
      </c>
      <c r="N29" s="54">
        <v>0</v>
      </c>
      <c r="O29" s="54">
        <v>7</v>
      </c>
      <c r="P29" s="54">
        <v>2</v>
      </c>
      <c r="Q29" s="54">
        <v>5</v>
      </c>
      <c r="R29" s="54">
        <v>6</v>
      </c>
      <c r="S29" s="54">
        <v>1</v>
      </c>
      <c r="T29" s="54">
        <v>5</v>
      </c>
      <c r="U29" s="54">
        <v>1</v>
      </c>
      <c r="V29" s="54">
        <v>1</v>
      </c>
      <c r="W29" s="54">
        <v>0</v>
      </c>
      <c r="X29" s="54">
        <v>0</v>
      </c>
      <c r="Y29" s="54">
        <v>0</v>
      </c>
      <c r="Z29" s="54">
        <v>0</v>
      </c>
      <c r="AA29" s="54">
        <v>1</v>
      </c>
      <c r="AB29" s="54">
        <v>0</v>
      </c>
      <c r="AC29" s="54">
        <v>1</v>
      </c>
      <c r="AD29" s="54">
        <v>0</v>
      </c>
      <c r="AE29" s="54">
        <v>0</v>
      </c>
      <c r="AF29" s="54">
        <v>0</v>
      </c>
      <c r="AG29" s="54">
        <v>1</v>
      </c>
      <c r="AH29" s="54">
        <v>0</v>
      </c>
      <c r="AI29" s="54">
        <v>1</v>
      </c>
      <c r="AJ29" s="54">
        <v>0</v>
      </c>
      <c r="AK29" s="54">
        <v>0</v>
      </c>
      <c r="AL29" s="54">
        <v>0</v>
      </c>
      <c r="AM29" s="54">
        <v>2</v>
      </c>
      <c r="AN29" s="54">
        <v>1</v>
      </c>
      <c r="AO29" s="54">
        <v>1</v>
      </c>
      <c r="AP29" s="54">
        <v>2</v>
      </c>
      <c r="AQ29" s="54">
        <v>1</v>
      </c>
      <c r="AR29" s="54">
        <v>1</v>
      </c>
      <c r="AS29" s="54">
        <v>0</v>
      </c>
      <c r="AT29" s="54">
        <v>0</v>
      </c>
      <c r="AU29" s="54">
        <v>0</v>
      </c>
      <c r="AV29" s="54">
        <v>0</v>
      </c>
      <c r="AW29" s="54">
        <v>0</v>
      </c>
      <c r="AX29" s="54">
        <v>0</v>
      </c>
      <c r="AY29" s="54">
        <v>10</v>
      </c>
      <c r="AZ29" s="54">
        <v>3</v>
      </c>
      <c r="BA29" s="54">
        <v>7</v>
      </c>
      <c r="BB29" s="54">
        <v>8</v>
      </c>
      <c r="BC29" s="54">
        <v>2</v>
      </c>
      <c r="BD29" s="54">
        <v>6</v>
      </c>
      <c r="BE29" s="54">
        <v>2</v>
      </c>
      <c r="BF29" s="54">
        <v>1</v>
      </c>
      <c r="BG29" s="54">
        <v>1</v>
      </c>
      <c r="BH29" s="54">
        <v>0</v>
      </c>
      <c r="BI29" s="54">
        <v>0</v>
      </c>
      <c r="BJ29" s="54">
        <v>0</v>
      </c>
      <c r="BK29" s="54">
        <v>32</v>
      </c>
      <c r="BL29" s="54">
        <v>21</v>
      </c>
      <c r="BM29" s="54">
        <v>11</v>
      </c>
      <c r="BN29" s="54">
        <v>23</v>
      </c>
      <c r="BO29" s="54">
        <v>14</v>
      </c>
      <c r="BP29" s="54">
        <v>9</v>
      </c>
      <c r="BQ29" s="54">
        <v>9</v>
      </c>
      <c r="BR29" s="54">
        <v>7</v>
      </c>
      <c r="BS29" s="54">
        <v>2</v>
      </c>
      <c r="BT29" s="54">
        <v>3</v>
      </c>
      <c r="BU29" s="54">
        <v>3</v>
      </c>
      <c r="BV29" s="54">
        <v>0</v>
      </c>
      <c r="BW29" s="54">
        <v>26</v>
      </c>
      <c r="BX29" s="54">
        <v>19</v>
      </c>
      <c r="BY29" s="54">
        <v>7</v>
      </c>
      <c r="BZ29" s="54">
        <v>19</v>
      </c>
      <c r="CA29" s="54">
        <v>12</v>
      </c>
      <c r="CB29" s="54">
        <v>7</v>
      </c>
      <c r="CC29" s="54">
        <v>7</v>
      </c>
      <c r="CD29" s="54">
        <v>7</v>
      </c>
      <c r="CE29" s="54">
        <v>0</v>
      </c>
      <c r="CF29" s="54">
        <v>3</v>
      </c>
      <c r="CG29" s="54">
        <v>3</v>
      </c>
      <c r="CH29" s="54">
        <v>0</v>
      </c>
      <c r="CI29" s="54">
        <v>3</v>
      </c>
      <c r="CJ29" s="54">
        <v>3</v>
      </c>
      <c r="CK29" s="54">
        <v>0</v>
      </c>
      <c r="CL29" s="54">
        <v>2</v>
      </c>
      <c r="CM29" s="54">
        <v>2</v>
      </c>
      <c r="CN29" s="54">
        <v>0</v>
      </c>
      <c r="CO29" s="54">
        <v>1</v>
      </c>
      <c r="CP29" s="54">
        <v>1</v>
      </c>
      <c r="CQ29" s="54">
        <v>0</v>
      </c>
      <c r="CR29" s="54">
        <v>0</v>
      </c>
      <c r="CS29" s="54">
        <v>0</v>
      </c>
      <c r="CT29" s="54">
        <v>0</v>
      </c>
      <c r="CU29" s="54">
        <v>1</v>
      </c>
      <c r="CV29" s="54">
        <v>1</v>
      </c>
      <c r="CW29" s="54">
        <v>0</v>
      </c>
      <c r="CX29" s="54">
        <v>0</v>
      </c>
      <c r="CY29" s="54">
        <v>0</v>
      </c>
      <c r="CZ29" s="54">
        <v>0</v>
      </c>
      <c r="DA29" s="54">
        <v>1</v>
      </c>
      <c r="DB29" s="54">
        <v>1</v>
      </c>
      <c r="DC29" s="54">
        <v>0</v>
      </c>
      <c r="DD29" s="54">
        <v>0</v>
      </c>
      <c r="DE29" s="54">
        <v>0</v>
      </c>
      <c r="DF29" s="54">
        <v>0</v>
      </c>
      <c r="DG29" s="54">
        <v>30</v>
      </c>
      <c r="DH29" s="54">
        <v>23</v>
      </c>
      <c r="DI29" s="54">
        <v>7</v>
      </c>
      <c r="DJ29" s="54">
        <v>21</v>
      </c>
      <c r="DK29" s="54">
        <v>14</v>
      </c>
      <c r="DL29" s="54">
        <v>7</v>
      </c>
      <c r="DM29" s="54">
        <v>9</v>
      </c>
      <c r="DN29" s="54">
        <v>9</v>
      </c>
      <c r="DO29" s="54">
        <v>0</v>
      </c>
      <c r="DP29" s="54">
        <v>3</v>
      </c>
      <c r="DQ29" s="54">
        <v>3</v>
      </c>
      <c r="DR29" s="54">
        <v>0</v>
      </c>
      <c r="DS29" s="54">
        <v>43</v>
      </c>
      <c r="DT29" s="54">
        <v>27</v>
      </c>
      <c r="DU29" s="54">
        <v>16</v>
      </c>
      <c r="DV29" s="54">
        <v>33</v>
      </c>
      <c r="DW29" s="54">
        <v>21</v>
      </c>
      <c r="DX29" s="54">
        <v>12</v>
      </c>
      <c r="DY29" s="54">
        <v>4</v>
      </c>
      <c r="DZ29" s="54">
        <v>3</v>
      </c>
      <c r="EA29" s="54">
        <v>1</v>
      </c>
      <c r="EB29" s="54">
        <v>3</v>
      </c>
      <c r="EC29" s="54">
        <v>2</v>
      </c>
      <c r="ED29" s="54">
        <v>1</v>
      </c>
      <c r="EE29" s="54">
        <v>40</v>
      </c>
      <c r="EF29" s="54">
        <v>26</v>
      </c>
      <c r="EG29" s="54">
        <v>14</v>
      </c>
      <c r="EH29" s="102">
        <v>76.744186046511629</v>
      </c>
      <c r="EI29" s="54">
        <v>6</v>
      </c>
      <c r="EJ29" s="54">
        <v>3</v>
      </c>
      <c r="EK29" s="54">
        <v>3</v>
      </c>
      <c r="EL29" s="54">
        <v>5</v>
      </c>
      <c r="EM29" s="54">
        <v>2</v>
      </c>
      <c r="EN29" s="54">
        <v>3</v>
      </c>
      <c r="EO29" s="54">
        <v>1</v>
      </c>
      <c r="EP29" s="54">
        <v>1</v>
      </c>
      <c r="EQ29" s="54">
        <v>0</v>
      </c>
      <c r="ER29" s="54">
        <v>0</v>
      </c>
      <c r="ES29" s="54">
        <v>0</v>
      </c>
      <c r="ET29" s="54">
        <v>0</v>
      </c>
      <c r="EU29" s="54">
        <v>5</v>
      </c>
      <c r="EV29" s="54">
        <v>2</v>
      </c>
      <c r="EW29" s="54">
        <v>0</v>
      </c>
      <c r="EX29" s="54">
        <v>4</v>
      </c>
      <c r="EY29" s="54">
        <v>1</v>
      </c>
      <c r="EZ29" s="54">
        <v>3</v>
      </c>
      <c r="FA29" s="54">
        <v>1</v>
      </c>
      <c r="FB29" s="54">
        <v>1</v>
      </c>
      <c r="FC29" s="54">
        <v>0</v>
      </c>
      <c r="FD29" s="54">
        <v>0</v>
      </c>
      <c r="FE29" s="54">
        <v>0</v>
      </c>
      <c r="FF29" s="54">
        <v>0</v>
      </c>
      <c r="FG29" s="54">
        <v>1</v>
      </c>
      <c r="FH29" s="54">
        <v>0</v>
      </c>
      <c r="FI29" s="54">
        <v>1</v>
      </c>
      <c r="FJ29" s="54">
        <v>0</v>
      </c>
      <c r="FK29" s="54">
        <v>0</v>
      </c>
      <c r="FL29" s="54">
        <v>0</v>
      </c>
      <c r="FM29" s="54">
        <v>1</v>
      </c>
      <c r="FN29" s="54">
        <v>0</v>
      </c>
      <c r="FO29" s="54">
        <v>1</v>
      </c>
      <c r="FP29" s="54">
        <v>0</v>
      </c>
      <c r="FQ29" s="54">
        <v>0</v>
      </c>
      <c r="FR29" s="54">
        <v>0</v>
      </c>
      <c r="FS29" s="54">
        <v>0</v>
      </c>
      <c r="FT29" s="54">
        <v>0</v>
      </c>
      <c r="FU29" s="54">
        <v>0</v>
      </c>
      <c r="FV29" s="54">
        <v>0</v>
      </c>
      <c r="FW29" s="54">
        <v>0</v>
      </c>
      <c r="FX29" s="54">
        <v>0</v>
      </c>
      <c r="FY29" s="54">
        <v>0</v>
      </c>
      <c r="FZ29" s="54">
        <v>0</v>
      </c>
      <c r="GA29" s="54">
        <v>0</v>
      </c>
      <c r="GB29" s="54">
        <v>0</v>
      </c>
      <c r="GC29" s="54">
        <v>0</v>
      </c>
      <c r="GD29" s="54">
        <v>0</v>
      </c>
      <c r="GE29" s="54">
        <v>6</v>
      </c>
      <c r="GF29" s="54">
        <v>2</v>
      </c>
      <c r="GG29" s="54">
        <v>4</v>
      </c>
      <c r="GH29" s="54">
        <v>4</v>
      </c>
      <c r="GI29" s="54">
        <v>1</v>
      </c>
      <c r="GJ29" s="54">
        <v>3</v>
      </c>
      <c r="GK29" s="54">
        <v>2</v>
      </c>
      <c r="GL29" s="54">
        <v>1</v>
      </c>
      <c r="GM29" s="54">
        <v>1</v>
      </c>
      <c r="GN29" s="54">
        <v>0</v>
      </c>
      <c r="GO29" s="54">
        <v>0</v>
      </c>
      <c r="GP29" s="54">
        <v>0</v>
      </c>
      <c r="GQ29" s="54">
        <v>20</v>
      </c>
      <c r="GR29" s="54">
        <v>15</v>
      </c>
      <c r="GS29" s="54">
        <v>5</v>
      </c>
      <c r="GT29" s="54">
        <v>11</v>
      </c>
      <c r="GU29" s="54">
        <v>8</v>
      </c>
      <c r="GV29" s="54">
        <v>3</v>
      </c>
      <c r="GW29" s="54">
        <v>9</v>
      </c>
      <c r="GX29" s="54">
        <v>7</v>
      </c>
      <c r="GY29" s="54">
        <v>2</v>
      </c>
      <c r="GZ29" s="54">
        <v>3</v>
      </c>
      <c r="HA29" s="54">
        <v>3</v>
      </c>
      <c r="HB29" s="54">
        <v>0</v>
      </c>
      <c r="HC29" s="54">
        <v>16</v>
      </c>
      <c r="HD29" s="54">
        <v>14</v>
      </c>
      <c r="HE29" s="54">
        <v>2</v>
      </c>
      <c r="HF29" s="54">
        <v>9</v>
      </c>
      <c r="HG29" s="54">
        <v>7</v>
      </c>
      <c r="HH29" s="54">
        <v>2</v>
      </c>
      <c r="HI29" s="54">
        <v>7</v>
      </c>
      <c r="HJ29" s="54">
        <v>7</v>
      </c>
      <c r="HK29" s="54">
        <v>0</v>
      </c>
      <c r="HL29" s="54">
        <v>3</v>
      </c>
      <c r="HM29" s="54">
        <v>3</v>
      </c>
      <c r="HN29" s="54">
        <v>0</v>
      </c>
      <c r="HO29" s="54">
        <v>3</v>
      </c>
      <c r="HP29" s="54">
        <v>3</v>
      </c>
      <c r="HQ29" s="54">
        <v>0</v>
      </c>
      <c r="HR29" s="54">
        <v>2</v>
      </c>
      <c r="HS29" s="54">
        <v>2</v>
      </c>
      <c r="HT29" s="54">
        <v>0</v>
      </c>
      <c r="HU29" s="54">
        <v>1</v>
      </c>
      <c r="HV29" s="54">
        <v>1</v>
      </c>
      <c r="HW29" s="54">
        <v>0</v>
      </c>
      <c r="HX29" s="54">
        <v>0</v>
      </c>
      <c r="HY29" s="54">
        <v>0</v>
      </c>
      <c r="HZ29" s="54">
        <v>0</v>
      </c>
      <c r="IA29" s="54">
        <v>1</v>
      </c>
      <c r="IB29" s="54">
        <v>1</v>
      </c>
      <c r="IC29" s="54">
        <v>0</v>
      </c>
      <c r="ID29" s="54">
        <v>0</v>
      </c>
      <c r="IE29" s="54">
        <v>0</v>
      </c>
      <c r="IF29" s="54">
        <v>0</v>
      </c>
      <c r="IG29" s="54">
        <v>1</v>
      </c>
      <c r="IH29" s="54">
        <v>1</v>
      </c>
      <c r="II29" s="54">
        <v>0</v>
      </c>
      <c r="IJ29" s="54">
        <v>0</v>
      </c>
      <c r="IK29" s="54">
        <v>0</v>
      </c>
      <c r="IL29" s="54">
        <v>0</v>
      </c>
      <c r="IM29" s="54">
        <v>20</v>
      </c>
      <c r="IN29" s="54">
        <v>18</v>
      </c>
      <c r="IO29" s="54">
        <v>2</v>
      </c>
      <c r="IP29" s="54">
        <v>11</v>
      </c>
      <c r="IQ29" s="54">
        <v>9</v>
      </c>
      <c r="IR29" s="54">
        <v>2</v>
      </c>
      <c r="IS29" s="54">
        <v>9</v>
      </c>
      <c r="IT29" s="54">
        <v>9</v>
      </c>
      <c r="IU29" s="54">
        <v>0</v>
      </c>
      <c r="IV29" s="54">
        <v>3</v>
      </c>
      <c r="IW29" s="54">
        <v>3</v>
      </c>
      <c r="IX29" s="54">
        <v>0</v>
      </c>
      <c r="IY29" s="54">
        <v>26</v>
      </c>
      <c r="IZ29" s="54">
        <v>18</v>
      </c>
      <c r="JA29" s="54">
        <v>8</v>
      </c>
      <c r="JB29" s="54">
        <v>21</v>
      </c>
      <c r="JC29" s="54">
        <v>16</v>
      </c>
      <c r="JD29" s="54">
        <v>2</v>
      </c>
      <c r="JE29" s="54">
        <v>4</v>
      </c>
      <c r="JF29" s="54">
        <v>3</v>
      </c>
      <c r="JG29" s="54">
        <v>1</v>
      </c>
      <c r="JH29" s="54">
        <v>1</v>
      </c>
      <c r="JI29" s="54">
        <v>1</v>
      </c>
      <c r="JJ29" s="54">
        <v>0</v>
      </c>
      <c r="JK29" s="54">
        <v>26</v>
      </c>
      <c r="JL29" s="54">
        <v>20</v>
      </c>
      <c r="JM29" s="54">
        <v>6</v>
      </c>
      <c r="JN29" s="103">
        <v>80.769230769230774</v>
      </c>
      <c r="JO29" s="104">
        <v>0</v>
      </c>
      <c r="JP29" s="54">
        <v>0</v>
      </c>
      <c r="JQ29" s="54">
        <v>0</v>
      </c>
      <c r="JR29" s="54">
        <v>0</v>
      </c>
      <c r="JS29" s="54">
        <v>0</v>
      </c>
      <c r="JT29" s="54">
        <v>0</v>
      </c>
      <c r="JU29" s="54">
        <v>0</v>
      </c>
      <c r="JV29" s="54">
        <v>0</v>
      </c>
      <c r="JW29" s="54">
        <v>0</v>
      </c>
      <c r="JX29" s="54">
        <v>0</v>
      </c>
      <c r="JY29" s="54">
        <v>0</v>
      </c>
      <c r="JZ29" s="54">
        <v>0</v>
      </c>
      <c r="KA29" s="54">
        <v>0</v>
      </c>
      <c r="KB29" s="54">
        <v>0</v>
      </c>
      <c r="KC29" s="54">
        <v>0</v>
      </c>
      <c r="KD29" s="54">
        <v>0</v>
      </c>
      <c r="KE29" s="54">
        <v>0</v>
      </c>
      <c r="KF29" s="54">
        <v>0</v>
      </c>
      <c r="KG29" s="54">
        <v>0</v>
      </c>
      <c r="KH29" s="54">
        <v>0</v>
      </c>
      <c r="KI29" s="54">
        <v>0</v>
      </c>
      <c r="KJ29" s="54">
        <v>0</v>
      </c>
      <c r="KK29" s="54">
        <v>0</v>
      </c>
      <c r="KL29" s="54">
        <v>0</v>
      </c>
      <c r="KM29" s="54">
        <v>0</v>
      </c>
      <c r="KN29" s="54">
        <v>0</v>
      </c>
      <c r="KO29" s="54">
        <v>0</v>
      </c>
      <c r="KP29" s="54">
        <v>0</v>
      </c>
      <c r="KQ29" s="54">
        <v>0</v>
      </c>
      <c r="KR29" s="54">
        <v>0</v>
      </c>
      <c r="KS29" s="54">
        <v>0</v>
      </c>
      <c r="KT29" s="54">
        <v>0</v>
      </c>
      <c r="KU29" s="54">
        <v>0</v>
      </c>
      <c r="KV29" s="54">
        <v>0</v>
      </c>
      <c r="KW29" s="54">
        <v>0</v>
      </c>
      <c r="KX29" s="54">
        <v>0</v>
      </c>
      <c r="KY29" s="54">
        <v>0</v>
      </c>
      <c r="KZ29" s="54">
        <v>0</v>
      </c>
      <c r="LA29" s="54">
        <v>0</v>
      </c>
      <c r="LB29" s="54">
        <v>0</v>
      </c>
      <c r="LC29" s="54">
        <v>0</v>
      </c>
      <c r="LD29" s="54">
        <v>0</v>
      </c>
      <c r="LE29" s="54">
        <v>0</v>
      </c>
      <c r="LF29" s="54">
        <v>0</v>
      </c>
      <c r="LG29" s="54">
        <v>0</v>
      </c>
      <c r="LH29" s="54">
        <v>1</v>
      </c>
      <c r="LI29" s="54">
        <v>0</v>
      </c>
      <c r="LJ29" s="54">
        <v>1</v>
      </c>
      <c r="LK29" s="54">
        <v>0</v>
      </c>
      <c r="LL29" s="54">
        <v>0</v>
      </c>
      <c r="LM29" s="54">
        <v>0</v>
      </c>
      <c r="LN29" s="54">
        <v>0</v>
      </c>
      <c r="LO29" s="54">
        <v>0</v>
      </c>
      <c r="LP29" s="54">
        <v>0</v>
      </c>
      <c r="LQ29" s="54">
        <v>1</v>
      </c>
      <c r="LR29" s="54">
        <v>0</v>
      </c>
      <c r="LS29" s="54">
        <v>1</v>
      </c>
      <c r="LT29" s="54">
        <v>0</v>
      </c>
      <c r="LU29" s="54">
        <v>0</v>
      </c>
      <c r="LV29" s="54">
        <v>0</v>
      </c>
      <c r="LW29" s="54">
        <v>0</v>
      </c>
      <c r="LX29" s="54">
        <v>0</v>
      </c>
      <c r="LY29" s="54">
        <v>0</v>
      </c>
      <c r="LZ29" s="54">
        <v>0</v>
      </c>
      <c r="MA29" s="54">
        <v>0</v>
      </c>
      <c r="MB29" s="54">
        <v>0</v>
      </c>
      <c r="MC29" s="54">
        <v>0</v>
      </c>
      <c r="MD29" s="54">
        <v>0</v>
      </c>
      <c r="ME29" s="54">
        <v>0</v>
      </c>
      <c r="MF29" s="54">
        <v>0</v>
      </c>
      <c r="MG29" s="54">
        <v>0</v>
      </c>
      <c r="MH29" s="54">
        <v>0</v>
      </c>
      <c r="MI29" s="54">
        <v>0</v>
      </c>
      <c r="MJ29" s="54">
        <v>0</v>
      </c>
      <c r="MK29" s="54">
        <v>0</v>
      </c>
      <c r="ML29" s="54">
        <v>0</v>
      </c>
      <c r="MM29" s="54">
        <v>0</v>
      </c>
      <c r="MN29" s="54">
        <v>0</v>
      </c>
      <c r="MO29" s="54">
        <v>0</v>
      </c>
      <c r="MP29" s="54">
        <v>0</v>
      </c>
      <c r="MQ29" s="54">
        <v>0</v>
      </c>
      <c r="MR29" s="54">
        <v>0</v>
      </c>
      <c r="MS29" s="54">
        <v>0</v>
      </c>
      <c r="MT29" s="54">
        <v>0</v>
      </c>
      <c r="MU29" s="54">
        <v>0</v>
      </c>
      <c r="MV29" s="54">
        <v>0</v>
      </c>
      <c r="MW29" s="54">
        <v>0</v>
      </c>
      <c r="MX29" s="54">
        <v>0</v>
      </c>
      <c r="MY29" s="54">
        <v>0</v>
      </c>
      <c r="MZ29" s="54">
        <v>0</v>
      </c>
      <c r="NA29" s="54">
        <v>1</v>
      </c>
      <c r="NB29" s="54">
        <v>1</v>
      </c>
      <c r="NC29" s="54">
        <v>0</v>
      </c>
      <c r="ND29" s="54">
        <v>0</v>
      </c>
      <c r="NE29" s="54">
        <v>0</v>
      </c>
      <c r="NF29" s="54">
        <v>0</v>
      </c>
      <c r="NG29" s="54">
        <v>0</v>
      </c>
      <c r="NH29" s="54">
        <v>0</v>
      </c>
      <c r="NI29" s="54">
        <v>0</v>
      </c>
      <c r="NJ29" s="54">
        <v>1</v>
      </c>
      <c r="NK29" s="54">
        <v>1</v>
      </c>
      <c r="NL29" s="54">
        <v>0</v>
      </c>
      <c r="NM29" s="54">
        <v>0</v>
      </c>
      <c r="NN29" s="54">
        <v>0</v>
      </c>
      <c r="NO29" s="54">
        <v>0</v>
      </c>
      <c r="NP29" s="54">
        <v>2</v>
      </c>
      <c r="NQ29" s="54">
        <v>1</v>
      </c>
      <c r="NR29" s="54">
        <v>1</v>
      </c>
      <c r="NS29" s="54">
        <v>0</v>
      </c>
      <c r="NT29" s="54">
        <v>0</v>
      </c>
      <c r="NU29" s="54">
        <v>0</v>
      </c>
      <c r="NV29" s="54">
        <v>0</v>
      </c>
      <c r="NW29" s="54">
        <v>0</v>
      </c>
      <c r="NX29" s="54">
        <v>0</v>
      </c>
      <c r="NY29" s="54">
        <v>0</v>
      </c>
      <c r="NZ29" s="54">
        <v>0</v>
      </c>
      <c r="OA29" s="54">
        <v>0</v>
      </c>
      <c r="OB29" s="54">
        <v>0</v>
      </c>
      <c r="OC29" s="54">
        <v>0</v>
      </c>
      <c r="OD29" s="54">
        <v>0</v>
      </c>
      <c r="OE29" s="54">
        <v>3</v>
      </c>
      <c r="OF29" s="54">
        <v>3</v>
      </c>
      <c r="OG29" s="54">
        <v>0</v>
      </c>
      <c r="OH29" s="54">
        <v>0</v>
      </c>
      <c r="OI29" s="54">
        <v>0</v>
      </c>
      <c r="OJ29" s="54">
        <v>0</v>
      </c>
      <c r="OK29" s="54">
        <v>0</v>
      </c>
      <c r="OL29" s="54">
        <v>0</v>
      </c>
      <c r="OM29" s="54">
        <v>0</v>
      </c>
      <c r="ON29" s="54">
        <v>2</v>
      </c>
      <c r="OO29" s="54">
        <v>2</v>
      </c>
      <c r="OP29" s="54">
        <v>0</v>
      </c>
      <c r="OQ29" s="54">
        <v>2</v>
      </c>
      <c r="OR29" s="54">
        <v>2</v>
      </c>
      <c r="OS29" s="54">
        <v>0</v>
      </c>
      <c r="OT29" s="54">
        <v>7</v>
      </c>
      <c r="OU29" s="54">
        <v>2</v>
      </c>
      <c r="OV29" s="54">
        <v>5</v>
      </c>
      <c r="OW29" s="54">
        <v>0</v>
      </c>
      <c r="OX29" s="54">
        <v>0</v>
      </c>
      <c r="OY29" s="54">
        <v>0</v>
      </c>
      <c r="OZ29" s="54">
        <v>0</v>
      </c>
      <c r="PA29" s="54">
        <v>0</v>
      </c>
      <c r="PB29" s="54">
        <v>0</v>
      </c>
      <c r="PC29" s="54">
        <v>0</v>
      </c>
      <c r="PD29" s="54">
        <v>0</v>
      </c>
      <c r="PE29" s="54">
        <v>0</v>
      </c>
      <c r="PF29" s="54">
        <v>0</v>
      </c>
      <c r="PG29" s="54">
        <v>0</v>
      </c>
      <c r="PH29" s="54">
        <v>0</v>
      </c>
      <c r="PI29" s="54">
        <v>26</v>
      </c>
      <c r="PJ29" s="54">
        <v>19</v>
      </c>
      <c r="PK29" s="54">
        <v>7</v>
      </c>
      <c r="PL29" s="54">
        <v>0</v>
      </c>
      <c r="PM29" s="54">
        <v>0</v>
      </c>
      <c r="PN29" s="54">
        <v>0</v>
      </c>
      <c r="PO29" s="54">
        <v>1</v>
      </c>
      <c r="PP29" s="54">
        <v>0</v>
      </c>
      <c r="PQ29" s="54">
        <v>1</v>
      </c>
      <c r="PR29" s="54">
        <v>0</v>
      </c>
      <c r="PS29" s="54">
        <v>0</v>
      </c>
      <c r="PT29" s="54">
        <v>0</v>
      </c>
      <c r="PU29" s="54">
        <v>0</v>
      </c>
      <c r="PV29" s="54">
        <v>0</v>
      </c>
      <c r="PW29" s="57">
        <v>0</v>
      </c>
      <c r="PX29" s="104">
        <v>0</v>
      </c>
      <c r="PY29" s="54">
        <v>0</v>
      </c>
      <c r="PZ29" s="54">
        <v>0</v>
      </c>
      <c r="QA29" s="54">
        <v>2</v>
      </c>
      <c r="QB29" s="54">
        <v>2</v>
      </c>
      <c r="QC29" s="54">
        <v>0</v>
      </c>
      <c r="QD29" s="54">
        <v>0</v>
      </c>
      <c r="QE29" s="54">
        <v>0</v>
      </c>
      <c r="QF29" s="54">
        <v>0</v>
      </c>
      <c r="QG29" s="54">
        <v>2</v>
      </c>
      <c r="QH29" s="54">
        <v>2</v>
      </c>
      <c r="QI29" s="54">
        <v>0</v>
      </c>
      <c r="QJ29" s="54">
        <v>1</v>
      </c>
      <c r="QK29" s="54">
        <v>1</v>
      </c>
      <c r="QL29" s="54">
        <v>0</v>
      </c>
      <c r="QM29" s="54">
        <v>0</v>
      </c>
      <c r="QN29" s="54">
        <v>0</v>
      </c>
      <c r="QO29" s="54">
        <v>0</v>
      </c>
      <c r="QP29" s="54">
        <v>1</v>
      </c>
      <c r="QQ29" s="54">
        <v>1</v>
      </c>
      <c r="QR29" s="54">
        <v>0</v>
      </c>
      <c r="QS29" s="54">
        <v>1</v>
      </c>
      <c r="QT29" s="54">
        <v>1</v>
      </c>
      <c r="QU29" s="54">
        <v>0</v>
      </c>
      <c r="QV29" s="54">
        <v>0</v>
      </c>
      <c r="QW29" s="54">
        <v>0</v>
      </c>
      <c r="QX29" s="54">
        <v>0</v>
      </c>
      <c r="QY29" s="54">
        <v>1</v>
      </c>
      <c r="QZ29" s="54">
        <v>1</v>
      </c>
      <c r="RA29" s="54">
        <v>0</v>
      </c>
      <c r="RB29" s="54">
        <v>4</v>
      </c>
      <c r="RC29" s="54">
        <v>4</v>
      </c>
      <c r="RD29" s="54">
        <v>0</v>
      </c>
      <c r="RE29" s="54">
        <v>0</v>
      </c>
      <c r="RF29" s="54">
        <v>0</v>
      </c>
      <c r="RG29" s="54">
        <v>0</v>
      </c>
      <c r="RH29" s="54">
        <v>4</v>
      </c>
      <c r="RI29" s="54">
        <v>4</v>
      </c>
      <c r="RJ29" s="54">
        <v>0</v>
      </c>
      <c r="RK29" s="54">
        <v>1</v>
      </c>
      <c r="RL29" s="54">
        <v>0</v>
      </c>
      <c r="RM29" s="54">
        <v>1</v>
      </c>
      <c r="RN29" s="54">
        <v>2</v>
      </c>
      <c r="RO29" s="54">
        <v>0</v>
      </c>
      <c r="RP29" s="54">
        <v>2</v>
      </c>
      <c r="RQ29" s="54">
        <v>0</v>
      </c>
      <c r="RR29" s="54">
        <v>0</v>
      </c>
      <c r="RS29" s="54">
        <v>0</v>
      </c>
      <c r="RT29" s="54">
        <v>2</v>
      </c>
      <c r="RU29" s="54">
        <v>0</v>
      </c>
      <c r="RV29" s="54">
        <v>2</v>
      </c>
      <c r="RW29" s="54">
        <v>0</v>
      </c>
      <c r="RX29" s="54">
        <v>0</v>
      </c>
      <c r="RY29" s="54">
        <v>0</v>
      </c>
      <c r="RZ29" s="54">
        <v>0</v>
      </c>
      <c r="SA29" s="54">
        <v>0</v>
      </c>
      <c r="SB29" s="54">
        <v>0</v>
      </c>
      <c r="SC29" s="54">
        <v>0</v>
      </c>
      <c r="SD29" s="54">
        <v>0</v>
      </c>
      <c r="SE29" s="54">
        <v>0</v>
      </c>
      <c r="SF29" s="54">
        <v>3</v>
      </c>
      <c r="SG29" s="54">
        <v>2</v>
      </c>
      <c r="SH29" s="54">
        <v>1</v>
      </c>
      <c r="SI29" s="54">
        <v>0</v>
      </c>
      <c r="SJ29" s="54">
        <v>0</v>
      </c>
      <c r="SK29" s="54">
        <v>0</v>
      </c>
      <c r="SL29" s="54">
        <v>3</v>
      </c>
      <c r="SM29" s="54">
        <v>2</v>
      </c>
      <c r="SN29" s="54">
        <v>1</v>
      </c>
      <c r="SO29" s="54">
        <v>6</v>
      </c>
      <c r="SP29" s="54">
        <v>2</v>
      </c>
      <c r="SQ29" s="54">
        <v>4</v>
      </c>
      <c r="SR29" s="54">
        <v>0</v>
      </c>
      <c r="SS29" s="54">
        <v>0</v>
      </c>
      <c r="ST29" s="54">
        <v>0</v>
      </c>
      <c r="SU29" s="54">
        <v>5</v>
      </c>
      <c r="SV29" s="54">
        <v>2</v>
      </c>
      <c r="SW29" s="54">
        <v>3</v>
      </c>
    </row>
    <row r="30" spans="1:517" x14ac:dyDescent="0.55000000000000004">
      <c r="A30" s="54">
        <v>25</v>
      </c>
      <c r="B30" s="54" t="s">
        <v>80</v>
      </c>
      <c r="C30" s="54">
        <v>7</v>
      </c>
      <c r="D30" s="54">
        <v>2</v>
      </c>
      <c r="E30" s="54">
        <v>5</v>
      </c>
      <c r="F30" s="54">
        <v>7</v>
      </c>
      <c r="G30" s="54">
        <v>2</v>
      </c>
      <c r="H30" s="54">
        <v>5</v>
      </c>
      <c r="I30" s="54">
        <v>0</v>
      </c>
      <c r="J30" s="54">
        <v>0</v>
      </c>
      <c r="K30" s="54">
        <v>0</v>
      </c>
      <c r="L30" s="54">
        <v>0</v>
      </c>
      <c r="M30" s="54">
        <v>0</v>
      </c>
      <c r="N30" s="54">
        <v>0</v>
      </c>
      <c r="O30" s="54">
        <v>4</v>
      </c>
      <c r="P30" s="54">
        <v>1</v>
      </c>
      <c r="Q30" s="54">
        <v>3</v>
      </c>
      <c r="R30" s="54">
        <v>4</v>
      </c>
      <c r="S30" s="54">
        <v>1</v>
      </c>
      <c r="T30" s="54">
        <v>3</v>
      </c>
      <c r="U30" s="54">
        <v>0</v>
      </c>
      <c r="V30" s="54">
        <v>0</v>
      </c>
      <c r="W30" s="54">
        <v>0</v>
      </c>
      <c r="X30" s="54">
        <v>0</v>
      </c>
      <c r="Y30" s="54">
        <v>0</v>
      </c>
      <c r="Z30" s="54">
        <v>0</v>
      </c>
      <c r="AA30" s="54">
        <v>0</v>
      </c>
      <c r="AB30" s="54">
        <v>0</v>
      </c>
      <c r="AC30" s="54">
        <v>0</v>
      </c>
      <c r="AD30" s="54">
        <v>0</v>
      </c>
      <c r="AE30" s="54">
        <v>0</v>
      </c>
      <c r="AF30" s="54">
        <v>0</v>
      </c>
      <c r="AG30" s="54">
        <v>0</v>
      </c>
      <c r="AH30" s="54">
        <v>0</v>
      </c>
      <c r="AI30" s="54">
        <v>0</v>
      </c>
      <c r="AJ30" s="54">
        <v>0</v>
      </c>
      <c r="AK30" s="54">
        <v>0</v>
      </c>
      <c r="AL30" s="54">
        <v>0</v>
      </c>
      <c r="AM30" s="54">
        <v>3</v>
      </c>
      <c r="AN30" s="54">
        <v>2</v>
      </c>
      <c r="AO30" s="54">
        <v>1</v>
      </c>
      <c r="AP30" s="54">
        <v>2</v>
      </c>
      <c r="AQ30" s="54">
        <v>2</v>
      </c>
      <c r="AR30" s="54">
        <v>0</v>
      </c>
      <c r="AS30" s="54">
        <v>1</v>
      </c>
      <c r="AT30" s="54">
        <v>0</v>
      </c>
      <c r="AU30" s="54">
        <v>1</v>
      </c>
      <c r="AV30" s="54">
        <v>0</v>
      </c>
      <c r="AW30" s="54">
        <v>0</v>
      </c>
      <c r="AX30" s="54">
        <v>0</v>
      </c>
      <c r="AY30" s="54">
        <v>7</v>
      </c>
      <c r="AZ30" s="54">
        <v>3</v>
      </c>
      <c r="BA30" s="54">
        <v>4</v>
      </c>
      <c r="BB30" s="54">
        <v>6</v>
      </c>
      <c r="BC30" s="54">
        <v>3</v>
      </c>
      <c r="BD30" s="54">
        <v>3</v>
      </c>
      <c r="BE30" s="54">
        <v>1</v>
      </c>
      <c r="BF30" s="54">
        <v>0</v>
      </c>
      <c r="BG30" s="54">
        <v>1</v>
      </c>
      <c r="BH30" s="54">
        <v>0</v>
      </c>
      <c r="BI30" s="54">
        <v>0</v>
      </c>
      <c r="BJ30" s="54">
        <v>0</v>
      </c>
      <c r="BK30" s="54">
        <v>24</v>
      </c>
      <c r="BL30" s="54">
        <v>16</v>
      </c>
      <c r="BM30" s="54">
        <v>8</v>
      </c>
      <c r="BN30" s="54">
        <v>19</v>
      </c>
      <c r="BO30" s="54">
        <v>12</v>
      </c>
      <c r="BP30" s="54">
        <v>7</v>
      </c>
      <c r="BQ30" s="54">
        <v>5</v>
      </c>
      <c r="BR30" s="54">
        <v>4</v>
      </c>
      <c r="BS30" s="54">
        <v>1</v>
      </c>
      <c r="BT30" s="54">
        <v>0</v>
      </c>
      <c r="BU30" s="54">
        <v>0</v>
      </c>
      <c r="BV30" s="54">
        <v>0</v>
      </c>
      <c r="BW30" s="54">
        <v>17</v>
      </c>
      <c r="BX30" s="54">
        <v>12</v>
      </c>
      <c r="BY30" s="54">
        <v>5</v>
      </c>
      <c r="BZ30" s="54">
        <v>15</v>
      </c>
      <c r="CA30" s="54">
        <v>10</v>
      </c>
      <c r="CB30" s="54">
        <v>5</v>
      </c>
      <c r="CC30" s="54">
        <v>2</v>
      </c>
      <c r="CD30" s="54">
        <v>2</v>
      </c>
      <c r="CE30" s="54">
        <v>0</v>
      </c>
      <c r="CF30" s="54">
        <v>0</v>
      </c>
      <c r="CG30" s="54">
        <v>0</v>
      </c>
      <c r="CH30" s="54">
        <v>0</v>
      </c>
      <c r="CI30" s="54">
        <v>0</v>
      </c>
      <c r="CJ30" s="54">
        <v>0</v>
      </c>
      <c r="CK30" s="54">
        <v>0</v>
      </c>
      <c r="CL30" s="54">
        <v>0</v>
      </c>
      <c r="CM30" s="54">
        <v>0</v>
      </c>
      <c r="CN30" s="54">
        <v>0</v>
      </c>
      <c r="CO30" s="54">
        <v>0</v>
      </c>
      <c r="CP30" s="54">
        <v>0</v>
      </c>
      <c r="CQ30" s="54">
        <v>0</v>
      </c>
      <c r="CR30" s="54">
        <v>0</v>
      </c>
      <c r="CS30" s="54">
        <v>0</v>
      </c>
      <c r="CT30" s="54">
        <v>0</v>
      </c>
      <c r="CU30" s="54">
        <v>2</v>
      </c>
      <c r="CV30" s="54">
        <v>1</v>
      </c>
      <c r="CW30" s="54">
        <v>1</v>
      </c>
      <c r="CX30" s="54">
        <v>2</v>
      </c>
      <c r="CY30" s="54">
        <v>1</v>
      </c>
      <c r="CZ30" s="54">
        <v>1</v>
      </c>
      <c r="DA30" s="54">
        <v>0</v>
      </c>
      <c r="DB30" s="54">
        <v>0</v>
      </c>
      <c r="DC30" s="54">
        <v>0</v>
      </c>
      <c r="DD30" s="54">
        <v>0</v>
      </c>
      <c r="DE30" s="54">
        <v>0</v>
      </c>
      <c r="DF30" s="54">
        <v>0</v>
      </c>
      <c r="DG30" s="54">
        <v>19</v>
      </c>
      <c r="DH30" s="54">
        <v>13</v>
      </c>
      <c r="DI30" s="54">
        <v>6</v>
      </c>
      <c r="DJ30" s="54">
        <v>17</v>
      </c>
      <c r="DK30" s="54">
        <v>11</v>
      </c>
      <c r="DL30" s="54">
        <v>6</v>
      </c>
      <c r="DM30" s="54">
        <v>2</v>
      </c>
      <c r="DN30" s="54">
        <v>2</v>
      </c>
      <c r="DO30" s="54">
        <v>0</v>
      </c>
      <c r="DP30" s="54">
        <v>0</v>
      </c>
      <c r="DQ30" s="54">
        <v>0</v>
      </c>
      <c r="DR30" s="54">
        <v>0</v>
      </c>
      <c r="DS30" s="54">
        <v>31</v>
      </c>
      <c r="DT30" s="54">
        <v>18</v>
      </c>
      <c r="DU30" s="54">
        <v>13</v>
      </c>
      <c r="DV30" s="54">
        <v>21</v>
      </c>
      <c r="DW30" s="54">
        <v>13</v>
      </c>
      <c r="DX30" s="54">
        <v>8</v>
      </c>
      <c r="DY30" s="54">
        <v>0</v>
      </c>
      <c r="DZ30" s="54">
        <v>0</v>
      </c>
      <c r="EA30" s="54">
        <v>0</v>
      </c>
      <c r="EB30" s="54">
        <v>5</v>
      </c>
      <c r="EC30" s="54">
        <v>3</v>
      </c>
      <c r="ED30" s="54">
        <v>2</v>
      </c>
      <c r="EE30" s="54">
        <v>26</v>
      </c>
      <c r="EF30" s="54">
        <v>16</v>
      </c>
      <c r="EG30" s="54">
        <v>10</v>
      </c>
      <c r="EH30" s="102">
        <v>67.741935483870961</v>
      </c>
      <c r="EI30" s="54">
        <v>1</v>
      </c>
      <c r="EJ30" s="54">
        <v>0</v>
      </c>
      <c r="EK30" s="54">
        <v>1</v>
      </c>
      <c r="EL30" s="54">
        <v>1</v>
      </c>
      <c r="EM30" s="54">
        <v>0</v>
      </c>
      <c r="EN30" s="54">
        <v>1</v>
      </c>
      <c r="EO30" s="54">
        <v>0</v>
      </c>
      <c r="EP30" s="54">
        <v>0</v>
      </c>
      <c r="EQ30" s="54">
        <v>0</v>
      </c>
      <c r="ER30" s="54">
        <v>0</v>
      </c>
      <c r="ES30" s="54">
        <v>0</v>
      </c>
      <c r="ET30" s="54">
        <v>0</v>
      </c>
      <c r="EU30" s="54">
        <v>1</v>
      </c>
      <c r="EV30" s="54">
        <v>0</v>
      </c>
      <c r="EW30" s="54">
        <v>1</v>
      </c>
      <c r="EX30" s="54">
        <v>1</v>
      </c>
      <c r="EY30" s="54">
        <v>0</v>
      </c>
      <c r="EZ30" s="54">
        <v>1</v>
      </c>
      <c r="FA30" s="54">
        <v>0</v>
      </c>
      <c r="FB30" s="54">
        <v>0</v>
      </c>
      <c r="FC30" s="54">
        <v>0</v>
      </c>
      <c r="FD30" s="54">
        <v>0</v>
      </c>
      <c r="FE30" s="54">
        <v>0</v>
      </c>
      <c r="FF30" s="54">
        <v>0</v>
      </c>
      <c r="FG30" s="54">
        <v>0</v>
      </c>
      <c r="FH30" s="54">
        <v>0</v>
      </c>
      <c r="FI30" s="54">
        <v>0</v>
      </c>
      <c r="FJ30" s="54">
        <v>0</v>
      </c>
      <c r="FK30" s="54">
        <v>0</v>
      </c>
      <c r="FL30" s="54">
        <v>0</v>
      </c>
      <c r="FM30" s="54">
        <v>0</v>
      </c>
      <c r="FN30" s="54">
        <v>0</v>
      </c>
      <c r="FO30" s="54">
        <v>0</v>
      </c>
      <c r="FP30" s="54">
        <v>0</v>
      </c>
      <c r="FQ30" s="54">
        <v>0</v>
      </c>
      <c r="FR30" s="54">
        <v>0</v>
      </c>
      <c r="FS30" s="54">
        <v>1</v>
      </c>
      <c r="FT30" s="54">
        <v>0</v>
      </c>
      <c r="FU30" s="54">
        <v>1</v>
      </c>
      <c r="FV30" s="54">
        <v>0</v>
      </c>
      <c r="FW30" s="54">
        <v>0</v>
      </c>
      <c r="FX30" s="54">
        <v>0</v>
      </c>
      <c r="FY30" s="54">
        <v>1</v>
      </c>
      <c r="FZ30" s="54">
        <v>0</v>
      </c>
      <c r="GA30" s="54">
        <v>1</v>
      </c>
      <c r="GB30" s="54">
        <v>0</v>
      </c>
      <c r="GC30" s="54">
        <v>0</v>
      </c>
      <c r="GD30" s="54">
        <v>0</v>
      </c>
      <c r="GE30" s="54">
        <v>2</v>
      </c>
      <c r="GF30" s="54">
        <v>0</v>
      </c>
      <c r="GG30" s="54">
        <v>2</v>
      </c>
      <c r="GH30" s="54">
        <v>1</v>
      </c>
      <c r="GI30" s="54">
        <v>0</v>
      </c>
      <c r="GJ30" s="54">
        <v>1</v>
      </c>
      <c r="GK30" s="54">
        <v>1</v>
      </c>
      <c r="GL30" s="54">
        <v>0</v>
      </c>
      <c r="GM30" s="54">
        <v>1</v>
      </c>
      <c r="GN30" s="54">
        <v>0</v>
      </c>
      <c r="GO30" s="54">
        <v>0</v>
      </c>
      <c r="GP30" s="54">
        <v>0</v>
      </c>
      <c r="GQ30" s="54">
        <v>8</v>
      </c>
      <c r="GR30" s="54">
        <v>5</v>
      </c>
      <c r="GS30" s="54">
        <v>3</v>
      </c>
      <c r="GT30" s="54">
        <v>5</v>
      </c>
      <c r="GU30" s="54">
        <v>3</v>
      </c>
      <c r="GV30" s="54">
        <v>2</v>
      </c>
      <c r="GW30" s="54">
        <v>3</v>
      </c>
      <c r="GX30" s="54">
        <v>2</v>
      </c>
      <c r="GY30" s="54">
        <v>1</v>
      </c>
      <c r="GZ30" s="54">
        <v>0</v>
      </c>
      <c r="HA30" s="54">
        <v>0</v>
      </c>
      <c r="HB30" s="54">
        <v>0</v>
      </c>
      <c r="HC30" s="54">
        <v>4</v>
      </c>
      <c r="HD30" s="54">
        <v>3</v>
      </c>
      <c r="HE30" s="54">
        <v>1</v>
      </c>
      <c r="HF30" s="54">
        <v>3</v>
      </c>
      <c r="HG30" s="54">
        <v>2</v>
      </c>
      <c r="HH30" s="54">
        <v>1</v>
      </c>
      <c r="HI30" s="54">
        <v>1</v>
      </c>
      <c r="HJ30" s="54">
        <v>1</v>
      </c>
      <c r="HK30" s="54">
        <v>0</v>
      </c>
      <c r="HL30" s="54">
        <v>0</v>
      </c>
      <c r="HM30" s="54">
        <v>0</v>
      </c>
      <c r="HN30" s="54">
        <v>0</v>
      </c>
      <c r="HO30" s="54">
        <v>0</v>
      </c>
      <c r="HP30" s="54">
        <v>0</v>
      </c>
      <c r="HQ30" s="54">
        <v>0</v>
      </c>
      <c r="HR30" s="54">
        <v>0</v>
      </c>
      <c r="HS30" s="54">
        <v>0</v>
      </c>
      <c r="HT30" s="54">
        <v>0</v>
      </c>
      <c r="HU30" s="54">
        <v>0</v>
      </c>
      <c r="HV30" s="54">
        <v>0</v>
      </c>
      <c r="HW30" s="54">
        <v>0</v>
      </c>
      <c r="HX30" s="54">
        <v>0</v>
      </c>
      <c r="HY30" s="54">
        <v>0</v>
      </c>
      <c r="HZ30" s="54">
        <v>0</v>
      </c>
      <c r="IA30" s="54">
        <v>0</v>
      </c>
      <c r="IB30" s="54">
        <v>0</v>
      </c>
      <c r="IC30" s="54">
        <v>0</v>
      </c>
      <c r="ID30" s="54">
        <v>0</v>
      </c>
      <c r="IE30" s="54">
        <v>0</v>
      </c>
      <c r="IF30" s="54">
        <v>0</v>
      </c>
      <c r="IG30" s="54">
        <v>0</v>
      </c>
      <c r="IH30" s="54">
        <v>0</v>
      </c>
      <c r="II30" s="54">
        <v>0</v>
      </c>
      <c r="IJ30" s="54">
        <v>0</v>
      </c>
      <c r="IK30" s="54">
        <v>0</v>
      </c>
      <c r="IL30" s="54">
        <v>0</v>
      </c>
      <c r="IM30" s="54">
        <v>4</v>
      </c>
      <c r="IN30" s="54">
        <v>3</v>
      </c>
      <c r="IO30" s="54">
        <v>1</v>
      </c>
      <c r="IP30" s="54">
        <v>3</v>
      </c>
      <c r="IQ30" s="54">
        <v>2</v>
      </c>
      <c r="IR30" s="54">
        <v>1</v>
      </c>
      <c r="IS30" s="54">
        <v>1</v>
      </c>
      <c r="IT30" s="54">
        <v>1</v>
      </c>
      <c r="IU30" s="54">
        <v>0</v>
      </c>
      <c r="IV30" s="54">
        <v>0</v>
      </c>
      <c r="IW30" s="54">
        <v>0</v>
      </c>
      <c r="IX30" s="54">
        <v>0</v>
      </c>
      <c r="IY30" s="54">
        <v>9</v>
      </c>
      <c r="IZ30" s="54">
        <v>5</v>
      </c>
      <c r="JA30" s="54">
        <v>4</v>
      </c>
      <c r="JB30" s="54">
        <v>5</v>
      </c>
      <c r="JC30" s="54">
        <v>3</v>
      </c>
      <c r="JD30" s="54">
        <v>2</v>
      </c>
      <c r="JE30" s="54">
        <v>0</v>
      </c>
      <c r="JF30" s="54">
        <v>0</v>
      </c>
      <c r="JG30" s="54">
        <v>0</v>
      </c>
      <c r="JH30" s="54">
        <v>1</v>
      </c>
      <c r="JI30" s="54">
        <v>0</v>
      </c>
      <c r="JJ30" s="54">
        <v>1</v>
      </c>
      <c r="JK30" s="54">
        <v>6</v>
      </c>
      <c r="JL30" s="54">
        <v>3</v>
      </c>
      <c r="JM30" s="54">
        <v>3</v>
      </c>
      <c r="JN30" s="103">
        <v>55.555555555555557</v>
      </c>
      <c r="JO30" s="104">
        <v>0</v>
      </c>
      <c r="JP30" s="54">
        <v>0</v>
      </c>
      <c r="JQ30" s="54">
        <v>0</v>
      </c>
      <c r="JR30" s="54">
        <v>0</v>
      </c>
      <c r="JS30" s="54">
        <v>0</v>
      </c>
      <c r="JT30" s="54">
        <v>0</v>
      </c>
      <c r="JU30" s="54">
        <v>0</v>
      </c>
      <c r="JV30" s="54">
        <v>0</v>
      </c>
      <c r="JW30" s="54">
        <v>0</v>
      </c>
      <c r="JX30" s="54">
        <v>0</v>
      </c>
      <c r="JY30" s="54">
        <v>0</v>
      </c>
      <c r="JZ30" s="54">
        <v>0</v>
      </c>
      <c r="KA30" s="54">
        <v>0</v>
      </c>
      <c r="KB30" s="54">
        <v>0</v>
      </c>
      <c r="KC30" s="54">
        <v>0</v>
      </c>
      <c r="KD30" s="54">
        <v>0</v>
      </c>
      <c r="KE30" s="54">
        <v>0</v>
      </c>
      <c r="KF30" s="54">
        <v>0</v>
      </c>
      <c r="KG30" s="54">
        <v>0</v>
      </c>
      <c r="KH30" s="54">
        <v>0</v>
      </c>
      <c r="KI30" s="54">
        <v>0</v>
      </c>
      <c r="KJ30" s="54">
        <v>0</v>
      </c>
      <c r="KK30" s="54">
        <v>0</v>
      </c>
      <c r="KL30" s="54">
        <v>0</v>
      </c>
      <c r="KM30" s="54">
        <v>0</v>
      </c>
      <c r="KN30" s="54">
        <v>0</v>
      </c>
      <c r="KO30" s="54">
        <v>0</v>
      </c>
      <c r="KP30" s="54">
        <v>0</v>
      </c>
      <c r="KQ30" s="54">
        <v>0</v>
      </c>
      <c r="KR30" s="54">
        <v>0</v>
      </c>
      <c r="KS30" s="54">
        <v>0</v>
      </c>
      <c r="KT30" s="54">
        <v>0</v>
      </c>
      <c r="KU30" s="54">
        <v>0</v>
      </c>
      <c r="KV30" s="54">
        <v>0</v>
      </c>
      <c r="KW30" s="54">
        <v>0</v>
      </c>
      <c r="KX30" s="54">
        <v>0</v>
      </c>
      <c r="KY30" s="54">
        <v>0</v>
      </c>
      <c r="KZ30" s="54">
        <v>0</v>
      </c>
      <c r="LA30" s="54">
        <v>0</v>
      </c>
      <c r="LB30" s="54">
        <v>0</v>
      </c>
      <c r="LC30" s="54">
        <v>0</v>
      </c>
      <c r="LD30" s="54">
        <v>0</v>
      </c>
      <c r="LE30" s="54">
        <v>0</v>
      </c>
      <c r="LF30" s="54">
        <v>0</v>
      </c>
      <c r="LG30" s="54">
        <v>0</v>
      </c>
      <c r="LH30" s="54">
        <v>0</v>
      </c>
      <c r="LI30" s="54">
        <v>0</v>
      </c>
      <c r="LJ30" s="54">
        <v>0</v>
      </c>
      <c r="LK30" s="54">
        <v>0</v>
      </c>
      <c r="LL30" s="54">
        <v>0</v>
      </c>
      <c r="LM30" s="54">
        <v>0</v>
      </c>
      <c r="LN30" s="54">
        <v>0</v>
      </c>
      <c r="LO30" s="54">
        <v>0</v>
      </c>
      <c r="LP30" s="54">
        <v>0</v>
      </c>
      <c r="LQ30" s="54">
        <v>0</v>
      </c>
      <c r="LR30" s="54">
        <v>0</v>
      </c>
      <c r="LS30" s="54">
        <v>0</v>
      </c>
      <c r="LT30" s="54">
        <v>0</v>
      </c>
      <c r="LU30" s="54">
        <v>0</v>
      </c>
      <c r="LV30" s="54">
        <v>0</v>
      </c>
      <c r="LW30" s="54">
        <v>0</v>
      </c>
      <c r="LX30" s="54">
        <v>0</v>
      </c>
      <c r="LY30" s="54">
        <v>0</v>
      </c>
      <c r="LZ30" s="54">
        <v>0</v>
      </c>
      <c r="MA30" s="54">
        <v>0</v>
      </c>
      <c r="MB30" s="54">
        <v>0</v>
      </c>
      <c r="MC30" s="54">
        <v>0</v>
      </c>
      <c r="MD30" s="54">
        <v>0</v>
      </c>
      <c r="ME30" s="54">
        <v>0</v>
      </c>
      <c r="MF30" s="54">
        <v>0</v>
      </c>
      <c r="MG30" s="54">
        <v>0</v>
      </c>
      <c r="MH30" s="54">
        <v>0</v>
      </c>
      <c r="MI30" s="54">
        <v>0</v>
      </c>
      <c r="MJ30" s="54">
        <v>0</v>
      </c>
      <c r="MK30" s="54">
        <v>0</v>
      </c>
      <c r="ML30" s="54">
        <v>0</v>
      </c>
      <c r="MM30" s="54">
        <v>0</v>
      </c>
      <c r="MN30" s="54">
        <v>0</v>
      </c>
      <c r="MO30" s="54">
        <v>0</v>
      </c>
      <c r="MP30" s="54">
        <v>0</v>
      </c>
      <c r="MQ30" s="54">
        <v>0</v>
      </c>
      <c r="MR30" s="54">
        <v>0</v>
      </c>
      <c r="MS30" s="54">
        <v>0</v>
      </c>
      <c r="MT30" s="54">
        <v>0</v>
      </c>
      <c r="MU30" s="54">
        <v>0</v>
      </c>
      <c r="MV30" s="54">
        <v>0</v>
      </c>
      <c r="MW30" s="54">
        <v>0</v>
      </c>
      <c r="MX30" s="54">
        <v>0</v>
      </c>
      <c r="MY30" s="54">
        <v>0</v>
      </c>
      <c r="MZ30" s="54">
        <v>0</v>
      </c>
      <c r="NA30" s="54">
        <v>1</v>
      </c>
      <c r="NB30" s="54">
        <v>1</v>
      </c>
      <c r="NC30" s="54">
        <v>0</v>
      </c>
      <c r="ND30" s="54">
        <v>0</v>
      </c>
      <c r="NE30" s="54">
        <v>0</v>
      </c>
      <c r="NF30" s="54">
        <v>0</v>
      </c>
      <c r="NG30" s="54">
        <v>0</v>
      </c>
      <c r="NH30" s="54">
        <v>0</v>
      </c>
      <c r="NI30" s="54">
        <v>0</v>
      </c>
      <c r="NJ30" s="54">
        <v>0</v>
      </c>
      <c r="NK30" s="54">
        <v>0</v>
      </c>
      <c r="NL30" s="54">
        <v>0</v>
      </c>
      <c r="NM30" s="54">
        <v>0</v>
      </c>
      <c r="NN30" s="54">
        <v>0</v>
      </c>
      <c r="NO30" s="54">
        <v>0</v>
      </c>
      <c r="NP30" s="54">
        <v>3</v>
      </c>
      <c r="NQ30" s="54">
        <v>2</v>
      </c>
      <c r="NR30" s="54">
        <v>1</v>
      </c>
      <c r="NS30" s="54">
        <v>0</v>
      </c>
      <c r="NT30" s="54">
        <v>0</v>
      </c>
      <c r="NU30" s="54">
        <v>0</v>
      </c>
      <c r="NV30" s="54">
        <v>0</v>
      </c>
      <c r="NW30" s="54">
        <v>0</v>
      </c>
      <c r="NX30" s="54">
        <v>0</v>
      </c>
      <c r="NY30" s="54">
        <v>0</v>
      </c>
      <c r="NZ30" s="54">
        <v>0</v>
      </c>
      <c r="OA30" s="54">
        <v>0</v>
      </c>
      <c r="OB30" s="54">
        <v>0</v>
      </c>
      <c r="OC30" s="54">
        <v>0</v>
      </c>
      <c r="OD30" s="54">
        <v>0</v>
      </c>
      <c r="OE30" s="54">
        <v>1</v>
      </c>
      <c r="OF30" s="54">
        <v>0</v>
      </c>
      <c r="OG30" s="54">
        <v>1</v>
      </c>
      <c r="OH30" s="54">
        <v>0</v>
      </c>
      <c r="OI30" s="54">
        <v>0</v>
      </c>
      <c r="OJ30" s="54">
        <v>0</v>
      </c>
      <c r="OK30" s="54">
        <v>0</v>
      </c>
      <c r="OL30" s="54">
        <v>0</v>
      </c>
      <c r="OM30" s="54">
        <v>0</v>
      </c>
      <c r="ON30" s="54">
        <v>0</v>
      </c>
      <c r="OO30" s="54">
        <v>0</v>
      </c>
      <c r="OP30" s="54">
        <v>0</v>
      </c>
      <c r="OQ30" s="54">
        <v>0</v>
      </c>
      <c r="OR30" s="54">
        <v>0</v>
      </c>
      <c r="OS30" s="54">
        <v>0</v>
      </c>
      <c r="OT30" s="54">
        <v>4</v>
      </c>
      <c r="OU30" s="54">
        <v>1</v>
      </c>
      <c r="OV30" s="54">
        <v>3</v>
      </c>
      <c r="OW30" s="54">
        <v>0</v>
      </c>
      <c r="OX30" s="54">
        <v>0</v>
      </c>
      <c r="OY30" s="54">
        <v>0</v>
      </c>
      <c r="OZ30" s="54">
        <v>0</v>
      </c>
      <c r="PA30" s="54">
        <v>0</v>
      </c>
      <c r="PB30" s="54">
        <v>0</v>
      </c>
      <c r="PC30" s="54">
        <v>0</v>
      </c>
      <c r="PD30" s="54">
        <v>0</v>
      </c>
      <c r="PE30" s="54">
        <v>0</v>
      </c>
      <c r="PF30" s="54">
        <v>0</v>
      </c>
      <c r="PG30" s="54">
        <v>0</v>
      </c>
      <c r="PH30" s="54">
        <v>0</v>
      </c>
      <c r="PI30" s="54">
        <v>17</v>
      </c>
      <c r="PJ30" s="54">
        <v>12</v>
      </c>
      <c r="PK30" s="54">
        <v>5</v>
      </c>
      <c r="PL30" s="54">
        <v>1</v>
      </c>
      <c r="PM30" s="54">
        <v>1</v>
      </c>
      <c r="PN30" s="54">
        <v>0</v>
      </c>
      <c r="PO30" s="54">
        <v>6</v>
      </c>
      <c r="PP30" s="54">
        <v>4</v>
      </c>
      <c r="PQ30" s="54">
        <v>2</v>
      </c>
      <c r="PR30" s="54">
        <v>0</v>
      </c>
      <c r="PS30" s="54">
        <v>0</v>
      </c>
      <c r="PT30" s="54">
        <v>0</v>
      </c>
      <c r="PU30" s="54">
        <v>0</v>
      </c>
      <c r="PV30" s="54">
        <v>0</v>
      </c>
      <c r="PW30" s="57">
        <v>0</v>
      </c>
      <c r="PX30" s="104">
        <v>0</v>
      </c>
      <c r="PY30" s="54">
        <v>0</v>
      </c>
      <c r="PZ30" s="54">
        <v>0</v>
      </c>
      <c r="QA30" s="54">
        <v>1</v>
      </c>
      <c r="QB30" s="54">
        <v>0</v>
      </c>
      <c r="QC30" s="54">
        <v>1</v>
      </c>
      <c r="QD30" s="54">
        <v>0</v>
      </c>
      <c r="QE30" s="54">
        <v>0</v>
      </c>
      <c r="QF30" s="54">
        <v>0</v>
      </c>
      <c r="QG30" s="54">
        <v>1</v>
      </c>
      <c r="QH30" s="54">
        <v>0</v>
      </c>
      <c r="QI30" s="54">
        <v>1</v>
      </c>
      <c r="QJ30" s="54">
        <v>0</v>
      </c>
      <c r="QK30" s="54">
        <v>0</v>
      </c>
      <c r="QL30" s="54">
        <v>0</v>
      </c>
      <c r="QM30" s="54">
        <v>0</v>
      </c>
      <c r="QN30" s="54">
        <v>0</v>
      </c>
      <c r="QO30" s="54">
        <v>0</v>
      </c>
      <c r="QP30" s="54">
        <v>0</v>
      </c>
      <c r="QQ30" s="54">
        <v>0</v>
      </c>
      <c r="QR30" s="54">
        <v>0</v>
      </c>
      <c r="QS30" s="54">
        <v>2</v>
      </c>
      <c r="QT30" s="54">
        <v>1</v>
      </c>
      <c r="QU30" s="54">
        <v>1</v>
      </c>
      <c r="QV30" s="54">
        <v>0</v>
      </c>
      <c r="QW30" s="54">
        <v>0</v>
      </c>
      <c r="QX30" s="54">
        <v>0</v>
      </c>
      <c r="QY30" s="54">
        <v>2</v>
      </c>
      <c r="QZ30" s="54">
        <v>1</v>
      </c>
      <c r="RA30" s="54">
        <v>1</v>
      </c>
      <c r="RB30" s="54">
        <v>3</v>
      </c>
      <c r="RC30" s="54">
        <v>1</v>
      </c>
      <c r="RD30" s="54">
        <v>2</v>
      </c>
      <c r="RE30" s="54">
        <v>0</v>
      </c>
      <c r="RF30" s="54">
        <v>0</v>
      </c>
      <c r="RG30" s="54">
        <v>0</v>
      </c>
      <c r="RH30" s="54">
        <v>3</v>
      </c>
      <c r="RI30" s="54">
        <v>1</v>
      </c>
      <c r="RJ30" s="54">
        <v>2</v>
      </c>
      <c r="RK30" s="54">
        <v>0</v>
      </c>
      <c r="RL30" s="54">
        <v>0</v>
      </c>
      <c r="RM30" s="54">
        <v>0</v>
      </c>
      <c r="RN30" s="54">
        <v>3</v>
      </c>
      <c r="RO30" s="54">
        <v>2</v>
      </c>
      <c r="RP30" s="54">
        <v>1</v>
      </c>
      <c r="RQ30" s="54">
        <v>0</v>
      </c>
      <c r="RR30" s="54">
        <v>0</v>
      </c>
      <c r="RS30" s="54">
        <v>0</v>
      </c>
      <c r="RT30" s="54">
        <v>3</v>
      </c>
      <c r="RU30" s="54">
        <v>2</v>
      </c>
      <c r="RV30" s="54">
        <v>1</v>
      </c>
      <c r="RW30" s="54">
        <v>0</v>
      </c>
      <c r="RX30" s="54">
        <v>0</v>
      </c>
      <c r="RY30" s="54">
        <v>0</v>
      </c>
      <c r="RZ30" s="54">
        <v>0</v>
      </c>
      <c r="SA30" s="54">
        <v>0</v>
      </c>
      <c r="SB30" s="54">
        <v>0</v>
      </c>
      <c r="SC30" s="54">
        <v>0</v>
      </c>
      <c r="SD30" s="54">
        <v>0</v>
      </c>
      <c r="SE30" s="54">
        <v>0</v>
      </c>
      <c r="SF30" s="54">
        <v>4</v>
      </c>
      <c r="SG30" s="54">
        <v>2</v>
      </c>
      <c r="SH30" s="54">
        <v>2</v>
      </c>
      <c r="SI30" s="54">
        <v>0</v>
      </c>
      <c r="SJ30" s="54">
        <v>0</v>
      </c>
      <c r="SK30" s="54">
        <v>0</v>
      </c>
      <c r="SL30" s="54">
        <v>4</v>
      </c>
      <c r="SM30" s="54">
        <v>2</v>
      </c>
      <c r="SN30" s="54">
        <v>2</v>
      </c>
      <c r="SO30" s="54">
        <v>7</v>
      </c>
      <c r="SP30" s="54">
        <v>4</v>
      </c>
      <c r="SQ30" s="54">
        <v>3</v>
      </c>
      <c r="SR30" s="54">
        <v>0</v>
      </c>
      <c r="SS30" s="54">
        <v>0</v>
      </c>
      <c r="ST30" s="54">
        <v>0</v>
      </c>
      <c r="SU30" s="54">
        <v>7</v>
      </c>
      <c r="SV30" s="54">
        <v>4</v>
      </c>
      <c r="SW30" s="54">
        <v>3</v>
      </c>
    </row>
    <row r="31" spans="1:517" x14ac:dyDescent="0.55000000000000004">
      <c r="A31" s="54">
        <v>26</v>
      </c>
      <c r="B31" s="54" t="s">
        <v>81</v>
      </c>
      <c r="C31" s="54">
        <v>11</v>
      </c>
      <c r="D31" s="54">
        <v>5</v>
      </c>
      <c r="E31" s="54">
        <v>6</v>
      </c>
      <c r="F31" s="54">
        <v>9</v>
      </c>
      <c r="G31" s="54">
        <v>4</v>
      </c>
      <c r="H31" s="54">
        <v>5</v>
      </c>
      <c r="I31" s="54">
        <v>2</v>
      </c>
      <c r="J31" s="54">
        <v>1</v>
      </c>
      <c r="K31" s="54">
        <v>1</v>
      </c>
      <c r="L31" s="54">
        <v>0</v>
      </c>
      <c r="M31" s="54">
        <v>0</v>
      </c>
      <c r="N31" s="54">
        <v>0</v>
      </c>
      <c r="O31" s="54">
        <v>5</v>
      </c>
      <c r="P31" s="54">
        <v>3</v>
      </c>
      <c r="Q31" s="54">
        <v>2</v>
      </c>
      <c r="R31" s="54">
        <v>5</v>
      </c>
      <c r="S31" s="54">
        <v>3</v>
      </c>
      <c r="T31" s="54">
        <v>2</v>
      </c>
      <c r="U31" s="54">
        <v>0</v>
      </c>
      <c r="V31" s="54">
        <v>0</v>
      </c>
      <c r="W31" s="54">
        <v>0</v>
      </c>
      <c r="X31" s="54">
        <v>0</v>
      </c>
      <c r="Y31" s="54">
        <v>0</v>
      </c>
      <c r="Z31" s="54">
        <v>0</v>
      </c>
      <c r="AA31" s="54">
        <v>0</v>
      </c>
      <c r="AB31" s="54">
        <v>0</v>
      </c>
      <c r="AC31" s="54">
        <v>0</v>
      </c>
      <c r="AD31" s="54">
        <v>0</v>
      </c>
      <c r="AE31" s="54">
        <v>0</v>
      </c>
      <c r="AF31" s="54">
        <v>0</v>
      </c>
      <c r="AG31" s="54">
        <v>0</v>
      </c>
      <c r="AH31" s="54">
        <v>0</v>
      </c>
      <c r="AI31" s="54">
        <v>0</v>
      </c>
      <c r="AJ31" s="54">
        <v>0</v>
      </c>
      <c r="AK31" s="54">
        <v>0</v>
      </c>
      <c r="AL31" s="54">
        <v>0</v>
      </c>
      <c r="AM31" s="54">
        <v>4</v>
      </c>
      <c r="AN31" s="54">
        <v>3</v>
      </c>
      <c r="AO31" s="54">
        <v>1</v>
      </c>
      <c r="AP31" s="54">
        <v>4</v>
      </c>
      <c r="AQ31" s="54">
        <v>3</v>
      </c>
      <c r="AR31" s="54">
        <v>1</v>
      </c>
      <c r="AS31" s="54">
        <v>0</v>
      </c>
      <c r="AT31" s="54">
        <v>0</v>
      </c>
      <c r="AU31" s="54">
        <v>0</v>
      </c>
      <c r="AV31" s="54">
        <v>0</v>
      </c>
      <c r="AW31" s="54">
        <v>0</v>
      </c>
      <c r="AX31" s="54">
        <v>0</v>
      </c>
      <c r="AY31" s="54">
        <v>9</v>
      </c>
      <c r="AZ31" s="54">
        <v>6</v>
      </c>
      <c r="BA31" s="54">
        <v>3</v>
      </c>
      <c r="BB31" s="54">
        <v>9</v>
      </c>
      <c r="BC31" s="54">
        <v>6</v>
      </c>
      <c r="BD31" s="54">
        <v>3</v>
      </c>
      <c r="BE31" s="54">
        <v>0</v>
      </c>
      <c r="BF31" s="54">
        <v>0</v>
      </c>
      <c r="BG31" s="54">
        <v>0</v>
      </c>
      <c r="BH31" s="54">
        <v>0</v>
      </c>
      <c r="BI31" s="54">
        <v>0</v>
      </c>
      <c r="BJ31" s="54">
        <v>0</v>
      </c>
      <c r="BK31" s="54">
        <v>19</v>
      </c>
      <c r="BL31" s="54">
        <v>11</v>
      </c>
      <c r="BM31" s="54">
        <v>8</v>
      </c>
      <c r="BN31" s="54">
        <v>17</v>
      </c>
      <c r="BO31" s="54">
        <v>10</v>
      </c>
      <c r="BP31" s="54">
        <v>7</v>
      </c>
      <c r="BQ31" s="54">
        <v>2</v>
      </c>
      <c r="BR31" s="54">
        <v>1</v>
      </c>
      <c r="BS31" s="54">
        <v>1</v>
      </c>
      <c r="BT31" s="54">
        <v>0</v>
      </c>
      <c r="BU31" s="54">
        <v>0</v>
      </c>
      <c r="BV31" s="54">
        <v>0</v>
      </c>
      <c r="BW31" s="54">
        <v>17</v>
      </c>
      <c r="BX31" s="54">
        <v>10</v>
      </c>
      <c r="BY31" s="54">
        <v>7</v>
      </c>
      <c r="BZ31" s="54">
        <v>16</v>
      </c>
      <c r="CA31" s="54">
        <v>10</v>
      </c>
      <c r="CB31" s="54">
        <v>6</v>
      </c>
      <c r="CC31" s="54">
        <v>1</v>
      </c>
      <c r="CD31" s="54">
        <v>0</v>
      </c>
      <c r="CE31" s="54">
        <v>1</v>
      </c>
      <c r="CF31" s="54">
        <v>0</v>
      </c>
      <c r="CG31" s="54">
        <v>0</v>
      </c>
      <c r="CH31" s="54">
        <v>0</v>
      </c>
      <c r="CI31" s="54">
        <v>0</v>
      </c>
      <c r="CJ31" s="54">
        <v>0</v>
      </c>
      <c r="CK31" s="54">
        <v>0</v>
      </c>
      <c r="CL31" s="54">
        <v>0</v>
      </c>
      <c r="CM31" s="54">
        <v>0</v>
      </c>
      <c r="CN31" s="54">
        <v>0</v>
      </c>
      <c r="CO31" s="54">
        <v>0</v>
      </c>
      <c r="CP31" s="54">
        <v>0</v>
      </c>
      <c r="CQ31" s="54">
        <v>0</v>
      </c>
      <c r="CR31" s="54">
        <v>0</v>
      </c>
      <c r="CS31" s="54">
        <v>0</v>
      </c>
      <c r="CT31" s="54">
        <v>0</v>
      </c>
      <c r="CU31" s="54">
        <v>2</v>
      </c>
      <c r="CV31" s="54">
        <v>1</v>
      </c>
      <c r="CW31" s="54">
        <v>1</v>
      </c>
      <c r="CX31" s="54">
        <v>2</v>
      </c>
      <c r="CY31" s="54">
        <v>1</v>
      </c>
      <c r="CZ31" s="54">
        <v>1</v>
      </c>
      <c r="DA31" s="54">
        <v>0</v>
      </c>
      <c r="DB31" s="54">
        <v>0</v>
      </c>
      <c r="DC31" s="54">
        <v>0</v>
      </c>
      <c r="DD31" s="54">
        <v>0</v>
      </c>
      <c r="DE31" s="54">
        <v>0</v>
      </c>
      <c r="DF31" s="54">
        <v>0</v>
      </c>
      <c r="DG31" s="54">
        <v>19</v>
      </c>
      <c r="DH31" s="54">
        <v>11</v>
      </c>
      <c r="DI31" s="54">
        <v>8</v>
      </c>
      <c r="DJ31" s="54">
        <v>18</v>
      </c>
      <c r="DK31" s="54">
        <v>11</v>
      </c>
      <c r="DL31" s="54">
        <v>7</v>
      </c>
      <c r="DM31" s="54">
        <v>1</v>
      </c>
      <c r="DN31" s="54">
        <v>0</v>
      </c>
      <c r="DO31" s="54">
        <v>1</v>
      </c>
      <c r="DP31" s="54">
        <v>0</v>
      </c>
      <c r="DQ31" s="54">
        <v>0</v>
      </c>
      <c r="DR31" s="54">
        <v>0</v>
      </c>
      <c r="DS31" s="54">
        <v>30</v>
      </c>
      <c r="DT31" s="54">
        <v>16</v>
      </c>
      <c r="DU31" s="54">
        <v>14</v>
      </c>
      <c r="DV31" s="54">
        <v>22</v>
      </c>
      <c r="DW31" s="54">
        <v>13</v>
      </c>
      <c r="DX31" s="54">
        <v>9</v>
      </c>
      <c r="DY31" s="54">
        <v>0</v>
      </c>
      <c r="DZ31" s="54">
        <v>0</v>
      </c>
      <c r="EA31" s="54">
        <v>0</v>
      </c>
      <c r="EB31" s="54">
        <v>6</v>
      </c>
      <c r="EC31" s="54">
        <v>4</v>
      </c>
      <c r="ED31" s="54">
        <v>2</v>
      </c>
      <c r="EE31" s="54">
        <v>28</v>
      </c>
      <c r="EF31" s="54">
        <v>17</v>
      </c>
      <c r="EG31" s="54">
        <v>11</v>
      </c>
      <c r="EH31" s="102">
        <v>73.333333333333329</v>
      </c>
      <c r="EI31" s="54">
        <v>0</v>
      </c>
      <c r="EJ31" s="54">
        <v>0</v>
      </c>
      <c r="EK31" s="54">
        <v>0</v>
      </c>
      <c r="EL31" s="54">
        <v>0</v>
      </c>
      <c r="EM31" s="54">
        <v>0</v>
      </c>
      <c r="EN31" s="54">
        <v>0</v>
      </c>
      <c r="EO31" s="54">
        <v>0</v>
      </c>
      <c r="EP31" s="54">
        <v>0</v>
      </c>
      <c r="EQ31" s="54">
        <v>0</v>
      </c>
      <c r="ER31" s="54">
        <v>0</v>
      </c>
      <c r="ES31" s="54">
        <v>0</v>
      </c>
      <c r="ET31" s="54">
        <v>0</v>
      </c>
      <c r="EU31" s="54">
        <v>0</v>
      </c>
      <c r="EV31" s="54">
        <v>0</v>
      </c>
      <c r="EW31" s="54">
        <v>0</v>
      </c>
      <c r="EX31" s="54">
        <v>0</v>
      </c>
      <c r="EY31" s="54">
        <v>0</v>
      </c>
      <c r="EZ31" s="54">
        <v>0</v>
      </c>
      <c r="FA31" s="54">
        <v>0</v>
      </c>
      <c r="FB31" s="54">
        <v>0</v>
      </c>
      <c r="FC31" s="54">
        <v>0</v>
      </c>
      <c r="FD31" s="54">
        <v>0</v>
      </c>
      <c r="FE31" s="54">
        <v>0</v>
      </c>
      <c r="FF31" s="54">
        <v>0</v>
      </c>
      <c r="FG31" s="54">
        <v>0</v>
      </c>
      <c r="FH31" s="54">
        <v>0</v>
      </c>
      <c r="FI31" s="54">
        <v>0</v>
      </c>
      <c r="FJ31" s="54">
        <v>0</v>
      </c>
      <c r="FK31" s="54">
        <v>0</v>
      </c>
      <c r="FL31" s="54">
        <v>0</v>
      </c>
      <c r="FM31" s="54">
        <v>0</v>
      </c>
      <c r="FN31" s="54">
        <v>0</v>
      </c>
      <c r="FO31" s="54">
        <v>0</v>
      </c>
      <c r="FP31" s="54">
        <v>0</v>
      </c>
      <c r="FQ31" s="54">
        <v>0</v>
      </c>
      <c r="FR31" s="54">
        <v>0</v>
      </c>
      <c r="FS31" s="54">
        <v>0</v>
      </c>
      <c r="FT31" s="54">
        <v>0</v>
      </c>
      <c r="FU31" s="54">
        <v>0</v>
      </c>
      <c r="FV31" s="54">
        <v>0</v>
      </c>
      <c r="FW31" s="54">
        <v>0</v>
      </c>
      <c r="FX31" s="54">
        <v>0</v>
      </c>
      <c r="FY31" s="54">
        <v>0</v>
      </c>
      <c r="FZ31" s="54">
        <v>0</v>
      </c>
      <c r="GA31" s="54">
        <v>0</v>
      </c>
      <c r="GB31" s="54">
        <v>0</v>
      </c>
      <c r="GC31" s="54">
        <v>0</v>
      </c>
      <c r="GD31" s="54">
        <v>0</v>
      </c>
      <c r="GE31" s="54">
        <v>0</v>
      </c>
      <c r="GF31" s="54">
        <v>0</v>
      </c>
      <c r="GG31" s="54">
        <v>0</v>
      </c>
      <c r="GH31" s="54">
        <v>0</v>
      </c>
      <c r="GI31" s="54">
        <v>0</v>
      </c>
      <c r="GJ31" s="54">
        <v>0</v>
      </c>
      <c r="GK31" s="54">
        <v>0</v>
      </c>
      <c r="GL31" s="54">
        <v>0</v>
      </c>
      <c r="GM31" s="54">
        <v>0</v>
      </c>
      <c r="GN31" s="54">
        <v>0</v>
      </c>
      <c r="GO31" s="54">
        <v>0</v>
      </c>
      <c r="GP31" s="54">
        <v>0</v>
      </c>
      <c r="GQ31" s="54">
        <v>2</v>
      </c>
      <c r="GR31" s="54">
        <v>1</v>
      </c>
      <c r="GS31" s="54">
        <v>1</v>
      </c>
      <c r="GT31" s="54">
        <v>1</v>
      </c>
      <c r="GU31" s="54">
        <v>1</v>
      </c>
      <c r="GV31" s="54">
        <v>0</v>
      </c>
      <c r="GW31" s="54">
        <v>1</v>
      </c>
      <c r="GX31" s="54">
        <v>0</v>
      </c>
      <c r="GY31" s="54">
        <v>1</v>
      </c>
      <c r="GZ31" s="54">
        <v>0</v>
      </c>
      <c r="HA31" s="54">
        <v>0</v>
      </c>
      <c r="HB31" s="54">
        <v>0</v>
      </c>
      <c r="HC31" s="54">
        <v>2</v>
      </c>
      <c r="HD31" s="54">
        <v>1</v>
      </c>
      <c r="HE31" s="54">
        <v>1</v>
      </c>
      <c r="HF31" s="54">
        <v>1</v>
      </c>
      <c r="HG31" s="54">
        <v>1</v>
      </c>
      <c r="HH31" s="54">
        <v>0</v>
      </c>
      <c r="HI31" s="54">
        <v>1</v>
      </c>
      <c r="HJ31" s="54">
        <v>0</v>
      </c>
      <c r="HK31" s="54">
        <v>1</v>
      </c>
      <c r="HL31" s="54">
        <v>0</v>
      </c>
      <c r="HM31" s="54">
        <v>0</v>
      </c>
      <c r="HN31" s="54">
        <v>0</v>
      </c>
      <c r="HO31" s="54">
        <v>0</v>
      </c>
      <c r="HP31" s="54">
        <v>0</v>
      </c>
      <c r="HQ31" s="54">
        <v>0</v>
      </c>
      <c r="HR31" s="54">
        <v>0</v>
      </c>
      <c r="HS31" s="54">
        <v>0</v>
      </c>
      <c r="HT31" s="54">
        <v>0</v>
      </c>
      <c r="HU31" s="54">
        <v>0</v>
      </c>
      <c r="HV31" s="54">
        <v>0</v>
      </c>
      <c r="HW31" s="54">
        <v>0</v>
      </c>
      <c r="HX31" s="54">
        <v>0</v>
      </c>
      <c r="HY31" s="54">
        <v>0</v>
      </c>
      <c r="HZ31" s="54">
        <v>0</v>
      </c>
      <c r="IA31" s="54">
        <v>0</v>
      </c>
      <c r="IB31" s="54">
        <v>0</v>
      </c>
      <c r="IC31" s="54">
        <v>0</v>
      </c>
      <c r="ID31" s="54">
        <v>0</v>
      </c>
      <c r="IE31" s="54">
        <v>0</v>
      </c>
      <c r="IF31" s="54">
        <v>0</v>
      </c>
      <c r="IG31" s="54">
        <v>0</v>
      </c>
      <c r="IH31" s="54">
        <v>0</v>
      </c>
      <c r="II31" s="54">
        <v>0</v>
      </c>
      <c r="IJ31" s="54">
        <v>0</v>
      </c>
      <c r="IK31" s="54">
        <v>0</v>
      </c>
      <c r="IL31" s="54">
        <v>0</v>
      </c>
      <c r="IM31" s="54">
        <v>2</v>
      </c>
      <c r="IN31" s="54">
        <v>1</v>
      </c>
      <c r="IO31" s="54">
        <v>1</v>
      </c>
      <c r="IP31" s="54">
        <v>1</v>
      </c>
      <c r="IQ31" s="54">
        <v>1</v>
      </c>
      <c r="IR31" s="54">
        <v>0</v>
      </c>
      <c r="IS31" s="54">
        <v>1</v>
      </c>
      <c r="IT31" s="54">
        <v>0</v>
      </c>
      <c r="IU31" s="54">
        <v>1</v>
      </c>
      <c r="IV31" s="54">
        <v>0</v>
      </c>
      <c r="IW31" s="54">
        <v>0</v>
      </c>
      <c r="IX31" s="54">
        <v>0</v>
      </c>
      <c r="IY31" s="54">
        <v>2</v>
      </c>
      <c r="IZ31" s="54">
        <v>1</v>
      </c>
      <c r="JA31" s="54">
        <v>1</v>
      </c>
      <c r="JB31" s="54">
        <v>2</v>
      </c>
      <c r="JC31" s="54">
        <v>1</v>
      </c>
      <c r="JD31" s="54">
        <v>1</v>
      </c>
      <c r="JE31" s="54">
        <v>0</v>
      </c>
      <c r="JF31" s="54">
        <v>0</v>
      </c>
      <c r="JG31" s="54">
        <v>0</v>
      </c>
      <c r="JH31" s="54">
        <v>0</v>
      </c>
      <c r="JI31" s="54">
        <v>0</v>
      </c>
      <c r="JJ31" s="54">
        <v>0</v>
      </c>
      <c r="JK31" s="54">
        <v>2</v>
      </c>
      <c r="JL31" s="54">
        <v>1</v>
      </c>
      <c r="JM31" s="54">
        <v>1</v>
      </c>
      <c r="JN31" s="103">
        <v>100</v>
      </c>
      <c r="JO31" s="104">
        <v>0</v>
      </c>
      <c r="JP31" s="54">
        <v>0</v>
      </c>
      <c r="JQ31" s="54">
        <v>0</v>
      </c>
      <c r="JR31" s="54">
        <v>0</v>
      </c>
      <c r="JS31" s="54">
        <v>0</v>
      </c>
      <c r="JT31" s="54">
        <v>0</v>
      </c>
      <c r="JU31" s="54">
        <v>0</v>
      </c>
      <c r="JV31" s="54">
        <v>0</v>
      </c>
      <c r="JW31" s="54">
        <v>0</v>
      </c>
      <c r="JX31" s="54">
        <v>0</v>
      </c>
      <c r="JY31" s="54">
        <v>0</v>
      </c>
      <c r="JZ31" s="54">
        <v>0</v>
      </c>
      <c r="KA31" s="54">
        <v>0</v>
      </c>
      <c r="KB31" s="54">
        <v>0</v>
      </c>
      <c r="KC31" s="54">
        <v>0</v>
      </c>
      <c r="KD31" s="54">
        <v>0</v>
      </c>
      <c r="KE31" s="54">
        <v>0</v>
      </c>
      <c r="KF31" s="54">
        <v>0</v>
      </c>
      <c r="KG31" s="54">
        <v>0</v>
      </c>
      <c r="KH31" s="54">
        <v>0</v>
      </c>
      <c r="KI31" s="54">
        <v>0</v>
      </c>
      <c r="KJ31" s="54">
        <v>0</v>
      </c>
      <c r="KK31" s="54">
        <v>0</v>
      </c>
      <c r="KL31" s="54">
        <v>0</v>
      </c>
      <c r="KM31" s="54">
        <v>0</v>
      </c>
      <c r="KN31" s="54">
        <v>0</v>
      </c>
      <c r="KO31" s="54">
        <v>0</v>
      </c>
      <c r="KP31" s="54">
        <v>0</v>
      </c>
      <c r="KQ31" s="54">
        <v>0</v>
      </c>
      <c r="KR31" s="54">
        <v>0</v>
      </c>
      <c r="KS31" s="54">
        <v>0</v>
      </c>
      <c r="KT31" s="54">
        <v>0</v>
      </c>
      <c r="KU31" s="54">
        <v>0</v>
      </c>
      <c r="KV31" s="54">
        <v>0</v>
      </c>
      <c r="KW31" s="54">
        <v>0</v>
      </c>
      <c r="KX31" s="54">
        <v>0</v>
      </c>
      <c r="KY31" s="54">
        <v>0</v>
      </c>
      <c r="KZ31" s="54">
        <v>0</v>
      </c>
      <c r="LA31" s="54">
        <v>0</v>
      </c>
      <c r="LB31" s="54">
        <v>0</v>
      </c>
      <c r="LC31" s="54">
        <v>0</v>
      </c>
      <c r="LD31" s="54">
        <v>0</v>
      </c>
      <c r="LE31" s="54">
        <v>0</v>
      </c>
      <c r="LF31" s="54">
        <v>0</v>
      </c>
      <c r="LG31" s="54">
        <v>0</v>
      </c>
      <c r="LH31" s="54">
        <v>1</v>
      </c>
      <c r="LI31" s="54">
        <v>1</v>
      </c>
      <c r="LJ31" s="54">
        <v>0</v>
      </c>
      <c r="LK31" s="54">
        <v>0</v>
      </c>
      <c r="LL31" s="54">
        <v>0</v>
      </c>
      <c r="LM31" s="54">
        <v>0</v>
      </c>
      <c r="LN31" s="54">
        <v>0</v>
      </c>
      <c r="LO31" s="54">
        <v>0</v>
      </c>
      <c r="LP31" s="54">
        <v>0</v>
      </c>
      <c r="LQ31" s="54">
        <v>0</v>
      </c>
      <c r="LR31" s="54">
        <v>0</v>
      </c>
      <c r="LS31" s="54">
        <v>0</v>
      </c>
      <c r="LT31" s="54">
        <v>0</v>
      </c>
      <c r="LU31" s="54">
        <v>0</v>
      </c>
      <c r="LV31" s="54">
        <v>0</v>
      </c>
      <c r="LW31" s="54">
        <v>0</v>
      </c>
      <c r="LX31" s="54">
        <v>0</v>
      </c>
      <c r="LY31" s="54">
        <v>0</v>
      </c>
      <c r="LZ31" s="54">
        <v>0</v>
      </c>
      <c r="MA31" s="54">
        <v>0</v>
      </c>
      <c r="MB31" s="54">
        <v>0</v>
      </c>
      <c r="MC31" s="54">
        <v>0</v>
      </c>
      <c r="MD31" s="54">
        <v>0</v>
      </c>
      <c r="ME31" s="54">
        <v>0</v>
      </c>
      <c r="MF31" s="54">
        <v>0</v>
      </c>
      <c r="MG31" s="54">
        <v>0</v>
      </c>
      <c r="MH31" s="54">
        <v>0</v>
      </c>
      <c r="MI31" s="54">
        <v>0</v>
      </c>
      <c r="MJ31" s="54">
        <v>0</v>
      </c>
      <c r="MK31" s="54">
        <v>0</v>
      </c>
      <c r="ML31" s="54">
        <v>1</v>
      </c>
      <c r="MM31" s="54">
        <v>0</v>
      </c>
      <c r="MN31" s="54">
        <v>1</v>
      </c>
      <c r="MO31" s="54">
        <v>0</v>
      </c>
      <c r="MP31" s="54">
        <v>0</v>
      </c>
      <c r="MQ31" s="54">
        <v>0</v>
      </c>
      <c r="MR31" s="54">
        <v>0</v>
      </c>
      <c r="MS31" s="54">
        <v>0</v>
      </c>
      <c r="MT31" s="54">
        <v>0</v>
      </c>
      <c r="MU31" s="54">
        <v>0</v>
      </c>
      <c r="MV31" s="54">
        <v>0</v>
      </c>
      <c r="MW31" s="54">
        <v>0</v>
      </c>
      <c r="MX31" s="54">
        <v>0</v>
      </c>
      <c r="MY31" s="54">
        <v>0</v>
      </c>
      <c r="MZ31" s="54">
        <v>0</v>
      </c>
      <c r="NA31" s="54">
        <v>0</v>
      </c>
      <c r="NB31" s="54">
        <v>0</v>
      </c>
      <c r="NC31" s="54">
        <v>0</v>
      </c>
      <c r="ND31" s="54">
        <v>0</v>
      </c>
      <c r="NE31" s="54">
        <v>0</v>
      </c>
      <c r="NF31" s="54">
        <v>0</v>
      </c>
      <c r="NG31" s="54">
        <v>0</v>
      </c>
      <c r="NH31" s="54">
        <v>0</v>
      </c>
      <c r="NI31" s="54">
        <v>0</v>
      </c>
      <c r="NJ31" s="54">
        <v>0</v>
      </c>
      <c r="NK31" s="54">
        <v>0</v>
      </c>
      <c r="NL31" s="54">
        <v>0</v>
      </c>
      <c r="NM31" s="54">
        <v>0</v>
      </c>
      <c r="NN31" s="54">
        <v>0</v>
      </c>
      <c r="NO31" s="54">
        <v>0</v>
      </c>
      <c r="NP31" s="54">
        <v>2</v>
      </c>
      <c r="NQ31" s="54">
        <v>2</v>
      </c>
      <c r="NR31" s="54">
        <v>0</v>
      </c>
      <c r="NS31" s="54">
        <v>0</v>
      </c>
      <c r="NT31" s="54">
        <v>0</v>
      </c>
      <c r="NU31" s="54">
        <v>0</v>
      </c>
      <c r="NV31" s="54">
        <v>0</v>
      </c>
      <c r="NW31" s="54">
        <v>0</v>
      </c>
      <c r="NX31" s="54">
        <v>0</v>
      </c>
      <c r="NY31" s="54">
        <v>0</v>
      </c>
      <c r="NZ31" s="54">
        <v>0</v>
      </c>
      <c r="OA31" s="54">
        <v>0</v>
      </c>
      <c r="OB31" s="54">
        <v>0</v>
      </c>
      <c r="OC31" s="54">
        <v>0</v>
      </c>
      <c r="OD31" s="54">
        <v>0</v>
      </c>
      <c r="OE31" s="54">
        <v>2</v>
      </c>
      <c r="OF31" s="54">
        <v>1</v>
      </c>
      <c r="OG31" s="54">
        <v>1</v>
      </c>
      <c r="OH31" s="54">
        <v>0</v>
      </c>
      <c r="OI31" s="54">
        <v>0</v>
      </c>
      <c r="OJ31" s="54">
        <v>0</v>
      </c>
      <c r="OK31" s="54">
        <v>0</v>
      </c>
      <c r="OL31" s="54">
        <v>0</v>
      </c>
      <c r="OM31" s="54">
        <v>0</v>
      </c>
      <c r="ON31" s="54">
        <v>0</v>
      </c>
      <c r="OO31" s="54">
        <v>0</v>
      </c>
      <c r="OP31" s="54">
        <v>0</v>
      </c>
      <c r="OQ31" s="54">
        <v>0</v>
      </c>
      <c r="OR31" s="54">
        <v>0</v>
      </c>
      <c r="OS31" s="54">
        <v>0</v>
      </c>
      <c r="OT31" s="54">
        <v>5</v>
      </c>
      <c r="OU31" s="54">
        <v>3</v>
      </c>
      <c r="OV31" s="54">
        <v>2</v>
      </c>
      <c r="OW31" s="54">
        <v>1</v>
      </c>
      <c r="OX31" s="54">
        <v>1</v>
      </c>
      <c r="OY31" s="54">
        <v>0</v>
      </c>
      <c r="OZ31" s="54">
        <v>0</v>
      </c>
      <c r="PA31" s="54">
        <v>0</v>
      </c>
      <c r="PB31" s="54">
        <v>0</v>
      </c>
      <c r="PC31" s="54">
        <v>0</v>
      </c>
      <c r="PD31" s="54">
        <v>0</v>
      </c>
      <c r="PE31" s="54">
        <v>0</v>
      </c>
      <c r="PF31" s="54">
        <v>0</v>
      </c>
      <c r="PG31" s="54">
        <v>0</v>
      </c>
      <c r="PH31" s="54">
        <v>0</v>
      </c>
      <c r="PI31" s="54">
        <v>17</v>
      </c>
      <c r="PJ31" s="54">
        <v>10</v>
      </c>
      <c r="PK31" s="54">
        <v>7</v>
      </c>
      <c r="PL31" s="54">
        <v>0</v>
      </c>
      <c r="PM31" s="54">
        <v>0</v>
      </c>
      <c r="PN31" s="54">
        <v>0</v>
      </c>
      <c r="PO31" s="54">
        <v>3</v>
      </c>
      <c r="PP31" s="54">
        <v>0</v>
      </c>
      <c r="PQ31" s="54">
        <v>3</v>
      </c>
      <c r="PR31" s="54">
        <v>0</v>
      </c>
      <c r="PS31" s="54">
        <v>0</v>
      </c>
      <c r="PT31" s="54">
        <v>0</v>
      </c>
      <c r="PU31" s="54">
        <v>0</v>
      </c>
      <c r="PV31" s="54">
        <v>0</v>
      </c>
      <c r="PW31" s="57">
        <v>0</v>
      </c>
      <c r="PX31" s="104">
        <v>0</v>
      </c>
      <c r="PY31" s="54">
        <v>0</v>
      </c>
      <c r="PZ31" s="54">
        <v>0</v>
      </c>
      <c r="QA31" s="54">
        <v>2</v>
      </c>
      <c r="QB31" s="54">
        <v>1</v>
      </c>
      <c r="QC31" s="54">
        <v>1</v>
      </c>
      <c r="QD31" s="54">
        <v>0</v>
      </c>
      <c r="QE31" s="54">
        <v>0</v>
      </c>
      <c r="QF31" s="54">
        <v>0</v>
      </c>
      <c r="QG31" s="54">
        <v>2</v>
      </c>
      <c r="QH31" s="54">
        <v>1</v>
      </c>
      <c r="QI31" s="54">
        <v>1</v>
      </c>
      <c r="QJ31" s="54">
        <v>0</v>
      </c>
      <c r="QK31" s="54">
        <v>0</v>
      </c>
      <c r="QL31" s="54">
        <v>0</v>
      </c>
      <c r="QM31" s="54">
        <v>0</v>
      </c>
      <c r="QN31" s="54">
        <v>0</v>
      </c>
      <c r="QO31" s="54">
        <v>0</v>
      </c>
      <c r="QP31" s="54">
        <v>0</v>
      </c>
      <c r="QQ31" s="54">
        <v>0</v>
      </c>
      <c r="QR31" s="54">
        <v>0</v>
      </c>
      <c r="QS31" s="54">
        <v>4</v>
      </c>
      <c r="QT31" s="54">
        <v>1</v>
      </c>
      <c r="QU31" s="54">
        <v>3</v>
      </c>
      <c r="QV31" s="54">
        <v>0</v>
      </c>
      <c r="QW31" s="54">
        <v>0</v>
      </c>
      <c r="QX31" s="54">
        <v>0</v>
      </c>
      <c r="QY31" s="54">
        <v>4</v>
      </c>
      <c r="QZ31" s="54">
        <v>1</v>
      </c>
      <c r="RA31" s="54">
        <v>3</v>
      </c>
      <c r="RB31" s="54">
        <v>6</v>
      </c>
      <c r="RC31" s="54">
        <v>2</v>
      </c>
      <c r="RD31" s="54">
        <v>4</v>
      </c>
      <c r="RE31" s="54">
        <v>0</v>
      </c>
      <c r="RF31" s="54">
        <v>0</v>
      </c>
      <c r="RG31" s="54">
        <v>0</v>
      </c>
      <c r="RH31" s="54">
        <v>6</v>
      </c>
      <c r="RI31" s="54">
        <v>2</v>
      </c>
      <c r="RJ31" s="54">
        <v>4</v>
      </c>
      <c r="RK31" s="54">
        <v>0</v>
      </c>
      <c r="RL31" s="54">
        <v>0</v>
      </c>
      <c r="RM31" s="54">
        <v>0</v>
      </c>
      <c r="RN31" s="54">
        <v>1</v>
      </c>
      <c r="RO31" s="54">
        <v>1</v>
      </c>
      <c r="RP31" s="54">
        <v>0</v>
      </c>
      <c r="RQ31" s="54">
        <v>0</v>
      </c>
      <c r="RR31" s="54">
        <v>0</v>
      </c>
      <c r="RS31" s="54">
        <v>0</v>
      </c>
      <c r="RT31" s="54">
        <v>1</v>
      </c>
      <c r="RU31" s="54">
        <v>1</v>
      </c>
      <c r="RV31" s="54">
        <v>0</v>
      </c>
      <c r="RW31" s="54">
        <v>0</v>
      </c>
      <c r="RX31" s="54">
        <v>0</v>
      </c>
      <c r="RY31" s="54">
        <v>0</v>
      </c>
      <c r="RZ31" s="54">
        <v>0</v>
      </c>
      <c r="SA31" s="54">
        <v>0</v>
      </c>
      <c r="SB31" s="54">
        <v>0</v>
      </c>
      <c r="SC31" s="54">
        <v>0</v>
      </c>
      <c r="SD31" s="54">
        <v>0</v>
      </c>
      <c r="SE31" s="54">
        <v>0</v>
      </c>
      <c r="SF31" s="54">
        <v>1</v>
      </c>
      <c r="SG31" s="54">
        <v>0</v>
      </c>
      <c r="SH31" s="54">
        <v>1</v>
      </c>
      <c r="SI31" s="54">
        <v>0</v>
      </c>
      <c r="SJ31" s="54">
        <v>0</v>
      </c>
      <c r="SK31" s="54">
        <v>0</v>
      </c>
      <c r="SL31" s="54">
        <v>1</v>
      </c>
      <c r="SM31" s="54">
        <v>0</v>
      </c>
      <c r="SN31" s="54">
        <v>1</v>
      </c>
      <c r="SO31" s="54">
        <v>2</v>
      </c>
      <c r="SP31" s="54">
        <v>1</v>
      </c>
      <c r="SQ31" s="54">
        <v>1</v>
      </c>
      <c r="SR31" s="54">
        <v>0</v>
      </c>
      <c r="SS31" s="54">
        <v>0</v>
      </c>
      <c r="ST31" s="54">
        <v>0</v>
      </c>
      <c r="SU31" s="54">
        <v>2</v>
      </c>
      <c r="SV31" s="54">
        <v>1</v>
      </c>
      <c r="SW31" s="54">
        <v>1</v>
      </c>
    </row>
    <row r="32" spans="1:517" x14ac:dyDescent="0.55000000000000004">
      <c r="A32" s="54">
        <v>27</v>
      </c>
      <c r="B32" s="54" t="s">
        <v>82</v>
      </c>
      <c r="C32" s="54">
        <v>22</v>
      </c>
      <c r="D32" s="54">
        <v>6</v>
      </c>
      <c r="E32" s="54">
        <v>16</v>
      </c>
      <c r="F32" s="54">
        <v>16</v>
      </c>
      <c r="G32" s="54">
        <v>3</v>
      </c>
      <c r="H32" s="54">
        <v>13</v>
      </c>
      <c r="I32" s="54">
        <v>6</v>
      </c>
      <c r="J32" s="54">
        <v>3</v>
      </c>
      <c r="K32" s="54">
        <v>3</v>
      </c>
      <c r="L32" s="54">
        <v>1</v>
      </c>
      <c r="M32" s="54">
        <v>1</v>
      </c>
      <c r="N32" s="54">
        <v>0</v>
      </c>
      <c r="O32" s="54">
        <v>11</v>
      </c>
      <c r="P32" s="54">
        <v>3</v>
      </c>
      <c r="Q32" s="54">
        <v>8</v>
      </c>
      <c r="R32" s="54">
        <v>7</v>
      </c>
      <c r="S32" s="54">
        <v>1</v>
      </c>
      <c r="T32" s="54">
        <v>6</v>
      </c>
      <c r="U32" s="54">
        <v>4</v>
      </c>
      <c r="V32" s="54">
        <v>2</v>
      </c>
      <c r="W32" s="54">
        <v>2</v>
      </c>
      <c r="X32" s="54">
        <v>1</v>
      </c>
      <c r="Y32" s="54">
        <v>1</v>
      </c>
      <c r="Z32" s="54">
        <v>0</v>
      </c>
      <c r="AA32" s="54">
        <v>0</v>
      </c>
      <c r="AB32" s="54">
        <v>0</v>
      </c>
      <c r="AC32" s="54">
        <v>0</v>
      </c>
      <c r="AD32" s="54">
        <v>0</v>
      </c>
      <c r="AE32" s="54">
        <v>0</v>
      </c>
      <c r="AF32" s="54">
        <v>0</v>
      </c>
      <c r="AG32" s="54">
        <v>0</v>
      </c>
      <c r="AH32" s="54">
        <v>0</v>
      </c>
      <c r="AI32" s="54">
        <v>0</v>
      </c>
      <c r="AJ32" s="54">
        <v>0</v>
      </c>
      <c r="AK32" s="54">
        <v>0</v>
      </c>
      <c r="AL32" s="54">
        <v>0</v>
      </c>
      <c r="AM32" s="54">
        <v>4</v>
      </c>
      <c r="AN32" s="54">
        <v>2</v>
      </c>
      <c r="AO32" s="54">
        <v>2</v>
      </c>
      <c r="AP32" s="54">
        <v>4</v>
      </c>
      <c r="AQ32" s="54">
        <v>2</v>
      </c>
      <c r="AR32" s="54">
        <v>2</v>
      </c>
      <c r="AS32" s="54">
        <v>0</v>
      </c>
      <c r="AT32" s="54">
        <v>0</v>
      </c>
      <c r="AU32" s="54">
        <v>0</v>
      </c>
      <c r="AV32" s="54">
        <v>0</v>
      </c>
      <c r="AW32" s="54">
        <v>0</v>
      </c>
      <c r="AX32" s="54">
        <v>0</v>
      </c>
      <c r="AY32" s="54">
        <v>15</v>
      </c>
      <c r="AZ32" s="54">
        <v>5</v>
      </c>
      <c r="BA32" s="54">
        <v>10</v>
      </c>
      <c r="BB32" s="54">
        <v>11</v>
      </c>
      <c r="BC32" s="54">
        <v>3</v>
      </c>
      <c r="BD32" s="54">
        <v>8</v>
      </c>
      <c r="BE32" s="54">
        <v>4</v>
      </c>
      <c r="BF32" s="54">
        <v>2</v>
      </c>
      <c r="BG32" s="54">
        <v>2</v>
      </c>
      <c r="BH32" s="54">
        <v>1</v>
      </c>
      <c r="BI32" s="54">
        <v>1</v>
      </c>
      <c r="BJ32" s="54">
        <v>0</v>
      </c>
      <c r="BK32" s="54">
        <v>148</v>
      </c>
      <c r="BL32" s="54">
        <v>83</v>
      </c>
      <c r="BM32" s="54">
        <v>65</v>
      </c>
      <c r="BN32" s="54">
        <v>134</v>
      </c>
      <c r="BO32" s="54">
        <v>74</v>
      </c>
      <c r="BP32" s="54">
        <v>60</v>
      </c>
      <c r="BQ32" s="54">
        <v>14</v>
      </c>
      <c r="BR32" s="54">
        <v>9</v>
      </c>
      <c r="BS32" s="54">
        <v>5</v>
      </c>
      <c r="BT32" s="54">
        <v>1</v>
      </c>
      <c r="BU32" s="54">
        <v>1</v>
      </c>
      <c r="BV32" s="54">
        <v>0</v>
      </c>
      <c r="BW32" s="54">
        <v>112</v>
      </c>
      <c r="BX32" s="54">
        <v>67</v>
      </c>
      <c r="BY32" s="54">
        <v>45</v>
      </c>
      <c r="BZ32" s="54">
        <v>102</v>
      </c>
      <c r="CA32" s="54">
        <v>59</v>
      </c>
      <c r="CB32" s="54">
        <v>43</v>
      </c>
      <c r="CC32" s="54">
        <v>10</v>
      </c>
      <c r="CD32" s="54">
        <v>8</v>
      </c>
      <c r="CE32" s="54">
        <v>2</v>
      </c>
      <c r="CF32" s="54">
        <v>1</v>
      </c>
      <c r="CG32" s="54">
        <v>1</v>
      </c>
      <c r="CH32" s="54">
        <v>0</v>
      </c>
      <c r="CI32" s="54">
        <v>0</v>
      </c>
      <c r="CJ32" s="54">
        <v>0</v>
      </c>
      <c r="CK32" s="54">
        <v>0</v>
      </c>
      <c r="CL32" s="54">
        <v>0</v>
      </c>
      <c r="CM32" s="54">
        <v>0</v>
      </c>
      <c r="CN32" s="54">
        <v>0</v>
      </c>
      <c r="CO32" s="54">
        <v>0</v>
      </c>
      <c r="CP32" s="54">
        <v>0</v>
      </c>
      <c r="CQ32" s="54">
        <v>0</v>
      </c>
      <c r="CR32" s="54">
        <v>0</v>
      </c>
      <c r="CS32" s="54">
        <v>0</v>
      </c>
      <c r="CT32" s="54">
        <v>0</v>
      </c>
      <c r="CU32" s="54">
        <v>11</v>
      </c>
      <c r="CV32" s="54">
        <v>5</v>
      </c>
      <c r="CW32" s="54">
        <v>6</v>
      </c>
      <c r="CX32" s="54">
        <v>10</v>
      </c>
      <c r="CY32" s="54">
        <v>4</v>
      </c>
      <c r="CZ32" s="54">
        <v>6</v>
      </c>
      <c r="DA32" s="54">
        <v>1</v>
      </c>
      <c r="DB32" s="54">
        <v>1</v>
      </c>
      <c r="DC32" s="54">
        <v>0</v>
      </c>
      <c r="DD32" s="54">
        <v>0</v>
      </c>
      <c r="DE32" s="54">
        <v>0</v>
      </c>
      <c r="DF32" s="54">
        <v>0</v>
      </c>
      <c r="DG32" s="54">
        <v>123</v>
      </c>
      <c r="DH32" s="54">
        <v>72</v>
      </c>
      <c r="DI32" s="54">
        <v>51</v>
      </c>
      <c r="DJ32" s="54">
        <v>112</v>
      </c>
      <c r="DK32" s="54">
        <v>63</v>
      </c>
      <c r="DL32" s="54">
        <v>49</v>
      </c>
      <c r="DM32" s="54">
        <v>11</v>
      </c>
      <c r="DN32" s="54">
        <v>9</v>
      </c>
      <c r="DO32" s="54">
        <v>2</v>
      </c>
      <c r="DP32" s="54">
        <v>1</v>
      </c>
      <c r="DQ32" s="54">
        <v>1</v>
      </c>
      <c r="DR32" s="54">
        <v>0</v>
      </c>
      <c r="DS32" s="54">
        <v>170</v>
      </c>
      <c r="DT32" s="54">
        <v>89</v>
      </c>
      <c r="DU32" s="54">
        <v>81</v>
      </c>
      <c r="DV32" s="54">
        <v>123</v>
      </c>
      <c r="DW32" s="54">
        <v>70</v>
      </c>
      <c r="DX32" s="54">
        <v>53</v>
      </c>
      <c r="DY32" s="54">
        <v>0</v>
      </c>
      <c r="DZ32" s="54">
        <v>0</v>
      </c>
      <c r="EA32" s="54">
        <v>0</v>
      </c>
      <c r="EB32" s="54">
        <v>15</v>
      </c>
      <c r="EC32" s="54">
        <v>7</v>
      </c>
      <c r="ED32" s="54">
        <v>8</v>
      </c>
      <c r="EE32" s="54">
        <v>138</v>
      </c>
      <c r="EF32" s="54">
        <v>77</v>
      </c>
      <c r="EG32" s="54">
        <v>61</v>
      </c>
      <c r="EH32" s="102">
        <v>72.35294117647058</v>
      </c>
      <c r="EI32" s="54">
        <v>4</v>
      </c>
      <c r="EJ32" s="54">
        <v>2</v>
      </c>
      <c r="EK32" s="54">
        <v>2</v>
      </c>
      <c r="EL32" s="54">
        <v>2</v>
      </c>
      <c r="EM32" s="54">
        <v>0</v>
      </c>
      <c r="EN32" s="54">
        <v>2</v>
      </c>
      <c r="EO32" s="54">
        <v>2</v>
      </c>
      <c r="EP32" s="54">
        <v>2</v>
      </c>
      <c r="EQ32" s="54">
        <v>0</v>
      </c>
      <c r="ER32" s="54">
        <v>1</v>
      </c>
      <c r="ES32" s="54">
        <v>1</v>
      </c>
      <c r="ET32" s="54">
        <v>0</v>
      </c>
      <c r="EU32" s="54">
        <v>3</v>
      </c>
      <c r="EV32" s="54">
        <v>2</v>
      </c>
      <c r="EW32" s="54">
        <v>1</v>
      </c>
      <c r="EX32" s="54">
        <v>1</v>
      </c>
      <c r="EY32" s="54">
        <v>0</v>
      </c>
      <c r="EZ32" s="54">
        <v>1</v>
      </c>
      <c r="FA32" s="54">
        <v>2</v>
      </c>
      <c r="FB32" s="54">
        <v>2</v>
      </c>
      <c r="FC32" s="54">
        <v>0</v>
      </c>
      <c r="FD32" s="54">
        <v>1</v>
      </c>
      <c r="FE32" s="54">
        <v>1</v>
      </c>
      <c r="FF32" s="54">
        <v>0</v>
      </c>
      <c r="FG32" s="54">
        <v>0</v>
      </c>
      <c r="FH32" s="54">
        <v>0</v>
      </c>
      <c r="FI32" s="54">
        <v>0</v>
      </c>
      <c r="FJ32" s="54">
        <v>0</v>
      </c>
      <c r="FK32" s="54">
        <v>0</v>
      </c>
      <c r="FL32" s="54">
        <v>0</v>
      </c>
      <c r="FM32" s="54">
        <v>0</v>
      </c>
      <c r="FN32" s="54">
        <v>0</v>
      </c>
      <c r="FO32" s="54">
        <v>0</v>
      </c>
      <c r="FP32" s="54">
        <v>0</v>
      </c>
      <c r="FQ32" s="54">
        <v>0</v>
      </c>
      <c r="FR32" s="54">
        <v>0</v>
      </c>
      <c r="FS32" s="54">
        <v>0</v>
      </c>
      <c r="FT32" s="54">
        <v>0</v>
      </c>
      <c r="FU32" s="54">
        <v>0</v>
      </c>
      <c r="FV32" s="54">
        <v>0</v>
      </c>
      <c r="FW32" s="54">
        <v>0</v>
      </c>
      <c r="FX32" s="54">
        <v>0</v>
      </c>
      <c r="FY32" s="54">
        <v>0</v>
      </c>
      <c r="FZ32" s="54">
        <v>0</v>
      </c>
      <c r="GA32" s="54">
        <v>0</v>
      </c>
      <c r="GB32" s="54">
        <v>0</v>
      </c>
      <c r="GC32" s="54">
        <v>0</v>
      </c>
      <c r="GD32" s="54">
        <v>0</v>
      </c>
      <c r="GE32" s="54">
        <v>3</v>
      </c>
      <c r="GF32" s="54">
        <v>2</v>
      </c>
      <c r="GG32" s="54">
        <v>1</v>
      </c>
      <c r="GH32" s="54">
        <v>1</v>
      </c>
      <c r="GI32" s="54">
        <v>0</v>
      </c>
      <c r="GJ32" s="54">
        <v>1</v>
      </c>
      <c r="GK32" s="54">
        <v>2</v>
      </c>
      <c r="GL32" s="54">
        <v>2</v>
      </c>
      <c r="GM32" s="54">
        <v>0</v>
      </c>
      <c r="GN32" s="54">
        <v>1</v>
      </c>
      <c r="GO32" s="54">
        <v>1</v>
      </c>
      <c r="GP32" s="54">
        <v>0</v>
      </c>
      <c r="GQ32" s="54">
        <v>7</v>
      </c>
      <c r="GR32" s="54">
        <v>5</v>
      </c>
      <c r="GS32" s="54">
        <v>2</v>
      </c>
      <c r="GT32" s="54">
        <v>4</v>
      </c>
      <c r="GU32" s="54">
        <v>3</v>
      </c>
      <c r="GV32" s="54">
        <v>1</v>
      </c>
      <c r="GW32" s="54">
        <v>3</v>
      </c>
      <c r="GX32" s="54">
        <v>2</v>
      </c>
      <c r="GY32" s="54">
        <v>1</v>
      </c>
      <c r="GZ32" s="54">
        <v>1</v>
      </c>
      <c r="HA32" s="54">
        <v>1</v>
      </c>
      <c r="HB32" s="54">
        <v>0</v>
      </c>
      <c r="HC32" s="54">
        <v>0</v>
      </c>
      <c r="HD32" s="54">
        <v>0</v>
      </c>
      <c r="HE32" s="54">
        <v>0</v>
      </c>
      <c r="HF32" s="54">
        <v>0</v>
      </c>
      <c r="HG32" s="54">
        <v>0</v>
      </c>
      <c r="HH32" s="54">
        <v>0</v>
      </c>
      <c r="HI32" s="54">
        <v>0</v>
      </c>
      <c r="HJ32" s="54">
        <v>0</v>
      </c>
      <c r="HK32" s="54">
        <v>0</v>
      </c>
      <c r="HL32" s="54">
        <v>0</v>
      </c>
      <c r="HM32" s="54">
        <v>0</v>
      </c>
      <c r="HN32" s="54">
        <v>0</v>
      </c>
      <c r="HO32" s="54">
        <v>0</v>
      </c>
      <c r="HP32" s="54">
        <v>0</v>
      </c>
      <c r="HQ32" s="54">
        <v>0</v>
      </c>
      <c r="HR32" s="54">
        <v>0</v>
      </c>
      <c r="HS32" s="54">
        <v>0</v>
      </c>
      <c r="HT32" s="54">
        <v>0</v>
      </c>
      <c r="HU32" s="54">
        <v>0</v>
      </c>
      <c r="HV32" s="54">
        <v>0</v>
      </c>
      <c r="HW32" s="54">
        <v>0</v>
      </c>
      <c r="HX32" s="54">
        <v>0</v>
      </c>
      <c r="HY32" s="54">
        <v>0</v>
      </c>
      <c r="HZ32" s="54">
        <v>0</v>
      </c>
      <c r="IA32" s="54">
        <v>0</v>
      </c>
      <c r="IB32" s="54">
        <v>0</v>
      </c>
      <c r="IC32" s="54">
        <v>0</v>
      </c>
      <c r="ID32" s="54">
        <v>0</v>
      </c>
      <c r="IE32" s="54">
        <v>0</v>
      </c>
      <c r="IF32" s="54">
        <v>0</v>
      </c>
      <c r="IG32" s="54">
        <v>0</v>
      </c>
      <c r="IH32" s="54">
        <v>0</v>
      </c>
      <c r="II32" s="54">
        <v>0</v>
      </c>
      <c r="IJ32" s="54">
        <v>0</v>
      </c>
      <c r="IK32" s="54">
        <v>0</v>
      </c>
      <c r="IL32" s="54">
        <v>0</v>
      </c>
      <c r="IM32" s="54">
        <v>0</v>
      </c>
      <c r="IN32" s="54">
        <v>0</v>
      </c>
      <c r="IO32" s="54">
        <v>0</v>
      </c>
      <c r="IP32" s="54">
        <v>0</v>
      </c>
      <c r="IQ32" s="54">
        <v>0</v>
      </c>
      <c r="IR32" s="54">
        <v>0</v>
      </c>
      <c r="IS32" s="54">
        <v>0</v>
      </c>
      <c r="IT32" s="54">
        <v>0</v>
      </c>
      <c r="IU32" s="54">
        <v>0</v>
      </c>
      <c r="IV32" s="54">
        <v>0</v>
      </c>
      <c r="IW32" s="54">
        <v>0</v>
      </c>
      <c r="IX32" s="54">
        <v>0</v>
      </c>
      <c r="IY32" s="54">
        <v>11</v>
      </c>
      <c r="IZ32" s="54">
        <v>7</v>
      </c>
      <c r="JA32" s="54">
        <v>4</v>
      </c>
      <c r="JB32" s="54">
        <v>3</v>
      </c>
      <c r="JC32" s="54">
        <v>2</v>
      </c>
      <c r="JD32" s="54">
        <v>1</v>
      </c>
      <c r="JE32" s="54">
        <v>0</v>
      </c>
      <c r="JF32" s="54">
        <v>0</v>
      </c>
      <c r="JG32" s="54">
        <v>0</v>
      </c>
      <c r="JH32" s="54">
        <v>0</v>
      </c>
      <c r="JI32" s="54">
        <v>0</v>
      </c>
      <c r="JJ32" s="54">
        <v>0</v>
      </c>
      <c r="JK32" s="54">
        <v>3</v>
      </c>
      <c r="JL32" s="54">
        <v>2</v>
      </c>
      <c r="JM32" s="54">
        <v>1</v>
      </c>
      <c r="JN32" s="103">
        <v>27.27272727272727</v>
      </c>
      <c r="JO32" s="104">
        <v>0</v>
      </c>
      <c r="JP32" s="54">
        <v>0</v>
      </c>
      <c r="JQ32" s="54">
        <v>0</v>
      </c>
      <c r="JR32" s="54">
        <v>0</v>
      </c>
      <c r="JS32" s="54">
        <v>0</v>
      </c>
      <c r="JT32" s="54">
        <v>0</v>
      </c>
      <c r="JU32" s="54">
        <v>0</v>
      </c>
      <c r="JV32" s="54">
        <v>0</v>
      </c>
      <c r="JW32" s="54">
        <v>0</v>
      </c>
      <c r="JX32" s="54">
        <v>0</v>
      </c>
      <c r="JY32" s="54">
        <v>0</v>
      </c>
      <c r="JZ32" s="54">
        <v>0</v>
      </c>
      <c r="KA32" s="54">
        <v>0</v>
      </c>
      <c r="KB32" s="54">
        <v>0</v>
      </c>
      <c r="KC32" s="54">
        <v>0</v>
      </c>
      <c r="KD32" s="54">
        <v>0</v>
      </c>
      <c r="KE32" s="54">
        <v>0</v>
      </c>
      <c r="KF32" s="54">
        <v>0</v>
      </c>
      <c r="KG32" s="54">
        <v>0</v>
      </c>
      <c r="KH32" s="54">
        <v>0</v>
      </c>
      <c r="KI32" s="54">
        <v>0</v>
      </c>
      <c r="KJ32" s="54">
        <v>0</v>
      </c>
      <c r="KK32" s="54">
        <v>0</v>
      </c>
      <c r="KL32" s="54">
        <v>0</v>
      </c>
      <c r="KM32" s="54">
        <v>0</v>
      </c>
      <c r="KN32" s="54">
        <v>0</v>
      </c>
      <c r="KO32" s="54">
        <v>0</v>
      </c>
      <c r="KP32" s="54">
        <v>0</v>
      </c>
      <c r="KQ32" s="54">
        <v>0</v>
      </c>
      <c r="KR32" s="54">
        <v>0</v>
      </c>
      <c r="KS32" s="54">
        <v>0</v>
      </c>
      <c r="KT32" s="54">
        <v>0</v>
      </c>
      <c r="KU32" s="54">
        <v>0</v>
      </c>
      <c r="KV32" s="54">
        <v>0</v>
      </c>
      <c r="KW32" s="54">
        <v>0</v>
      </c>
      <c r="KX32" s="54">
        <v>0</v>
      </c>
      <c r="KY32" s="54">
        <v>0</v>
      </c>
      <c r="KZ32" s="54">
        <v>0</v>
      </c>
      <c r="LA32" s="54">
        <v>0</v>
      </c>
      <c r="LB32" s="54">
        <v>0</v>
      </c>
      <c r="LC32" s="54">
        <v>0</v>
      </c>
      <c r="LD32" s="54">
        <v>0</v>
      </c>
      <c r="LE32" s="54">
        <v>0</v>
      </c>
      <c r="LF32" s="54">
        <v>0</v>
      </c>
      <c r="LG32" s="54">
        <v>0</v>
      </c>
      <c r="LH32" s="54">
        <v>0</v>
      </c>
      <c r="LI32" s="54">
        <v>0</v>
      </c>
      <c r="LJ32" s="54">
        <v>0</v>
      </c>
      <c r="LK32" s="54">
        <v>0</v>
      </c>
      <c r="LL32" s="54">
        <v>0</v>
      </c>
      <c r="LM32" s="54">
        <v>0</v>
      </c>
      <c r="LN32" s="54">
        <v>0</v>
      </c>
      <c r="LO32" s="54">
        <v>0</v>
      </c>
      <c r="LP32" s="54">
        <v>0</v>
      </c>
      <c r="LQ32" s="54">
        <v>0</v>
      </c>
      <c r="LR32" s="54">
        <v>0</v>
      </c>
      <c r="LS32" s="54">
        <v>0</v>
      </c>
      <c r="LT32" s="54">
        <v>0</v>
      </c>
      <c r="LU32" s="54">
        <v>0</v>
      </c>
      <c r="LV32" s="54">
        <v>0</v>
      </c>
      <c r="LW32" s="54">
        <v>0</v>
      </c>
      <c r="LX32" s="54">
        <v>0</v>
      </c>
      <c r="LY32" s="54">
        <v>0</v>
      </c>
      <c r="LZ32" s="54">
        <v>0</v>
      </c>
      <c r="MA32" s="54">
        <v>0</v>
      </c>
      <c r="MB32" s="54">
        <v>0</v>
      </c>
      <c r="MC32" s="54">
        <v>0</v>
      </c>
      <c r="MD32" s="54">
        <v>0</v>
      </c>
      <c r="ME32" s="54">
        <v>0</v>
      </c>
      <c r="MF32" s="54">
        <v>0</v>
      </c>
      <c r="MG32" s="54">
        <v>0</v>
      </c>
      <c r="MH32" s="54">
        <v>0</v>
      </c>
      <c r="MI32" s="54">
        <v>0</v>
      </c>
      <c r="MJ32" s="54">
        <v>0</v>
      </c>
      <c r="MK32" s="54">
        <v>0</v>
      </c>
      <c r="ML32" s="54">
        <v>2</v>
      </c>
      <c r="MM32" s="54">
        <v>0</v>
      </c>
      <c r="MN32" s="54">
        <v>2</v>
      </c>
      <c r="MO32" s="54">
        <v>0</v>
      </c>
      <c r="MP32" s="54">
        <v>0</v>
      </c>
      <c r="MQ32" s="54">
        <v>0</v>
      </c>
      <c r="MR32" s="54">
        <v>0</v>
      </c>
      <c r="MS32" s="54">
        <v>0</v>
      </c>
      <c r="MT32" s="54">
        <v>0</v>
      </c>
      <c r="MU32" s="54">
        <v>0</v>
      </c>
      <c r="MV32" s="54">
        <v>0</v>
      </c>
      <c r="MW32" s="54">
        <v>0</v>
      </c>
      <c r="MX32" s="54">
        <v>0</v>
      </c>
      <c r="MY32" s="54">
        <v>0</v>
      </c>
      <c r="MZ32" s="54">
        <v>0</v>
      </c>
      <c r="NA32" s="54">
        <v>1</v>
      </c>
      <c r="NB32" s="54">
        <v>0</v>
      </c>
      <c r="NC32" s="54">
        <v>1</v>
      </c>
      <c r="ND32" s="54">
        <v>0</v>
      </c>
      <c r="NE32" s="54">
        <v>0</v>
      </c>
      <c r="NF32" s="54">
        <v>0</v>
      </c>
      <c r="NG32" s="54">
        <v>0</v>
      </c>
      <c r="NH32" s="54">
        <v>0</v>
      </c>
      <c r="NI32" s="54">
        <v>0</v>
      </c>
      <c r="NJ32" s="54">
        <v>0</v>
      </c>
      <c r="NK32" s="54">
        <v>0</v>
      </c>
      <c r="NL32" s="54">
        <v>0</v>
      </c>
      <c r="NM32" s="54">
        <v>0</v>
      </c>
      <c r="NN32" s="54">
        <v>0</v>
      </c>
      <c r="NO32" s="54">
        <v>0</v>
      </c>
      <c r="NP32" s="54">
        <v>2</v>
      </c>
      <c r="NQ32" s="54">
        <v>2</v>
      </c>
      <c r="NR32" s="54">
        <v>0</v>
      </c>
      <c r="NS32" s="54">
        <v>0</v>
      </c>
      <c r="NT32" s="54">
        <v>0</v>
      </c>
      <c r="NU32" s="54">
        <v>0</v>
      </c>
      <c r="NV32" s="54">
        <v>0</v>
      </c>
      <c r="NW32" s="54">
        <v>0</v>
      </c>
      <c r="NX32" s="54">
        <v>0</v>
      </c>
      <c r="NY32" s="54">
        <v>0</v>
      </c>
      <c r="NZ32" s="54">
        <v>0</v>
      </c>
      <c r="OA32" s="54">
        <v>0</v>
      </c>
      <c r="OB32" s="54">
        <v>0</v>
      </c>
      <c r="OC32" s="54">
        <v>0</v>
      </c>
      <c r="OD32" s="54">
        <v>0</v>
      </c>
      <c r="OE32" s="54">
        <v>10</v>
      </c>
      <c r="OF32" s="54">
        <v>5</v>
      </c>
      <c r="OG32" s="54">
        <v>5</v>
      </c>
      <c r="OH32" s="54">
        <v>0</v>
      </c>
      <c r="OI32" s="54">
        <v>0</v>
      </c>
      <c r="OJ32" s="54">
        <v>0</v>
      </c>
      <c r="OK32" s="54">
        <v>3</v>
      </c>
      <c r="OL32" s="54">
        <v>1</v>
      </c>
      <c r="OM32" s="54">
        <v>2</v>
      </c>
      <c r="ON32" s="54">
        <v>0</v>
      </c>
      <c r="OO32" s="54">
        <v>0</v>
      </c>
      <c r="OP32" s="54">
        <v>0</v>
      </c>
      <c r="OQ32" s="54">
        <v>0</v>
      </c>
      <c r="OR32" s="54">
        <v>0</v>
      </c>
      <c r="OS32" s="54">
        <v>0</v>
      </c>
      <c r="OT32" s="54">
        <v>11</v>
      </c>
      <c r="OU32" s="54">
        <v>3</v>
      </c>
      <c r="OV32" s="54">
        <v>8</v>
      </c>
      <c r="OW32" s="54">
        <v>0</v>
      </c>
      <c r="OX32" s="54">
        <v>0</v>
      </c>
      <c r="OY32" s="54">
        <v>0</v>
      </c>
      <c r="OZ32" s="54">
        <v>0</v>
      </c>
      <c r="PA32" s="54">
        <v>0</v>
      </c>
      <c r="PB32" s="54">
        <v>0</v>
      </c>
      <c r="PC32" s="54">
        <v>0</v>
      </c>
      <c r="PD32" s="54">
        <v>0</v>
      </c>
      <c r="PE32" s="54">
        <v>0</v>
      </c>
      <c r="PF32" s="54">
        <v>0</v>
      </c>
      <c r="PG32" s="54">
        <v>0</v>
      </c>
      <c r="PH32" s="54">
        <v>0</v>
      </c>
      <c r="PI32" s="54">
        <v>112</v>
      </c>
      <c r="PJ32" s="54">
        <v>67</v>
      </c>
      <c r="PK32" s="54">
        <v>45</v>
      </c>
      <c r="PL32" s="54">
        <v>0</v>
      </c>
      <c r="PM32" s="54">
        <v>0</v>
      </c>
      <c r="PN32" s="54">
        <v>0</v>
      </c>
      <c r="PO32" s="54">
        <v>13</v>
      </c>
      <c r="PP32" s="54">
        <v>9</v>
      </c>
      <c r="PQ32" s="54">
        <v>4</v>
      </c>
      <c r="PR32" s="54">
        <v>0</v>
      </c>
      <c r="PS32" s="54">
        <v>0</v>
      </c>
      <c r="PT32" s="54">
        <v>0</v>
      </c>
      <c r="PU32" s="54">
        <v>0</v>
      </c>
      <c r="PV32" s="54">
        <v>0</v>
      </c>
      <c r="PW32" s="57">
        <v>0</v>
      </c>
      <c r="PX32" s="104">
        <v>0</v>
      </c>
      <c r="PY32" s="54">
        <v>0</v>
      </c>
      <c r="PZ32" s="54">
        <v>0</v>
      </c>
      <c r="QA32" s="54">
        <v>3</v>
      </c>
      <c r="QB32" s="54">
        <v>2</v>
      </c>
      <c r="QC32" s="54">
        <v>1</v>
      </c>
      <c r="QD32" s="54">
        <v>0</v>
      </c>
      <c r="QE32" s="54">
        <v>0</v>
      </c>
      <c r="QF32" s="54">
        <v>0</v>
      </c>
      <c r="QG32" s="54">
        <v>3</v>
      </c>
      <c r="QH32" s="54">
        <v>2</v>
      </c>
      <c r="QI32" s="54">
        <v>1</v>
      </c>
      <c r="QJ32" s="54">
        <v>0</v>
      </c>
      <c r="QK32" s="54">
        <v>0</v>
      </c>
      <c r="QL32" s="54">
        <v>0</v>
      </c>
      <c r="QM32" s="54">
        <v>0</v>
      </c>
      <c r="QN32" s="54">
        <v>0</v>
      </c>
      <c r="QO32" s="54">
        <v>0</v>
      </c>
      <c r="QP32" s="54">
        <v>0</v>
      </c>
      <c r="QQ32" s="54">
        <v>0</v>
      </c>
      <c r="QR32" s="54">
        <v>0</v>
      </c>
      <c r="QS32" s="54">
        <v>8</v>
      </c>
      <c r="QT32" s="54">
        <v>1</v>
      </c>
      <c r="QU32" s="54">
        <v>7</v>
      </c>
      <c r="QV32" s="54">
        <v>0</v>
      </c>
      <c r="QW32" s="54">
        <v>0</v>
      </c>
      <c r="QX32" s="54">
        <v>0</v>
      </c>
      <c r="QY32" s="54">
        <v>8</v>
      </c>
      <c r="QZ32" s="54">
        <v>1</v>
      </c>
      <c r="RA32" s="54">
        <v>7</v>
      </c>
      <c r="RB32" s="54">
        <v>11</v>
      </c>
      <c r="RC32" s="54">
        <v>3</v>
      </c>
      <c r="RD32" s="54">
        <v>8</v>
      </c>
      <c r="RE32" s="54">
        <v>0</v>
      </c>
      <c r="RF32" s="54">
        <v>0</v>
      </c>
      <c r="RG32" s="54">
        <v>0</v>
      </c>
      <c r="RH32" s="54">
        <v>11</v>
      </c>
      <c r="RI32" s="54">
        <v>3</v>
      </c>
      <c r="RJ32" s="54">
        <v>8</v>
      </c>
      <c r="RK32" s="54">
        <v>0</v>
      </c>
      <c r="RL32" s="54">
        <v>0</v>
      </c>
      <c r="RM32" s="54">
        <v>0</v>
      </c>
      <c r="RN32" s="54">
        <v>12</v>
      </c>
      <c r="RO32" s="54">
        <v>10</v>
      </c>
      <c r="RP32" s="54">
        <v>2</v>
      </c>
      <c r="RQ32" s="54">
        <v>7</v>
      </c>
      <c r="RR32" s="54">
        <v>7</v>
      </c>
      <c r="RS32" s="54">
        <v>0</v>
      </c>
      <c r="RT32" s="54">
        <v>5</v>
      </c>
      <c r="RU32" s="54">
        <v>3</v>
      </c>
      <c r="RV32" s="54">
        <v>2</v>
      </c>
      <c r="RW32" s="54">
        <v>1</v>
      </c>
      <c r="RX32" s="54">
        <v>1</v>
      </c>
      <c r="RY32" s="54">
        <v>0</v>
      </c>
      <c r="RZ32" s="54">
        <v>0</v>
      </c>
      <c r="SA32" s="54">
        <v>0</v>
      </c>
      <c r="SB32" s="54">
        <v>0</v>
      </c>
      <c r="SC32" s="54">
        <v>1</v>
      </c>
      <c r="SD32" s="54">
        <v>1</v>
      </c>
      <c r="SE32" s="54">
        <v>0</v>
      </c>
      <c r="SF32" s="54">
        <v>23</v>
      </c>
      <c r="SG32" s="54">
        <v>5</v>
      </c>
      <c r="SH32" s="54">
        <v>18</v>
      </c>
      <c r="SI32" s="54">
        <v>0</v>
      </c>
      <c r="SJ32" s="54">
        <v>0</v>
      </c>
      <c r="SK32" s="54">
        <v>0</v>
      </c>
      <c r="SL32" s="54">
        <v>23</v>
      </c>
      <c r="SM32" s="54">
        <v>5</v>
      </c>
      <c r="SN32" s="54">
        <v>18</v>
      </c>
      <c r="SO32" s="54">
        <v>36</v>
      </c>
      <c r="SP32" s="54">
        <v>16</v>
      </c>
      <c r="SQ32" s="54">
        <v>20</v>
      </c>
      <c r="SR32" s="54">
        <v>7</v>
      </c>
      <c r="SS32" s="54">
        <v>7</v>
      </c>
      <c r="ST32" s="54">
        <v>0</v>
      </c>
      <c r="SU32" s="54">
        <v>29</v>
      </c>
      <c r="SV32" s="54">
        <v>9</v>
      </c>
      <c r="SW32" s="54">
        <v>20</v>
      </c>
    </row>
    <row r="33" spans="1:517" x14ac:dyDescent="0.55000000000000004">
      <c r="A33" s="54">
        <v>28</v>
      </c>
      <c r="B33" s="54" t="s">
        <v>83</v>
      </c>
      <c r="C33" s="54">
        <v>11</v>
      </c>
      <c r="D33" s="54">
        <v>8</v>
      </c>
      <c r="E33" s="54">
        <v>3</v>
      </c>
      <c r="F33" s="54">
        <v>7</v>
      </c>
      <c r="G33" s="54">
        <v>6</v>
      </c>
      <c r="H33" s="54">
        <v>1</v>
      </c>
      <c r="I33" s="54">
        <v>4</v>
      </c>
      <c r="J33" s="54">
        <v>2</v>
      </c>
      <c r="K33" s="54">
        <v>2</v>
      </c>
      <c r="L33" s="54">
        <v>2</v>
      </c>
      <c r="M33" s="54">
        <v>1</v>
      </c>
      <c r="N33" s="54">
        <v>1</v>
      </c>
      <c r="O33" s="54">
        <v>2</v>
      </c>
      <c r="P33" s="54">
        <v>2</v>
      </c>
      <c r="Q33" s="54">
        <v>0</v>
      </c>
      <c r="R33" s="54">
        <v>2</v>
      </c>
      <c r="S33" s="54">
        <v>2</v>
      </c>
      <c r="T33" s="54">
        <v>0</v>
      </c>
      <c r="U33" s="54">
        <v>0</v>
      </c>
      <c r="V33" s="54">
        <v>0</v>
      </c>
      <c r="W33" s="54">
        <v>0</v>
      </c>
      <c r="X33" s="54">
        <v>0</v>
      </c>
      <c r="Y33" s="54">
        <v>0</v>
      </c>
      <c r="Z33" s="54">
        <v>0</v>
      </c>
      <c r="AA33" s="54">
        <v>0</v>
      </c>
      <c r="AB33" s="54">
        <v>0</v>
      </c>
      <c r="AC33" s="54">
        <v>0</v>
      </c>
      <c r="AD33" s="54">
        <v>0</v>
      </c>
      <c r="AE33" s="54">
        <v>0</v>
      </c>
      <c r="AF33" s="54">
        <v>0</v>
      </c>
      <c r="AG33" s="54">
        <v>0</v>
      </c>
      <c r="AH33" s="54">
        <v>0</v>
      </c>
      <c r="AI33" s="54">
        <v>0</v>
      </c>
      <c r="AJ33" s="54">
        <v>0</v>
      </c>
      <c r="AK33" s="54">
        <v>0</v>
      </c>
      <c r="AL33" s="54">
        <v>0</v>
      </c>
      <c r="AM33" s="54">
        <v>3</v>
      </c>
      <c r="AN33" s="54">
        <v>2</v>
      </c>
      <c r="AO33" s="54">
        <v>1</v>
      </c>
      <c r="AP33" s="54">
        <v>3</v>
      </c>
      <c r="AQ33" s="54">
        <v>2</v>
      </c>
      <c r="AR33" s="54">
        <v>1</v>
      </c>
      <c r="AS33" s="54">
        <v>0</v>
      </c>
      <c r="AT33" s="54">
        <v>0</v>
      </c>
      <c r="AU33" s="54">
        <v>0</v>
      </c>
      <c r="AV33" s="54">
        <v>0</v>
      </c>
      <c r="AW33" s="54">
        <v>0</v>
      </c>
      <c r="AX33" s="54">
        <v>0</v>
      </c>
      <c r="AY33" s="54">
        <v>5</v>
      </c>
      <c r="AZ33" s="54">
        <v>4</v>
      </c>
      <c r="BA33" s="54">
        <v>1</v>
      </c>
      <c r="BB33" s="54">
        <v>5</v>
      </c>
      <c r="BC33" s="54">
        <v>4</v>
      </c>
      <c r="BD33" s="54">
        <v>1</v>
      </c>
      <c r="BE33" s="54">
        <v>0</v>
      </c>
      <c r="BF33" s="54">
        <v>0</v>
      </c>
      <c r="BG33" s="54">
        <v>0</v>
      </c>
      <c r="BH33" s="54">
        <v>0</v>
      </c>
      <c r="BI33" s="54">
        <v>0</v>
      </c>
      <c r="BJ33" s="54">
        <v>0</v>
      </c>
      <c r="BK33" s="54">
        <v>2</v>
      </c>
      <c r="BL33" s="54">
        <v>2</v>
      </c>
      <c r="BM33" s="54">
        <v>0</v>
      </c>
      <c r="BN33" s="54">
        <v>1</v>
      </c>
      <c r="BO33" s="54">
        <v>1</v>
      </c>
      <c r="BP33" s="54">
        <v>0</v>
      </c>
      <c r="BQ33" s="54">
        <v>1</v>
      </c>
      <c r="BR33" s="54">
        <v>1</v>
      </c>
      <c r="BS33" s="54">
        <v>0</v>
      </c>
      <c r="BT33" s="54">
        <v>0</v>
      </c>
      <c r="BU33" s="54">
        <v>0</v>
      </c>
      <c r="BV33" s="54">
        <v>0</v>
      </c>
      <c r="BW33" s="54">
        <v>2</v>
      </c>
      <c r="BX33" s="54">
        <v>2</v>
      </c>
      <c r="BY33" s="54">
        <v>0</v>
      </c>
      <c r="BZ33" s="54">
        <v>1</v>
      </c>
      <c r="CA33" s="54">
        <v>1</v>
      </c>
      <c r="CB33" s="54">
        <v>0</v>
      </c>
      <c r="CC33" s="54">
        <v>1</v>
      </c>
      <c r="CD33" s="54">
        <v>1</v>
      </c>
      <c r="CE33" s="54">
        <v>0</v>
      </c>
      <c r="CF33" s="54">
        <v>0</v>
      </c>
      <c r="CG33" s="54">
        <v>0</v>
      </c>
      <c r="CH33" s="54">
        <v>0</v>
      </c>
      <c r="CI33" s="54">
        <v>0</v>
      </c>
      <c r="CJ33" s="54">
        <v>0</v>
      </c>
      <c r="CK33" s="54">
        <v>0</v>
      </c>
      <c r="CL33" s="54">
        <v>0</v>
      </c>
      <c r="CM33" s="54">
        <v>0</v>
      </c>
      <c r="CN33" s="54">
        <v>0</v>
      </c>
      <c r="CO33" s="54">
        <v>0</v>
      </c>
      <c r="CP33" s="54">
        <v>0</v>
      </c>
      <c r="CQ33" s="54">
        <v>0</v>
      </c>
      <c r="CR33" s="54">
        <v>0</v>
      </c>
      <c r="CS33" s="54">
        <v>0</v>
      </c>
      <c r="CT33" s="54">
        <v>0</v>
      </c>
      <c r="CU33" s="54">
        <v>2</v>
      </c>
      <c r="CV33" s="54">
        <v>2</v>
      </c>
      <c r="CW33" s="54">
        <v>0</v>
      </c>
      <c r="CX33" s="54">
        <v>2</v>
      </c>
      <c r="CY33" s="54">
        <v>2</v>
      </c>
      <c r="CZ33" s="54">
        <v>0</v>
      </c>
      <c r="DA33" s="54">
        <v>0</v>
      </c>
      <c r="DB33" s="54">
        <v>0</v>
      </c>
      <c r="DC33" s="54">
        <v>0</v>
      </c>
      <c r="DD33" s="54">
        <v>0</v>
      </c>
      <c r="DE33" s="54">
        <v>0</v>
      </c>
      <c r="DF33" s="54">
        <v>0</v>
      </c>
      <c r="DG33" s="54">
        <v>4</v>
      </c>
      <c r="DH33" s="54">
        <v>4</v>
      </c>
      <c r="DI33" s="54">
        <v>0</v>
      </c>
      <c r="DJ33" s="54">
        <v>3</v>
      </c>
      <c r="DK33" s="54">
        <v>3</v>
      </c>
      <c r="DL33" s="54">
        <v>0</v>
      </c>
      <c r="DM33" s="54">
        <v>1</v>
      </c>
      <c r="DN33" s="54">
        <v>1</v>
      </c>
      <c r="DO33" s="54">
        <v>0</v>
      </c>
      <c r="DP33" s="54">
        <v>0</v>
      </c>
      <c r="DQ33" s="54">
        <v>0</v>
      </c>
      <c r="DR33" s="54">
        <v>0</v>
      </c>
      <c r="DS33" s="54">
        <v>13</v>
      </c>
      <c r="DT33" s="54">
        <v>10</v>
      </c>
      <c r="DU33" s="54">
        <v>3</v>
      </c>
      <c r="DV33" s="54">
        <v>4</v>
      </c>
      <c r="DW33" s="54">
        <v>4</v>
      </c>
      <c r="DX33" s="54">
        <v>0</v>
      </c>
      <c r="DY33" s="54">
        <v>0</v>
      </c>
      <c r="DZ33" s="54">
        <v>0</v>
      </c>
      <c r="EA33" s="54">
        <v>0</v>
      </c>
      <c r="EB33" s="54">
        <v>5</v>
      </c>
      <c r="EC33" s="54">
        <v>4</v>
      </c>
      <c r="ED33" s="54">
        <v>1</v>
      </c>
      <c r="EE33" s="54">
        <v>9</v>
      </c>
      <c r="EF33" s="54">
        <v>8</v>
      </c>
      <c r="EG33" s="54">
        <v>1</v>
      </c>
      <c r="EH33" s="102">
        <v>30.76923076923077</v>
      </c>
      <c r="EI33" s="54">
        <v>5</v>
      </c>
      <c r="EJ33" s="54">
        <v>3</v>
      </c>
      <c r="EK33" s="54">
        <v>2</v>
      </c>
      <c r="EL33" s="54">
        <v>2</v>
      </c>
      <c r="EM33" s="54">
        <v>2</v>
      </c>
      <c r="EN33" s="54">
        <v>0</v>
      </c>
      <c r="EO33" s="54">
        <v>3</v>
      </c>
      <c r="EP33" s="54">
        <v>1</v>
      </c>
      <c r="EQ33" s="54">
        <v>2</v>
      </c>
      <c r="ER33" s="54">
        <v>2</v>
      </c>
      <c r="ES33" s="54">
        <v>1</v>
      </c>
      <c r="ET33" s="54">
        <v>1</v>
      </c>
      <c r="EU33" s="54">
        <v>0</v>
      </c>
      <c r="EV33" s="54">
        <v>0</v>
      </c>
      <c r="EW33" s="54">
        <v>0</v>
      </c>
      <c r="EX33" s="54">
        <v>0</v>
      </c>
      <c r="EY33" s="54">
        <v>0</v>
      </c>
      <c r="EZ33" s="54">
        <v>0</v>
      </c>
      <c r="FA33" s="54">
        <v>0</v>
      </c>
      <c r="FB33" s="54">
        <v>0</v>
      </c>
      <c r="FC33" s="54">
        <v>0</v>
      </c>
      <c r="FD33" s="54">
        <v>0</v>
      </c>
      <c r="FE33" s="54">
        <v>0</v>
      </c>
      <c r="FF33" s="54">
        <v>0</v>
      </c>
      <c r="FG33" s="54">
        <v>0</v>
      </c>
      <c r="FH33" s="54">
        <v>0</v>
      </c>
      <c r="FI33" s="54">
        <v>0</v>
      </c>
      <c r="FJ33" s="54">
        <v>0</v>
      </c>
      <c r="FK33" s="54">
        <v>0</v>
      </c>
      <c r="FL33" s="54">
        <v>0</v>
      </c>
      <c r="FM33" s="54">
        <v>0</v>
      </c>
      <c r="FN33" s="54">
        <v>0</v>
      </c>
      <c r="FO33" s="54">
        <v>0</v>
      </c>
      <c r="FP33" s="54">
        <v>0</v>
      </c>
      <c r="FQ33" s="54">
        <v>0</v>
      </c>
      <c r="FR33" s="54">
        <v>0</v>
      </c>
      <c r="FS33" s="54">
        <v>0</v>
      </c>
      <c r="FT33" s="54">
        <v>0</v>
      </c>
      <c r="FU33" s="54">
        <v>0</v>
      </c>
      <c r="FV33" s="54">
        <v>0</v>
      </c>
      <c r="FW33" s="54">
        <v>0</v>
      </c>
      <c r="FX33" s="54">
        <v>0</v>
      </c>
      <c r="FY33" s="54">
        <v>0</v>
      </c>
      <c r="FZ33" s="54">
        <v>0</v>
      </c>
      <c r="GA33" s="54">
        <v>0</v>
      </c>
      <c r="GB33" s="54">
        <v>0</v>
      </c>
      <c r="GC33" s="54">
        <v>0</v>
      </c>
      <c r="GD33" s="54">
        <v>0</v>
      </c>
      <c r="GE33" s="54">
        <v>0</v>
      </c>
      <c r="GF33" s="54">
        <v>0</v>
      </c>
      <c r="GG33" s="54">
        <v>0</v>
      </c>
      <c r="GH33" s="54">
        <v>0</v>
      </c>
      <c r="GI33" s="54">
        <v>0</v>
      </c>
      <c r="GJ33" s="54">
        <v>0</v>
      </c>
      <c r="GK33" s="54">
        <v>0</v>
      </c>
      <c r="GL33" s="54">
        <v>0</v>
      </c>
      <c r="GM33" s="54">
        <v>0</v>
      </c>
      <c r="GN33" s="54">
        <v>0</v>
      </c>
      <c r="GO33" s="54">
        <v>0</v>
      </c>
      <c r="GP33" s="54">
        <v>0</v>
      </c>
      <c r="GQ33" s="54">
        <v>2</v>
      </c>
      <c r="GR33" s="54">
        <v>2</v>
      </c>
      <c r="GS33" s="54">
        <v>0</v>
      </c>
      <c r="GT33" s="54">
        <v>1</v>
      </c>
      <c r="GU33" s="54">
        <v>1</v>
      </c>
      <c r="GV33" s="54">
        <v>0</v>
      </c>
      <c r="GW33" s="54">
        <v>1</v>
      </c>
      <c r="GX33" s="54">
        <v>1</v>
      </c>
      <c r="GY33" s="54">
        <v>0</v>
      </c>
      <c r="GZ33" s="54">
        <v>0</v>
      </c>
      <c r="HA33" s="54">
        <v>0</v>
      </c>
      <c r="HB33" s="54">
        <v>0</v>
      </c>
      <c r="HC33" s="54">
        <v>2</v>
      </c>
      <c r="HD33" s="54">
        <v>2</v>
      </c>
      <c r="HE33" s="54">
        <v>0</v>
      </c>
      <c r="HF33" s="54">
        <v>1</v>
      </c>
      <c r="HG33" s="54">
        <v>1</v>
      </c>
      <c r="HH33" s="54">
        <v>0</v>
      </c>
      <c r="HI33" s="54">
        <v>1</v>
      </c>
      <c r="HJ33" s="54">
        <v>1</v>
      </c>
      <c r="HK33" s="54">
        <v>0</v>
      </c>
      <c r="HL33" s="54">
        <v>0</v>
      </c>
      <c r="HM33" s="54">
        <v>0</v>
      </c>
      <c r="HN33" s="54">
        <v>0</v>
      </c>
      <c r="HO33" s="54">
        <v>0</v>
      </c>
      <c r="HP33" s="54">
        <v>0</v>
      </c>
      <c r="HQ33" s="54">
        <v>0</v>
      </c>
      <c r="HR33" s="54">
        <v>0</v>
      </c>
      <c r="HS33" s="54">
        <v>0</v>
      </c>
      <c r="HT33" s="54">
        <v>0</v>
      </c>
      <c r="HU33" s="54">
        <v>0</v>
      </c>
      <c r="HV33" s="54">
        <v>0</v>
      </c>
      <c r="HW33" s="54">
        <v>0</v>
      </c>
      <c r="HX33" s="54">
        <v>0</v>
      </c>
      <c r="HY33" s="54">
        <v>0</v>
      </c>
      <c r="HZ33" s="54">
        <v>0</v>
      </c>
      <c r="IA33" s="54">
        <v>1</v>
      </c>
      <c r="IB33" s="54">
        <v>1</v>
      </c>
      <c r="IC33" s="54">
        <v>0</v>
      </c>
      <c r="ID33" s="54">
        <v>1</v>
      </c>
      <c r="IE33" s="54">
        <v>1</v>
      </c>
      <c r="IF33" s="54">
        <v>0</v>
      </c>
      <c r="IG33" s="54">
        <v>0</v>
      </c>
      <c r="IH33" s="54">
        <v>0</v>
      </c>
      <c r="II33" s="54">
        <v>0</v>
      </c>
      <c r="IJ33" s="54">
        <v>0</v>
      </c>
      <c r="IK33" s="54">
        <v>0</v>
      </c>
      <c r="IL33" s="54">
        <v>0</v>
      </c>
      <c r="IM33" s="54">
        <v>3</v>
      </c>
      <c r="IN33" s="54">
        <v>3</v>
      </c>
      <c r="IO33" s="54">
        <v>0</v>
      </c>
      <c r="IP33" s="54">
        <v>2</v>
      </c>
      <c r="IQ33" s="54">
        <v>2</v>
      </c>
      <c r="IR33" s="54">
        <v>0</v>
      </c>
      <c r="IS33" s="54">
        <v>1</v>
      </c>
      <c r="IT33" s="54">
        <v>1</v>
      </c>
      <c r="IU33" s="54">
        <v>0</v>
      </c>
      <c r="IV33" s="54">
        <v>0</v>
      </c>
      <c r="IW33" s="54">
        <v>0</v>
      </c>
      <c r="IX33" s="54">
        <v>0</v>
      </c>
      <c r="IY33" s="54">
        <v>7</v>
      </c>
      <c r="IZ33" s="54">
        <v>5</v>
      </c>
      <c r="JA33" s="54">
        <v>2</v>
      </c>
      <c r="JB33" s="54">
        <v>2</v>
      </c>
      <c r="JC33" s="54">
        <v>2</v>
      </c>
      <c r="JD33" s="54">
        <v>0</v>
      </c>
      <c r="JE33" s="54">
        <v>0</v>
      </c>
      <c r="JF33" s="54">
        <v>0</v>
      </c>
      <c r="JG33" s="54">
        <v>0</v>
      </c>
      <c r="JH33" s="54">
        <v>1</v>
      </c>
      <c r="JI33" s="54">
        <v>1</v>
      </c>
      <c r="JJ33" s="54">
        <v>0</v>
      </c>
      <c r="JK33" s="54">
        <v>3</v>
      </c>
      <c r="JL33" s="54">
        <v>3</v>
      </c>
      <c r="JM33" s="54">
        <v>0</v>
      </c>
      <c r="JN33" s="103">
        <v>28.571428571428569</v>
      </c>
      <c r="JO33" s="104">
        <v>0</v>
      </c>
      <c r="JP33" s="54">
        <v>0</v>
      </c>
      <c r="JQ33" s="54">
        <v>0</v>
      </c>
      <c r="JR33" s="54">
        <v>0</v>
      </c>
      <c r="JS33" s="54">
        <v>0</v>
      </c>
      <c r="JT33" s="54">
        <v>0</v>
      </c>
      <c r="JU33" s="54">
        <v>0</v>
      </c>
      <c r="JV33" s="54">
        <v>0</v>
      </c>
      <c r="JW33" s="54">
        <v>0</v>
      </c>
      <c r="JX33" s="54">
        <v>0</v>
      </c>
      <c r="JY33" s="54">
        <v>0</v>
      </c>
      <c r="JZ33" s="54">
        <v>0</v>
      </c>
      <c r="KA33" s="54">
        <v>0</v>
      </c>
      <c r="KB33" s="54">
        <v>0</v>
      </c>
      <c r="KC33" s="54">
        <v>0</v>
      </c>
      <c r="KD33" s="54">
        <v>0</v>
      </c>
      <c r="KE33" s="54">
        <v>0</v>
      </c>
      <c r="KF33" s="54">
        <v>0</v>
      </c>
      <c r="KG33" s="54">
        <v>0</v>
      </c>
      <c r="KH33" s="54">
        <v>0</v>
      </c>
      <c r="KI33" s="54">
        <v>0</v>
      </c>
      <c r="KJ33" s="54">
        <v>0</v>
      </c>
      <c r="KK33" s="54">
        <v>0</v>
      </c>
      <c r="KL33" s="54">
        <v>0</v>
      </c>
      <c r="KM33" s="54">
        <v>0</v>
      </c>
      <c r="KN33" s="54">
        <v>0</v>
      </c>
      <c r="KO33" s="54">
        <v>0</v>
      </c>
      <c r="KP33" s="54">
        <v>0</v>
      </c>
      <c r="KQ33" s="54">
        <v>0</v>
      </c>
      <c r="KR33" s="54">
        <v>0</v>
      </c>
      <c r="KS33" s="54">
        <v>0</v>
      </c>
      <c r="KT33" s="54">
        <v>0</v>
      </c>
      <c r="KU33" s="54">
        <v>0</v>
      </c>
      <c r="KV33" s="54">
        <v>0</v>
      </c>
      <c r="KW33" s="54">
        <v>0</v>
      </c>
      <c r="KX33" s="54">
        <v>0</v>
      </c>
      <c r="KY33" s="54">
        <v>0</v>
      </c>
      <c r="KZ33" s="54">
        <v>0</v>
      </c>
      <c r="LA33" s="54">
        <v>0</v>
      </c>
      <c r="LB33" s="54">
        <v>0</v>
      </c>
      <c r="LC33" s="54">
        <v>0</v>
      </c>
      <c r="LD33" s="54">
        <v>0</v>
      </c>
      <c r="LE33" s="54">
        <v>0</v>
      </c>
      <c r="LF33" s="54">
        <v>0</v>
      </c>
      <c r="LG33" s="54">
        <v>0</v>
      </c>
      <c r="LH33" s="54">
        <v>0</v>
      </c>
      <c r="LI33" s="54">
        <v>0</v>
      </c>
      <c r="LJ33" s="54">
        <v>0</v>
      </c>
      <c r="LK33" s="54">
        <v>0</v>
      </c>
      <c r="LL33" s="54">
        <v>0</v>
      </c>
      <c r="LM33" s="54">
        <v>0</v>
      </c>
      <c r="LN33" s="54">
        <v>0</v>
      </c>
      <c r="LO33" s="54">
        <v>0</v>
      </c>
      <c r="LP33" s="54">
        <v>0</v>
      </c>
      <c r="LQ33" s="54">
        <v>0</v>
      </c>
      <c r="LR33" s="54">
        <v>0</v>
      </c>
      <c r="LS33" s="54">
        <v>0</v>
      </c>
      <c r="LT33" s="54">
        <v>0</v>
      </c>
      <c r="LU33" s="54">
        <v>0</v>
      </c>
      <c r="LV33" s="54">
        <v>0</v>
      </c>
      <c r="LW33" s="54">
        <v>0</v>
      </c>
      <c r="LX33" s="54">
        <v>0</v>
      </c>
      <c r="LY33" s="54">
        <v>0</v>
      </c>
      <c r="LZ33" s="54">
        <v>0</v>
      </c>
      <c r="MA33" s="54">
        <v>0</v>
      </c>
      <c r="MB33" s="54">
        <v>0</v>
      </c>
      <c r="MC33" s="54">
        <v>0</v>
      </c>
      <c r="MD33" s="54">
        <v>0</v>
      </c>
      <c r="ME33" s="54">
        <v>0</v>
      </c>
      <c r="MF33" s="54">
        <v>0</v>
      </c>
      <c r="MG33" s="54">
        <v>0</v>
      </c>
      <c r="MH33" s="54">
        <v>0</v>
      </c>
      <c r="MI33" s="54">
        <v>0</v>
      </c>
      <c r="MJ33" s="54">
        <v>0</v>
      </c>
      <c r="MK33" s="54">
        <v>0</v>
      </c>
      <c r="ML33" s="54">
        <v>1</v>
      </c>
      <c r="MM33" s="54">
        <v>1</v>
      </c>
      <c r="MN33" s="54">
        <v>0</v>
      </c>
      <c r="MO33" s="54">
        <v>0</v>
      </c>
      <c r="MP33" s="54">
        <v>0</v>
      </c>
      <c r="MQ33" s="54">
        <v>0</v>
      </c>
      <c r="MR33" s="54">
        <v>0</v>
      </c>
      <c r="MS33" s="54">
        <v>0</v>
      </c>
      <c r="MT33" s="54">
        <v>0</v>
      </c>
      <c r="MU33" s="54">
        <v>0</v>
      </c>
      <c r="MV33" s="54">
        <v>0</v>
      </c>
      <c r="MW33" s="54">
        <v>0</v>
      </c>
      <c r="MX33" s="54">
        <v>0</v>
      </c>
      <c r="MY33" s="54">
        <v>0</v>
      </c>
      <c r="MZ33" s="54">
        <v>0</v>
      </c>
      <c r="NA33" s="54">
        <v>0</v>
      </c>
      <c r="NB33" s="54">
        <v>0</v>
      </c>
      <c r="NC33" s="54">
        <v>0</v>
      </c>
      <c r="ND33" s="54">
        <v>0</v>
      </c>
      <c r="NE33" s="54">
        <v>0</v>
      </c>
      <c r="NF33" s="54">
        <v>0</v>
      </c>
      <c r="NG33" s="54">
        <v>0</v>
      </c>
      <c r="NH33" s="54">
        <v>0</v>
      </c>
      <c r="NI33" s="54">
        <v>0</v>
      </c>
      <c r="NJ33" s="54">
        <v>0</v>
      </c>
      <c r="NK33" s="54">
        <v>0</v>
      </c>
      <c r="NL33" s="54">
        <v>0</v>
      </c>
      <c r="NM33" s="54">
        <v>0</v>
      </c>
      <c r="NN33" s="54">
        <v>0</v>
      </c>
      <c r="NO33" s="54">
        <v>0</v>
      </c>
      <c r="NP33" s="54">
        <v>3</v>
      </c>
      <c r="NQ33" s="54">
        <v>2</v>
      </c>
      <c r="NR33" s="54">
        <v>1</v>
      </c>
      <c r="NS33" s="54">
        <v>0</v>
      </c>
      <c r="NT33" s="54">
        <v>0</v>
      </c>
      <c r="NU33" s="54">
        <v>0</v>
      </c>
      <c r="NV33" s="54">
        <v>0</v>
      </c>
      <c r="NW33" s="54">
        <v>0</v>
      </c>
      <c r="NX33" s="54">
        <v>0</v>
      </c>
      <c r="NY33" s="54">
        <v>0</v>
      </c>
      <c r="NZ33" s="54">
        <v>0</v>
      </c>
      <c r="OA33" s="54">
        <v>0</v>
      </c>
      <c r="OB33" s="54">
        <v>0</v>
      </c>
      <c r="OC33" s="54">
        <v>0</v>
      </c>
      <c r="OD33" s="54">
        <v>0</v>
      </c>
      <c r="OE33" s="54">
        <v>1</v>
      </c>
      <c r="OF33" s="54">
        <v>1</v>
      </c>
      <c r="OG33" s="54">
        <v>0</v>
      </c>
      <c r="OH33" s="54">
        <v>0</v>
      </c>
      <c r="OI33" s="54">
        <v>0</v>
      </c>
      <c r="OJ33" s="54">
        <v>0</v>
      </c>
      <c r="OK33" s="54">
        <v>0</v>
      </c>
      <c r="OL33" s="54">
        <v>0</v>
      </c>
      <c r="OM33" s="54">
        <v>0</v>
      </c>
      <c r="ON33" s="54">
        <v>0</v>
      </c>
      <c r="OO33" s="54">
        <v>0</v>
      </c>
      <c r="OP33" s="54">
        <v>0</v>
      </c>
      <c r="OQ33" s="54">
        <v>0</v>
      </c>
      <c r="OR33" s="54">
        <v>0</v>
      </c>
      <c r="OS33" s="54">
        <v>0</v>
      </c>
      <c r="OT33" s="54">
        <v>2</v>
      </c>
      <c r="OU33" s="54">
        <v>2</v>
      </c>
      <c r="OV33" s="54">
        <v>0</v>
      </c>
      <c r="OW33" s="54">
        <v>0</v>
      </c>
      <c r="OX33" s="54">
        <v>0</v>
      </c>
      <c r="OY33" s="54">
        <v>0</v>
      </c>
      <c r="OZ33" s="54">
        <v>0</v>
      </c>
      <c r="PA33" s="54">
        <v>0</v>
      </c>
      <c r="PB33" s="54">
        <v>0</v>
      </c>
      <c r="PC33" s="54">
        <v>0</v>
      </c>
      <c r="PD33" s="54">
        <v>0</v>
      </c>
      <c r="PE33" s="54">
        <v>0</v>
      </c>
      <c r="PF33" s="54">
        <v>0</v>
      </c>
      <c r="PG33" s="54">
        <v>0</v>
      </c>
      <c r="PH33" s="54">
        <v>0</v>
      </c>
      <c r="PI33" s="54">
        <v>2</v>
      </c>
      <c r="PJ33" s="54">
        <v>2</v>
      </c>
      <c r="PK33" s="54">
        <v>0</v>
      </c>
      <c r="PL33" s="54">
        <v>0</v>
      </c>
      <c r="PM33" s="54">
        <v>0</v>
      </c>
      <c r="PN33" s="54">
        <v>0</v>
      </c>
      <c r="PO33" s="54">
        <v>0</v>
      </c>
      <c r="PP33" s="54">
        <v>0</v>
      </c>
      <c r="PQ33" s="54">
        <v>0</v>
      </c>
      <c r="PR33" s="54">
        <v>0</v>
      </c>
      <c r="PS33" s="54">
        <v>0</v>
      </c>
      <c r="PT33" s="54">
        <v>0</v>
      </c>
      <c r="PU33" s="54">
        <v>0</v>
      </c>
      <c r="PV33" s="54">
        <v>0</v>
      </c>
      <c r="PW33" s="57">
        <v>0</v>
      </c>
      <c r="PX33" s="104">
        <v>5</v>
      </c>
      <c r="PY33" s="54">
        <v>5</v>
      </c>
      <c r="PZ33" s="54">
        <v>0</v>
      </c>
      <c r="QA33" s="54">
        <v>3</v>
      </c>
      <c r="QB33" s="54">
        <v>1</v>
      </c>
      <c r="QC33" s="54">
        <v>2</v>
      </c>
      <c r="QD33" s="54">
        <v>0</v>
      </c>
      <c r="QE33" s="54">
        <v>0</v>
      </c>
      <c r="QF33" s="54">
        <v>0</v>
      </c>
      <c r="QG33" s="54">
        <v>3</v>
      </c>
      <c r="QH33" s="54">
        <v>1</v>
      </c>
      <c r="QI33" s="54">
        <v>2</v>
      </c>
      <c r="QJ33" s="54">
        <v>1</v>
      </c>
      <c r="QK33" s="54">
        <v>0</v>
      </c>
      <c r="QL33" s="54">
        <v>1</v>
      </c>
      <c r="QM33" s="54">
        <v>0</v>
      </c>
      <c r="QN33" s="54">
        <v>0</v>
      </c>
      <c r="QO33" s="54">
        <v>0</v>
      </c>
      <c r="QP33" s="54">
        <v>1</v>
      </c>
      <c r="QQ33" s="54">
        <v>0</v>
      </c>
      <c r="QR33" s="54">
        <v>1</v>
      </c>
      <c r="QS33" s="54">
        <v>0</v>
      </c>
      <c r="QT33" s="54">
        <v>0</v>
      </c>
      <c r="QU33" s="54">
        <v>0</v>
      </c>
      <c r="QV33" s="54">
        <v>0</v>
      </c>
      <c r="QW33" s="54">
        <v>0</v>
      </c>
      <c r="QX33" s="54">
        <v>0</v>
      </c>
      <c r="QY33" s="54">
        <v>0</v>
      </c>
      <c r="QZ33" s="54">
        <v>0</v>
      </c>
      <c r="RA33" s="54">
        <v>0</v>
      </c>
      <c r="RB33" s="54">
        <v>9</v>
      </c>
      <c r="RC33" s="54">
        <v>6</v>
      </c>
      <c r="RD33" s="54">
        <v>3</v>
      </c>
      <c r="RE33" s="54">
        <v>0</v>
      </c>
      <c r="RF33" s="54">
        <v>0</v>
      </c>
      <c r="RG33" s="54">
        <v>0</v>
      </c>
      <c r="RH33" s="54">
        <v>4</v>
      </c>
      <c r="RI33" s="54">
        <v>1</v>
      </c>
      <c r="RJ33" s="54">
        <v>3</v>
      </c>
      <c r="RK33" s="54">
        <v>0</v>
      </c>
      <c r="RL33" s="54">
        <v>0</v>
      </c>
      <c r="RM33" s="54">
        <v>0</v>
      </c>
      <c r="RN33" s="54">
        <v>0</v>
      </c>
      <c r="RO33" s="54">
        <v>0</v>
      </c>
      <c r="RP33" s="54">
        <v>0</v>
      </c>
      <c r="RQ33" s="54">
        <v>0</v>
      </c>
      <c r="RR33" s="54">
        <v>0</v>
      </c>
      <c r="RS33" s="54">
        <v>0</v>
      </c>
      <c r="RT33" s="54">
        <v>0</v>
      </c>
      <c r="RU33" s="54">
        <v>0</v>
      </c>
      <c r="RV33" s="54">
        <v>0</v>
      </c>
      <c r="RW33" s="54">
        <v>0</v>
      </c>
      <c r="RX33" s="54">
        <v>0</v>
      </c>
      <c r="RY33" s="54">
        <v>0</v>
      </c>
      <c r="RZ33" s="54">
        <v>0</v>
      </c>
      <c r="SA33" s="54">
        <v>0</v>
      </c>
      <c r="SB33" s="54">
        <v>0</v>
      </c>
      <c r="SC33" s="54">
        <v>0</v>
      </c>
      <c r="SD33" s="54">
        <v>0</v>
      </c>
      <c r="SE33" s="54">
        <v>0</v>
      </c>
      <c r="SF33" s="54">
        <v>0</v>
      </c>
      <c r="SG33" s="54">
        <v>0</v>
      </c>
      <c r="SH33" s="54">
        <v>0</v>
      </c>
      <c r="SI33" s="54">
        <v>0</v>
      </c>
      <c r="SJ33" s="54">
        <v>0</v>
      </c>
      <c r="SK33" s="54">
        <v>0</v>
      </c>
      <c r="SL33" s="54">
        <v>0</v>
      </c>
      <c r="SM33" s="54">
        <v>0</v>
      </c>
      <c r="SN33" s="54">
        <v>0</v>
      </c>
      <c r="SO33" s="54">
        <v>0</v>
      </c>
      <c r="SP33" s="54">
        <v>0</v>
      </c>
      <c r="SQ33" s="54">
        <v>0</v>
      </c>
      <c r="SR33" s="54">
        <v>0</v>
      </c>
      <c r="SS33" s="54">
        <v>0</v>
      </c>
      <c r="ST33" s="54">
        <v>0</v>
      </c>
      <c r="SU33" s="54">
        <v>0</v>
      </c>
      <c r="SV33" s="54">
        <v>0</v>
      </c>
      <c r="SW33" s="54">
        <v>0</v>
      </c>
    </row>
    <row r="34" spans="1:517" x14ac:dyDescent="0.55000000000000004">
      <c r="A34" s="54">
        <v>29</v>
      </c>
      <c r="B34" s="54" t="s">
        <v>85</v>
      </c>
      <c r="C34" s="54">
        <v>2</v>
      </c>
      <c r="D34" s="54">
        <v>2</v>
      </c>
      <c r="E34" s="54">
        <v>0</v>
      </c>
      <c r="F34" s="54">
        <v>2</v>
      </c>
      <c r="G34" s="54">
        <v>2</v>
      </c>
      <c r="H34" s="54">
        <v>0</v>
      </c>
      <c r="I34" s="54">
        <v>0</v>
      </c>
      <c r="J34" s="54">
        <v>0</v>
      </c>
      <c r="K34" s="54">
        <v>0</v>
      </c>
      <c r="L34" s="54">
        <v>0</v>
      </c>
      <c r="M34" s="54">
        <v>0</v>
      </c>
      <c r="N34" s="54">
        <v>0</v>
      </c>
      <c r="O34" s="54">
        <v>1</v>
      </c>
      <c r="P34" s="54">
        <v>1</v>
      </c>
      <c r="Q34" s="54">
        <v>0</v>
      </c>
      <c r="R34" s="54">
        <v>1</v>
      </c>
      <c r="S34" s="54">
        <v>1</v>
      </c>
      <c r="T34" s="54">
        <v>0</v>
      </c>
      <c r="U34" s="54">
        <v>0</v>
      </c>
      <c r="V34" s="54">
        <v>0</v>
      </c>
      <c r="W34" s="54">
        <v>0</v>
      </c>
      <c r="X34" s="54">
        <v>0</v>
      </c>
      <c r="Y34" s="54">
        <v>0</v>
      </c>
      <c r="Z34" s="54">
        <v>0</v>
      </c>
      <c r="AA34" s="54">
        <v>0</v>
      </c>
      <c r="AB34" s="54">
        <v>0</v>
      </c>
      <c r="AC34" s="54">
        <v>0</v>
      </c>
      <c r="AD34" s="54">
        <v>0</v>
      </c>
      <c r="AE34" s="54">
        <v>0</v>
      </c>
      <c r="AF34" s="54">
        <v>0</v>
      </c>
      <c r="AG34" s="54">
        <v>0</v>
      </c>
      <c r="AH34" s="54">
        <v>0</v>
      </c>
      <c r="AI34" s="54">
        <v>0</v>
      </c>
      <c r="AJ34" s="54">
        <v>0</v>
      </c>
      <c r="AK34" s="54">
        <v>0</v>
      </c>
      <c r="AL34" s="54">
        <v>0</v>
      </c>
      <c r="AM34" s="54">
        <v>1</v>
      </c>
      <c r="AN34" s="54">
        <v>1</v>
      </c>
      <c r="AO34" s="54">
        <v>0</v>
      </c>
      <c r="AP34" s="54">
        <v>1</v>
      </c>
      <c r="AQ34" s="54">
        <v>1</v>
      </c>
      <c r="AR34" s="54">
        <v>0</v>
      </c>
      <c r="AS34" s="54">
        <v>0</v>
      </c>
      <c r="AT34" s="54">
        <v>0</v>
      </c>
      <c r="AU34" s="54">
        <v>0</v>
      </c>
      <c r="AV34" s="54">
        <v>0</v>
      </c>
      <c r="AW34" s="54">
        <v>0</v>
      </c>
      <c r="AX34" s="54">
        <v>0</v>
      </c>
      <c r="AY34" s="54">
        <v>2</v>
      </c>
      <c r="AZ34" s="54">
        <v>2</v>
      </c>
      <c r="BA34" s="54">
        <v>0</v>
      </c>
      <c r="BB34" s="54">
        <v>2</v>
      </c>
      <c r="BC34" s="54">
        <v>2</v>
      </c>
      <c r="BD34" s="54">
        <v>0</v>
      </c>
      <c r="BE34" s="54">
        <v>0</v>
      </c>
      <c r="BF34" s="54">
        <v>0</v>
      </c>
      <c r="BG34" s="54">
        <v>0</v>
      </c>
      <c r="BH34" s="54">
        <v>0</v>
      </c>
      <c r="BI34" s="54">
        <v>0</v>
      </c>
      <c r="BJ34" s="54">
        <v>0</v>
      </c>
      <c r="BK34" s="54">
        <v>6</v>
      </c>
      <c r="BL34" s="54">
        <v>2</v>
      </c>
      <c r="BM34" s="54">
        <v>4</v>
      </c>
      <c r="BN34" s="54">
        <v>5</v>
      </c>
      <c r="BO34" s="54">
        <v>2</v>
      </c>
      <c r="BP34" s="54">
        <v>3</v>
      </c>
      <c r="BQ34" s="54">
        <v>1</v>
      </c>
      <c r="BR34" s="54">
        <v>0</v>
      </c>
      <c r="BS34" s="54">
        <v>1</v>
      </c>
      <c r="BT34" s="54">
        <v>1</v>
      </c>
      <c r="BU34" s="54">
        <v>0</v>
      </c>
      <c r="BV34" s="54">
        <v>1</v>
      </c>
      <c r="BW34" s="54">
        <v>4</v>
      </c>
      <c r="BX34" s="54">
        <v>0</v>
      </c>
      <c r="BY34" s="54">
        <v>4</v>
      </c>
      <c r="BZ34" s="54">
        <v>3</v>
      </c>
      <c r="CA34" s="54">
        <v>0</v>
      </c>
      <c r="CB34" s="54">
        <v>3</v>
      </c>
      <c r="CC34" s="54">
        <v>1</v>
      </c>
      <c r="CD34" s="54">
        <v>0</v>
      </c>
      <c r="CE34" s="54">
        <v>1</v>
      </c>
      <c r="CF34" s="54">
        <v>1</v>
      </c>
      <c r="CG34" s="54">
        <v>0</v>
      </c>
      <c r="CH34" s="54">
        <v>1</v>
      </c>
      <c r="CI34" s="54">
        <v>0</v>
      </c>
      <c r="CJ34" s="54">
        <v>0</v>
      </c>
      <c r="CK34" s="54">
        <v>0</v>
      </c>
      <c r="CL34" s="54">
        <v>0</v>
      </c>
      <c r="CM34" s="54">
        <v>0</v>
      </c>
      <c r="CN34" s="54">
        <v>0</v>
      </c>
      <c r="CO34" s="54">
        <v>0</v>
      </c>
      <c r="CP34" s="54">
        <v>0</v>
      </c>
      <c r="CQ34" s="54">
        <v>0</v>
      </c>
      <c r="CR34" s="54">
        <v>0</v>
      </c>
      <c r="CS34" s="54">
        <v>0</v>
      </c>
      <c r="CT34" s="54">
        <v>0</v>
      </c>
      <c r="CU34" s="54">
        <v>0</v>
      </c>
      <c r="CV34" s="54">
        <v>0</v>
      </c>
      <c r="CW34" s="54">
        <v>0</v>
      </c>
      <c r="CX34" s="54">
        <v>0</v>
      </c>
      <c r="CY34" s="54">
        <v>0</v>
      </c>
      <c r="CZ34" s="54">
        <v>0</v>
      </c>
      <c r="DA34" s="54">
        <v>0</v>
      </c>
      <c r="DB34" s="54">
        <v>0</v>
      </c>
      <c r="DC34" s="54">
        <v>0</v>
      </c>
      <c r="DD34" s="54">
        <v>0</v>
      </c>
      <c r="DE34" s="54">
        <v>0</v>
      </c>
      <c r="DF34" s="54">
        <v>0</v>
      </c>
      <c r="DG34" s="54">
        <v>4</v>
      </c>
      <c r="DH34" s="54">
        <v>0</v>
      </c>
      <c r="DI34" s="54">
        <v>4</v>
      </c>
      <c r="DJ34" s="54">
        <v>3</v>
      </c>
      <c r="DK34" s="54">
        <v>0</v>
      </c>
      <c r="DL34" s="54">
        <v>3</v>
      </c>
      <c r="DM34" s="54">
        <v>1</v>
      </c>
      <c r="DN34" s="54">
        <v>0</v>
      </c>
      <c r="DO34" s="54">
        <v>1</v>
      </c>
      <c r="DP34" s="54">
        <v>1</v>
      </c>
      <c r="DQ34" s="54">
        <v>0</v>
      </c>
      <c r="DR34" s="54">
        <v>1</v>
      </c>
      <c r="DS34" s="54">
        <v>8</v>
      </c>
      <c r="DT34" s="54">
        <v>4</v>
      </c>
      <c r="DU34" s="54">
        <v>4</v>
      </c>
      <c r="DV34" s="54">
        <v>5</v>
      </c>
      <c r="DW34" s="54">
        <v>1</v>
      </c>
      <c r="DX34" s="54">
        <v>4</v>
      </c>
      <c r="DY34" s="54">
        <v>0</v>
      </c>
      <c r="DZ34" s="54">
        <v>0</v>
      </c>
      <c r="EA34" s="54">
        <v>0</v>
      </c>
      <c r="EB34" s="54">
        <v>1</v>
      </c>
      <c r="EC34" s="54">
        <v>1</v>
      </c>
      <c r="ED34" s="54">
        <v>0</v>
      </c>
      <c r="EE34" s="54">
        <v>6</v>
      </c>
      <c r="EF34" s="54">
        <v>2</v>
      </c>
      <c r="EG34" s="54">
        <v>4</v>
      </c>
      <c r="EH34" s="102">
        <v>62.5</v>
      </c>
      <c r="EI34" s="54">
        <v>0</v>
      </c>
      <c r="EJ34" s="54">
        <v>0</v>
      </c>
      <c r="EK34" s="54">
        <v>0</v>
      </c>
      <c r="EL34" s="54">
        <v>0</v>
      </c>
      <c r="EM34" s="54">
        <v>0</v>
      </c>
      <c r="EN34" s="54">
        <v>0</v>
      </c>
      <c r="EO34" s="54">
        <v>0</v>
      </c>
      <c r="EP34" s="54">
        <v>0</v>
      </c>
      <c r="EQ34" s="54">
        <v>0</v>
      </c>
      <c r="ER34" s="54">
        <v>0</v>
      </c>
      <c r="ES34" s="54">
        <v>0</v>
      </c>
      <c r="ET34" s="54">
        <v>0</v>
      </c>
      <c r="EU34" s="54">
        <v>0</v>
      </c>
      <c r="EV34" s="54">
        <v>0</v>
      </c>
      <c r="EW34" s="54">
        <v>0</v>
      </c>
      <c r="EX34" s="54">
        <v>0</v>
      </c>
      <c r="EY34" s="54">
        <v>0</v>
      </c>
      <c r="EZ34" s="54">
        <v>0</v>
      </c>
      <c r="FA34" s="54">
        <v>0</v>
      </c>
      <c r="FB34" s="54">
        <v>0</v>
      </c>
      <c r="FC34" s="54">
        <v>0</v>
      </c>
      <c r="FD34" s="54">
        <v>0</v>
      </c>
      <c r="FE34" s="54">
        <v>0</v>
      </c>
      <c r="FF34" s="54">
        <v>0</v>
      </c>
      <c r="FG34" s="54">
        <v>0</v>
      </c>
      <c r="FH34" s="54">
        <v>0</v>
      </c>
      <c r="FI34" s="54">
        <v>0</v>
      </c>
      <c r="FJ34" s="54">
        <v>0</v>
      </c>
      <c r="FK34" s="54">
        <v>0</v>
      </c>
      <c r="FL34" s="54">
        <v>0</v>
      </c>
      <c r="FM34" s="54">
        <v>0</v>
      </c>
      <c r="FN34" s="54">
        <v>0</v>
      </c>
      <c r="FO34" s="54">
        <v>0</v>
      </c>
      <c r="FP34" s="54">
        <v>0</v>
      </c>
      <c r="FQ34" s="54">
        <v>0</v>
      </c>
      <c r="FR34" s="54">
        <v>0</v>
      </c>
      <c r="FS34" s="54">
        <v>0</v>
      </c>
      <c r="FT34" s="54">
        <v>0</v>
      </c>
      <c r="FU34" s="54">
        <v>0</v>
      </c>
      <c r="FV34" s="54">
        <v>0</v>
      </c>
      <c r="FW34" s="54">
        <v>0</v>
      </c>
      <c r="FX34" s="54">
        <v>0</v>
      </c>
      <c r="FY34" s="54">
        <v>0</v>
      </c>
      <c r="FZ34" s="54">
        <v>0</v>
      </c>
      <c r="GA34" s="54">
        <v>0</v>
      </c>
      <c r="GB34" s="54">
        <v>0</v>
      </c>
      <c r="GC34" s="54">
        <v>0</v>
      </c>
      <c r="GD34" s="54">
        <v>0</v>
      </c>
      <c r="GE34" s="54">
        <v>0</v>
      </c>
      <c r="GF34" s="54">
        <v>0</v>
      </c>
      <c r="GG34" s="54">
        <v>0</v>
      </c>
      <c r="GH34" s="54">
        <v>0</v>
      </c>
      <c r="GI34" s="54">
        <v>0</v>
      </c>
      <c r="GJ34" s="54">
        <v>0</v>
      </c>
      <c r="GK34" s="54">
        <v>0</v>
      </c>
      <c r="GL34" s="54">
        <v>0</v>
      </c>
      <c r="GM34" s="54">
        <v>0</v>
      </c>
      <c r="GN34" s="54">
        <v>0</v>
      </c>
      <c r="GO34" s="54">
        <v>0</v>
      </c>
      <c r="GP34" s="54">
        <v>0</v>
      </c>
      <c r="GQ34" s="54">
        <v>1</v>
      </c>
      <c r="GR34" s="54">
        <v>0</v>
      </c>
      <c r="GS34" s="54">
        <v>1</v>
      </c>
      <c r="GT34" s="54">
        <v>1</v>
      </c>
      <c r="GU34" s="54">
        <v>0</v>
      </c>
      <c r="GV34" s="54">
        <v>1</v>
      </c>
      <c r="GW34" s="54">
        <v>0</v>
      </c>
      <c r="GX34" s="54">
        <v>0</v>
      </c>
      <c r="GY34" s="54">
        <v>0</v>
      </c>
      <c r="GZ34" s="54">
        <v>0</v>
      </c>
      <c r="HA34" s="54">
        <v>0</v>
      </c>
      <c r="HB34" s="54">
        <v>0</v>
      </c>
      <c r="HC34" s="54">
        <v>1</v>
      </c>
      <c r="HD34" s="54">
        <v>0</v>
      </c>
      <c r="HE34" s="54">
        <v>1</v>
      </c>
      <c r="HF34" s="54">
        <v>1</v>
      </c>
      <c r="HG34" s="54">
        <v>0</v>
      </c>
      <c r="HH34" s="54">
        <v>1</v>
      </c>
      <c r="HI34" s="54">
        <v>0</v>
      </c>
      <c r="HJ34" s="54">
        <v>0</v>
      </c>
      <c r="HK34" s="54">
        <v>0</v>
      </c>
      <c r="HL34" s="54">
        <v>0</v>
      </c>
      <c r="HM34" s="54">
        <v>0</v>
      </c>
      <c r="HN34" s="54">
        <v>0</v>
      </c>
      <c r="HO34" s="54">
        <v>0</v>
      </c>
      <c r="HP34" s="54">
        <v>0</v>
      </c>
      <c r="HQ34" s="54">
        <v>0</v>
      </c>
      <c r="HR34" s="54">
        <v>0</v>
      </c>
      <c r="HS34" s="54">
        <v>0</v>
      </c>
      <c r="HT34" s="54">
        <v>0</v>
      </c>
      <c r="HU34" s="54">
        <v>0</v>
      </c>
      <c r="HV34" s="54">
        <v>0</v>
      </c>
      <c r="HW34" s="54">
        <v>0</v>
      </c>
      <c r="HX34" s="54">
        <v>0</v>
      </c>
      <c r="HY34" s="54">
        <v>0</v>
      </c>
      <c r="HZ34" s="54">
        <v>0</v>
      </c>
      <c r="IA34" s="54">
        <v>0</v>
      </c>
      <c r="IB34" s="54">
        <v>0</v>
      </c>
      <c r="IC34" s="54">
        <v>0</v>
      </c>
      <c r="ID34" s="54">
        <v>0</v>
      </c>
      <c r="IE34" s="54">
        <v>0</v>
      </c>
      <c r="IF34" s="54">
        <v>0</v>
      </c>
      <c r="IG34" s="54">
        <v>0</v>
      </c>
      <c r="IH34" s="54">
        <v>0</v>
      </c>
      <c r="II34" s="54">
        <v>0</v>
      </c>
      <c r="IJ34" s="54">
        <v>0</v>
      </c>
      <c r="IK34" s="54">
        <v>0</v>
      </c>
      <c r="IL34" s="54">
        <v>0</v>
      </c>
      <c r="IM34" s="54">
        <v>1</v>
      </c>
      <c r="IN34" s="54">
        <v>0</v>
      </c>
      <c r="IO34" s="54">
        <v>1</v>
      </c>
      <c r="IP34" s="54">
        <v>1</v>
      </c>
      <c r="IQ34" s="54">
        <v>0</v>
      </c>
      <c r="IR34" s="54">
        <v>1</v>
      </c>
      <c r="IS34" s="54">
        <v>0</v>
      </c>
      <c r="IT34" s="54">
        <v>0</v>
      </c>
      <c r="IU34" s="54">
        <v>0</v>
      </c>
      <c r="IV34" s="54">
        <v>0</v>
      </c>
      <c r="IW34" s="54">
        <v>0</v>
      </c>
      <c r="IX34" s="54">
        <v>0</v>
      </c>
      <c r="IY34" s="54">
        <v>1</v>
      </c>
      <c r="IZ34" s="54">
        <v>0</v>
      </c>
      <c r="JA34" s="54">
        <v>1</v>
      </c>
      <c r="JB34" s="54">
        <v>1</v>
      </c>
      <c r="JC34" s="54">
        <v>0</v>
      </c>
      <c r="JD34" s="54">
        <v>1</v>
      </c>
      <c r="JE34" s="54">
        <v>0</v>
      </c>
      <c r="JF34" s="54">
        <v>0</v>
      </c>
      <c r="JG34" s="54">
        <v>0</v>
      </c>
      <c r="JH34" s="54">
        <v>0</v>
      </c>
      <c r="JI34" s="54">
        <v>0</v>
      </c>
      <c r="JJ34" s="54">
        <v>0</v>
      </c>
      <c r="JK34" s="54">
        <v>1</v>
      </c>
      <c r="JL34" s="54">
        <v>0</v>
      </c>
      <c r="JM34" s="54">
        <v>1</v>
      </c>
      <c r="JN34" s="103">
        <v>100</v>
      </c>
      <c r="JO34" s="104">
        <v>0</v>
      </c>
      <c r="JP34" s="54">
        <v>0</v>
      </c>
      <c r="JQ34" s="54">
        <v>0</v>
      </c>
      <c r="JR34" s="54">
        <v>0</v>
      </c>
      <c r="JS34" s="54">
        <v>0</v>
      </c>
      <c r="JT34" s="54">
        <v>0</v>
      </c>
      <c r="JU34" s="54">
        <v>0</v>
      </c>
      <c r="JV34" s="54">
        <v>0</v>
      </c>
      <c r="JW34" s="54">
        <v>0</v>
      </c>
      <c r="JX34" s="54">
        <v>0</v>
      </c>
      <c r="JY34" s="54">
        <v>0</v>
      </c>
      <c r="JZ34" s="54">
        <v>0</v>
      </c>
      <c r="KA34" s="54">
        <v>0</v>
      </c>
      <c r="KB34" s="54">
        <v>0</v>
      </c>
      <c r="KC34" s="54">
        <v>0</v>
      </c>
      <c r="KD34" s="54">
        <v>0</v>
      </c>
      <c r="KE34" s="54">
        <v>0</v>
      </c>
      <c r="KF34" s="54">
        <v>0</v>
      </c>
      <c r="KG34" s="54">
        <v>0</v>
      </c>
      <c r="KH34" s="54">
        <v>0</v>
      </c>
      <c r="KI34" s="54">
        <v>0</v>
      </c>
      <c r="KJ34" s="54">
        <v>0</v>
      </c>
      <c r="KK34" s="54">
        <v>0</v>
      </c>
      <c r="KL34" s="54">
        <v>0</v>
      </c>
      <c r="KM34" s="54">
        <v>0</v>
      </c>
      <c r="KN34" s="54">
        <v>0</v>
      </c>
      <c r="KO34" s="54">
        <v>0</v>
      </c>
      <c r="KP34" s="54">
        <v>0</v>
      </c>
      <c r="KQ34" s="54">
        <v>0</v>
      </c>
      <c r="KR34" s="54">
        <v>0</v>
      </c>
      <c r="KS34" s="54">
        <v>0</v>
      </c>
      <c r="KT34" s="54">
        <v>0</v>
      </c>
      <c r="KU34" s="54">
        <v>0</v>
      </c>
      <c r="KV34" s="54">
        <v>0</v>
      </c>
      <c r="KW34" s="54">
        <v>0</v>
      </c>
      <c r="KX34" s="54">
        <v>0</v>
      </c>
      <c r="KY34" s="54">
        <v>0</v>
      </c>
      <c r="KZ34" s="54">
        <v>0</v>
      </c>
      <c r="LA34" s="54">
        <v>0</v>
      </c>
      <c r="LB34" s="54">
        <v>0</v>
      </c>
      <c r="LC34" s="54">
        <v>0</v>
      </c>
      <c r="LD34" s="54">
        <v>0</v>
      </c>
      <c r="LE34" s="54">
        <v>0</v>
      </c>
      <c r="LF34" s="54">
        <v>0</v>
      </c>
      <c r="LG34" s="54">
        <v>0</v>
      </c>
      <c r="LH34" s="54">
        <v>0</v>
      </c>
      <c r="LI34" s="54">
        <v>0</v>
      </c>
      <c r="LJ34" s="54">
        <v>0</v>
      </c>
      <c r="LK34" s="54">
        <v>0</v>
      </c>
      <c r="LL34" s="54">
        <v>0</v>
      </c>
      <c r="LM34" s="54">
        <v>0</v>
      </c>
      <c r="LN34" s="54">
        <v>0</v>
      </c>
      <c r="LO34" s="54">
        <v>0</v>
      </c>
      <c r="LP34" s="54">
        <v>0</v>
      </c>
      <c r="LQ34" s="54">
        <v>0</v>
      </c>
      <c r="LR34" s="54">
        <v>0</v>
      </c>
      <c r="LS34" s="54">
        <v>0</v>
      </c>
      <c r="LT34" s="54">
        <v>0</v>
      </c>
      <c r="LU34" s="54">
        <v>0</v>
      </c>
      <c r="LV34" s="54">
        <v>0</v>
      </c>
      <c r="LW34" s="54">
        <v>0</v>
      </c>
      <c r="LX34" s="54">
        <v>0</v>
      </c>
      <c r="LY34" s="54">
        <v>0</v>
      </c>
      <c r="LZ34" s="54">
        <v>0</v>
      </c>
      <c r="MA34" s="54">
        <v>0</v>
      </c>
      <c r="MB34" s="54">
        <v>0</v>
      </c>
      <c r="MC34" s="54">
        <v>0</v>
      </c>
      <c r="MD34" s="54">
        <v>0</v>
      </c>
      <c r="ME34" s="54">
        <v>0</v>
      </c>
      <c r="MF34" s="54">
        <v>0</v>
      </c>
      <c r="MG34" s="54">
        <v>0</v>
      </c>
      <c r="MH34" s="54">
        <v>0</v>
      </c>
      <c r="MI34" s="54">
        <v>0</v>
      </c>
      <c r="MJ34" s="54">
        <v>0</v>
      </c>
      <c r="MK34" s="54">
        <v>0</v>
      </c>
      <c r="ML34" s="54">
        <v>0</v>
      </c>
      <c r="MM34" s="54">
        <v>0</v>
      </c>
      <c r="MN34" s="54">
        <v>0</v>
      </c>
      <c r="MO34" s="54">
        <v>0</v>
      </c>
      <c r="MP34" s="54">
        <v>0</v>
      </c>
      <c r="MQ34" s="54">
        <v>0</v>
      </c>
      <c r="MR34" s="54">
        <v>0</v>
      </c>
      <c r="MS34" s="54">
        <v>0</v>
      </c>
      <c r="MT34" s="54">
        <v>0</v>
      </c>
      <c r="MU34" s="54">
        <v>0</v>
      </c>
      <c r="MV34" s="54">
        <v>0</v>
      </c>
      <c r="MW34" s="54">
        <v>0</v>
      </c>
      <c r="MX34" s="54">
        <v>0</v>
      </c>
      <c r="MY34" s="54">
        <v>0</v>
      </c>
      <c r="MZ34" s="54">
        <v>0</v>
      </c>
      <c r="NA34" s="54">
        <v>0</v>
      </c>
      <c r="NB34" s="54">
        <v>0</v>
      </c>
      <c r="NC34" s="54">
        <v>0</v>
      </c>
      <c r="ND34" s="54">
        <v>0</v>
      </c>
      <c r="NE34" s="54">
        <v>0</v>
      </c>
      <c r="NF34" s="54">
        <v>0</v>
      </c>
      <c r="NG34" s="54">
        <v>0</v>
      </c>
      <c r="NH34" s="54">
        <v>0</v>
      </c>
      <c r="NI34" s="54">
        <v>0</v>
      </c>
      <c r="NJ34" s="54">
        <v>0</v>
      </c>
      <c r="NK34" s="54">
        <v>0</v>
      </c>
      <c r="NL34" s="54">
        <v>0</v>
      </c>
      <c r="NM34" s="54">
        <v>0</v>
      </c>
      <c r="NN34" s="54">
        <v>0</v>
      </c>
      <c r="NO34" s="54">
        <v>0</v>
      </c>
      <c r="NP34" s="54">
        <v>1</v>
      </c>
      <c r="NQ34" s="54">
        <v>1</v>
      </c>
      <c r="NR34" s="54">
        <v>0</v>
      </c>
      <c r="NS34" s="54">
        <v>0</v>
      </c>
      <c r="NT34" s="54">
        <v>0</v>
      </c>
      <c r="NU34" s="54">
        <v>0</v>
      </c>
      <c r="NV34" s="54">
        <v>0</v>
      </c>
      <c r="NW34" s="54">
        <v>0</v>
      </c>
      <c r="NX34" s="54">
        <v>0</v>
      </c>
      <c r="NY34" s="54">
        <v>0</v>
      </c>
      <c r="NZ34" s="54">
        <v>0</v>
      </c>
      <c r="OA34" s="54">
        <v>0</v>
      </c>
      <c r="OB34" s="54">
        <v>0</v>
      </c>
      <c r="OC34" s="54">
        <v>0</v>
      </c>
      <c r="OD34" s="54">
        <v>0</v>
      </c>
      <c r="OE34" s="54">
        <v>0</v>
      </c>
      <c r="OF34" s="54">
        <v>0</v>
      </c>
      <c r="OG34" s="54">
        <v>0</v>
      </c>
      <c r="OH34" s="54">
        <v>0</v>
      </c>
      <c r="OI34" s="54">
        <v>0</v>
      </c>
      <c r="OJ34" s="54">
        <v>0</v>
      </c>
      <c r="OK34" s="54">
        <v>0</v>
      </c>
      <c r="OL34" s="54">
        <v>0</v>
      </c>
      <c r="OM34" s="54">
        <v>0</v>
      </c>
      <c r="ON34" s="54">
        <v>0</v>
      </c>
      <c r="OO34" s="54">
        <v>0</v>
      </c>
      <c r="OP34" s="54">
        <v>0</v>
      </c>
      <c r="OQ34" s="54">
        <v>0</v>
      </c>
      <c r="OR34" s="54">
        <v>0</v>
      </c>
      <c r="OS34" s="54">
        <v>0</v>
      </c>
      <c r="OT34" s="54">
        <v>1</v>
      </c>
      <c r="OU34" s="54">
        <v>1</v>
      </c>
      <c r="OV34" s="54">
        <v>0</v>
      </c>
      <c r="OW34" s="54">
        <v>0</v>
      </c>
      <c r="OX34" s="54">
        <v>0</v>
      </c>
      <c r="OY34" s="54">
        <v>0</v>
      </c>
      <c r="OZ34" s="54">
        <v>0</v>
      </c>
      <c r="PA34" s="54">
        <v>0</v>
      </c>
      <c r="PB34" s="54">
        <v>0</v>
      </c>
      <c r="PC34" s="54">
        <v>0</v>
      </c>
      <c r="PD34" s="54">
        <v>0</v>
      </c>
      <c r="PE34" s="54">
        <v>0</v>
      </c>
      <c r="PF34" s="54">
        <v>0</v>
      </c>
      <c r="PG34" s="54">
        <v>0</v>
      </c>
      <c r="PH34" s="54">
        <v>0</v>
      </c>
      <c r="PI34" s="54">
        <v>4</v>
      </c>
      <c r="PJ34" s="54">
        <v>0</v>
      </c>
      <c r="PK34" s="54">
        <v>4</v>
      </c>
      <c r="PL34" s="54">
        <v>0</v>
      </c>
      <c r="PM34" s="54">
        <v>0</v>
      </c>
      <c r="PN34" s="54">
        <v>0</v>
      </c>
      <c r="PO34" s="54">
        <v>1</v>
      </c>
      <c r="PP34" s="54">
        <v>0</v>
      </c>
      <c r="PQ34" s="54">
        <v>1</v>
      </c>
      <c r="PR34" s="54">
        <v>0</v>
      </c>
      <c r="PS34" s="54">
        <v>0</v>
      </c>
      <c r="PT34" s="54">
        <v>0</v>
      </c>
      <c r="PU34" s="54">
        <v>0</v>
      </c>
      <c r="PV34" s="54">
        <v>0</v>
      </c>
      <c r="PW34" s="57">
        <v>0</v>
      </c>
      <c r="PX34" s="104">
        <v>0</v>
      </c>
      <c r="PY34" s="54">
        <v>0</v>
      </c>
      <c r="PZ34" s="54">
        <v>0</v>
      </c>
      <c r="QA34" s="54">
        <v>1</v>
      </c>
      <c r="QB34" s="54">
        <v>1</v>
      </c>
      <c r="QC34" s="54">
        <v>0</v>
      </c>
      <c r="QD34" s="54">
        <v>0</v>
      </c>
      <c r="QE34" s="54">
        <v>0</v>
      </c>
      <c r="QF34" s="54">
        <v>0</v>
      </c>
      <c r="QG34" s="54">
        <v>1</v>
      </c>
      <c r="QH34" s="54">
        <v>1</v>
      </c>
      <c r="QI34" s="54">
        <v>0</v>
      </c>
      <c r="QJ34" s="54">
        <v>0</v>
      </c>
      <c r="QK34" s="54">
        <v>0</v>
      </c>
      <c r="QL34" s="54">
        <v>0</v>
      </c>
      <c r="QM34" s="54">
        <v>0</v>
      </c>
      <c r="QN34" s="54">
        <v>0</v>
      </c>
      <c r="QO34" s="54">
        <v>0</v>
      </c>
      <c r="QP34" s="54">
        <v>0</v>
      </c>
      <c r="QQ34" s="54">
        <v>0</v>
      </c>
      <c r="QR34" s="54">
        <v>0</v>
      </c>
      <c r="QS34" s="54">
        <v>0</v>
      </c>
      <c r="QT34" s="54">
        <v>0</v>
      </c>
      <c r="QU34" s="54">
        <v>0</v>
      </c>
      <c r="QV34" s="54">
        <v>0</v>
      </c>
      <c r="QW34" s="54">
        <v>0</v>
      </c>
      <c r="QX34" s="54">
        <v>0</v>
      </c>
      <c r="QY34" s="54">
        <v>0</v>
      </c>
      <c r="QZ34" s="54">
        <v>0</v>
      </c>
      <c r="RA34" s="54">
        <v>0</v>
      </c>
      <c r="RB34" s="54">
        <v>1</v>
      </c>
      <c r="RC34" s="54">
        <v>1</v>
      </c>
      <c r="RD34" s="54">
        <v>0</v>
      </c>
      <c r="RE34" s="54">
        <v>0</v>
      </c>
      <c r="RF34" s="54">
        <v>0</v>
      </c>
      <c r="RG34" s="54">
        <v>0</v>
      </c>
      <c r="RH34" s="54">
        <v>1</v>
      </c>
      <c r="RI34" s="54">
        <v>1</v>
      </c>
      <c r="RJ34" s="54">
        <v>0</v>
      </c>
      <c r="RK34" s="54">
        <v>0</v>
      </c>
      <c r="RL34" s="54">
        <v>0</v>
      </c>
      <c r="RM34" s="54">
        <v>0</v>
      </c>
      <c r="RN34" s="54">
        <v>0</v>
      </c>
      <c r="RO34" s="54">
        <v>0</v>
      </c>
      <c r="RP34" s="54">
        <v>0</v>
      </c>
      <c r="RQ34" s="54">
        <v>0</v>
      </c>
      <c r="RR34" s="54">
        <v>0</v>
      </c>
      <c r="RS34" s="54">
        <v>0</v>
      </c>
      <c r="RT34" s="54">
        <v>0</v>
      </c>
      <c r="RU34" s="54">
        <v>0</v>
      </c>
      <c r="RV34" s="54">
        <v>0</v>
      </c>
      <c r="RW34" s="54">
        <v>1</v>
      </c>
      <c r="RX34" s="54">
        <v>1</v>
      </c>
      <c r="RY34" s="54">
        <v>0</v>
      </c>
      <c r="RZ34" s="54">
        <v>0</v>
      </c>
      <c r="SA34" s="54">
        <v>0</v>
      </c>
      <c r="SB34" s="54">
        <v>0</v>
      </c>
      <c r="SC34" s="54">
        <v>1</v>
      </c>
      <c r="SD34" s="54">
        <v>1</v>
      </c>
      <c r="SE34" s="54">
        <v>0</v>
      </c>
      <c r="SF34" s="54">
        <v>1</v>
      </c>
      <c r="SG34" s="54">
        <v>1</v>
      </c>
      <c r="SH34" s="54">
        <v>0</v>
      </c>
      <c r="SI34" s="54">
        <v>0</v>
      </c>
      <c r="SJ34" s="54">
        <v>0</v>
      </c>
      <c r="SK34" s="54">
        <v>0</v>
      </c>
      <c r="SL34" s="54">
        <v>1</v>
      </c>
      <c r="SM34" s="54">
        <v>1</v>
      </c>
      <c r="SN34" s="54">
        <v>0</v>
      </c>
      <c r="SO34" s="54">
        <v>2</v>
      </c>
      <c r="SP34" s="54">
        <v>2</v>
      </c>
      <c r="SQ34" s="54">
        <v>0</v>
      </c>
      <c r="SR34" s="54">
        <v>0</v>
      </c>
      <c r="SS34" s="54">
        <v>0</v>
      </c>
      <c r="ST34" s="54">
        <v>0</v>
      </c>
      <c r="SU34" s="54">
        <v>2</v>
      </c>
      <c r="SV34" s="54">
        <v>2</v>
      </c>
      <c r="SW34" s="54">
        <v>0</v>
      </c>
    </row>
    <row r="35" spans="1:517" x14ac:dyDescent="0.55000000000000004">
      <c r="A35" s="54">
        <v>30</v>
      </c>
      <c r="B35" s="54" t="s">
        <v>86</v>
      </c>
      <c r="C35" s="54">
        <v>13</v>
      </c>
      <c r="D35" s="54">
        <v>6</v>
      </c>
      <c r="E35" s="54">
        <v>7</v>
      </c>
      <c r="F35" s="54">
        <v>11</v>
      </c>
      <c r="G35" s="54">
        <v>5</v>
      </c>
      <c r="H35" s="54">
        <v>6</v>
      </c>
      <c r="I35" s="54">
        <v>2</v>
      </c>
      <c r="J35" s="54">
        <v>1</v>
      </c>
      <c r="K35" s="54">
        <v>1</v>
      </c>
      <c r="L35" s="54">
        <v>1</v>
      </c>
      <c r="M35" s="54">
        <v>1</v>
      </c>
      <c r="N35" s="54">
        <v>0</v>
      </c>
      <c r="O35" s="54">
        <v>6</v>
      </c>
      <c r="P35" s="54">
        <v>3</v>
      </c>
      <c r="Q35" s="54">
        <v>3</v>
      </c>
      <c r="R35" s="54">
        <v>6</v>
      </c>
      <c r="S35" s="54">
        <v>3</v>
      </c>
      <c r="T35" s="54">
        <v>3</v>
      </c>
      <c r="U35" s="54">
        <v>0</v>
      </c>
      <c r="V35" s="54">
        <v>0</v>
      </c>
      <c r="W35" s="54">
        <v>0</v>
      </c>
      <c r="X35" s="54">
        <v>0</v>
      </c>
      <c r="Y35" s="54">
        <v>0</v>
      </c>
      <c r="Z35" s="54">
        <v>0</v>
      </c>
      <c r="AA35" s="54">
        <v>0</v>
      </c>
      <c r="AB35" s="54">
        <v>0</v>
      </c>
      <c r="AC35" s="54">
        <v>0</v>
      </c>
      <c r="AD35" s="54">
        <v>0</v>
      </c>
      <c r="AE35" s="54">
        <v>0</v>
      </c>
      <c r="AF35" s="54">
        <v>0</v>
      </c>
      <c r="AG35" s="54">
        <v>0</v>
      </c>
      <c r="AH35" s="54">
        <v>0</v>
      </c>
      <c r="AI35" s="54">
        <v>0</v>
      </c>
      <c r="AJ35" s="54">
        <v>0</v>
      </c>
      <c r="AK35" s="54">
        <v>0</v>
      </c>
      <c r="AL35" s="54">
        <v>0</v>
      </c>
      <c r="AM35" s="54">
        <v>3</v>
      </c>
      <c r="AN35" s="54">
        <v>1</v>
      </c>
      <c r="AO35" s="54">
        <v>2</v>
      </c>
      <c r="AP35" s="54">
        <v>3</v>
      </c>
      <c r="AQ35" s="54">
        <v>1</v>
      </c>
      <c r="AR35" s="54">
        <v>2</v>
      </c>
      <c r="AS35" s="54">
        <v>0</v>
      </c>
      <c r="AT35" s="54">
        <v>0</v>
      </c>
      <c r="AU35" s="54">
        <v>0</v>
      </c>
      <c r="AV35" s="54">
        <v>0</v>
      </c>
      <c r="AW35" s="54">
        <v>0</v>
      </c>
      <c r="AX35" s="54">
        <v>0</v>
      </c>
      <c r="AY35" s="54">
        <v>9</v>
      </c>
      <c r="AZ35" s="54">
        <v>4</v>
      </c>
      <c r="BA35" s="54">
        <v>5</v>
      </c>
      <c r="BB35" s="54">
        <v>9</v>
      </c>
      <c r="BC35" s="54">
        <v>4</v>
      </c>
      <c r="BD35" s="54">
        <v>5</v>
      </c>
      <c r="BE35" s="54">
        <v>0</v>
      </c>
      <c r="BF35" s="54">
        <v>0</v>
      </c>
      <c r="BG35" s="54">
        <v>0</v>
      </c>
      <c r="BH35" s="54">
        <v>0</v>
      </c>
      <c r="BI35" s="54">
        <v>0</v>
      </c>
      <c r="BJ35" s="54">
        <v>0</v>
      </c>
      <c r="BK35" s="54">
        <v>52</v>
      </c>
      <c r="BL35" s="54">
        <v>36</v>
      </c>
      <c r="BM35" s="54">
        <v>16</v>
      </c>
      <c r="BN35" s="54">
        <v>48</v>
      </c>
      <c r="BO35" s="54">
        <v>32</v>
      </c>
      <c r="BP35" s="54">
        <v>16</v>
      </c>
      <c r="BQ35" s="54">
        <v>4</v>
      </c>
      <c r="BR35" s="54">
        <v>4</v>
      </c>
      <c r="BS35" s="54">
        <v>0</v>
      </c>
      <c r="BT35" s="54">
        <v>1</v>
      </c>
      <c r="BU35" s="54">
        <v>1</v>
      </c>
      <c r="BV35" s="54">
        <v>0</v>
      </c>
      <c r="BW35" s="54">
        <v>45</v>
      </c>
      <c r="BX35" s="54">
        <v>30</v>
      </c>
      <c r="BY35" s="54">
        <v>15</v>
      </c>
      <c r="BZ35" s="54">
        <v>41</v>
      </c>
      <c r="CA35" s="54">
        <v>26</v>
      </c>
      <c r="CB35" s="54">
        <v>15</v>
      </c>
      <c r="CC35" s="54">
        <v>4</v>
      </c>
      <c r="CD35" s="54">
        <v>4</v>
      </c>
      <c r="CE35" s="54">
        <v>0</v>
      </c>
      <c r="CF35" s="54">
        <v>1</v>
      </c>
      <c r="CG35" s="54">
        <v>1</v>
      </c>
      <c r="CH35" s="54">
        <v>0</v>
      </c>
      <c r="CI35" s="54">
        <v>0</v>
      </c>
      <c r="CJ35" s="54">
        <v>0</v>
      </c>
      <c r="CK35" s="54">
        <v>0</v>
      </c>
      <c r="CL35" s="54">
        <v>0</v>
      </c>
      <c r="CM35" s="54">
        <v>0</v>
      </c>
      <c r="CN35" s="54">
        <v>0</v>
      </c>
      <c r="CO35" s="54">
        <v>0</v>
      </c>
      <c r="CP35" s="54">
        <v>0</v>
      </c>
      <c r="CQ35" s="54">
        <v>0</v>
      </c>
      <c r="CR35" s="54">
        <v>0</v>
      </c>
      <c r="CS35" s="54">
        <v>0</v>
      </c>
      <c r="CT35" s="54">
        <v>0</v>
      </c>
      <c r="CU35" s="54">
        <v>6</v>
      </c>
      <c r="CV35" s="54">
        <v>5</v>
      </c>
      <c r="CW35" s="54">
        <v>1</v>
      </c>
      <c r="CX35" s="54">
        <v>6</v>
      </c>
      <c r="CY35" s="54">
        <v>5</v>
      </c>
      <c r="CZ35" s="54">
        <v>1</v>
      </c>
      <c r="DA35" s="54">
        <v>0</v>
      </c>
      <c r="DB35" s="54">
        <v>0</v>
      </c>
      <c r="DC35" s="54">
        <v>0</v>
      </c>
      <c r="DD35" s="54">
        <v>0</v>
      </c>
      <c r="DE35" s="54">
        <v>0</v>
      </c>
      <c r="DF35" s="54">
        <v>0</v>
      </c>
      <c r="DG35" s="54">
        <v>51</v>
      </c>
      <c r="DH35" s="54">
        <v>35</v>
      </c>
      <c r="DI35" s="54">
        <v>16</v>
      </c>
      <c r="DJ35" s="54">
        <v>47</v>
      </c>
      <c r="DK35" s="54">
        <v>31</v>
      </c>
      <c r="DL35" s="54">
        <v>16</v>
      </c>
      <c r="DM35" s="54">
        <v>4</v>
      </c>
      <c r="DN35" s="54">
        <v>4</v>
      </c>
      <c r="DO35" s="54">
        <v>0</v>
      </c>
      <c r="DP35" s="54">
        <v>1</v>
      </c>
      <c r="DQ35" s="54">
        <v>1</v>
      </c>
      <c r="DR35" s="54">
        <v>0</v>
      </c>
      <c r="DS35" s="54">
        <v>65</v>
      </c>
      <c r="DT35" s="54">
        <v>42</v>
      </c>
      <c r="DU35" s="54">
        <v>23</v>
      </c>
      <c r="DV35" s="54">
        <v>51</v>
      </c>
      <c r="DW35" s="54">
        <v>33</v>
      </c>
      <c r="DX35" s="54">
        <v>18</v>
      </c>
      <c r="DY35" s="54">
        <v>0</v>
      </c>
      <c r="DZ35" s="54">
        <v>0</v>
      </c>
      <c r="EA35" s="54">
        <v>0</v>
      </c>
      <c r="EB35" s="54">
        <v>9</v>
      </c>
      <c r="EC35" s="54">
        <v>6</v>
      </c>
      <c r="ED35" s="54">
        <v>3</v>
      </c>
      <c r="EE35" s="54">
        <v>60</v>
      </c>
      <c r="EF35" s="54">
        <v>0</v>
      </c>
      <c r="EG35" s="54">
        <v>21</v>
      </c>
      <c r="EH35" s="102">
        <v>78.461538461538467</v>
      </c>
      <c r="EI35" s="54">
        <v>2</v>
      </c>
      <c r="EJ35" s="54">
        <v>1</v>
      </c>
      <c r="EK35" s="54">
        <v>1</v>
      </c>
      <c r="EL35" s="54">
        <v>2</v>
      </c>
      <c r="EM35" s="54">
        <v>1</v>
      </c>
      <c r="EN35" s="54">
        <v>1</v>
      </c>
      <c r="EO35" s="54">
        <v>0</v>
      </c>
      <c r="EP35" s="54">
        <v>0</v>
      </c>
      <c r="EQ35" s="54">
        <v>0</v>
      </c>
      <c r="ER35" s="54">
        <v>0</v>
      </c>
      <c r="ES35" s="54">
        <v>0</v>
      </c>
      <c r="ET35" s="54">
        <v>0</v>
      </c>
      <c r="EU35" s="54">
        <v>2</v>
      </c>
      <c r="EV35" s="54">
        <v>1</v>
      </c>
      <c r="EW35" s="54">
        <v>1</v>
      </c>
      <c r="EX35" s="54">
        <v>2</v>
      </c>
      <c r="EY35" s="54">
        <v>1</v>
      </c>
      <c r="EZ35" s="54">
        <v>1</v>
      </c>
      <c r="FA35" s="54">
        <v>0</v>
      </c>
      <c r="FB35" s="54">
        <v>0</v>
      </c>
      <c r="FC35" s="54">
        <v>0</v>
      </c>
      <c r="FD35" s="54">
        <v>0</v>
      </c>
      <c r="FE35" s="54">
        <v>0</v>
      </c>
      <c r="FF35" s="54">
        <v>0</v>
      </c>
      <c r="FG35" s="54">
        <v>0</v>
      </c>
      <c r="FH35" s="54">
        <v>0</v>
      </c>
      <c r="FI35" s="54">
        <v>0</v>
      </c>
      <c r="FJ35" s="54">
        <v>0</v>
      </c>
      <c r="FK35" s="54">
        <v>0</v>
      </c>
      <c r="FL35" s="54">
        <v>0</v>
      </c>
      <c r="FM35" s="54">
        <v>0</v>
      </c>
      <c r="FN35" s="54">
        <v>0</v>
      </c>
      <c r="FO35" s="54">
        <v>0</v>
      </c>
      <c r="FP35" s="54">
        <v>0</v>
      </c>
      <c r="FQ35" s="54">
        <v>0</v>
      </c>
      <c r="FR35" s="54">
        <v>0</v>
      </c>
      <c r="FS35" s="54">
        <v>0</v>
      </c>
      <c r="FT35" s="54">
        <v>0</v>
      </c>
      <c r="FU35" s="54">
        <v>0</v>
      </c>
      <c r="FV35" s="54">
        <v>0</v>
      </c>
      <c r="FW35" s="54">
        <v>0</v>
      </c>
      <c r="FX35" s="54">
        <v>0</v>
      </c>
      <c r="FY35" s="54">
        <v>0</v>
      </c>
      <c r="FZ35" s="54">
        <v>0</v>
      </c>
      <c r="GA35" s="54">
        <v>0</v>
      </c>
      <c r="GB35" s="54">
        <v>0</v>
      </c>
      <c r="GC35" s="54">
        <v>0</v>
      </c>
      <c r="GD35" s="54">
        <v>0</v>
      </c>
      <c r="GE35" s="54">
        <v>2</v>
      </c>
      <c r="GF35" s="54">
        <v>1</v>
      </c>
      <c r="GG35" s="54">
        <v>1</v>
      </c>
      <c r="GH35" s="54">
        <v>2</v>
      </c>
      <c r="GI35" s="54">
        <v>1</v>
      </c>
      <c r="GJ35" s="54">
        <v>1</v>
      </c>
      <c r="GK35" s="54">
        <v>0</v>
      </c>
      <c r="GL35" s="54">
        <v>0</v>
      </c>
      <c r="GM35" s="54">
        <v>0</v>
      </c>
      <c r="GN35" s="54">
        <v>0</v>
      </c>
      <c r="GO35" s="54">
        <v>0</v>
      </c>
      <c r="GP35" s="54">
        <v>0</v>
      </c>
      <c r="GQ35" s="54">
        <v>7</v>
      </c>
      <c r="GR35" s="54">
        <v>5</v>
      </c>
      <c r="GS35" s="54">
        <v>2</v>
      </c>
      <c r="GT35" s="54">
        <v>5</v>
      </c>
      <c r="GU35" s="54">
        <v>3</v>
      </c>
      <c r="GV35" s="54">
        <v>2</v>
      </c>
      <c r="GW35" s="54">
        <v>2</v>
      </c>
      <c r="GX35" s="54">
        <v>2</v>
      </c>
      <c r="GY35" s="54">
        <v>0</v>
      </c>
      <c r="GZ35" s="54">
        <v>1</v>
      </c>
      <c r="HA35" s="54">
        <v>1</v>
      </c>
      <c r="HB35" s="54">
        <v>0</v>
      </c>
      <c r="HC35" s="54">
        <v>7</v>
      </c>
      <c r="HD35" s="54">
        <v>5</v>
      </c>
      <c r="HE35" s="54">
        <v>2</v>
      </c>
      <c r="HF35" s="54">
        <v>5</v>
      </c>
      <c r="HG35" s="54">
        <v>3</v>
      </c>
      <c r="HH35" s="54">
        <v>2</v>
      </c>
      <c r="HI35" s="54">
        <v>2</v>
      </c>
      <c r="HJ35" s="54">
        <v>2</v>
      </c>
      <c r="HK35" s="54">
        <v>0</v>
      </c>
      <c r="HL35" s="54">
        <v>1</v>
      </c>
      <c r="HM35" s="54">
        <v>1</v>
      </c>
      <c r="HN35" s="54">
        <v>0</v>
      </c>
      <c r="HO35" s="54">
        <v>0</v>
      </c>
      <c r="HP35" s="54">
        <v>0</v>
      </c>
      <c r="HQ35" s="54">
        <v>0</v>
      </c>
      <c r="HR35" s="54">
        <v>0</v>
      </c>
      <c r="HS35" s="54">
        <v>0</v>
      </c>
      <c r="HT35" s="54">
        <v>0</v>
      </c>
      <c r="HU35" s="54">
        <v>0</v>
      </c>
      <c r="HV35" s="54">
        <v>0</v>
      </c>
      <c r="HW35" s="54">
        <v>0</v>
      </c>
      <c r="HX35" s="54">
        <v>0</v>
      </c>
      <c r="HY35" s="54">
        <v>0</v>
      </c>
      <c r="HZ35" s="54">
        <v>0</v>
      </c>
      <c r="IA35" s="54">
        <v>1</v>
      </c>
      <c r="IB35" s="54">
        <v>1</v>
      </c>
      <c r="IC35" s="54">
        <v>0</v>
      </c>
      <c r="ID35" s="54">
        <v>1</v>
      </c>
      <c r="IE35" s="54">
        <v>1</v>
      </c>
      <c r="IF35" s="54">
        <v>0</v>
      </c>
      <c r="IG35" s="54">
        <v>0</v>
      </c>
      <c r="IH35" s="54">
        <v>0</v>
      </c>
      <c r="II35" s="54">
        <v>0</v>
      </c>
      <c r="IJ35" s="54">
        <v>0</v>
      </c>
      <c r="IK35" s="54">
        <v>0</v>
      </c>
      <c r="IL35" s="54">
        <v>0</v>
      </c>
      <c r="IM35" s="54">
        <v>8</v>
      </c>
      <c r="IN35" s="54">
        <v>6</v>
      </c>
      <c r="IO35" s="54">
        <v>2</v>
      </c>
      <c r="IP35" s="54">
        <v>6</v>
      </c>
      <c r="IQ35" s="54">
        <v>4</v>
      </c>
      <c r="IR35" s="54">
        <v>2</v>
      </c>
      <c r="IS35" s="54">
        <v>2</v>
      </c>
      <c r="IT35" s="54">
        <v>2</v>
      </c>
      <c r="IU35" s="54">
        <v>0</v>
      </c>
      <c r="IV35" s="54">
        <v>0</v>
      </c>
      <c r="IW35" s="54">
        <v>0</v>
      </c>
      <c r="IX35" s="54">
        <v>0</v>
      </c>
      <c r="IY35" s="54">
        <v>9</v>
      </c>
      <c r="IZ35" s="54">
        <v>6</v>
      </c>
      <c r="JA35" s="54">
        <v>3</v>
      </c>
      <c r="JB35" s="54">
        <v>9</v>
      </c>
      <c r="JC35" s="54">
        <v>6</v>
      </c>
      <c r="JD35" s="54">
        <v>3</v>
      </c>
      <c r="JE35" s="54">
        <v>0</v>
      </c>
      <c r="JF35" s="54">
        <v>0</v>
      </c>
      <c r="JG35" s="54">
        <v>0</v>
      </c>
      <c r="JH35" s="54">
        <v>1</v>
      </c>
      <c r="JI35" s="54">
        <v>1</v>
      </c>
      <c r="JJ35" s="54">
        <v>0</v>
      </c>
      <c r="JK35" s="54">
        <v>10</v>
      </c>
      <c r="JL35" s="54">
        <v>7</v>
      </c>
      <c r="JM35" s="54">
        <v>3</v>
      </c>
      <c r="JN35" s="103">
        <v>100</v>
      </c>
      <c r="JO35" s="104">
        <v>0</v>
      </c>
      <c r="JP35" s="54">
        <v>0</v>
      </c>
      <c r="JQ35" s="54">
        <v>0</v>
      </c>
      <c r="JR35" s="54">
        <v>0</v>
      </c>
      <c r="JS35" s="54">
        <v>0</v>
      </c>
      <c r="JT35" s="54">
        <v>0</v>
      </c>
      <c r="JU35" s="54">
        <v>0</v>
      </c>
      <c r="JV35" s="54">
        <v>0</v>
      </c>
      <c r="JW35" s="54">
        <v>0</v>
      </c>
      <c r="JX35" s="54">
        <v>0</v>
      </c>
      <c r="JY35" s="54">
        <v>0</v>
      </c>
      <c r="JZ35" s="54">
        <v>0</v>
      </c>
      <c r="KA35" s="54">
        <v>0</v>
      </c>
      <c r="KB35" s="54">
        <v>0</v>
      </c>
      <c r="KC35" s="54">
        <v>0</v>
      </c>
      <c r="KD35" s="54">
        <v>0</v>
      </c>
      <c r="KE35" s="54">
        <v>0</v>
      </c>
      <c r="KF35" s="54">
        <v>0</v>
      </c>
      <c r="KG35" s="54">
        <v>0</v>
      </c>
      <c r="KH35" s="54">
        <v>0</v>
      </c>
      <c r="KI35" s="54">
        <v>0</v>
      </c>
      <c r="KJ35" s="54">
        <v>0</v>
      </c>
      <c r="KK35" s="54">
        <v>0</v>
      </c>
      <c r="KL35" s="54">
        <v>0</v>
      </c>
      <c r="KM35" s="54">
        <v>0</v>
      </c>
      <c r="KN35" s="54">
        <v>0</v>
      </c>
      <c r="KO35" s="54">
        <v>0</v>
      </c>
      <c r="KP35" s="54">
        <v>0</v>
      </c>
      <c r="KQ35" s="54">
        <v>0</v>
      </c>
      <c r="KR35" s="54">
        <v>0</v>
      </c>
      <c r="KS35" s="54">
        <v>0</v>
      </c>
      <c r="KT35" s="54">
        <v>0</v>
      </c>
      <c r="KU35" s="54">
        <v>0</v>
      </c>
      <c r="KV35" s="54">
        <v>0</v>
      </c>
      <c r="KW35" s="54">
        <v>0</v>
      </c>
      <c r="KX35" s="54">
        <v>0</v>
      </c>
      <c r="KY35" s="54">
        <v>0</v>
      </c>
      <c r="KZ35" s="54">
        <v>0</v>
      </c>
      <c r="LA35" s="54">
        <v>0</v>
      </c>
      <c r="LB35" s="54">
        <v>0</v>
      </c>
      <c r="LC35" s="54">
        <v>0</v>
      </c>
      <c r="LD35" s="54">
        <v>0</v>
      </c>
      <c r="LE35" s="54">
        <v>0</v>
      </c>
      <c r="LF35" s="54">
        <v>0</v>
      </c>
      <c r="LG35" s="54">
        <v>0</v>
      </c>
      <c r="LH35" s="54">
        <v>0</v>
      </c>
      <c r="LI35" s="54">
        <v>0</v>
      </c>
      <c r="LJ35" s="54">
        <v>0</v>
      </c>
      <c r="LK35" s="54">
        <v>0</v>
      </c>
      <c r="LL35" s="54">
        <v>0</v>
      </c>
      <c r="LM35" s="54">
        <v>0</v>
      </c>
      <c r="LN35" s="54">
        <v>0</v>
      </c>
      <c r="LO35" s="54">
        <v>0</v>
      </c>
      <c r="LP35" s="54">
        <v>0</v>
      </c>
      <c r="LQ35" s="54">
        <v>0</v>
      </c>
      <c r="LR35" s="54">
        <v>0</v>
      </c>
      <c r="LS35" s="54">
        <v>0</v>
      </c>
      <c r="LT35" s="54">
        <v>0</v>
      </c>
      <c r="LU35" s="54">
        <v>0</v>
      </c>
      <c r="LV35" s="54">
        <v>0</v>
      </c>
      <c r="LW35" s="54">
        <v>0</v>
      </c>
      <c r="LX35" s="54">
        <v>0</v>
      </c>
      <c r="LY35" s="54">
        <v>0</v>
      </c>
      <c r="LZ35" s="54">
        <v>0</v>
      </c>
      <c r="MA35" s="54">
        <v>0</v>
      </c>
      <c r="MB35" s="54">
        <v>0</v>
      </c>
      <c r="MC35" s="54">
        <v>0</v>
      </c>
      <c r="MD35" s="54">
        <v>0</v>
      </c>
      <c r="ME35" s="54">
        <v>0</v>
      </c>
      <c r="MF35" s="54">
        <v>0</v>
      </c>
      <c r="MG35" s="54">
        <v>0</v>
      </c>
      <c r="MH35" s="54">
        <v>0</v>
      </c>
      <c r="MI35" s="54">
        <v>0</v>
      </c>
      <c r="MJ35" s="54">
        <v>0</v>
      </c>
      <c r="MK35" s="54">
        <v>0</v>
      </c>
      <c r="ML35" s="54">
        <v>0</v>
      </c>
      <c r="MM35" s="54">
        <v>0</v>
      </c>
      <c r="MN35" s="54">
        <v>0</v>
      </c>
      <c r="MO35" s="54">
        <v>0</v>
      </c>
      <c r="MP35" s="54">
        <v>0</v>
      </c>
      <c r="MQ35" s="54">
        <v>0</v>
      </c>
      <c r="MR35" s="54">
        <v>0</v>
      </c>
      <c r="MS35" s="54">
        <v>0</v>
      </c>
      <c r="MT35" s="54">
        <v>0</v>
      </c>
      <c r="MU35" s="54">
        <v>0</v>
      </c>
      <c r="MV35" s="54">
        <v>0</v>
      </c>
      <c r="MW35" s="54">
        <v>0</v>
      </c>
      <c r="MX35" s="54">
        <v>0</v>
      </c>
      <c r="MY35" s="54">
        <v>0</v>
      </c>
      <c r="MZ35" s="54">
        <v>0</v>
      </c>
      <c r="NA35" s="54">
        <v>2</v>
      </c>
      <c r="NB35" s="54">
        <v>2</v>
      </c>
      <c r="NC35" s="54">
        <v>0</v>
      </c>
      <c r="ND35" s="54">
        <v>0</v>
      </c>
      <c r="NE35" s="54">
        <v>0</v>
      </c>
      <c r="NF35" s="54">
        <v>0</v>
      </c>
      <c r="NG35" s="54">
        <v>0</v>
      </c>
      <c r="NH35" s="54">
        <v>0</v>
      </c>
      <c r="NI35" s="54">
        <v>0</v>
      </c>
      <c r="NJ35" s="54">
        <v>0</v>
      </c>
      <c r="NK35" s="54">
        <v>0</v>
      </c>
      <c r="NL35" s="54">
        <v>0</v>
      </c>
      <c r="NM35" s="54">
        <v>0</v>
      </c>
      <c r="NN35" s="54">
        <v>0</v>
      </c>
      <c r="NO35" s="54">
        <v>0</v>
      </c>
      <c r="NP35" s="54">
        <v>3</v>
      </c>
      <c r="NQ35" s="54">
        <v>1</v>
      </c>
      <c r="NR35" s="54">
        <v>2</v>
      </c>
      <c r="NS35" s="54">
        <v>0</v>
      </c>
      <c r="NT35" s="54">
        <v>0</v>
      </c>
      <c r="NU35" s="54">
        <v>0</v>
      </c>
      <c r="NV35" s="54">
        <v>0</v>
      </c>
      <c r="NW35" s="54">
        <v>0</v>
      </c>
      <c r="NX35" s="54">
        <v>0</v>
      </c>
      <c r="NY35" s="54">
        <v>0</v>
      </c>
      <c r="NZ35" s="54">
        <v>0</v>
      </c>
      <c r="OA35" s="54">
        <v>0</v>
      </c>
      <c r="OB35" s="54">
        <v>0</v>
      </c>
      <c r="OC35" s="54">
        <v>0</v>
      </c>
      <c r="OD35" s="54">
        <v>0</v>
      </c>
      <c r="OE35" s="54">
        <v>4</v>
      </c>
      <c r="OF35" s="54">
        <v>3</v>
      </c>
      <c r="OG35" s="54">
        <v>1</v>
      </c>
      <c r="OH35" s="54">
        <v>0</v>
      </c>
      <c r="OI35" s="54">
        <v>0</v>
      </c>
      <c r="OJ35" s="54">
        <v>0</v>
      </c>
      <c r="OK35" s="54">
        <v>1</v>
      </c>
      <c r="OL35" s="54">
        <v>0</v>
      </c>
      <c r="OM35" s="54">
        <v>1</v>
      </c>
      <c r="ON35" s="54">
        <v>0</v>
      </c>
      <c r="OO35" s="54">
        <v>0</v>
      </c>
      <c r="OP35" s="54">
        <v>0</v>
      </c>
      <c r="OQ35" s="54">
        <v>0</v>
      </c>
      <c r="OR35" s="54">
        <v>0</v>
      </c>
      <c r="OS35" s="54">
        <v>0</v>
      </c>
      <c r="OT35" s="54">
        <v>6</v>
      </c>
      <c r="OU35" s="54">
        <v>3</v>
      </c>
      <c r="OV35" s="54">
        <v>3</v>
      </c>
      <c r="OW35" s="54">
        <v>0</v>
      </c>
      <c r="OX35" s="54">
        <v>0</v>
      </c>
      <c r="OY35" s="54">
        <v>0</v>
      </c>
      <c r="OZ35" s="54">
        <v>1</v>
      </c>
      <c r="PA35" s="54">
        <v>1</v>
      </c>
      <c r="PB35" s="54">
        <v>0</v>
      </c>
      <c r="PC35" s="54">
        <v>0</v>
      </c>
      <c r="PD35" s="54">
        <v>0</v>
      </c>
      <c r="PE35" s="54">
        <v>0</v>
      </c>
      <c r="PF35" s="54">
        <v>0</v>
      </c>
      <c r="PG35" s="54">
        <v>0</v>
      </c>
      <c r="PH35" s="54">
        <v>0</v>
      </c>
      <c r="PI35" s="54">
        <v>45</v>
      </c>
      <c r="PJ35" s="54">
        <v>30</v>
      </c>
      <c r="PK35" s="54">
        <v>15</v>
      </c>
      <c r="PL35" s="54">
        <v>0</v>
      </c>
      <c r="PM35" s="54">
        <v>0</v>
      </c>
      <c r="PN35" s="54">
        <v>0</v>
      </c>
      <c r="PO35" s="54">
        <v>4</v>
      </c>
      <c r="PP35" s="54">
        <v>2</v>
      </c>
      <c r="PQ35" s="54">
        <v>2</v>
      </c>
      <c r="PR35" s="54">
        <v>0</v>
      </c>
      <c r="PS35" s="54">
        <v>0</v>
      </c>
      <c r="PT35" s="54">
        <v>0</v>
      </c>
      <c r="PU35" s="54">
        <v>0</v>
      </c>
      <c r="PV35" s="54">
        <v>0</v>
      </c>
      <c r="PW35" s="57">
        <v>0</v>
      </c>
      <c r="PX35" s="104">
        <v>0</v>
      </c>
      <c r="PY35" s="54">
        <v>0</v>
      </c>
      <c r="PZ35" s="54">
        <v>0</v>
      </c>
      <c r="QA35" s="54">
        <v>3</v>
      </c>
      <c r="QB35" s="54">
        <v>0</v>
      </c>
      <c r="QC35" s="54">
        <v>3</v>
      </c>
      <c r="QD35" s="54">
        <v>0</v>
      </c>
      <c r="QE35" s="54">
        <v>0</v>
      </c>
      <c r="QF35" s="54">
        <v>0</v>
      </c>
      <c r="QG35" s="54">
        <v>3</v>
      </c>
      <c r="QH35" s="54">
        <v>0</v>
      </c>
      <c r="QI35" s="54">
        <v>3</v>
      </c>
      <c r="QJ35" s="54">
        <v>1</v>
      </c>
      <c r="QK35" s="54">
        <v>1</v>
      </c>
      <c r="QL35" s="54">
        <v>0</v>
      </c>
      <c r="QM35" s="54">
        <v>0</v>
      </c>
      <c r="QN35" s="54">
        <v>0</v>
      </c>
      <c r="QO35" s="54">
        <v>0</v>
      </c>
      <c r="QP35" s="54">
        <v>1</v>
      </c>
      <c r="QQ35" s="54">
        <v>1</v>
      </c>
      <c r="QR35" s="54">
        <v>0</v>
      </c>
      <c r="QS35" s="54">
        <v>3</v>
      </c>
      <c r="QT35" s="54">
        <v>2</v>
      </c>
      <c r="QU35" s="54">
        <v>1</v>
      </c>
      <c r="QV35" s="54">
        <v>0</v>
      </c>
      <c r="QW35" s="54">
        <v>0</v>
      </c>
      <c r="QX35" s="54">
        <v>0</v>
      </c>
      <c r="QY35" s="54">
        <v>3</v>
      </c>
      <c r="QZ35" s="54">
        <v>2</v>
      </c>
      <c r="RA35" s="54">
        <v>1</v>
      </c>
      <c r="RB35" s="54">
        <v>7</v>
      </c>
      <c r="RC35" s="54">
        <v>3</v>
      </c>
      <c r="RD35" s="54">
        <v>4</v>
      </c>
      <c r="RE35" s="54">
        <v>0</v>
      </c>
      <c r="RF35" s="54">
        <v>0</v>
      </c>
      <c r="RG35" s="54">
        <v>0</v>
      </c>
      <c r="RH35" s="54">
        <v>7</v>
      </c>
      <c r="RI35" s="54">
        <v>3</v>
      </c>
      <c r="RJ35" s="54">
        <v>4</v>
      </c>
      <c r="RK35" s="54">
        <v>0</v>
      </c>
      <c r="RL35" s="54">
        <v>0</v>
      </c>
      <c r="RM35" s="54">
        <v>0</v>
      </c>
      <c r="RN35" s="54">
        <v>3</v>
      </c>
      <c r="RO35" s="54">
        <v>3</v>
      </c>
      <c r="RP35" s="54">
        <v>0</v>
      </c>
      <c r="RQ35" s="54">
        <v>0</v>
      </c>
      <c r="RR35" s="54">
        <v>0</v>
      </c>
      <c r="RS35" s="54">
        <v>0</v>
      </c>
      <c r="RT35" s="54">
        <v>3</v>
      </c>
      <c r="RU35" s="54">
        <v>3</v>
      </c>
      <c r="RV35" s="54">
        <v>0</v>
      </c>
      <c r="RW35" s="54">
        <v>0</v>
      </c>
      <c r="RX35" s="54">
        <v>0</v>
      </c>
      <c r="RY35" s="54">
        <v>0</v>
      </c>
      <c r="RZ35" s="54">
        <v>0</v>
      </c>
      <c r="SA35" s="54">
        <v>0</v>
      </c>
      <c r="SB35" s="54">
        <v>0</v>
      </c>
      <c r="SC35" s="54">
        <v>0</v>
      </c>
      <c r="SD35" s="54">
        <v>0</v>
      </c>
      <c r="SE35" s="54">
        <v>0</v>
      </c>
      <c r="SF35" s="54">
        <v>4</v>
      </c>
      <c r="SG35" s="54">
        <v>3</v>
      </c>
      <c r="SH35" s="54">
        <v>1</v>
      </c>
      <c r="SI35" s="54">
        <v>0</v>
      </c>
      <c r="SJ35" s="54">
        <v>0</v>
      </c>
      <c r="SK35" s="54">
        <v>0</v>
      </c>
      <c r="SL35" s="54">
        <v>4</v>
      </c>
      <c r="SM35" s="54">
        <v>3</v>
      </c>
      <c r="SN35" s="54">
        <v>1</v>
      </c>
      <c r="SO35" s="54">
        <v>7</v>
      </c>
      <c r="SP35" s="54">
        <v>6</v>
      </c>
      <c r="SQ35" s="54">
        <v>1</v>
      </c>
      <c r="SR35" s="54">
        <v>0</v>
      </c>
      <c r="SS35" s="54">
        <v>0</v>
      </c>
      <c r="ST35" s="54">
        <v>0</v>
      </c>
      <c r="SU35" s="54">
        <v>7</v>
      </c>
      <c r="SV35" s="54">
        <v>6</v>
      </c>
      <c r="SW35" s="54">
        <v>1</v>
      </c>
    </row>
    <row r="36" spans="1:517" x14ac:dyDescent="0.55000000000000004">
      <c r="A36" s="54">
        <v>31</v>
      </c>
      <c r="B36" s="54" t="s">
        <v>88</v>
      </c>
      <c r="C36" s="54">
        <v>16</v>
      </c>
      <c r="D36" s="54">
        <v>10</v>
      </c>
      <c r="E36" s="54">
        <v>6</v>
      </c>
      <c r="F36" s="54">
        <v>11</v>
      </c>
      <c r="G36" s="54">
        <v>7</v>
      </c>
      <c r="H36" s="54">
        <v>4</v>
      </c>
      <c r="I36" s="54">
        <v>5</v>
      </c>
      <c r="J36" s="54">
        <v>3</v>
      </c>
      <c r="K36" s="54">
        <v>2</v>
      </c>
      <c r="L36" s="54">
        <v>0</v>
      </c>
      <c r="M36" s="54">
        <v>0</v>
      </c>
      <c r="N36" s="54">
        <v>0</v>
      </c>
      <c r="O36" s="54">
        <v>3</v>
      </c>
      <c r="P36" s="54">
        <v>2</v>
      </c>
      <c r="Q36" s="54">
        <v>1</v>
      </c>
      <c r="R36" s="54">
        <v>2</v>
      </c>
      <c r="S36" s="54">
        <v>1</v>
      </c>
      <c r="T36" s="54">
        <v>1</v>
      </c>
      <c r="U36" s="54">
        <v>1</v>
      </c>
      <c r="V36" s="54">
        <v>1</v>
      </c>
      <c r="W36" s="54">
        <v>0</v>
      </c>
      <c r="X36" s="54">
        <v>0</v>
      </c>
      <c r="Y36" s="54">
        <v>0</v>
      </c>
      <c r="Z36" s="54">
        <v>0</v>
      </c>
      <c r="AA36" s="54">
        <v>0</v>
      </c>
      <c r="AB36" s="54">
        <v>0</v>
      </c>
      <c r="AC36" s="54">
        <v>0</v>
      </c>
      <c r="AD36" s="54">
        <v>0</v>
      </c>
      <c r="AE36" s="54">
        <v>0</v>
      </c>
      <c r="AF36" s="54">
        <v>0</v>
      </c>
      <c r="AG36" s="54">
        <v>0</v>
      </c>
      <c r="AH36" s="54">
        <v>0</v>
      </c>
      <c r="AI36" s="54">
        <v>0</v>
      </c>
      <c r="AJ36" s="54">
        <v>0</v>
      </c>
      <c r="AK36" s="54">
        <v>0</v>
      </c>
      <c r="AL36" s="54">
        <v>0</v>
      </c>
      <c r="AM36" s="54">
        <v>1</v>
      </c>
      <c r="AN36" s="54">
        <v>1</v>
      </c>
      <c r="AO36" s="54">
        <v>0</v>
      </c>
      <c r="AP36" s="54">
        <v>1</v>
      </c>
      <c r="AQ36" s="54">
        <v>1</v>
      </c>
      <c r="AR36" s="54">
        <v>0</v>
      </c>
      <c r="AS36" s="54">
        <v>0</v>
      </c>
      <c r="AT36" s="54">
        <v>0</v>
      </c>
      <c r="AU36" s="54">
        <v>0</v>
      </c>
      <c r="AV36" s="54">
        <v>0</v>
      </c>
      <c r="AW36" s="54">
        <v>0</v>
      </c>
      <c r="AX36" s="54">
        <v>0</v>
      </c>
      <c r="AY36" s="54">
        <v>4</v>
      </c>
      <c r="AZ36" s="54">
        <v>3</v>
      </c>
      <c r="BA36" s="54">
        <v>1</v>
      </c>
      <c r="BB36" s="54">
        <v>3</v>
      </c>
      <c r="BC36" s="54">
        <v>2</v>
      </c>
      <c r="BD36" s="54">
        <v>1</v>
      </c>
      <c r="BE36" s="54">
        <v>1</v>
      </c>
      <c r="BF36" s="54">
        <v>1</v>
      </c>
      <c r="BG36" s="54">
        <v>0</v>
      </c>
      <c r="BH36" s="54">
        <v>0</v>
      </c>
      <c r="BI36" s="54">
        <v>0</v>
      </c>
      <c r="BJ36" s="54">
        <v>0</v>
      </c>
      <c r="BK36" s="54">
        <v>50</v>
      </c>
      <c r="BL36" s="54">
        <v>36</v>
      </c>
      <c r="BM36" s="54">
        <v>14</v>
      </c>
      <c r="BN36" s="54">
        <v>45</v>
      </c>
      <c r="BO36" s="54">
        <v>32</v>
      </c>
      <c r="BP36" s="54">
        <v>13</v>
      </c>
      <c r="BQ36" s="54">
        <v>5</v>
      </c>
      <c r="BR36" s="54">
        <v>4</v>
      </c>
      <c r="BS36" s="54">
        <v>1</v>
      </c>
      <c r="BT36" s="54">
        <v>0</v>
      </c>
      <c r="BU36" s="54">
        <v>0</v>
      </c>
      <c r="BV36" s="54">
        <v>0</v>
      </c>
      <c r="BW36" s="54">
        <v>42</v>
      </c>
      <c r="BX36" s="54">
        <v>30</v>
      </c>
      <c r="BY36" s="54">
        <v>12</v>
      </c>
      <c r="BZ36" s="54">
        <v>38</v>
      </c>
      <c r="CA36" s="54">
        <v>26</v>
      </c>
      <c r="CB36" s="54">
        <v>12</v>
      </c>
      <c r="CC36" s="54">
        <v>4</v>
      </c>
      <c r="CD36" s="54">
        <v>4</v>
      </c>
      <c r="CE36" s="54">
        <v>0</v>
      </c>
      <c r="CF36" s="54">
        <v>0</v>
      </c>
      <c r="CG36" s="54">
        <v>0</v>
      </c>
      <c r="CH36" s="54">
        <v>0</v>
      </c>
      <c r="CI36" s="54">
        <v>0</v>
      </c>
      <c r="CJ36" s="54">
        <v>0</v>
      </c>
      <c r="CK36" s="54">
        <v>0</v>
      </c>
      <c r="CL36" s="54">
        <v>0</v>
      </c>
      <c r="CM36" s="54">
        <v>0</v>
      </c>
      <c r="CN36" s="54">
        <v>0</v>
      </c>
      <c r="CO36" s="54">
        <v>0</v>
      </c>
      <c r="CP36" s="54">
        <v>0</v>
      </c>
      <c r="CQ36" s="54">
        <v>0</v>
      </c>
      <c r="CR36" s="54">
        <v>0</v>
      </c>
      <c r="CS36" s="54">
        <v>0</v>
      </c>
      <c r="CT36" s="54">
        <v>0</v>
      </c>
      <c r="CU36" s="54">
        <v>2</v>
      </c>
      <c r="CV36" s="54">
        <v>2</v>
      </c>
      <c r="CW36" s="54">
        <v>0</v>
      </c>
      <c r="CX36" s="54">
        <v>2</v>
      </c>
      <c r="CY36" s="54">
        <v>2</v>
      </c>
      <c r="CZ36" s="54">
        <v>0</v>
      </c>
      <c r="DA36" s="54">
        <v>0</v>
      </c>
      <c r="DB36" s="54">
        <v>0</v>
      </c>
      <c r="DC36" s="54">
        <v>0</v>
      </c>
      <c r="DD36" s="54">
        <v>0</v>
      </c>
      <c r="DE36" s="54">
        <v>0</v>
      </c>
      <c r="DF36" s="54">
        <v>0</v>
      </c>
      <c r="DG36" s="54">
        <v>44</v>
      </c>
      <c r="DH36" s="54">
        <v>32</v>
      </c>
      <c r="DI36" s="54">
        <v>12</v>
      </c>
      <c r="DJ36" s="54">
        <v>40</v>
      </c>
      <c r="DK36" s="54">
        <v>28</v>
      </c>
      <c r="DL36" s="54">
        <v>12</v>
      </c>
      <c r="DM36" s="54">
        <v>4</v>
      </c>
      <c r="DN36" s="54">
        <v>4</v>
      </c>
      <c r="DO36" s="54">
        <v>0</v>
      </c>
      <c r="DP36" s="54">
        <v>0</v>
      </c>
      <c r="DQ36" s="54">
        <v>0</v>
      </c>
      <c r="DR36" s="54">
        <v>0</v>
      </c>
      <c r="DS36" s="54">
        <v>66</v>
      </c>
      <c r="DT36" s="54">
        <v>46</v>
      </c>
      <c r="DU36" s="54">
        <v>20</v>
      </c>
      <c r="DV36" s="54">
        <v>45</v>
      </c>
      <c r="DW36" s="54">
        <v>32</v>
      </c>
      <c r="DX36" s="54">
        <v>13</v>
      </c>
      <c r="DY36" s="54">
        <v>0</v>
      </c>
      <c r="DZ36" s="54">
        <v>0</v>
      </c>
      <c r="EA36" s="54">
        <v>0</v>
      </c>
      <c r="EB36" s="54">
        <v>3</v>
      </c>
      <c r="EC36" s="54">
        <v>3</v>
      </c>
      <c r="ED36" s="54">
        <v>0</v>
      </c>
      <c r="EE36" s="54">
        <v>48</v>
      </c>
      <c r="EF36" s="54">
        <v>35</v>
      </c>
      <c r="EG36" s="54">
        <v>13</v>
      </c>
      <c r="EH36" s="102">
        <v>68.181818181818173</v>
      </c>
      <c r="EI36" s="54">
        <v>7</v>
      </c>
      <c r="EJ36" s="54">
        <v>6</v>
      </c>
      <c r="EK36" s="54">
        <v>1</v>
      </c>
      <c r="EL36" s="54">
        <v>4</v>
      </c>
      <c r="EM36" s="54">
        <v>4</v>
      </c>
      <c r="EN36" s="54">
        <v>0</v>
      </c>
      <c r="EO36" s="54">
        <v>3</v>
      </c>
      <c r="EP36" s="54">
        <v>2</v>
      </c>
      <c r="EQ36" s="54">
        <v>1</v>
      </c>
      <c r="ER36" s="54">
        <v>0</v>
      </c>
      <c r="ES36" s="54">
        <v>0</v>
      </c>
      <c r="ET36" s="54">
        <v>0</v>
      </c>
      <c r="EU36" s="54">
        <v>1</v>
      </c>
      <c r="EV36" s="54">
        <v>1</v>
      </c>
      <c r="EW36" s="54">
        <v>0</v>
      </c>
      <c r="EX36" s="54">
        <v>0</v>
      </c>
      <c r="EY36" s="54">
        <v>0</v>
      </c>
      <c r="EZ36" s="54">
        <v>0</v>
      </c>
      <c r="FA36" s="54">
        <v>1</v>
      </c>
      <c r="FB36" s="54">
        <v>1</v>
      </c>
      <c r="FC36" s="54">
        <v>0</v>
      </c>
      <c r="FD36" s="54">
        <v>0</v>
      </c>
      <c r="FE36" s="54">
        <v>0</v>
      </c>
      <c r="FF36" s="54">
        <v>0</v>
      </c>
      <c r="FG36" s="54">
        <v>0</v>
      </c>
      <c r="FH36" s="54">
        <v>0</v>
      </c>
      <c r="FI36" s="54">
        <v>0</v>
      </c>
      <c r="FJ36" s="54">
        <v>0</v>
      </c>
      <c r="FK36" s="54">
        <v>0</v>
      </c>
      <c r="FL36" s="54">
        <v>0</v>
      </c>
      <c r="FM36" s="54">
        <v>0</v>
      </c>
      <c r="FN36" s="54">
        <v>0</v>
      </c>
      <c r="FO36" s="54">
        <v>0</v>
      </c>
      <c r="FP36" s="54">
        <v>0</v>
      </c>
      <c r="FQ36" s="54">
        <v>0</v>
      </c>
      <c r="FR36" s="54">
        <v>0</v>
      </c>
      <c r="FS36" s="54">
        <v>0</v>
      </c>
      <c r="FT36" s="54">
        <v>0</v>
      </c>
      <c r="FU36" s="54">
        <v>0</v>
      </c>
      <c r="FV36" s="54">
        <v>0</v>
      </c>
      <c r="FW36" s="54">
        <v>0</v>
      </c>
      <c r="FX36" s="54">
        <v>0</v>
      </c>
      <c r="FY36" s="54">
        <v>0</v>
      </c>
      <c r="FZ36" s="54">
        <v>0</v>
      </c>
      <c r="GA36" s="54">
        <v>0</v>
      </c>
      <c r="GB36" s="54">
        <v>0</v>
      </c>
      <c r="GC36" s="54">
        <v>0</v>
      </c>
      <c r="GD36" s="54">
        <v>0</v>
      </c>
      <c r="GE36" s="54">
        <v>1</v>
      </c>
      <c r="GF36" s="54">
        <v>1</v>
      </c>
      <c r="GG36" s="54">
        <v>0</v>
      </c>
      <c r="GH36" s="54">
        <v>0</v>
      </c>
      <c r="GI36" s="54">
        <v>0</v>
      </c>
      <c r="GJ36" s="54">
        <v>0</v>
      </c>
      <c r="GK36" s="54">
        <v>1</v>
      </c>
      <c r="GL36" s="54">
        <v>1</v>
      </c>
      <c r="GM36" s="54">
        <v>0</v>
      </c>
      <c r="GN36" s="54">
        <v>0</v>
      </c>
      <c r="GO36" s="54">
        <v>0</v>
      </c>
      <c r="GP36" s="54">
        <v>0</v>
      </c>
      <c r="GQ36" s="54">
        <v>13</v>
      </c>
      <c r="GR36" s="54">
        <v>13</v>
      </c>
      <c r="GS36" s="54">
        <v>0</v>
      </c>
      <c r="GT36" s="54">
        <v>9</v>
      </c>
      <c r="GU36" s="54">
        <v>9</v>
      </c>
      <c r="GV36" s="54">
        <v>0</v>
      </c>
      <c r="GW36" s="54">
        <v>4</v>
      </c>
      <c r="GX36" s="54">
        <v>4</v>
      </c>
      <c r="GY36" s="54">
        <v>0</v>
      </c>
      <c r="GZ36" s="54">
        <v>0</v>
      </c>
      <c r="HA36" s="54">
        <v>0</v>
      </c>
      <c r="HB36" s="54">
        <v>0</v>
      </c>
      <c r="HC36" s="54">
        <v>13</v>
      </c>
      <c r="HD36" s="54">
        <v>13</v>
      </c>
      <c r="HE36" s="54">
        <v>0</v>
      </c>
      <c r="HF36" s="54">
        <v>9</v>
      </c>
      <c r="HG36" s="54">
        <v>9</v>
      </c>
      <c r="HH36" s="54">
        <v>0</v>
      </c>
      <c r="HI36" s="54">
        <v>4</v>
      </c>
      <c r="HJ36" s="54">
        <v>4</v>
      </c>
      <c r="HK36" s="54">
        <v>0</v>
      </c>
      <c r="HL36" s="54">
        <v>0</v>
      </c>
      <c r="HM36" s="54">
        <v>0</v>
      </c>
      <c r="HN36" s="54">
        <v>0</v>
      </c>
      <c r="HO36" s="54">
        <v>0</v>
      </c>
      <c r="HP36" s="54">
        <v>0</v>
      </c>
      <c r="HQ36" s="54">
        <v>0</v>
      </c>
      <c r="HR36" s="54">
        <v>0</v>
      </c>
      <c r="HS36" s="54">
        <v>0</v>
      </c>
      <c r="HT36" s="54">
        <v>0</v>
      </c>
      <c r="HU36" s="54">
        <v>0</v>
      </c>
      <c r="HV36" s="54">
        <v>0</v>
      </c>
      <c r="HW36" s="54">
        <v>0</v>
      </c>
      <c r="HX36" s="54">
        <v>0</v>
      </c>
      <c r="HY36" s="54">
        <v>0</v>
      </c>
      <c r="HZ36" s="54">
        <v>0</v>
      </c>
      <c r="IA36" s="54">
        <v>0</v>
      </c>
      <c r="IB36" s="54">
        <v>0</v>
      </c>
      <c r="IC36" s="54">
        <v>0</v>
      </c>
      <c r="ID36" s="54">
        <v>0</v>
      </c>
      <c r="IE36" s="54">
        <v>0</v>
      </c>
      <c r="IF36" s="54">
        <v>0</v>
      </c>
      <c r="IG36" s="54">
        <v>0</v>
      </c>
      <c r="IH36" s="54">
        <v>0</v>
      </c>
      <c r="II36" s="54">
        <v>0</v>
      </c>
      <c r="IJ36" s="54">
        <v>0</v>
      </c>
      <c r="IK36" s="54">
        <v>0</v>
      </c>
      <c r="IL36" s="54">
        <v>0</v>
      </c>
      <c r="IM36" s="54">
        <v>13</v>
      </c>
      <c r="IN36" s="54">
        <v>13</v>
      </c>
      <c r="IO36" s="54">
        <v>0</v>
      </c>
      <c r="IP36" s="54">
        <v>9</v>
      </c>
      <c r="IQ36" s="54">
        <v>9</v>
      </c>
      <c r="IR36" s="54">
        <v>0</v>
      </c>
      <c r="IS36" s="54">
        <v>4</v>
      </c>
      <c r="IT36" s="54">
        <v>4</v>
      </c>
      <c r="IU36" s="54">
        <v>0</v>
      </c>
      <c r="IV36" s="54">
        <v>0</v>
      </c>
      <c r="IW36" s="54">
        <v>0</v>
      </c>
      <c r="IX36" s="54">
        <v>0</v>
      </c>
      <c r="IY36" s="54">
        <v>20</v>
      </c>
      <c r="IZ36" s="54">
        <v>19</v>
      </c>
      <c r="JA36" s="54">
        <v>1</v>
      </c>
      <c r="JB36" s="54">
        <v>14</v>
      </c>
      <c r="JC36" s="54">
        <v>14</v>
      </c>
      <c r="JD36" s="54">
        <v>0</v>
      </c>
      <c r="JE36" s="54">
        <v>0</v>
      </c>
      <c r="JF36" s="54">
        <v>0</v>
      </c>
      <c r="JG36" s="54">
        <v>0</v>
      </c>
      <c r="JH36" s="54">
        <v>0</v>
      </c>
      <c r="JI36" s="54">
        <v>0</v>
      </c>
      <c r="JJ36" s="54">
        <v>0</v>
      </c>
      <c r="JK36" s="54">
        <v>14</v>
      </c>
      <c r="JL36" s="54">
        <v>14</v>
      </c>
      <c r="JM36" s="54">
        <v>0</v>
      </c>
      <c r="JN36" s="103">
        <v>70</v>
      </c>
      <c r="JO36" s="104">
        <v>0</v>
      </c>
      <c r="JP36" s="54">
        <v>0</v>
      </c>
      <c r="JQ36" s="54">
        <v>0</v>
      </c>
      <c r="JR36" s="54">
        <v>0</v>
      </c>
      <c r="JS36" s="54">
        <v>0</v>
      </c>
      <c r="JT36" s="54">
        <v>0</v>
      </c>
      <c r="JU36" s="54">
        <v>0</v>
      </c>
      <c r="JV36" s="54">
        <v>0</v>
      </c>
      <c r="JW36" s="54">
        <v>0</v>
      </c>
      <c r="JX36" s="54">
        <v>0</v>
      </c>
      <c r="JY36" s="54">
        <v>0</v>
      </c>
      <c r="JZ36" s="54">
        <v>0</v>
      </c>
      <c r="KA36" s="54">
        <v>0</v>
      </c>
      <c r="KB36" s="54">
        <v>0</v>
      </c>
      <c r="KC36" s="54">
        <v>0</v>
      </c>
      <c r="KD36" s="54">
        <v>0</v>
      </c>
      <c r="KE36" s="54">
        <v>0</v>
      </c>
      <c r="KF36" s="54">
        <v>0</v>
      </c>
      <c r="KG36" s="54">
        <v>0</v>
      </c>
      <c r="KH36" s="54">
        <v>0</v>
      </c>
      <c r="KI36" s="54">
        <v>0</v>
      </c>
      <c r="KJ36" s="54">
        <v>0</v>
      </c>
      <c r="KK36" s="54">
        <v>0</v>
      </c>
      <c r="KL36" s="54">
        <v>0</v>
      </c>
      <c r="KM36" s="54">
        <v>0</v>
      </c>
      <c r="KN36" s="54">
        <v>0</v>
      </c>
      <c r="KO36" s="54">
        <v>0</v>
      </c>
      <c r="KP36" s="54">
        <v>0</v>
      </c>
      <c r="KQ36" s="54">
        <v>0</v>
      </c>
      <c r="KR36" s="54">
        <v>0</v>
      </c>
      <c r="KS36" s="54">
        <v>0</v>
      </c>
      <c r="KT36" s="54">
        <v>0</v>
      </c>
      <c r="KU36" s="54">
        <v>0</v>
      </c>
      <c r="KV36" s="54">
        <v>0</v>
      </c>
      <c r="KW36" s="54">
        <v>0</v>
      </c>
      <c r="KX36" s="54">
        <v>0</v>
      </c>
      <c r="KY36" s="54">
        <v>0</v>
      </c>
      <c r="KZ36" s="54">
        <v>0</v>
      </c>
      <c r="LA36" s="54">
        <v>0</v>
      </c>
      <c r="LB36" s="54">
        <v>0</v>
      </c>
      <c r="LC36" s="54">
        <v>0</v>
      </c>
      <c r="LD36" s="54">
        <v>0</v>
      </c>
      <c r="LE36" s="54">
        <v>0</v>
      </c>
      <c r="LF36" s="54">
        <v>0</v>
      </c>
      <c r="LG36" s="54">
        <v>0</v>
      </c>
      <c r="LH36" s="54">
        <v>0</v>
      </c>
      <c r="LI36" s="54">
        <v>0</v>
      </c>
      <c r="LJ36" s="54">
        <v>0</v>
      </c>
      <c r="LK36" s="54">
        <v>0</v>
      </c>
      <c r="LL36" s="54">
        <v>0</v>
      </c>
      <c r="LM36" s="54">
        <v>0</v>
      </c>
      <c r="LN36" s="54">
        <v>0</v>
      </c>
      <c r="LO36" s="54">
        <v>0</v>
      </c>
      <c r="LP36" s="54">
        <v>0</v>
      </c>
      <c r="LQ36" s="54">
        <v>0</v>
      </c>
      <c r="LR36" s="54">
        <v>0</v>
      </c>
      <c r="LS36" s="54">
        <v>0</v>
      </c>
      <c r="LT36" s="54">
        <v>0</v>
      </c>
      <c r="LU36" s="54">
        <v>0</v>
      </c>
      <c r="LV36" s="54">
        <v>0</v>
      </c>
      <c r="LW36" s="54">
        <v>0</v>
      </c>
      <c r="LX36" s="54">
        <v>0</v>
      </c>
      <c r="LY36" s="54">
        <v>0</v>
      </c>
      <c r="LZ36" s="54">
        <v>0</v>
      </c>
      <c r="MA36" s="54">
        <v>0</v>
      </c>
      <c r="MB36" s="54">
        <v>0</v>
      </c>
      <c r="MC36" s="54">
        <v>0</v>
      </c>
      <c r="MD36" s="54">
        <v>0</v>
      </c>
      <c r="ME36" s="54">
        <v>0</v>
      </c>
      <c r="MF36" s="54">
        <v>0</v>
      </c>
      <c r="MG36" s="54">
        <v>0</v>
      </c>
      <c r="MH36" s="54">
        <v>0</v>
      </c>
      <c r="MI36" s="54">
        <v>0</v>
      </c>
      <c r="MJ36" s="54">
        <v>0</v>
      </c>
      <c r="MK36" s="54">
        <v>0</v>
      </c>
      <c r="ML36" s="54">
        <v>0</v>
      </c>
      <c r="MM36" s="54">
        <v>0</v>
      </c>
      <c r="MN36" s="54">
        <v>0</v>
      </c>
      <c r="MO36" s="54">
        <v>0</v>
      </c>
      <c r="MP36" s="54">
        <v>0</v>
      </c>
      <c r="MQ36" s="54">
        <v>0</v>
      </c>
      <c r="MR36" s="54">
        <v>0</v>
      </c>
      <c r="MS36" s="54">
        <v>0</v>
      </c>
      <c r="MT36" s="54">
        <v>0</v>
      </c>
      <c r="MU36" s="54">
        <v>0</v>
      </c>
      <c r="MV36" s="54">
        <v>0</v>
      </c>
      <c r="MW36" s="54">
        <v>0</v>
      </c>
      <c r="MX36" s="54">
        <v>0</v>
      </c>
      <c r="MY36" s="54">
        <v>0</v>
      </c>
      <c r="MZ36" s="54">
        <v>0</v>
      </c>
      <c r="NA36" s="54">
        <v>0</v>
      </c>
      <c r="NB36" s="54">
        <v>0</v>
      </c>
      <c r="NC36" s="54">
        <v>0</v>
      </c>
      <c r="ND36" s="54">
        <v>0</v>
      </c>
      <c r="NE36" s="54">
        <v>0</v>
      </c>
      <c r="NF36" s="54">
        <v>0</v>
      </c>
      <c r="NG36" s="54">
        <v>0</v>
      </c>
      <c r="NH36" s="54">
        <v>0</v>
      </c>
      <c r="NI36" s="54">
        <v>0</v>
      </c>
      <c r="NJ36" s="54">
        <v>0</v>
      </c>
      <c r="NK36" s="54">
        <v>0</v>
      </c>
      <c r="NL36" s="54">
        <v>0</v>
      </c>
      <c r="NM36" s="54">
        <v>0</v>
      </c>
      <c r="NN36" s="54">
        <v>0</v>
      </c>
      <c r="NO36" s="54">
        <v>0</v>
      </c>
      <c r="NP36" s="54">
        <v>1</v>
      </c>
      <c r="NQ36" s="54">
        <v>1</v>
      </c>
      <c r="NR36" s="54">
        <v>0</v>
      </c>
      <c r="NS36" s="54">
        <v>0</v>
      </c>
      <c r="NT36" s="54">
        <v>0</v>
      </c>
      <c r="NU36" s="54">
        <v>0</v>
      </c>
      <c r="NV36" s="54">
        <v>0</v>
      </c>
      <c r="NW36" s="54">
        <v>0</v>
      </c>
      <c r="NX36" s="54">
        <v>0</v>
      </c>
      <c r="NY36" s="54">
        <v>0</v>
      </c>
      <c r="NZ36" s="54">
        <v>0</v>
      </c>
      <c r="OA36" s="54">
        <v>0</v>
      </c>
      <c r="OB36" s="54">
        <v>0</v>
      </c>
      <c r="OC36" s="54">
        <v>0</v>
      </c>
      <c r="OD36" s="54">
        <v>0</v>
      </c>
      <c r="OE36" s="54">
        <v>3</v>
      </c>
      <c r="OF36" s="54">
        <v>2</v>
      </c>
      <c r="OG36" s="54">
        <v>1</v>
      </c>
      <c r="OH36" s="54">
        <v>0</v>
      </c>
      <c r="OI36" s="54">
        <v>0</v>
      </c>
      <c r="OJ36" s="54">
        <v>0</v>
      </c>
      <c r="OK36" s="54">
        <v>0</v>
      </c>
      <c r="OL36" s="54">
        <v>0</v>
      </c>
      <c r="OM36" s="54">
        <v>0</v>
      </c>
      <c r="ON36" s="54">
        <v>0</v>
      </c>
      <c r="OO36" s="54">
        <v>0</v>
      </c>
      <c r="OP36" s="54">
        <v>0</v>
      </c>
      <c r="OQ36" s="54">
        <v>0</v>
      </c>
      <c r="OR36" s="54">
        <v>0</v>
      </c>
      <c r="OS36" s="54">
        <v>0</v>
      </c>
      <c r="OT36" s="54">
        <v>3</v>
      </c>
      <c r="OU36" s="54">
        <v>2</v>
      </c>
      <c r="OV36" s="54">
        <v>1</v>
      </c>
      <c r="OW36" s="54">
        <v>0</v>
      </c>
      <c r="OX36" s="54">
        <v>0</v>
      </c>
      <c r="OY36" s="54">
        <v>0</v>
      </c>
      <c r="OZ36" s="54">
        <v>0</v>
      </c>
      <c r="PA36" s="54">
        <v>0</v>
      </c>
      <c r="PB36" s="54">
        <v>0</v>
      </c>
      <c r="PC36" s="54">
        <v>0</v>
      </c>
      <c r="PD36" s="54">
        <v>0</v>
      </c>
      <c r="PE36" s="54">
        <v>0</v>
      </c>
      <c r="PF36" s="54">
        <v>0</v>
      </c>
      <c r="PG36" s="54">
        <v>0</v>
      </c>
      <c r="PH36" s="54">
        <v>0</v>
      </c>
      <c r="PI36" s="54">
        <v>41</v>
      </c>
      <c r="PJ36" s="54">
        <v>30</v>
      </c>
      <c r="PK36" s="54">
        <v>11</v>
      </c>
      <c r="PL36" s="54">
        <v>3</v>
      </c>
      <c r="PM36" s="54">
        <v>3</v>
      </c>
      <c r="PN36" s="54">
        <v>0</v>
      </c>
      <c r="PO36" s="54">
        <v>5</v>
      </c>
      <c r="PP36" s="54">
        <v>2</v>
      </c>
      <c r="PQ36" s="54">
        <v>3</v>
      </c>
      <c r="PR36" s="54">
        <v>0</v>
      </c>
      <c r="PS36" s="54">
        <v>0</v>
      </c>
      <c r="PT36" s="54">
        <v>0</v>
      </c>
      <c r="PU36" s="54">
        <v>0</v>
      </c>
      <c r="PV36" s="54">
        <v>0</v>
      </c>
      <c r="PW36" s="57">
        <v>0</v>
      </c>
      <c r="PX36" s="104">
        <v>0</v>
      </c>
      <c r="PY36" s="54">
        <v>0</v>
      </c>
      <c r="PZ36" s="54">
        <v>0</v>
      </c>
      <c r="QA36" s="54">
        <v>6</v>
      </c>
      <c r="QB36" s="54">
        <v>4</v>
      </c>
      <c r="QC36" s="54">
        <v>2</v>
      </c>
      <c r="QD36" s="54">
        <v>0</v>
      </c>
      <c r="QE36" s="54">
        <v>0</v>
      </c>
      <c r="QF36" s="54">
        <v>0</v>
      </c>
      <c r="QG36" s="54">
        <v>6</v>
      </c>
      <c r="QH36" s="54">
        <v>4</v>
      </c>
      <c r="QI36" s="54">
        <v>2</v>
      </c>
      <c r="QJ36" s="54">
        <v>0</v>
      </c>
      <c r="QK36" s="54">
        <v>0</v>
      </c>
      <c r="QL36" s="54">
        <v>0</v>
      </c>
      <c r="QM36" s="54">
        <v>0</v>
      </c>
      <c r="QN36" s="54">
        <v>0</v>
      </c>
      <c r="QO36" s="54">
        <v>0</v>
      </c>
      <c r="QP36" s="54">
        <v>0</v>
      </c>
      <c r="QQ36" s="54">
        <v>0</v>
      </c>
      <c r="QR36" s="54">
        <v>0</v>
      </c>
      <c r="QS36" s="54">
        <v>7</v>
      </c>
      <c r="QT36" s="54">
        <v>4</v>
      </c>
      <c r="QU36" s="54">
        <v>3</v>
      </c>
      <c r="QV36" s="54">
        <v>0</v>
      </c>
      <c r="QW36" s="54">
        <v>0</v>
      </c>
      <c r="QX36" s="54">
        <v>0</v>
      </c>
      <c r="QY36" s="54">
        <v>7</v>
      </c>
      <c r="QZ36" s="54">
        <v>4</v>
      </c>
      <c r="RA36" s="54">
        <v>3</v>
      </c>
      <c r="RB36" s="54">
        <v>13</v>
      </c>
      <c r="RC36" s="54">
        <v>8</v>
      </c>
      <c r="RD36" s="54">
        <v>5</v>
      </c>
      <c r="RE36" s="54">
        <v>0</v>
      </c>
      <c r="RF36" s="54">
        <v>0</v>
      </c>
      <c r="RG36" s="54">
        <v>0</v>
      </c>
      <c r="RH36" s="54">
        <v>13</v>
      </c>
      <c r="RI36" s="54">
        <v>8</v>
      </c>
      <c r="RJ36" s="54">
        <v>5</v>
      </c>
      <c r="RK36" s="54">
        <v>0</v>
      </c>
      <c r="RL36" s="54">
        <v>0</v>
      </c>
      <c r="RM36" s="54">
        <v>0</v>
      </c>
      <c r="RN36" s="54">
        <v>7</v>
      </c>
      <c r="RO36" s="54">
        <v>4</v>
      </c>
      <c r="RP36" s="54">
        <v>3</v>
      </c>
      <c r="RQ36" s="54">
        <v>0</v>
      </c>
      <c r="RR36" s="54">
        <v>0</v>
      </c>
      <c r="RS36" s="54">
        <v>0</v>
      </c>
      <c r="RT36" s="54">
        <v>7</v>
      </c>
      <c r="RU36" s="54">
        <v>4</v>
      </c>
      <c r="RV36" s="54">
        <v>3</v>
      </c>
      <c r="RW36" s="54">
        <v>0</v>
      </c>
      <c r="RX36" s="54">
        <v>0</v>
      </c>
      <c r="RY36" s="54">
        <v>0</v>
      </c>
      <c r="RZ36" s="54">
        <v>0</v>
      </c>
      <c r="SA36" s="54">
        <v>0</v>
      </c>
      <c r="SB36" s="54">
        <v>0</v>
      </c>
      <c r="SC36" s="54">
        <v>0</v>
      </c>
      <c r="SD36" s="54">
        <v>0</v>
      </c>
      <c r="SE36" s="54">
        <v>0</v>
      </c>
      <c r="SF36" s="54">
        <v>2</v>
      </c>
      <c r="SG36" s="54">
        <v>2</v>
      </c>
      <c r="SH36" s="54">
        <v>0</v>
      </c>
      <c r="SI36" s="54">
        <v>0</v>
      </c>
      <c r="SJ36" s="54">
        <v>0</v>
      </c>
      <c r="SK36" s="54">
        <v>0</v>
      </c>
      <c r="SL36" s="54">
        <v>2</v>
      </c>
      <c r="SM36" s="54">
        <v>2</v>
      </c>
      <c r="SN36" s="54">
        <v>0</v>
      </c>
      <c r="SO36" s="54">
        <v>9</v>
      </c>
      <c r="SP36" s="54">
        <v>6</v>
      </c>
      <c r="SQ36" s="54">
        <v>3</v>
      </c>
      <c r="SR36" s="54">
        <v>0</v>
      </c>
      <c r="SS36" s="54">
        <v>0</v>
      </c>
      <c r="ST36" s="54">
        <v>0</v>
      </c>
      <c r="SU36" s="54">
        <v>9</v>
      </c>
      <c r="SV36" s="54">
        <v>6</v>
      </c>
      <c r="SW36" s="54">
        <v>3</v>
      </c>
    </row>
    <row r="37" spans="1:517" x14ac:dyDescent="0.55000000000000004">
      <c r="A37" s="54">
        <v>32</v>
      </c>
      <c r="B37" s="54" t="s">
        <v>90</v>
      </c>
      <c r="C37" s="54">
        <v>20</v>
      </c>
      <c r="D37" s="54">
        <v>11</v>
      </c>
      <c r="E37" s="54">
        <v>9</v>
      </c>
      <c r="F37" s="54">
        <v>14</v>
      </c>
      <c r="G37" s="54">
        <v>8</v>
      </c>
      <c r="H37" s="54">
        <v>6</v>
      </c>
      <c r="I37" s="54">
        <v>6</v>
      </c>
      <c r="J37" s="54">
        <v>3</v>
      </c>
      <c r="K37" s="54">
        <v>3</v>
      </c>
      <c r="L37" s="54">
        <v>0</v>
      </c>
      <c r="M37" s="54">
        <v>0</v>
      </c>
      <c r="N37" s="54">
        <v>0</v>
      </c>
      <c r="O37" s="54">
        <v>7</v>
      </c>
      <c r="P37" s="54">
        <v>5</v>
      </c>
      <c r="Q37" s="54">
        <v>2</v>
      </c>
      <c r="R37" s="54">
        <v>7</v>
      </c>
      <c r="S37" s="54">
        <v>5</v>
      </c>
      <c r="T37" s="54">
        <v>2</v>
      </c>
      <c r="U37" s="54">
        <v>0</v>
      </c>
      <c r="V37" s="54">
        <v>0</v>
      </c>
      <c r="W37" s="54">
        <v>0</v>
      </c>
      <c r="X37" s="54">
        <v>0</v>
      </c>
      <c r="Y37" s="54">
        <v>0</v>
      </c>
      <c r="Z37" s="54">
        <v>0</v>
      </c>
      <c r="AA37" s="54">
        <v>0</v>
      </c>
      <c r="AB37" s="54">
        <v>0</v>
      </c>
      <c r="AC37" s="54">
        <v>0</v>
      </c>
      <c r="AD37" s="54">
        <v>0</v>
      </c>
      <c r="AE37" s="54">
        <v>0</v>
      </c>
      <c r="AF37" s="54">
        <v>0</v>
      </c>
      <c r="AG37" s="54">
        <v>0</v>
      </c>
      <c r="AH37" s="54">
        <v>0</v>
      </c>
      <c r="AI37" s="54">
        <v>0</v>
      </c>
      <c r="AJ37" s="54">
        <v>0</v>
      </c>
      <c r="AK37" s="54">
        <v>0</v>
      </c>
      <c r="AL37" s="54">
        <v>0</v>
      </c>
      <c r="AM37" s="54">
        <v>2</v>
      </c>
      <c r="AN37" s="54">
        <v>1</v>
      </c>
      <c r="AO37" s="54">
        <v>1</v>
      </c>
      <c r="AP37" s="54">
        <v>1</v>
      </c>
      <c r="AQ37" s="54">
        <v>1</v>
      </c>
      <c r="AR37" s="54">
        <v>0</v>
      </c>
      <c r="AS37" s="54">
        <v>1</v>
      </c>
      <c r="AT37" s="54">
        <v>0</v>
      </c>
      <c r="AU37" s="54">
        <v>1</v>
      </c>
      <c r="AV37" s="54">
        <v>0</v>
      </c>
      <c r="AW37" s="54">
        <v>0</v>
      </c>
      <c r="AX37" s="54">
        <v>0</v>
      </c>
      <c r="AY37" s="54">
        <v>9</v>
      </c>
      <c r="AZ37" s="54">
        <v>6</v>
      </c>
      <c r="BA37" s="54">
        <v>3</v>
      </c>
      <c r="BB37" s="54">
        <v>8</v>
      </c>
      <c r="BC37" s="54">
        <v>6</v>
      </c>
      <c r="BD37" s="54">
        <v>2</v>
      </c>
      <c r="BE37" s="54">
        <v>1</v>
      </c>
      <c r="BF37" s="54">
        <v>0</v>
      </c>
      <c r="BG37" s="54">
        <v>1</v>
      </c>
      <c r="BH37" s="54">
        <v>0</v>
      </c>
      <c r="BI37" s="54">
        <v>0</v>
      </c>
      <c r="BJ37" s="54">
        <v>0</v>
      </c>
      <c r="BK37" s="54">
        <v>23</v>
      </c>
      <c r="BL37" s="54">
        <v>14</v>
      </c>
      <c r="BM37" s="54">
        <v>9</v>
      </c>
      <c r="BN37" s="54">
        <v>22</v>
      </c>
      <c r="BO37" s="54">
        <v>13</v>
      </c>
      <c r="BP37" s="54">
        <v>9</v>
      </c>
      <c r="BQ37" s="54">
        <v>1</v>
      </c>
      <c r="BR37" s="54">
        <v>1</v>
      </c>
      <c r="BS37" s="54">
        <v>0</v>
      </c>
      <c r="BT37" s="54">
        <v>0</v>
      </c>
      <c r="BU37" s="54">
        <v>0</v>
      </c>
      <c r="BV37" s="54">
        <v>0</v>
      </c>
      <c r="BW37" s="54">
        <v>14</v>
      </c>
      <c r="BX37" s="54">
        <v>9</v>
      </c>
      <c r="BY37" s="54">
        <v>5</v>
      </c>
      <c r="BZ37" s="54">
        <v>14</v>
      </c>
      <c r="CA37" s="54">
        <v>9</v>
      </c>
      <c r="CB37" s="54">
        <v>5</v>
      </c>
      <c r="CC37" s="54">
        <v>0</v>
      </c>
      <c r="CD37" s="54">
        <v>0</v>
      </c>
      <c r="CE37" s="54">
        <v>0</v>
      </c>
      <c r="CF37" s="54">
        <v>0</v>
      </c>
      <c r="CG37" s="54">
        <v>0</v>
      </c>
      <c r="CH37" s="54">
        <v>0</v>
      </c>
      <c r="CI37" s="54">
        <v>0</v>
      </c>
      <c r="CJ37" s="54">
        <v>0</v>
      </c>
      <c r="CK37" s="54">
        <v>0</v>
      </c>
      <c r="CL37" s="54">
        <v>0</v>
      </c>
      <c r="CM37" s="54">
        <v>0</v>
      </c>
      <c r="CN37" s="54">
        <v>0</v>
      </c>
      <c r="CO37" s="54">
        <v>0</v>
      </c>
      <c r="CP37" s="54">
        <v>0</v>
      </c>
      <c r="CQ37" s="54">
        <v>0</v>
      </c>
      <c r="CR37" s="54">
        <v>0</v>
      </c>
      <c r="CS37" s="54">
        <v>0</v>
      </c>
      <c r="CT37" s="54">
        <v>0</v>
      </c>
      <c r="CU37" s="54">
        <v>1</v>
      </c>
      <c r="CV37" s="54">
        <v>1</v>
      </c>
      <c r="CW37" s="54">
        <v>0</v>
      </c>
      <c r="CX37" s="54">
        <v>1</v>
      </c>
      <c r="CY37" s="54">
        <v>1</v>
      </c>
      <c r="CZ37" s="54">
        <v>0</v>
      </c>
      <c r="DA37" s="54">
        <v>0</v>
      </c>
      <c r="DB37" s="54">
        <v>0</v>
      </c>
      <c r="DC37" s="54">
        <v>0</v>
      </c>
      <c r="DD37" s="54">
        <v>0</v>
      </c>
      <c r="DE37" s="54">
        <v>0</v>
      </c>
      <c r="DF37" s="54">
        <v>0</v>
      </c>
      <c r="DG37" s="54">
        <v>15</v>
      </c>
      <c r="DH37" s="54">
        <v>10</v>
      </c>
      <c r="DI37" s="54">
        <v>5</v>
      </c>
      <c r="DJ37" s="54">
        <v>15</v>
      </c>
      <c r="DK37" s="54">
        <v>10</v>
      </c>
      <c r="DL37" s="54">
        <v>5</v>
      </c>
      <c r="DM37" s="54">
        <v>0</v>
      </c>
      <c r="DN37" s="54">
        <v>0</v>
      </c>
      <c r="DO37" s="54">
        <v>0</v>
      </c>
      <c r="DP37" s="54">
        <v>0</v>
      </c>
      <c r="DQ37" s="54">
        <v>0</v>
      </c>
      <c r="DR37" s="54">
        <v>0</v>
      </c>
      <c r="DS37" s="54">
        <v>43</v>
      </c>
      <c r="DT37" s="54">
        <v>25</v>
      </c>
      <c r="DU37" s="54">
        <v>18</v>
      </c>
      <c r="DV37" s="54">
        <v>21</v>
      </c>
      <c r="DW37" s="54">
        <v>14</v>
      </c>
      <c r="DX37" s="54">
        <v>7</v>
      </c>
      <c r="DY37" s="54">
        <v>0</v>
      </c>
      <c r="DZ37" s="54">
        <v>0</v>
      </c>
      <c r="EA37" s="54">
        <v>0</v>
      </c>
      <c r="EB37" s="54">
        <v>3</v>
      </c>
      <c r="EC37" s="54">
        <v>2</v>
      </c>
      <c r="ED37" s="54">
        <v>1</v>
      </c>
      <c r="EE37" s="54">
        <v>24</v>
      </c>
      <c r="EF37" s="54">
        <v>16</v>
      </c>
      <c r="EG37" s="54">
        <v>8</v>
      </c>
      <c r="EH37" s="102">
        <v>48.837209302325576</v>
      </c>
      <c r="EI37" s="54">
        <v>5</v>
      </c>
      <c r="EJ37" s="54">
        <v>2</v>
      </c>
      <c r="EK37" s="54">
        <v>3</v>
      </c>
      <c r="EL37" s="54">
        <v>1</v>
      </c>
      <c r="EM37" s="54">
        <v>1</v>
      </c>
      <c r="EN37" s="54">
        <v>0</v>
      </c>
      <c r="EO37" s="54">
        <v>4</v>
      </c>
      <c r="EP37" s="54">
        <v>1</v>
      </c>
      <c r="EQ37" s="54">
        <v>3</v>
      </c>
      <c r="ER37" s="54">
        <v>0</v>
      </c>
      <c r="ES37" s="54">
        <v>0</v>
      </c>
      <c r="ET37" s="54">
        <v>0</v>
      </c>
      <c r="EU37" s="54">
        <v>1</v>
      </c>
      <c r="EV37" s="54">
        <v>1</v>
      </c>
      <c r="EW37" s="54">
        <v>0</v>
      </c>
      <c r="EX37" s="54">
        <v>1</v>
      </c>
      <c r="EY37" s="54">
        <v>1</v>
      </c>
      <c r="EZ37" s="54">
        <v>0</v>
      </c>
      <c r="FA37" s="54">
        <v>0</v>
      </c>
      <c r="FB37" s="54">
        <v>0</v>
      </c>
      <c r="FC37" s="54">
        <v>0</v>
      </c>
      <c r="FD37" s="54">
        <v>0</v>
      </c>
      <c r="FE37" s="54">
        <v>0</v>
      </c>
      <c r="FF37" s="54">
        <v>0</v>
      </c>
      <c r="FG37" s="54">
        <v>0</v>
      </c>
      <c r="FH37" s="54">
        <v>0</v>
      </c>
      <c r="FI37" s="54">
        <v>0</v>
      </c>
      <c r="FJ37" s="54">
        <v>0</v>
      </c>
      <c r="FK37" s="54">
        <v>0</v>
      </c>
      <c r="FL37" s="54">
        <v>0</v>
      </c>
      <c r="FM37" s="54">
        <v>0</v>
      </c>
      <c r="FN37" s="54">
        <v>0</v>
      </c>
      <c r="FO37" s="54">
        <v>0</v>
      </c>
      <c r="FP37" s="54">
        <v>0</v>
      </c>
      <c r="FQ37" s="54">
        <v>0</v>
      </c>
      <c r="FR37" s="54">
        <v>0</v>
      </c>
      <c r="FS37" s="54">
        <v>1</v>
      </c>
      <c r="FT37" s="54">
        <v>0</v>
      </c>
      <c r="FU37" s="54">
        <v>1</v>
      </c>
      <c r="FV37" s="54">
        <v>1</v>
      </c>
      <c r="FW37" s="54">
        <v>0</v>
      </c>
      <c r="FX37" s="54">
        <v>1</v>
      </c>
      <c r="FY37" s="54">
        <v>0</v>
      </c>
      <c r="FZ37" s="54">
        <v>0</v>
      </c>
      <c r="GA37" s="54">
        <v>0</v>
      </c>
      <c r="GB37" s="54">
        <v>0</v>
      </c>
      <c r="GC37" s="54">
        <v>0</v>
      </c>
      <c r="GD37" s="54">
        <v>0</v>
      </c>
      <c r="GE37" s="54">
        <v>2</v>
      </c>
      <c r="GF37" s="54">
        <v>1</v>
      </c>
      <c r="GG37" s="54">
        <v>1</v>
      </c>
      <c r="GH37" s="54">
        <v>2</v>
      </c>
      <c r="GI37" s="54">
        <v>1</v>
      </c>
      <c r="GJ37" s="54">
        <v>1</v>
      </c>
      <c r="GK37" s="54">
        <v>0</v>
      </c>
      <c r="GL37" s="54">
        <v>0</v>
      </c>
      <c r="GM37" s="54">
        <v>0</v>
      </c>
      <c r="GN37" s="54">
        <v>0</v>
      </c>
      <c r="GO37" s="54">
        <v>0</v>
      </c>
      <c r="GP37" s="54">
        <v>0</v>
      </c>
      <c r="GQ37" s="54">
        <v>9</v>
      </c>
      <c r="GR37" s="54">
        <v>6</v>
      </c>
      <c r="GS37" s="54">
        <v>3</v>
      </c>
      <c r="GT37" s="54">
        <v>8</v>
      </c>
      <c r="GU37" s="54">
        <v>5</v>
      </c>
      <c r="GV37" s="54">
        <v>3</v>
      </c>
      <c r="GW37" s="54">
        <v>1</v>
      </c>
      <c r="GX37" s="54">
        <v>1</v>
      </c>
      <c r="GY37" s="54">
        <v>0</v>
      </c>
      <c r="GZ37" s="54">
        <v>1</v>
      </c>
      <c r="HA37" s="54">
        <v>1</v>
      </c>
      <c r="HB37" s="54">
        <v>0</v>
      </c>
      <c r="HC37" s="54">
        <v>2</v>
      </c>
      <c r="HD37" s="54">
        <v>2</v>
      </c>
      <c r="HE37" s="54">
        <v>0</v>
      </c>
      <c r="HF37" s="54">
        <v>2</v>
      </c>
      <c r="HG37" s="54">
        <v>2</v>
      </c>
      <c r="HH37" s="54">
        <v>0</v>
      </c>
      <c r="HI37" s="54">
        <v>0</v>
      </c>
      <c r="HJ37" s="54">
        <v>0</v>
      </c>
      <c r="HK37" s="54">
        <v>0</v>
      </c>
      <c r="HL37" s="54">
        <v>0</v>
      </c>
      <c r="HM37" s="54">
        <v>0</v>
      </c>
      <c r="HN37" s="54">
        <v>0</v>
      </c>
      <c r="HO37" s="54">
        <v>0</v>
      </c>
      <c r="HP37" s="54">
        <v>0</v>
      </c>
      <c r="HQ37" s="54">
        <v>0</v>
      </c>
      <c r="HR37" s="54">
        <v>0</v>
      </c>
      <c r="HS37" s="54">
        <v>0</v>
      </c>
      <c r="HT37" s="54">
        <v>0</v>
      </c>
      <c r="HU37" s="54">
        <v>0</v>
      </c>
      <c r="HV37" s="54">
        <v>0</v>
      </c>
      <c r="HW37" s="54">
        <v>0</v>
      </c>
      <c r="HX37" s="54">
        <v>0</v>
      </c>
      <c r="HY37" s="54">
        <v>0</v>
      </c>
      <c r="HZ37" s="54">
        <v>0</v>
      </c>
      <c r="IA37" s="54">
        <v>0</v>
      </c>
      <c r="IB37" s="54">
        <v>0</v>
      </c>
      <c r="IC37" s="54">
        <v>0</v>
      </c>
      <c r="ID37" s="54">
        <v>0</v>
      </c>
      <c r="IE37" s="54">
        <v>0</v>
      </c>
      <c r="IF37" s="54">
        <v>0</v>
      </c>
      <c r="IG37" s="54">
        <v>0</v>
      </c>
      <c r="IH37" s="54">
        <v>0</v>
      </c>
      <c r="II37" s="54">
        <v>0</v>
      </c>
      <c r="IJ37" s="54">
        <v>0</v>
      </c>
      <c r="IK37" s="54">
        <v>0</v>
      </c>
      <c r="IL37" s="54">
        <v>0</v>
      </c>
      <c r="IM37" s="54">
        <v>2</v>
      </c>
      <c r="IN37" s="54">
        <v>2</v>
      </c>
      <c r="IO37" s="54">
        <v>0</v>
      </c>
      <c r="IP37" s="54">
        <v>2</v>
      </c>
      <c r="IQ37" s="54">
        <v>2</v>
      </c>
      <c r="IR37" s="54">
        <v>0</v>
      </c>
      <c r="IS37" s="54">
        <v>0</v>
      </c>
      <c r="IT37" s="54">
        <v>0</v>
      </c>
      <c r="IU37" s="54">
        <v>0</v>
      </c>
      <c r="IV37" s="54">
        <v>0</v>
      </c>
      <c r="IW37" s="54">
        <v>0</v>
      </c>
      <c r="IX37" s="54">
        <v>0</v>
      </c>
      <c r="IY37" s="54">
        <v>14</v>
      </c>
      <c r="IZ37" s="54">
        <v>8</v>
      </c>
      <c r="JA37" s="54">
        <v>6</v>
      </c>
      <c r="JB37" s="54">
        <v>3</v>
      </c>
      <c r="JC37" s="54">
        <v>3</v>
      </c>
      <c r="JD37" s="54">
        <v>0</v>
      </c>
      <c r="JE37" s="54">
        <v>0</v>
      </c>
      <c r="JF37" s="54">
        <v>0</v>
      </c>
      <c r="JG37" s="54">
        <v>0</v>
      </c>
      <c r="JH37" s="54">
        <v>1</v>
      </c>
      <c r="JI37" s="54">
        <v>0</v>
      </c>
      <c r="JJ37" s="54">
        <v>1</v>
      </c>
      <c r="JK37" s="54">
        <v>4</v>
      </c>
      <c r="JL37" s="54">
        <v>3</v>
      </c>
      <c r="JM37" s="54">
        <v>1</v>
      </c>
      <c r="JN37" s="103">
        <v>21.428571428571427</v>
      </c>
      <c r="JO37" s="104">
        <v>0</v>
      </c>
      <c r="JP37" s="54">
        <v>0</v>
      </c>
      <c r="JQ37" s="54">
        <v>0</v>
      </c>
      <c r="JR37" s="54">
        <v>0</v>
      </c>
      <c r="JS37" s="54">
        <v>0</v>
      </c>
      <c r="JT37" s="54">
        <v>0</v>
      </c>
      <c r="JU37" s="54">
        <v>0</v>
      </c>
      <c r="JV37" s="54">
        <v>0</v>
      </c>
      <c r="JW37" s="54">
        <v>0</v>
      </c>
      <c r="JX37" s="54">
        <v>0</v>
      </c>
      <c r="JY37" s="54">
        <v>0</v>
      </c>
      <c r="JZ37" s="54">
        <v>0</v>
      </c>
      <c r="KA37" s="54">
        <v>0</v>
      </c>
      <c r="KB37" s="54">
        <v>0</v>
      </c>
      <c r="KC37" s="54">
        <v>0</v>
      </c>
      <c r="KD37" s="54">
        <v>0</v>
      </c>
      <c r="KE37" s="54">
        <v>0</v>
      </c>
      <c r="KF37" s="54">
        <v>0</v>
      </c>
      <c r="KG37" s="54">
        <v>0</v>
      </c>
      <c r="KH37" s="54">
        <v>0</v>
      </c>
      <c r="KI37" s="54">
        <v>0</v>
      </c>
      <c r="KJ37" s="54">
        <v>0</v>
      </c>
      <c r="KK37" s="54">
        <v>0</v>
      </c>
      <c r="KL37" s="54">
        <v>0</v>
      </c>
      <c r="KM37" s="54">
        <v>0</v>
      </c>
      <c r="KN37" s="54">
        <v>0</v>
      </c>
      <c r="KO37" s="54">
        <v>0</v>
      </c>
      <c r="KP37" s="54">
        <v>0</v>
      </c>
      <c r="KQ37" s="54">
        <v>0</v>
      </c>
      <c r="KR37" s="54">
        <v>0</v>
      </c>
      <c r="KS37" s="54">
        <v>0</v>
      </c>
      <c r="KT37" s="54">
        <v>0</v>
      </c>
      <c r="KU37" s="54">
        <v>0</v>
      </c>
      <c r="KV37" s="54">
        <v>0</v>
      </c>
      <c r="KW37" s="54">
        <v>0</v>
      </c>
      <c r="KX37" s="54">
        <v>0</v>
      </c>
      <c r="KY37" s="54">
        <v>0</v>
      </c>
      <c r="KZ37" s="54">
        <v>0</v>
      </c>
      <c r="LA37" s="54">
        <v>0</v>
      </c>
      <c r="LB37" s="54">
        <v>0</v>
      </c>
      <c r="LC37" s="54">
        <v>0</v>
      </c>
      <c r="LD37" s="54">
        <v>0</v>
      </c>
      <c r="LE37" s="54">
        <v>0</v>
      </c>
      <c r="LF37" s="54">
        <v>0</v>
      </c>
      <c r="LG37" s="54">
        <v>0</v>
      </c>
      <c r="LH37" s="54">
        <v>0</v>
      </c>
      <c r="LI37" s="54">
        <v>0</v>
      </c>
      <c r="LJ37" s="54">
        <v>0</v>
      </c>
      <c r="LK37" s="54">
        <v>0</v>
      </c>
      <c r="LL37" s="54">
        <v>0</v>
      </c>
      <c r="LM37" s="54">
        <v>0</v>
      </c>
      <c r="LN37" s="54">
        <v>0</v>
      </c>
      <c r="LO37" s="54">
        <v>0</v>
      </c>
      <c r="LP37" s="54">
        <v>0</v>
      </c>
      <c r="LQ37" s="54">
        <v>0</v>
      </c>
      <c r="LR37" s="54">
        <v>0</v>
      </c>
      <c r="LS37" s="54">
        <v>0</v>
      </c>
      <c r="LT37" s="54">
        <v>0</v>
      </c>
      <c r="LU37" s="54">
        <v>0</v>
      </c>
      <c r="LV37" s="54">
        <v>0</v>
      </c>
      <c r="LW37" s="54">
        <v>1</v>
      </c>
      <c r="LX37" s="54">
        <v>1</v>
      </c>
      <c r="LY37" s="54">
        <v>0</v>
      </c>
      <c r="LZ37" s="54">
        <v>0</v>
      </c>
      <c r="MA37" s="54">
        <v>0</v>
      </c>
      <c r="MB37" s="54">
        <v>0</v>
      </c>
      <c r="MC37" s="54">
        <v>0</v>
      </c>
      <c r="MD37" s="54">
        <v>0</v>
      </c>
      <c r="ME37" s="54">
        <v>0</v>
      </c>
      <c r="MF37" s="54">
        <v>0</v>
      </c>
      <c r="MG37" s="54">
        <v>0</v>
      </c>
      <c r="MH37" s="54">
        <v>0</v>
      </c>
      <c r="MI37" s="54">
        <v>0</v>
      </c>
      <c r="MJ37" s="54">
        <v>0</v>
      </c>
      <c r="MK37" s="54">
        <v>0</v>
      </c>
      <c r="ML37" s="54">
        <v>0</v>
      </c>
      <c r="MM37" s="54">
        <v>0</v>
      </c>
      <c r="MN37" s="54">
        <v>0</v>
      </c>
      <c r="MO37" s="54">
        <v>0</v>
      </c>
      <c r="MP37" s="54">
        <v>0</v>
      </c>
      <c r="MQ37" s="54">
        <v>0</v>
      </c>
      <c r="MR37" s="54">
        <v>0</v>
      </c>
      <c r="MS37" s="54">
        <v>0</v>
      </c>
      <c r="MT37" s="54">
        <v>0</v>
      </c>
      <c r="MU37" s="54">
        <v>0</v>
      </c>
      <c r="MV37" s="54">
        <v>0</v>
      </c>
      <c r="MW37" s="54">
        <v>0</v>
      </c>
      <c r="MX37" s="54">
        <v>0</v>
      </c>
      <c r="MY37" s="54">
        <v>0</v>
      </c>
      <c r="MZ37" s="54">
        <v>0</v>
      </c>
      <c r="NA37" s="54">
        <v>0</v>
      </c>
      <c r="NB37" s="54">
        <v>0</v>
      </c>
      <c r="NC37" s="54">
        <v>0</v>
      </c>
      <c r="ND37" s="54">
        <v>0</v>
      </c>
      <c r="NE37" s="54">
        <v>0</v>
      </c>
      <c r="NF37" s="54">
        <v>0</v>
      </c>
      <c r="NG37" s="54">
        <v>0</v>
      </c>
      <c r="NH37" s="54">
        <v>0</v>
      </c>
      <c r="NI37" s="54">
        <v>0</v>
      </c>
      <c r="NJ37" s="54">
        <v>0</v>
      </c>
      <c r="NK37" s="54">
        <v>0</v>
      </c>
      <c r="NL37" s="54">
        <v>0</v>
      </c>
      <c r="NM37" s="54">
        <v>0</v>
      </c>
      <c r="NN37" s="54">
        <v>0</v>
      </c>
      <c r="NO37" s="54">
        <v>0</v>
      </c>
      <c r="NP37" s="54">
        <v>2</v>
      </c>
      <c r="NQ37" s="54">
        <v>1</v>
      </c>
      <c r="NR37" s="54">
        <v>1</v>
      </c>
      <c r="NS37" s="54">
        <v>0</v>
      </c>
      <c r="NT37" s="54">
        <v>0</v>
      </c>
      <c r="NU37" s="54">
        <v>0</v>
      </c>
      <c r="NV37" s="54">
        <v>1</v>
      </c>
      <c r="NW37" s="54">
        <v>1</v>
      </c>
      <c r="NX37" s="54">
        <v>0</v>
      </c>
      <c r="NY37" s="54">
        <v>0</v>
      </c>
      <c r="NZ37" s="54">
        <v>0</v>
      </c>
      <c r="OA37" s="54">
        <v>0</v>
      </c>
      <c r="OB37" s="54">
        <v>0</v>
      </c>
      <c r="OC37" s="54">
        <v>0</v>
      </c>
      <c r="OD37" s="54">
        <v>0</v>
      </c>
      <c r="OE37" s="54">
        <v>0</v>
      </c>
      <c r="OF37" s="54">
        <v>0</v>
      </c>
      <c r="OG37" s="54">
        <v>0</v>
      </c>
      <c r="OH37" s="54">
        <v>0</v>
      </c>
      <c r="OI37" s="54">
        <v>0</v>
      </c>
      <c r="OJ37" s="54">
        <v>0</v>
      </c>
      <c r="OK37" s="54">
        <v>0</v>
      </c>
      <c r="OL37" s="54">
        <v>0</v>
      </c>
      <c r="OM37" s="54">
        <v>0</v>
      </c>
      <c r="ON37" s="54">
        <v>0</v>
      </c>
      <c r="OO37" s="54">
        <v>0</v>
      </c>
      <c r="OP37" s="54">
        <v>0</v>
      </c>
      <c r="OQ37" s="54">
        <v>0</v>
      </c>
      <c r="OR37" s="54">
        <v>0</v>
      </c>
      <c r="OS37" s="54">
        <v>0</v>
      </c>
      <c r="OT37" s="54">
        <v>7</v>
      </c>
      <c r="OU37" s="54">
        <v>5</v>
      </c>
      <c r="OV37" s="54">
        <v>2</v>
      </c>
      <c r="OW37" s="54">
        <v>0</v>
      </c>
      <c r="OX37" s="54">
        <v>0</v>
      </c>
      <c r="OY37" s="54">
        <v>0</v>
      </c>
      <c r="OZ37" s="54">
        <v>3</v>
      </c>
      <c r="PA37" s="54">
        <v>2</v>
      </c>
      <c r="PB37" s="54">
        <v>1</v>
      </c>
      <c r="PC37" s="54">
        <v>0</v>
      </c>
      <c r="PD37" s="54">
        <v>0</v>
      </c>
      <c r="PE37" s="54">
        <v>0</v>
      </c>
      <c r="PF37" s="54">
        <v>0</v>
      </c>
      <c r="PG37" s="54">
        <v>0</v>
      </c>
      <c r="PH37" s="54">
        <v>0</v>
      </c>
      <c r="PI37" s="54">
        <v>14</v>
      </c>
      <c r="PJ37" s="54">
        <v>9</v>
      </c>
      <c r="PK37" s="54">
        <v>5</v>
      </c>
      <c r="PL37" s="54">
        <v>0</v>
      </c>
      <c r="PM37" s="54">
        <v>0</v>
      </c>
      <c r="PN37" s="54">
        <v>0</v>
      </c>
      <c r="PO37" s="54">
        <v>0</v>
      </c>
      <c r="PP37" s="54">
        <v>0</v>
      </c>
      <c r="PQ37" s="54">
        <v>0</v>
      </c>
      <c r="PR37" s="54">
        <v>0</v>
      </c>
      <c r="PS37" s="54">
        <v>0</v>
      </c>
      <c r="PT37" s="54">
        <v>0</v>
      </c>
      <c r="PU37" s="54">
        <v>0</v>
      </c>
      <c r="PV37" s="54">
        <v>0</v>
      </c>
      <c r="PW37" s="57">
        <v>0</v>
      </c>
      <c r="PX37" s="104">
        <v>0</v>
      </c>
      <c r="PY37" s="54">
        <v>0</v>
      </c>
      <c r="PZ37" s="54">
        <v>0</v>
      </c>
      <c r="QA37" s="54">
        <v>11</v>
      </c>
      <c r="QB37" s="54">
        <v>5</v>
      </c>
      <c r="QC37" s="54">
        <v>6</v>
      </c>
      <c r="QD37" s="54">
        <v>0</v>
      </c>
      <c r="QE37" s="54">
        <v>0</v>
      </c>
      <c r="QF37" s="54">
        <v>0</v>
      </c>
      <c r="QG37" s="54">
        <v>11</v>
      </c>
      <c r="QH37" s="54">
        <v>5</v>
      </c>
      <c r="QI37" s="54">
        <v>6</v>
      </c>
      <c r="QJ37" s="54">
        <v>0</v>
      </c>
      <c r="QK37" s="54">
        <v>0</v>
      </c>
      <c r="QL37" s="54">
        <v>0</v>
      </c>
      <c r="QM37" s="54">
        <v>0</v>
      </c>
      <c r="QN37" s="54">
        <v>0</v>
      </c>
      <c r="QO37" s="54">
        <v>0</v>
      </c>
      <c r="QP37" s="54">
        <v>0</v>
      </c>
      <c r="QQ37" s="54">
        <v>0</v>
      </c>
      <c r="QR37" s="54">
        <v>0</v>
      </c>
      <c r="QS37" s="54">
        <v>2</v>
      </c>
      <c r="QT37" s="54">
        <v>1</v>
      </c>
      <c r="QU37" s="54">
        <v>1</v>
      </c>
      <c r="QV37" s="54">
        <v>0</v>
      </c>
      <c r="QW37" s="54">
        <v>0</v>
      </c>
      <c r="QX37" s="54">
        <v>0</v>
      </c>
      <c r="QY37" s="54">
        <v>2</v>
      </c>
      <c r="QZ37" s="54">
        <v>1</v>
      </c>
      <c r="RA37" s="54">
        <v>1</v>
      </c>
      <c r="RB37" s="54">
        <v>13</v>
      </c>
      <c r="RC37" s="54">
        <v>6</v>
      </c>
      <c r="RD37" s="54">
        <v>7</v>
      </c>
      <c r="RE37" s="54">
        <v>0</v>
      </c>
      <c r="RF37" s="54">
        <v>0</v>
      </c>
      <c r="RG37" s="54">
        <v>0</v>
      </c>
      <c r="RH37" s="54">
        <v>13</v>
      </c>
      <c r="RI37" s="54">
        <v>6</v>
      </c>
      <c r="RJ37" s="54">
        <v>7</v>
      </c>
      <c r="RK37" s="54">
        <v>0</v>
      </c>
      <c r="RL37" s="54">
        <v>0</v>
      </c>
      <c r="RM37" s="54">
        <v>0</v>
      </c>
      <c r="RN37" s="54">
        <v>6</v>
      </c>
      <c r="RO37" s="54">
        <v>3</v>
      </c>
      <c r="RP37" s="54">
        <v>3</v>
      </c>
      <c r="RQ37" s="54">
        <v>0</v>
      </c>
      <c r="RR37" s="54">
        <v>0</v>
      </c>
      <c r="RS37" s="54">
        <v>0</v>
      </c>
      <c r="RT37" s="54">
        <v>6</v>
      </c>
      <c r="RU37" s="54">
        <v>3</v>
      </c>
      <c r="RV37" s="54">
        <v>3</v>
      </c>
      <c r="RW37" s="54">
        <v>0</v>
      </c>
      <c r="RX37" s="54">
        <v>0</v>
      </c>
      <c r="RY37" s="54">
        <v>0</v>
      </c>
      <c r="RZ37" s="54">
        <v>0</v>
      </c>
      <c r="SA37" s="54">
        <v>0</v>
      </c>
      <c r="SB37" s="54">
        <v>0</v>
      </c>
      <c r="SC37" s="54">
        <v>0</v>
      </c>
      <c r="SD37" s="54">
        <v>0</v>
      </c>
      <c r="SE37" s="54">
        <v>0</v>
      </c>
      <c r="SF37" s="54">
        <v>3</v>
      </c>
      <c r="SG37" s="54">
        <v>2</v>
      </c>
      <c r="SH37" s="54">
        <v>1</v>
      </c>
      <c r="SI37" s="54">
        <v>0</v>
      </c>
      <c r="SJ37" s="54">
        <v>0</v>
      </c>
      <c r="SK37" s="54">
        <v>0</v>
      </c>
      <c r="SL37" s="54">
        <v>3</v>
      </c>
      <c r="SM37" s="54">
        <v>2</v>
      </c>
      <c r="SN37" s="54">
        <v>1</v>
      </c>
      <c r="SO37" s="54">
        <v>9</v>
      </c>
      <c r="SP37" s="54">
        <v>5</v>
      </c>
      <c r="SQ37" s="54">
        <v>4</v>
      </c>
      <c r="SR37" s="54">
        <v>0</v>
      </c>
      <c r="SS37" s="54">
        <v>0</v>
      </c>
      <c r="ST37" s="54">
        <v>0</v>
      </c>
      <c r="SU37" s="54">
        <v>9</v>
      </c>
      <c r="SV37" s="54">
        <v>5</v>
      </c>
      <c r="SW37" s="54">
        <v>4</v>
      </c>
    </row>
    <row r="38" spans="1:517" x14ac:dyDescent="0.55000000000000004">
      <c r="A38" s="54">
        <v>33</v>
      </c>
      <c r="B38" s="54" t="s">
        <v>92</v>
      </c>
      <c r="C38" s="54">
        <v>27</v>
      </c>
      <c r="D38" s="54">
        <v>15</v>
      </c>
      <c r="E38" s="54">
        <v>12</v>
      </c>
      <c r="F38" s="54">
        <v>22</v>
      </c>
      <c r="G38" s="54">
        <v>11</v>
      </c>
      <c r="H38" s="54">
        <v>11</v>
      </c>
      <c r="I38" s="54">
        <v>5</v>
      </c>
      <c r="J38" s="54">
        <v>4</v>
      </c>
      <c r="K38" s="54">
        <v>1</v>
      </c>
      <c r="L38" s="54">
        <v>2</v>
      </c>
      <c r="M38" s="54">
        <v>1</v>
      </c>
      <c r="N38" s="54">
        <v>1</v>
      </c>
      <c r="O38" s="54">
        <v>7</v>
      </c>
      <c r="P38" s="54">
        <v>6</v>
      </c>
      <c r="Q38" s="54">
        <v>1</v>
      </c>
      <c r="R38" s="54">
        <v>6</v>
      </c>
      <c r="S38" s="54">
        <v>5</v>
      </c>
      <c r="T38" s="54">
        <v>1</v>
      </c>
      <c r="U38" s="54">
        <v>1</v>
      </c>
      <c r="V38" s="54">
        <v>1</v>
      </c>
      <c r="W38" s="54">
        <v>0</v>
      </c>
      <c r="X38" s="54">
        <v>1</v>
      </c>
      <c r="Y38" s="54">
        <v>1</v>
      </c>
      <c r="Z38" s="54">
        <v>0</v>
      </c>
      <c r="AA38" s="54">
        <v>0</v>
      </c>
      <c r="AB38" s="54">
        <v>0</v>
      </c>
      <c r="AC38" s="54">
        <v>0</v>
      </c>
      <c r="AD38" s="54">
        <v>0</v>
      </c>
      <c r="AE38" s="54">
        <v>0</v>
      </c>
      <c r="AF38" s="54">
        <v>0</v>
      </c>
      <c r="AG38" s="54">
        <v>0</v>
      </c>
      <c r="AH38" s="54">
        <v>0</v>
      </c>
      <c r="AI38" s="54">
        <v>0</v>
      </c>
      <c r="AJ38" s="54">
        <v>0</v>
      </c>
      <c r="AK38" s="54">
        <v>0</v>
      </c>
      <c r="AL38" s="54">
        <v>0</v>
      </c>
      <c r="AM38" s="54">
        <v>3</v>
      </c>
      <c r="AN38" s="54">
        <v>0</v>
      </c>
      <c r="AO38" s="54">
        <v>3</v>
      </c>
      <c r="AP38" s="54">
        <v>3</v>
      </c>
      <c r="AQ38" s="54">
        <v>0</v>
      </c>
      <c r="AR38" s="54">
        <v>3</v>
      </c>
      <c r="AS38" s="54">
        <v>0</v>
      </c>
      <c r="AT38" s="54">
        <v>0</v>
      </c>
      <c r="AU38" s="54">
        <v>0</v>
      </c>
      <c r="AV38" s="54">
        <v>0</v>
      </c>
      <c r="AW38" s="54">
        <v>0</v>
      </c>
      <c r="AX38" s="54">
        <v>0</v>
      </c>
      <c r="AY38" s="54">
        <v>10</v>
      </c>
      <c r="AZ38" s="54">
        <v>6</v>
      </c>
      <c r="BA38" s="54">
        <v>4</v>
      </c>
      <c r="BB38" s="54">
        <v>9</v>
      </c>
      <c r="BC38" s="54">
        <v>5</v>
      </c>
      <c r="BD38" s="54">
        <v>4</v>
      </c>
      <c r="BE38" s="54">
        <v>1</v>
      </c>
      <c r="BF38" s="54">
        <v>1</v>
      </c>
      <c r="BG38" s="54">
        <v>0</v>
      </c>
      <c r="BH38" s="54">
        <v>1</v>
      </c>
      <c r="BI38" s="54">
        <v>1</v>
      </c>
      <c r="BJ38" s="54">
        <v>0</v>
      </c>
      <c r="BK38" s="54">
        <v>20</v>
      </c>
      <c r="BL38" s="54">
        <v>13</v>
      </c>
      <c r="BM38" s="54">
        <v>7</v>
      </c>
      <c r="BN38" s="54">
        <v>19</v>
      </c>
      <c r="BO38" s="54">
        <v>13</v>
      </c>
      <c r="BP38" s="54">
        <v>6</v>
      </c>
      <c r="BQ38" s="54">
        <v>1</v>
      </c>
      <c r="BR38" s="54">
        <v>0</v>
      </c>
      <c r="BS38" s="54">
        <v>1</v>
      </c>
      <c r="BT38" s="54">
        <v>0</v>
      </c>
      <c r="BU38" s="54">
        <v>0</v>
      </c>
      <c r="BV38" s="54">
        <v>0</v>
      </c>
      <c r="BW38" s="54">
        <v>9</v>
      </c>
      <c r="BX38" s="54">
        <v>6</v>
      </c>
      <c r="BY38" s="54">
        <v>3</v>
      </c>
      <c r="BZ38" s="54">
        <v>8</v>
      </c>
      <c r="CA38" s="54">
        <v>6</v>
      </c>
      <c r="CB38" s="54">
        <v>2</v>
      </c>
      <c r="CC38" s="54">
        <v>1</v>
      </c>
      <c r="CD38" s="54">
        <v>0</v>
      </c>
      <c r="CE38" s="54">
        <v>1</v>
      </c>
      <c r="CF38" s="54">
        <v>0</v>
      </c>
      <c r="CG38" s="54">
        <v>0</v>
      </c>
      <c r="CH38" s="54">
        <v>0</v>
      </c>
      <c r="CI38" s="54">
        <v>0</v>
      </c>
      <c r="CJ38" s="54">
        <v>0</v>
      </c>
      <c r="CK38" s="54">
        <v>0</v>
      </c>
      <c r="CL38" s="54">
        <v>0</v>
      </c>
      <c r="CM38" s="54">
        <v>0</v>
      </c>
      <c r="CN38" s="54">
        <v>0</v>
      </c>
      <c r="CO38" s="54">
        <v>0</v>
      </c>
      <c r="CP38" s="54">
        <v>0</v>
      </c>
      <c r="CQ38" s="54">
        <v>0</v>
      </c>
      <c r="CR38" s="54">
        <v>0</v>
      </c>
      <c r="CS38" s="54">
        <v>0</v>
      </c>
      <c r="CT38" s="54">
        <v>0</v>
      </c>
      <c r="CU38" s="54">
        <v>3</v>
      </c>
      <c r="CV38" s="54">
        <v>2</v>
      </c>
      <c r="CW38" s="54">
        <v>1</v>
      </c>
      <c r="CX38" s="54">
        <v>3</v>
      </c>
      <c r="CY38" s="54">
        <v>2</v>
      </c>
      <c r="CZ38" s="54">
        <v>1</v>
      </c>
      <c r="DA38" s="54">
        <v>0</v>
      </c>
      <c r="DB38" s="54">
        <v>0</v>
      </c>
      <c r="DC38" s="54">
        <v>0</v>
      </c>
      <c r="DD38" s="54">
        <v>0</v>
      </c>
      <c r="DE38" s="54">
        <v>0</v>
      </c>
      <c r="DF38" s="54">
        <v>0</v>
      </c>
      <c r="DG38" s="54">
        <v>12</v>
      </c>
      <c r="DH38" s="54">
        <v>8</v>
      </c>
      <c r="DI38" s="54">
        <v>4</v>
      </c>
      <c r="DJ38" s="54">
        <v>11</v>
      </c>
      <c r="DK38" s="54">
        <v>8</v>
      </c>
      <c r="DL38" s="54">
        <v>3</v>
      </c>
      <c r="DM38" s="54">
        <v>1</v>
      </c>
      <c r="DN38" s="54">
        <v>0</v>
      </c>
      <c r="DO38" s="54">
        <v>1</v>
      </c>
      <c r="DP38" s="54">
        <v>0</v>
      </c>
      <c r="DQ38" s="54">
        <v>0</v>
      </c>
      <c r="DR38" s="54">
        <v>0</v>
      </c>
      <c r="DS38" s="54">
        <v>47</v>
      </c>
      <c r="DT38" s="54">
        <v>28</v>
      </c>
      <c r="DU38" s="54">
        <v>19</v>
      </c>
      <c r="DV38" s="54">
        <v>16</v>
      </c>
      <c r="DW38" s="54">
        <v>12</v>
      </c>
      <c r="DX38" s="54">
        <v>4</v>
      </c>
      <c r="DY38" s="54">
        <v>0</v>
      </c>
      <c r="DZ38" s="54">
        <v>0</v>
      </c>
      <c r="EA38" s="54">
        <v>0</v>
      </c>
      <c r="EB38" s="54">
        <v>6</v>
      </c>
      <c r="EC38" s="54">
        <v>2</v>
      </c>
      <c r="ED38" s="54">
        <v>4</v>
      </c>
      <c r="EE38" s="54">
        <v>22</v>
      </c>
      <c r="EF38" s="54">
        <v>14</v>
      </c>
      <c r="EG38" s="54">
        <v>8</v>
      </c>
      <c r="EH38" s="102">
        <v>34.042553191489361</v>
      </c>
      <c r="EI38" s="54">
        <v>3</v>
      </c>
      <c r="EJ38" s="54">
        <v>1</v>
      </c>
      <c r="EK38" s="54">
        <v>2</v>
      </c>
      <c r="EL38" s="54">
        <v>1</v>
      </c>
      <c r="EM38" s="54">
        <v>0</v>
      </c>
      <c r="EN38" s="54">
        <v>1</v>
      </c>
      <c r="EO38" s="54">
        <v>2</v>
      </c>
      <c r="EP38" s="54">
        <v>1</v>
      </c>
      <c r="EQ38" s="54">
        <v>1</v>
      </c>
      <c r="ER38" s="54">
        <v>2</v>
      </c>
      <c r="ES38" s="54">
        <v>1</v>
      </c>
      <c r="ET38" s="54">
        <v>1</v>
      </c>
      <c r="EU38" s="54">
        <v>1</v>
      </c>
      <c r="EV38" s="54">
        <v>1</v>
      </c>
      <c r="EW38" s="54">
        <v>0</v>
      </c>
      <c r="EX38" s="54">
        <v>0</v>
      </c>
      <c r="EY38" s="54">
        <v>0</v>
      </c>
      <c r="EZ38" s="54">
        <v>0</v>
      </c>
      <c r="FA38" s="54">
        <v>1</v>
      </c>
      <c r="FB38" s="54">
        <v>1</v>
      </c>
      <c r="FC38" s="54">
        <v>0</v>
      </c>
      <c r="FD38" s="54">
        <v>1</v>
      </c>
      <c r="FE38" s="54">
        <v>1</v>
      </c>
      <c r="FF38" s="54">
        <v>0</v>
      </c>
      <c r="FG38" s="54">
        <v>0</v>
      </c>
      <c r="FH38" s="54">
        <v>0</v>
      </c>
      <c r="FI38" s="54">
        <v>0</v>
      </c>
      <c r="FJ38" s="54">
        <v>0</v>
      </c>
      <c r="FK38" s="54">
        <v>0</v>
      </c>
      <c r="FL38" s="54">
        <v>0</v>
      </c>
      <c r="FM38" s="54">
        <v>0</v>
      </c>
      <c r="FN38" s="54">
        <v>0</v>
      </c>
      <c r="FO38" s="54">
        <v>0</v>
      </c>
      <c r="FP38" s="54">
        <v>0</v>
      </c>
      <c r="FQ38" s="54">
        <v>0</v>
      </c>
      <c r="FR38" s="54">
        <v>0</v>
      </c>
      <c r="FS38" s="54">
        <v>0</v>
      </c>
      <c r="FT38" s="54">
        <v>0</v>
      </c>
      <c r="FU38" s="54">
        <v>0</v>
      </c>
      <c r="FV38" s="54">
        <v>0</v>
      </c>
      <c r="FW38" s="54">
        <v>0</v>
      </c>
      <c r="FX38" s="54">
        <v>0</v>
      </c>
      <c r="FY38" s="54">
        <v>0</v>
      </c>
      <c r="FZ38" s="54">
        <v>0</v>
      </c>
      <c r="GA38" s="54">
        <v>0</v>
      </c>
      <c r="GB38" s="54">
        <v>0</v>
      </c>
      <c r="GC38" s="54">
        <v>0</v>
      </c>
      <c r="GD38" s="54">
        <v>0</v>
      </c>
      <c r="GE38" s="54">
        <v>1</v>
      </c>
      <c r="GF38" s="54">
        <v>1</v>
      </c>
      <c r="GG38" s="54">
        <v>0</v>
      </c>
      <c r="GH38" s="54">
        <v>0</v>
      </c>
      <c r="GI38" s="54">
        <v>0</v>
      </c>
      <c r="GJ38" s="54">
        <v>0</v>
      </c>
      <c r="GK38" s="54">
        <v>1</v>
      </c>
      <c r="GL38" s="54">
        <v>1</v>
      </c>
      <c r="GM38" s="54">
        <v>0</v>
      </c>
      <c r="GN38" s="54">
        <v>1</v>
      </c>
      <c r="GO38" s="54">
        <v>1</v>
      </c>
      <c r="GP38" s="54">
        <v>0</v>
      </c>
      <c r="GQ38" s="54">
        <v>1</v>
      </c>
      <c r="GR38" s="54">
        <v>0</v>
      </c>
      <c r="GS38" s="54">
        <v>1</v>
      </c>
      <c r="GT38" s="54">
        <v>0</v>
      </c>
      <c r="GU38" s="54">
        <v>0</v>
      </c>
      <c r="GV38" s="54">
        <v>0</v>
      </c>
      <c r="GW38" s="54">
        <v>1</v>
      </c>
      <c r="GX38" s="54">
        <v>0</v>
      </c>
      <c r="GY38" s="54">
        <v>1</v>
      </c>
      <c r="GZ38" s="54">
        <v>0</v>
      </c>
      <c r="HA38" s="54">
        <v>0</v>
      </c>
      <c r="HB38" s="54">
        <v>0</v>
      </c>
      <c r="HC38" s="54">
        <v>1</v>
      </c>
      <c r="HD38" s="54">
        <v>0</v>
      </c>
      <c r="HE38" s="54">
        <v>1</v>
      </c>
      <c r="HF38" s="54">
        <v>0</v>
      </c>
      <c r="HG38" s="54">
        <v>0</v>
      </c>
      <c r="HH38" s="54">
        <v>0</v>
      </c>
      <c r="HI38" s="54">
        <v>1</v>
      </c>
      <c r="HJ38" s="54">
        <v>0</v>
      </c>
      <c r="HK38" s="54">
        <v>1</v>
      </c>
      <c r="HL38" s="54">
        <v>0</v>
      </c>
      <c r="HM38" s="54">
        <v>0</v>
      </c>
      <c r="HN38" s="54">
        <v>0</v>
      </c>
      <c r="HO38" s="54">
        <v>0</v>
      </c>
      <c r="HP38" s="54">
        <v>0</v>
      </c>
      <c r="HQ38" s="54">
        <v>0</v>
      </c>
      <c r="HR38" s="54">
        <v>0</v>
      </c>
      <c r="HS38" s="54">
        <v>0</v>
      </c>
      <c r="HT38" s="54">
        <v>0</v>
      </c>
      <c r="HU38" s="54">
        <v>0</v>
      </c>
      <c r="HV38" s="54">
        <v>0</v>
      </c>
      <c r="HW38" s="54">
        <v>0</v>
      </c>
      <c r="HX38" s="54">
        <v>0</v>
      </c>
      <c r="HY38" s="54">
        <v>0</v>
      </c>
      <c r="HZ38" s="54">
        <v>0</v>
      </c>
      <c r="IA38" s="54">
        <v>0</v>
      </c>
      <c r="IB38" s="54">
        <v>0</v>
      </c>
      <c r="IC38" s="54">
        <v>0</v>
      </c>
      <c r="ID38" s="54">
        <v>0</v>
      </c>
      <c r="IE38" s="54">
        <v>0</v>
      </c>
      <c r="IF38" s="54">
        <v>0</v>
      </c>
      <c r="IG38" s="54">
        <v>0</v>
      </c>
      <c r="IH38" s="54">
        <v>0</v>
      </c>
      <c r="II38" s="54">
        <v>0</v>
      </c>
      <c r="IJ38" s="54">
        <v>0</v>
      </c>
      <c r="IK38" s="54">
        <v>0</v>
      </c>
      <c r="IL38" s="54">
        <v>0</v>
      </c>
      <c r="IM38" s="54">
        <v>1</v>
      </c>
      <c r="IN38" s="54">
        <v>0</v>
      </c>
      <c r="IO38" s="54">
        <v>1</v>
      </c>
      <c r="IP38" s="54">
        <v>0</v>
      </c>
      <c r="IQ38" s="54">
        <v>0</v>
      </c>
      <c r="IR38" s="54">
        <v>0</v>
      </c>
      <c r="IS38" s="54">
        <v>1</v>
      </c>
      <c r="IT38" s="54">
        <v>0</v>
      </c>
      <c r="IU38" s="54">
        <v>1</v>
      </c>
      <c r="IV38" s="54">
        <v>0</v>
      </c>
      <c r="IW38" s="54">
        <v>0</v>
      </c>
      <c r="IX38" s="54">
        <v>0</v>
      </c>
      <c r="IY38" s="54">
        <v>4</v>
      </c>
      <c r="IZ38" s="54">
        <v>1</v>
      </c>
      <c r="JA38" s="54">
        <v>3</v>
      </c>
      <c r="JB38" s="54">
        <v>2</v>
      </c>
      <c r="JC38" s="54">
        <v>1</v>
      </c>
      <c r="JD38" s="54">
        <v>1</v>
      </c>
      <c r="JE38" s="54">
        <v>0</v>
      </c>
      <c r="JF38" s="54">
        <v>0</v>
      </c>
      <c r="JG38" s="54">
        <v>0</v>
      </c>
      <c r="JH38" s="54">
        <v>0</v>
      </c>
      <c r="JI38" s="54">
        <v>0</v>
      </c>
      <c r="JJ38" s="54">
        <v>0</v>
      </c>
      <c r="JK38" s="54">
        <v>2</v>
      </c>
      <c r="JL38" s="54">
        <v>1</v>
      </c>
      <c r="JM38" s="54">
        <v>1</v>
      </c>
      <c r="JN38" s="103">
        <v>50</v>
      </c>
      <c r="JO38" s="104">
        <v>0</v>
      </c>
      <c r="JP38" s="54">
        <v>0</v>
      </c>
      <c r="JQ38" s="54">
        <v>0</v>
      </c>
      <c r="JR38" s="54">
        <v>0</v>
      </c>
      <c r="JS38" s="54">
        <v>0</v>
      </c>
      <c r="JT38" s="54">
        <v>0</v>
      </c>
      <c r="JU38" s="54">
        <v>0</v>
      </c>
      <c r="JV38" s="54">
        <v>0</v>
      </c>
      <c r="JW38" s="54">
        <v>0</v>
      </c>
      <c r="JX38" s="54">
        <v>0</v>
      </c>
      <c r="JY38" s="54">
        <v>0</v>
      </c>
      <c r="JZ38" s="54">
        <v>0</v>
      </c>
      <c r="KA38" s="54">
        <v>0</v>
      </c>
      <c r="KB38" s="54">
        <v>0</v>
      </c>
      <c r="KC38" s="54">
        <v>0</v>
      </c>
      <c r="KD38" s="54">
        <v>0</v>
      </c>
      <c r="KE38" s="54">
        <v>0</v>
      </c>
      <c r="KF38" s="54">
        <v>0</v>
      </c>
      <c r="KG38" s="54">
        <v>0</v>
      </c>
      <c r="KH38" s="54">
        <v>0</v>
      </c>
      <c r="KI38" s="54">
        <v>0</v>
      </c>
      <c r="KJ38" s="54">
        <v>0</v>
      </c>
      <c r="KK38" s="54">
        <v>0</v>
      </c>
      <c r="KL38" s="54">
        <v>0</v>
      </c>
      <c r="KM38" s="54">
        <v>0</v>
      </c>
      <c r="KN38" s="54">
        <v>0</v>
      </c>
      <c r="KO38" s="54">
        <v>0</v>
      </c>
      <c r="KP38" s="54">
        <v>0</v>
      </c>
      <c r="KQ38" s="54">
        <v>0</v>
      </c>
      <c r="KR38" s="54">
        <v>0</v>
      </c>
      <c r="KS38" s="54">
        <v>0</v>
      </c>
      <c r="KT38" s="54">
        <v>0</v>
      </c>
      <c r="KU38" s="54">
        <v>0</v>
      </c>
      <c r="KV38" s="54">
        <v>0</v>
      </c>
      <c r="KW38" s="54">
        <v>0</v>
      </c>
      <c r="KX38" s="54">
        <v>0</v>
      </c>
      <c r="KY38" s="54">
        <v>0</v>
      </c>
      <c r="KZ38" s="54">
        <v>0</v>
      </c>
      <c r="LA38" s="54">
        <v>0</v>
      </c>
      <c r="LB38" s="54">
        <v>0</v>
      </c>
      <c r="LC38" s="54">
        <v>0</v>
      </c>
      <c r="LD38" s="54">
        <v>0</v>
      </c>
      <c r="LE38" s="54">
        <v>0</v>
      </c>
      <c r="LF38" s="54">
        <v>0</v>
      </c>
      <c r="LG38" s="54">
        <v>0</v>
      </c>
      <c r="LH38" s="54">
        <v>0</v>
      </c>
      <c r="LI38" s="54">
        <v>0</v>
      </c>
      <c r="LJ38" s="54">
        <v>0</v>
      </c>
      <c r="LK38" s="54">
        <v>0</v>
      </c>
      <c r="LL38" s="54">
        <v>0</v>
      </c>
      <c r="LM38" s="54">
        <v>0</v>
      </c>
      <c r="LN38" s="54">
        <v>0</v>
      </c>
      <c r="LO38" s="54">
        <v>0</v>
      </c>
      <c r="LP38" s="54">
        <v>0</v>
      </c>
      <c r="LQ38" s="54">
        <v>0</v>
      </c>
      <c r="LR38" s="54">
        <v>0</v>
      </c>
      <c r="LS38" s="54">
        <v>0</v>
      </c>
      <c r="LT38" s="54">
        <v>0</v>
      </c>
      <c r="LU38" s="54">
        <v>0</v>
      </c>
      <c r="LV38" s="54">
        <v>0</v>
      </c>
      <c r="LW38" s="54">
        <v>0</v>
      </c>
      <c r="LX38" s="54">
        <v>0</v>
      </c>
      <c r="LY38" s="54">
        <v>0</v>
      </c>
      <c r="LZ38" s="54">
        <v>0</v>
      </c>
      <c r="MA38" s="54">
        <v>0</v>
      </c>
      <c r="MB38" s="54">
        <v>0</v>
      </c>
      <c r="MC38" s="54">
        <v>0</v>
      </c>
      <c r="MD38" s="54">
        <v>0</v>
      </c>
      <c r="ME38" s="54">
        <v>0</v>
      </c>
      <c r="MF38" s="54">
        <v>0</v>
      </c>
      <c r="MG38" s="54">
        <v>0</v>
      </c>
      <c r="MH38" s="54">
        <v>0</v>
      </c>
      <c r="MI38" s="54">
        <v>0</v>
      </c>
      <c r="MJ38" s="54">
        <v>0</v>
      </c>
      <c r="MK38" s="54">
        <v>0</v>
      </c>
      <c r="ML38" s="54">
        <v>0</v>
      </c>
      <c r="MM38" s="54">
        <v>0</v>
      </c>
      <c r="MN38" s="54">
        <v>0</v>
      </c>
      <c r="MO38" s="54">
        <v>0</v>
      </c>
      <c r="MP38" s="54">
        <v>0</v>
      </c>
      <c r="MQ38" s="54">
        <v>0</v>
      </c>
      <c r="MR38" s="54">
        <v>0</v>
      </c>
      <c r="MS38" s="54">
        <v>0</v>
      </c>
      <c r="MT38" s="54">
        <v>0</v>
      </c>
      <c r="MU38" s="54">
        <v>0</v>
      </c>
      <c r="MV38" s="54">
        <v>0</v>
      </c>
      <c r="MW38" s="54">
        <v>0</v>
      </c>
      <c r="MX38" s="54">
        <v>0</v>
      </c>
      <c r="MY38" s="54">
        <v>0</v>
      </c>
      <c r="MZ38" s="54">
        <v>0</v>
      </c>
      <c r="NA38" s="54">
        <v>0</v>
      </c>
      <c r="NB38" s="54">
        <v>0</v>
      </c>
      <c r="NC38" s="54">
        <v>0</v>
      </c>
      <c r="ND38" s="54">
        <v>0</v>
      </c>
      <c r="NE38" s="54">
        <v>0</v>
      </c>
      <c r="NF38" s="54">
        <v>0</v>
      </c>
      <c r="NG38" s="54">
        <v>0</v>
      </c>
      <c r="NH38" s="54">
        <v>0</v>
      </c>
      <c r="NI38" s="54">
        <v>0</v>
      </c>
      <c r="NJ38" s="54">
        <v>0</v>
      </c>
      <c r="NK38" s="54">
        <v>0</v>
      </c>
      <c r="NL38" s="54">
        <v>0</v>
      </c>
      <c r="NM38" s="54">
        <v>0</v>
      </c>
      <c r="NN38" s="54">
        <v>0</v>
      </c>
      <c r="NO38" s="54">
        <v>0</v>
      </c>
      <c r="NP38" s="54">
        <v>3</v>
      </c>
      <c r="NQ38" s="54">
        <v>0</v>
      </c>
      <c r="NR38" s="54">
        <v>3</v>
      </c>
      <c r="NS38" s="54">
        <v>0</v>
      </c>
      <c r="NT38" s="54">
        <v>0</v>
      </c>
      <c r="NU38" s="54">
        <v>0</v>
      </c>
      <c r="NV38" s="54">
        <v>0</v>
      </c>
      <c r="NW38" s="54">
        <v>0</v>
      </c>
      <c r="NX38" s="54">
        <v>0</v>
      </c>
      <c r="NY38" s="54">
        <v>0</v>
      </c>
      <c r="NZ38" s="54">
        <v>0</v>
      </c>
      <c r="OA38" s="54">
        <v>0</v>
      </c>
      <c r="OB38" s="54">
        <v>0</v>
      </c>
      <c r="OC38" s="54">
        <v>0</v>
      </c>
      <c r="OD38" s="54">
        <v>0</v>
      </c>
      <c r="OE38" s="54">
        <v>3</v>
      </c>
      <c r="OF38" s="54">
        <v>2</v>
      </c>
      <c r="OG38" s="54">
        <v>1</v>
      </c>
      <c r="OH38" s="54">
        <v>0</v>
      </c>
      <c r="OI38" s="54">
        <v>0</v>
      </c>
      <c r="OJ38" s="54">
        <v>0</v>
      </c>
      <c r="OK38" s="54">
        <v>0</v>
      </c>
      <c r="OL38" s="54">
        <v>0</v>
      </c>
      <c r="OM38" s="54">
        <v>0</v>
      </c>
      <c r="ON38" s="54">
        <v>0</v>
      </c>
      <c r="OO38" s="54">
        <v>0</v>
      </c>
      <c r="OP38" s="54">
        <v>0</v>
      </c>
      <c r="OQ38" s="54">
        <v>0</v>
      </c>
      <c r="OR38" s="54">
        <v>0</v>
      </c>
      <c r="OS38" s="54">
        <v>0</v>
      </c>
      <c r="OT38" s="54">
        <v>7</v>
      </c>
      <c r="OU38" s="54">
        <v>6</v>
      </c>
      <c r="OV38" s="54">
        <v>1</v>
      </c>
      <c r="OW38" s="54">
        <v>0</v>
      </c>
      <c r="OX38" s="54">
        <v>0</v>
      </c>
      <c r="OY38" s="54">
        <v>0</v>
      </c>
      <c r="OZ38" s="54">
        <v>2</v>
      </c>
      <c r="PA38" s="54">
        <v>2</v>
      </c>
      <c r="PB38" s="54">
        <v>0</v>
      </c>
      <c r="PC38" s="54">
        <v>0</v>
      </c>
      <c r="PD38" s="54">
        <v>0</v>
      </c>
      <c r="PE38" s="54">
        <v>0</v>
      </c>
      <c r="PF38" s="54">
        <v>0</v>
      </c>
      <c r="PG38" s="54">
        <v>0</v>
      </c>
      <c r="PH38" s="54">
        <v>0</v>
      </c>
      <c r="PI38" s="54">
        <v>9</v>
      </c>
      <c r="PJ38" s="54">
        <v>6</v>
      </c>
      <c r="PK38" s="54">
        <v>3</v>
      </c>
      <c r="PL38" s="54">
        <v>0</v>
      </c>
      <c r="PM38" s="54">
        <v>0</v>
      </c>
      <c r="PN38" s="54">
        <v>0</v>
      </c>
      <c r="PO38" s="54">
        <v>3</v>
      </c>
      <c r="PP38" s="54">
        <v>3</v>
      </c>
      <c r="PQ38" s="54">
        <v>0</v>
      </c>
      <c r="PR38" s="54">
        <v>0</v>
      </c>
      <c r="PS38" s="54">
        <v>0</v>
      </c>
      <c r="PT38" s="54">
        <v>0</v>
      </c>
      <c r="PU38" s="54">
        <v>0</v>
      </c>
      <c r="PV38" s="54">
        <v>0</v>
      </c>
      <c r="PW38" s="57">
        <v>0</v>
      </c>
      <c r="PX38" s="104">
        <v>0</v>
      </c>
      <c r="PY38" s="54">
        <v>0</v>
      </c>
      <c r="PZ38" s="54">
        <v>0</v>
      </c>
      <c r="QA38" s="54">
        <v>14</v>
      </c>
      <c r="QB38" s="54">
        <v>7</v>
      </c>
      <c r="QC38" s="54">
        <v>7</v>
      </c>
      <c r="QD38" s="54">
        <v>0</v>
      </c>
      <c r="QE38" s="54">
        <v>0</v>
      </c>
      <c r="QF38" s="54">
        <v>0</v>
      </c>
      <c r="QG38" s="54">
        <v>14</v>
      </c>
      <c r="QH38" s="54">
        <v>7</v>
      </c>
      <c r="QI38" s="54">
        <v>7</v>
      </c>
      <c r="QJ38" s="54">
        <v>2</v>
      </c>
      <c r="QK38" s="54">
        <v>0</v>
      </c>
      <c r="QL38" s="54">
        <v>2</v>
      </c>
      <c r="QM38" s="54">
        <v>0</v>
      </c>
      <c r="QN38" s="54">
        <v>0</v>
      </c>
      <c r="QO38" s="54">
        <v>0</v>
      </c>
      <c r="QP38" s="54">
        <v>2</v>
      </c>
      <c r="QQ38" s="54">
        <v>0</v>
      </c>
      <c r="QR38" s="54">
        <v>2</v>
      </c>
      <c r="QS38" s="54">
        <v>4</v>
      </c>
      <c r="QT38" s="54">
        <v>2</v>
      </c>
      <c r="QU38" s="54">
        <v>2</v>
      </c>
      <c r="QV38" s="54">
        <v>0</v>
      </c>
      <c r="QW38" s="54">
        <v>0</v>
      </c>
      <c r="QX38" s="54">
        <v>0</v>
      </c>
      <c r="QY38" s="54">
        <v>4</v>
      </c>
      <c r="QZ38" s="54">
        <v>2</v>
      </c>
      <c r="RA38" s="54">
        <v>2</v>
      </c>
      <c r="RB38" s="54">
        <v>20</v>
      </c>
      <c r="RC38" s="54">
        <v>9</v>
      </c>
      <c r="RD38" s="54">
        <v>11</v>
      </c>
      <c r="RE38" s="54">
        <v>0</v>
      </c>
      <c r="RF38" s="54">
        <v>0</v>
      </c>
      <c r="RG38" s="54">
        <v>0</v>
      </c>
      <c r="RH38" s="54">
        <v>20</v>
      </c>
      <c r="RI38" s="54">
        <v>9</v>
      </c>
      <c r="RJ38" s="54">
        <v>11</v>
      </c>
      <c r="RK38" s="54">
        <v>0</v>
      </c>
      <c r="RL38" s="54">
        <v>0</v>
      </c>
      <c r="RM38" s="54">
        <v>0</v>
      </c>
      <c r="RN38" s="54">
        <v>4</v>
      </c>
      <c r="RO38" s="54">
        <v>4</v>
      </c>
      <c r="RP38" s="54">
        <v>0</v>
      </c>
      <c r="RQ38" s="54">
        <v>0</v>
      </c>
      <c r="RR38" s="54">
        <v>0</v>
      </c>
      <c r="RS38" s="54">
        <v>0</v>
      </c>
      <c r="RT38" s="54">
        <v>4</v>
      </c>
      <c r="RU38" s="54">
        <v>4</v>
      </c>
      <c r="RV38" s="54">
        <v>0</v>
      </c>
      <c r="RW38" s="54">
        <v>2</v>
      </c>
      <c r="RX38" s="54">
        <v>2</v>
      </c>
      <c r="RY38" s="54">
        <v>0</v>
      </c>
      <c r="RZ38" s="54">
        <v>0</v>
      </c>
      <c r="SA38" s="54">
        <v>0</v>
      </c>
      <c r="SB38" s="54">
        <v>0</v>
      </c>
      <c r="SC38" s="54">
        <v>2</v>
      </c>
      <c r="SD38" s="54">
        <v>2</v>
      </c>
      <c r="SE38" s="54">
        <v>0</v>
      </c>
      <c r="SF38" s="54">
        <v>5</v>
      </c>
      <c r="SG38" s="54">
        <v>1</v>
      </c>
      <c r="SH38" s="54">
        <v>4</v>
      </c>
      <c r="SI38" s="54">
        <v>0</v>
      </c>
      <c r="SJ38" s="54">
        <v>0</v>
      </c>
      <c r="SK38" s="54">
        <v>0</v>
      </c>
      <c r="SL38" s="54">
        <v>5</v>
      </c>
      <c r="SM38" s="54">
        <v>1</v>
      </c>
      <c r="SN38" s="54">
        <v>4</v>
      </c>
      <c r="SO38" s="54">
        <v>11</v>
      </c>
      <c r="SP38" s="54">
        <v>7</v>
      </c>
      <c r="SQ38" s="54">
        <v>4</v>
      </c>
      <c r="SR38" s="54">
        <v>0</v>
      </c>
      <c r="SS38" s="54">
        <v>0</v>
      </c>
      <c r="ST38" s="54">
        <v>0</v>
      </c>
      <c r="SU38" s="54">
        <v>11</v>
      </c>
      <c r="SV38" s="54">
        <v>7</v>
      </c>
      <c r="SW38" s="54">
        <v>4</v>
      </c>
    </row>
    <row r="39" spans="1:517" x14ac:dyDescent="0.55000000000000004">
      <c r="A39" s="54">
        <v>34</v>
      </c>
      <c r="B39" s="54" t="s">
        <v>94</v>
      </c>
      <c r="C39" s="54">
        <v>16</v>
      </c>
      <c r="D39" s="54">
        <v>11</v>
      </c>
      <c r="E39" s="54">
        <v>5</v>
      </c>
      <c r="F39" s="54">
        <v>12</v>
      </c>
      <c r="G39" s="54">
        <v>9</v>
      </c>
      <c r="H39" s="54">
        <v>3</v>
      </c>
      <c r="I39" s="54">
        <v>4</v>
      </c>
      <c r="J39" s="54">
        <v>2</v>
      </c>
      <c r="K39" s="54">
        <v>2</v>
      </c>
      <c r="L39" s="54">
        <v>2</v>
      </c>
      <c r="M39" s="54">
        <v>1</v>
      </c>
      <c r="N39" s="54">
        <v>1</v>
      </c>
      <c r="O39" s="54">
        <v>11</v>
      </c>
      <c r="P39" s="54">
        <v>9</v>
      </c>
      <c r="Q39" s="54">
        <v>2</v>
      </c>
      <c r="R39" s="54">
        <v>8</v>
      </c>
      <c r="S39" s="54">
        <v>7</v>
      </c>
      <c r="T39" s="54">
        <v>1</v>
      </c>
      <c r="U39" s="54">
        <v>3</v>
      </c>
      <c r="V39" s="54">
        <v>2</v>
      </c>
      <c r="W39" s="54">
        <v>1</v>
      </c>
      <c r="X39" s="54">
        <v>2</v>
      </c>
      <c r="Y39" s="54">
        <v>1</v>
      </c>
      <c r="Z39" s="54">
        <v>1</v>
      </c>
      <c r="AA39" s="54">
        <v>0</v>
      </c>
      <c r="AB39" s="54">
        <v>0</v>
      </c>
      <c r="AC39" s="54">
        <v>0</v>
      </c>
      <c r="AD39" s="54">
        <v>0</v>
      </c>
      <c r="AE39" s="54">
        <v>0</v>
      </c>
      <c r="AF39" s="54">
        <v>0</v>
      </c>
      <c r="AG39" s="54">
        <v>0</v>
      </c>
      <c r="AH39" s="54">
        <v>0</v>
      </c>
      <c r="AI39" s="54">
        <v>0</v>
      </c>
      <c r="AJ39" s="54">
        <v>0</v>
      </c>
      <c r="AK39" s="54">
        <v>0</v>
      </c>
      <c r="AL39" s="54">
        <v>0</v>
      </c>
      <c r="AM39" s="54">
        <v>0</v>
      </c>
      <c r="AN39" s="54">
        <v>0</v>
      </c>
      <c r="AO39" s="54">
        <v>0</v>
      </c>
      <c r="AP39" s="54">
        <v>0</v>
      </c>
      <c r="AQ39" s="54">
        <v>0</v>
      </c>
      <c r="AR39" s="54">
        <v>0</v>
      </c>
      <c r="AS39" s="54">
        <v>0</v>
      </c>
      <c r="AT39" s="54">
        <v>0</v>
      </c>
      <c r="AU39" s="54">
        <v>0</v>
      </c>
      <c r="AV39" s="54">
        <v>0</v>
      </c>
      <c r="AW39" s="54">
        <v>0</v>
      </c>
      <c r="AX39" s="54">
        <v>0</v>
      </c>
      <c r="AY39" s="54">
        <v>11</v>
      </c>
      <c r="AZ39" s="54">
        <v>9</v>
      </c>
      <c r="BA39" s="54">
        <v>2</v>
      </c>
      <c r="BB39" s="54">
        <v>8</v>
      </c>
      <c r="BC39" s="54">
        <v>7</v>
      </c>
      <c r="BD39" s="54">
        <v>1</v>
      </c>
      <c r="BE39" s="54">
        <v>3</v>
      </c>
      <c r="BF39" s="54">
        <v>2</v>
      </c>
      <c r="BG39" s="54">
        <v>1</v>
      </c>
      <c r="BH39" s="54">
        <v>1</v>
      </c>
      <c r="BI39" s="54">
        <v>0</v>
      </c>
      <c r="BJ39" s="54">
        <v>1</v>
      </c>
      <c r="BK39" s="54">
        <v>1</v>
      </c>
      <c r="BL39" s="54">
        <v>1</v>
      </c>
      <c r="BM39" s="54">
        <v>0</v>
      </c>
      <c r="BN39" s="54">
        <v>0</v>
      </c>
      <c r="BO39" s="54">
        <v>0</v>
      </c>
      <c r="BP39" s="54">
        <v>0</v>
      </c>
      <c r="BQ39" s="54">
        <v>1</v>
      </c>
      <c r="BR39" s="54">
        <v>1</v>
      </c>
      <c r="BS39" s="54">
        <v>0</v>
      </c>
      <c r="BT39" s="54">
        <v>0</v>
      </c>
      <c r="BU39" s="54">
        <v>0</v>
      </c>
      <c r="BV39" s="54">
        <v>0</v>
      </c>
      <c r="BW39" s="54">
        <v>0</v>
      </c>
      <c r="BX39" s="54">
        <v>0</v>
      </c>
      <c r="BY39" s="54">
        <v>0</v>
      </c>
      <c r="BZ39" s="54">
        <v>0</v>
      </c>
      <c r="CA39" s="54">
        <v>0</v>
      </c>
      <c r="CB39" s="54">
        <v>0</v>
      </c>
      <c r="CC39" s="54">
        <v>0</v>
      </c>
      <c r="CD39" s="54">
        <v>0</v>
      </c>
      <c r="CE39" s="54">
        <v>0</v>
      </c>
      <c r="CF39" s="54">
        <v>0</v>
      </c>
      <c r="CG39" s="54">
        <v>0</v>
      </c>
      <c r="CH39" s="54">
        <v>0</v>
      </c>
      <c r="CI39" s="54">
        <v>0</v>
      </c>
      <c r="CJ39" s="54">
        <v>0</v>
      </c>
      <c r="CK39" s="54">
        <v>0</v>
      </c>
      <c r="CL39" s="54">
        <v>0</v>
      </c>
      <c r="CM39" s="54">
        <v>0</v>
      </c>
      <c r="CN39" s="54">
        <v>0</v>
      </c>
      <c r="CO39" s="54">
        <v>0</v>
      </c>
      <c r="CP39" s="54">
        <v>0</v>
      </c>
      <c r="CQ39" s="54">
        <v>0</v>
      </c>
      <c r="CR39" s="54">
        <v>0</v>
      </c>
      <c r="CS39" s="54">
        <v>0</v>
      </c>
      <c r="CT39" s="54">
        <v>0</v>
      </c>
      <c r="CU39" s="54">
        <v>0</v>
      </c>
      <c r="CV39" s="54">
        <v>0</v>
      </c>
      <c r="CW39" s="54">
        <v>0</v>
      </c>
      <c r="CX39" s="54">
        <v>0</v>
      </c>
      <c r="CY39" s="54">
        <v>0</v>
      </c>
      <c r="CZ39" s="54">
        <v>0</v>
      </c>
      <c r="DA39" s="54">
        <v>0</v>
      </c>
      <c r="DB39" s="54">
        <v>0</v>
      </c>
      <c r="DC39" s="54">
        <v>0</v>
      </c>
      <c r="DD39" s="54">
        <v>0</v>
      </c>
      <c r="DE39" s="54">
        <v>0</v>
      </c>
      <c r="DF39" s="54">
        <v>0</v>
      </c>
      <c r="DG39" s="54">
        <v>0</v>
      </c>
      <c r="DH39" s="54">
        <v>0</v>
      </c>
      <c r="DI39" s="54">
        <v>0</v>
      </c>
      <c r="DJ39" s="54">
        <v>0</v>
      </c>
      <c r="DK39" s="54">
        <v>0</v>
      </c>
      <c r="DL39" s="54">
        <v>0</v>
      </c>
      <c r="DM39" s="54">
        <v>0</v>
      </c>
      <c r="DN39" s="54">
        <v>0</v>
      </c>
      <c r="DO39" s="54">
        <v>0</v>
      </c>
      <c r="DP39" s="54">
        <v>0</v>
      </c>
      <c r="DQ39" s="54">
        <v>0</v>
      </c>
      <c r="DR39" s="54">
        <v>0</v>
      </c>
      <c r="DS39" s="54">
        <v>17</v>
      </c>
      <c r="DT39" s="54">
        <v>12</v>
      </c>
      <c r="DU39" s="54">
        <v>5</v>
      </c>
      <c r="DV39" s="54">
        <v>11</v>
      </c>
      <c r="DW39" s="54">
        <v>9</v>
      </c>
      <c r="DX39" s="54">
        <v>2</v>
      </c>
      <c r="DY39" s="54">
        <v>0</v>
      </c>
      <c r="DZ39" s="54">
        <v>0</v>
      </c>
      <c r="EA39" s="54">
        <v>0</v>
      </c>
      <c r="EB39" s="54">
        <v>0</v>
      </c>
      <c r="EC39" s="54">
        <v>0</v>
      </c>
      <c r="ED39" s="54">
        <v>0</v>
      </c>
      <c r="EE39" s="54">
        <v>11</v>
      </c>
      <c r="EF39" s="54">
        <v>9</v>
      </c>
      <c r="EG39" s="54">
        <v>2</v>
      </c>
      <c r="EH39" s="102">
        <v>64.705882352941174</v>
      </c>
      <c r="EI39" s="54">
        <v>5</v>
      </c>
      <c r="EJ39" s="54">
        <v>4</v>
      </c>
      <c r="EK39" s="54">
        <v>1</v>
      </c>
      <c r="EL39" s="54">
        <v>3</v>
      </c>
      <c r="EM39" s="54">
        <v>3</v>
      </c>
      <c r="EN39" s="54">
        <v>0</v>
      </c>
      <c r="EO39" s="54">
        <v>2</v>
      </c>
      <c r="EP39" s="54">
        <v>1</v>
      </c>
      <c r="EQ39" s="54">
        <v>1</v>
      </c>
      <c r="ER39" s="54">
        <v>1</v>
      </c>
      <c r="ES39" s="54">
        <v>1</v>
      </c>
      <c r="ET39" s="54">
        <v>0</v>
      </c>
      <c r="EU39" s="54">
        <v>3</v>
      </c>
      <c r="EV39" s="54">
        <v>3</v>
      </c>
      <c r="EW39" s="54">
        <v>0</v>
      </c>
      <c r="EX39" s="54">
        <v>2</v>
      </c>
      <c r="EY39" s="54">
        <v>2</v>
      </c>
      <c r="EZ39" s="54">
        <v>0</v>
      </c>
      <c r="FA39" s="54">
        <v>1</v>
      </c>
      <c r="FB39" s="54">
        <v>1</v>
      </c>
      <c r="FC39" s="54">
        <v>0</v>
      </c>
      <c r="FD39" s="54">
        <v>1</v>
      </c>
      <c r="FE39" s="54">
        <v>1</v>
      </c>
      <c r="FF39" s="54">
        <v>0</v>
      </c>
      <c r="FG39" s="54">
        <v>0</v>
      </c>
      <c r="FH39" s="54">
        <v>0</v>
      </c>
      <c r="FI39" s="54">
        <v>0</v>
      </c>
      <c r="FJ39" s="54">
        <v>0</v>
      </c>
      <c r="FK39" s="54">
        <v>0</v>
      </c>
      <c r="FL39" s="54">
        <v>0</v>
      </c>
      <c r="FM39" s="54">
        <v>0</v>
      </c>
      <c r="FN39" s="54">
        <v>0</v>
      </c>
      <c r="FO39" s="54">
        <v>0</v>
      </c>
      <c r="FP39" s="54">
        <v>0</v>
      </c>
      <c r="FQ39" s="54">
        <v>0</v>
      </c>
      <c r="FR39" s="54">
        <v>0</v>
      </c>
      <c r="FS39" s="54">
        <v>0</v>
      </c>
      <c r="FT39" s="54">
        <v>0</v>
      </c>
      <c r="FU39" s="54">
        <v>0</v>
      </c>
      <c r="FV39" s="54">
        <v>0</v>
      </c>
      <c r="FW39" s="54">
        <v>0</v>
      </c>
      <c r="FX39" s="54">
        <v>0</v>
      </c>
      <c r="FY39" s="54">
        <v>0</v>
      </c>
      <c r="FZ39" s="54">
        <v>0</v>
      </c>
      <c r="GA39" s="54">
        <v>0</v>
      </c>
      <c r="GB39" s="54">
        <v>0</v>
      </c>
      <c r="GC39" s="54">
        <v>0</v>
      </c>
      <c r="GD39" s="54">
        <v>0</v>
      </c>
      <c r="GE39" s="54">
        <v>3</v>
      </c>
      <c r="GF39" s="54">
        <v>3</v>
      </c>
      <c r="GG39" s="54">
        <v>0</v>
      </c>
      <c r="GH39" s="54">
        <v>2</v>
      </c>
      <c r="GI39" s="54">
        <v>2</v>
      </c>
      <c r="GJ39" s="54">
        <v>0</v>
      </c>
      <c r="GK39" s="54">
        <v>1</v>
      </c>
      <c r="GL39" s="54">
        <v>1</v>
      </c>
      <c r="GM39" s="54">
        <v>0</v>
      </c>
      <c r="GN39" s="54">
        <v>0</v>
      </c>
      <c r="GO39" s="54">
        <v>0</v>
      </c>
      <c r="GP39" s="54">
        <v>0</v>
      </c>
      <c r="GQ39" s="54">
        <v>1</v>
      </c>
      <c r="GR39" s="54">
        <v>1</v>
      </c>
      <c r="GS39" s="54">
        <v>0</v>
      </c>
      <c r="GT39" s="54">
        <v>0</v>
      </c>
      <c r="GU39" s="54">
        <v>0</v>
      </c>
      <c r="GV39" s="54">
        <v>0</v>
      </c>
      <c r="GW39" s="54">
        <v>1</v>
      </c>
      <c r="GX39" s="54">
        <v>1</v>
      </c>
      <c r="GY39" s="54">
        <v>0</v>
      </c>
      <c r="GZ39" s="54">
        <v>0</v>
      </c>
      <c r="HA39" s="54">
        <v>0</v>
      </c>
      <c r="HB39" s="54">
        <v>0</v>
      </c>
      <c r="HC39" s="54">
        <v>0</v>
      </c>
      <c r="HD39" s="54">
        <v>0</v>
      </c>
      <c r="HE39" s="54">
        <v>0</v>
      </c>
      <c r="HF39" s="54">
        <v>0</v>
      </c>
      <c r="HG39" s="54">
        <v>0</v>
      </c>
      <c r="HH39" s="54">
        <v>0</v>
      </c>
      <c r="HI39" s="54">
        <v>0</v>
      </c>
      <c r="HJ39" s="54">
        <v>0</v>
      </c>
      <c r="HK39" s="54">
        <v>0</v>
      </c>
      <c r="HL39" s="54">
        <v>0</v>
      </c>
      <c r="HM39" s="54">
        <v>0</v>
      </c>
      <c r="HN39" s="54">
        <v>0</v>
      </c>
      <c r="HO39" s="54">
        <v>0</v>
      </c>
      <c r="HP39" s="54">
        <v>0</v>
      </c>
      <c r="HQ39" s="54">
        <v>0</v>
      </c>
      <c r="HR39" s="54">
        <v>0</v>
      </c>
      <c r="HS39" s="54">
        <v>0</v>
      </c>
      <c r="HT39" s="54">
        <v>0</v>
      </c>
      <c r="HU39" s="54">
        <v>0</v>
      </c>
      <c r="HV39" s="54">
        <v>0</v>
      </c>
      <c r="HW39" s="54">
        <v>0</v>
      </c>
      <c r="HX39" s="54">
        <v>0</v>
      </c>
      <c r="HY39" s="54">
        <v>0</v>
      </c>
      <c r="HZ39" s="54">
        <v>0</v>
      </c>
      <c r="IA39" s="54">
        <v>0</v>
      </c>
      <c r="IB39" s="54">
        <v>0</v>
      </c>
      <c r="IC39" s="54">
        <v>0</v>
      </c>
      <c r="ID39" s="54">
        <v>0</v>
      </c>
      <c r="IE39" s="54">
        <v>0</v>
      </c>
      <c r="IF39" s="54">
        <v>0</v>
      </c>
      <c r="IG39" s="54">
        <v>0</v>
      </c>
      <c r="IH39" s="54">
        <v>0</v>
      </c>
      <c r="II39" s="54">
        <v>0</v>
      </c>
      <c r="IJ39" s="54">
        <v>0</v>
      </c>
      <c r="IK39" s="54">
        <v>0</v>
      </c>
      <c r="IL39" s="54">
        <v>0</v>
      </c>
      <c r="IM39" s="54">
        <v>0</v>
      </c>
      <c r="IN39" s="54">
        <v>0</v>
      </c>
      <c r="IO39" s="54">
        <v>0</v>
      </c>
      <c r="IP39" s="54">
        <v>0</v>
      </c>
      <c r="IQ39" s="54">
        <v>0</v>
      </c>
      <c r="IR39" s="54">
        <v>0</v>
      </c>
      <c r="IS39" s="54">
        <v>0</v>
      </c>
      <c r="IT39" s="54">
        <v>0</v>
      </c>
      <c r="IU39" s="54">
        <v>0</v>
      </c>
      <c r="IV39" s="54">
        <v>0</v>
      </c>
      <c r="IW39" s="54">
        <v>0</v>
      </c>
      <c r="IX39" s="54">
        <v>0</v>
      </c>
      <c r="IY39" s="54">
        <v>6</v>
      </c>
      <c r="IZ39" s="54">
        <v>5</v>
      </c>
      <c r="JA39" s="54">
        <v>1</v>
      </c>
      <c r="JB39" s="54">
        <v>3</v>
      </c>
      <c r="JC39" s="54">
        <v>3</v>
      </c>
      <c r="JD39" s="54">
        <v>0</v>
      </c>
      <c r="JE39" s="54">
        <v>0</v>
      </c>
      <c r="JF39" s="54">
        <v>0</v>
      </c>
      <c r="JG39" s="54">
        <v>0</v>
      </c>
      <c r="JH39" s="54">
        <v>0</v>
      </c>
      <c r="JI39" s="54">
        <v>0</v>
      </c>
      <c r="JJ39" s="54">
        <v>0</v>
      </c>
      <c r="JK39" s="54">
        <v>3</v>
      </c>
      <c r="JL39" s="54">
        <v>3</v>
      </c>
      <c r="JM39" s="54">
        <v>0</v>
      </c>
      <c r="JN39" s="103">
        <v>50</v>
      </c>
      <c r="JO39" s="104">
        <v>0</v>
      </c>
      <c r="JP39" s="54">
        <v>0</v>
      </c>
      <c r="JQ39" s="54">
        <v>0</v>
      </c>
      <c r="JR39" s="54">
        <v>0</v>
      </c>
      <c r="JS39" s="54">
        <v>0</v>
      </c>
      <c r="JT39" s="54">
        <v>0</v>
      </c>
      <c r="JU39" s="54">
        <v>0</v>
      </c>
      <c r="JV39" s="54">
        <v>0</v>
      </c>
      <c r="JW39" s="54">
        <v>0</v>
      </c>
      <c r="JX39" s="54">
        <v>0</v>
      </c>
      <c r="JY39" s="54">
        <v>0</v>
      </c>
      <c r="JZ39" s="54">
        <v>0</v>
      </c>
      <c r="KA39" s="54">
        <v>0</v>
      </c>
      <c r="KB39" s="54">
        <v>0</v>
      </c>
      <c r="KC39" s="54">
        <v>0</v>
      </c>
      <c r="KD39" s="54">
        <v>0</v>
      </c>
      <c r="KE39" s="54">
        <v>0</v>
      </c>
      <c r="KF39" s="54">
        <v>0</v>
      </c>
      <c r="KG39" s="54">
        <v>0</v>
      </c>
      <c r="KH39" s="54">
        <v>0</v>
      </c>
      <c r="KI39" s="54">
        <v>0</v>
      </c>
      <c r="KJ39" s="54">
        <v>0</v>
      </c>
      <c r="KK39" s="54">
        <v>0</v>
      </c>
      <c r="KL39" s="54">
        <v>0</v>
      </c>
      <c r="KM39" s="54">
        <v>0</v>
      </c>
      <c r="KN39" s="54">
        <v>0</v>
      </c>
      <c r="KO39" s="54">
        <v>0</v>
      </c>
      <c r="KP39" s="54">
        <v>0</v>
      </c>
      <c r="KQ39" s="54">
        <v>0</v>
      </c>
      <c r="KR39" s="54">
        <v>0</v>
      </c>
      <c r="KS39" s="54">
        <v>0</v>
      </c>
      <c r="KT39" s="54">
        <v>0</v>
      </c>
      <c r="KU39" s="54">
        <v>0</v>
      </c>
      <c r="KV39" s="54">
        <v>0</v>
      </c>
      <c r="KW39" s="54">
        <v>0</v>
      </c>
      <c r="KX39" s="54">
        <v>0</v>
      </c>
      <c r="KY39" s="54">
        <v>0</v>
      </c>
      <c r="KZ39" s="54">
        <v>0</v>
      </c>
      <c r="LA39" s="54">
        <v>0</v>
      </c>
      <c r="LB39" s="54">
        <v>0</v>
      </c>
      <c r="LC39" s="54">
        <v>0</v>
      </c>
      <c r="LD39" s="54">
        <v>0</v>
      </c>
      <c r="LE39" s="54">
        <v>0</v>
      </c>
      <c r="LF39" s="54">
        <v>0</v>
      </c>
      <c r="LG39" s="54">
        <v>0</v>
      </c>
      <c r="LH39" s="54">
        <v>0</v>
      </c>
      <c r="LI39" s="54">
        <v>0</v>
      </c>
      <c r="LJ39" s="54">
        <v>0</v>
      </c>
      <c r="LK39" s="54">
        <v>0</v>
      </c>
      <c r="LL39" s="54">
        <v>0</v>
      </c>
      <c r="LM39" s="54">
        <v>0</v>
      </c>
      <c r="LN39" s="54">
        <v>0</v>
      </c>
      <c r="LO39" s="54">
        <v>0</v>
      </c>
      <c r="LP39" s="54">
        <v>0</v>
      </c>
      <c r="LQ39" s="54">
        <v>0</v>
      </c>
      <c r="LR39" s="54">
        <v>0</v>
      </c>
      <c r="LS39" s="54">
        <v>0</v>
      </c>
      <c r="LT39" s="54">
        <v>0</v>
      </c>
      <c r="LU39" s="54">
        <v>0</v>
      </c>
      <c r="LV39" s="54">
        <v>0</v>
      </c>
      <c r="LW39" s="54">
        <v>0</v>
      </c>
      <c r="LX39" s="54">
        <v>0</v>
      </c>
      <c r="LY39" s="54">
        <v>0</v>
      </c>
      <c r="LZ39" s="54">
        <v>0</v>
      </c>
      <c r="MA39" s="54">
        <v>0</v>
      </c>
      <c r="MB39" s="54">
        <v>0</v>
      </c>
      <c r="MC39" s="54">
        <v>0</v>
      </c>
      <c r="MD39" s="54">
        <v>0</v>
      </c>
      <c r="ME39" s="54">
        <v>0</v>
      </c>
      <c r="MF39" s="54">
        <v>0</v>
      </c>
      <c r="MG39" s="54">
        <v>0</v>
      </c>
      <c r="MH39" s="54">
        <v>0</v>
      </c>
      <c r="MI39" s="54">
        <v>0</v>
      </c>
      <c r="MJ39" s="54">
        <v>0</v>
      </c>
      <c r="MK39" s="54">
        <v>0</v>
      </c>
      <c r="ML39" s="54">
        <v>0</v>
      </c>
      <c r="MM39" s="54">
        <v>0</v>
      </c>
      <c r="MN39" s="54">
        <v>0</v>
      </c>
      <c r="MO39" s="54">
        <v>0</v>
      </c>
      <c r="MP39" s="54">
        <v>0</v>
      </c>
      <c r="MQ39" s="54">
        <v>0</v>
      </c>
      <c r="MR39" s="54">
        <v>0</v>
      </c>
      <c r="MS39" s="54">
        <v>0</v>
      </c>
      <c r="MT39" s="54">
        <v>0</v>
      </c>
      <c r="MU39" s="54">
        <v>0</v>
      </c>
      <c r="MV39" s="54">
        <v>0</v>
      </c>
      <c r="MW39" s="54">
        <v>0</v>
      </c>
      <c r="MX39" s="54">
        <v>0</v>
      </c>
      <c r="MY39" s="54">
        <v>0</v>
      </c>
      <c r="MZ39" s="54">
        <v>0</v>
      </c>
      <c r="NA39" s="54">
        <v>0</v>
      </c>
      <c r="NB39" s="54">
        <v>0</v>
      </c>
      <c r="NC39" s="54">
        <v>0</v>
      </c>
      <c r="ND39" s="54">
        <v>0</v>
      </c>
      <c r="NE39" s="54">
        <v>0</v>
      </c>
      <c r="NF39" s="54">
        <v>0</v>
      </c>
      <c r="NG39" s="54">
        <v>0</v>
      </c>
      <c r="NH39" s="54">
        <v>0</v>
      </c>
      <c r="NI39" s="54">
        <v>0</v>
      </c>
      <c r="NJ39" s="54">
        <v>0</v>
      </c>
      <c r="NK39" s="54">
        <v>0</v>
      </c>
      <c r="NL39" s="54">
        <v>0</v>
      </c>
      <c r="NM39" s="54">
        <v>0</v>
      </c>
      <c r="NN39" s="54">
        <v>0</v>
      </c>
      <c r="NO39" s="54">
        <v>0</v>
      </c>
      <c r="NP39" s="54">
        <v>0</v>
      </c>
      <c r="NQ39" s="54">
        <v>0</v>
      </c>
      <c r="NR39" s="54">
        <v>0</v>
      </c>
      <c r="NS39" s="54">
        <v>0</v>
      </c>
      <c r="NT39" s="54">
        <v>0</v>
      </c>
      <c r="NU39" s="54">
        <v>0</v>
      </c>
      <c r="NV39" s="54">
        <v>0</v>
      </c>
      <c r="NW39" s="54">
        <v>0</v>
      </c>
      <c r="NX39" s="54">
        <v>0</v>
      </c>
      <c r="NY39" s="54">
        <v>0</v>
      </c>
      <c r="NZ39" s="54">
        <v>0</v>
      </c>
      <c r="OA39" s="54">
        <v>0</v>
      </c>
      <c r="OB39" s="54">
        <v>0</v>
      </c>
      <c r="OC39" s="54">
        <v>0</v>
      </c>
      <c r="OD39" s="54">
        <v>0</v>
      </c>
      <c r="OE39" s="54">
        <v>0</v>
      </c>
      <c r="OF39" s="54">
        <v>0</v>
      </c>
      <c r="OG39" s="54">
        <v>0</v>
      </c>
      <c r="OH39" s="54">
        <v>0</v>
      </c>
      <c r="OI39" s="54">
        <v>0</v>
      </c>
      <c r="OJ39" s="54">
        <v>0</v>
      </c>
      <c r="OK39" s="54">
        <v>0</v>
      </c>
      <c r="OL39" s="54">
        <v>0</v>
      </c>
      <c r="OM39" s="54">
        <v>0</v>
      </c>
      <c r="ON39" s="54">
        <v>0</v>
      </c>
      <c r="OO39" s="54">
        <v>0</v>
      </c>
      <c r="OP39" s="54">
        <v>0</v>
      </c>
      <c r="OQ39" s="54">
        <v>0</v>
      </c>
      <c r="OR39" s="54">
        <v>0</v>
      </c>
      <c r="OS39" s="54">
        <v>0</v>
      </c>
      <c r="OT39" s="54">
        <v>11</v>
      </c>
      <c r="OU39" s="54">
        <v>9</v>
      </c>
      <c r="OV39" s="54">
        <v>2</v>
      </c>
      <c r="OW39" s="54">
        <v>0</v>
      </c>
      <c r="OX39" s="54">
        <v>0</v>
      </c>
      <c r="OY39" s="54">
        <v>0</v>
      </c>
      <c r="OZ39" s="54">
        <v>0</v>
      </c>
      <c r="PA39" s="54">
        <v>0</v>
      </c>
      <c r="PB39" s="54">
        <v>0</v>
      </c>
      <c r="PC39" s="54">
        <v>0</v>
      </c>
      <c r="PD39" s="54">
        <v>0</v>
      </c>
      <c r="PE39" s="54">
        <v>0</v>
      </c>
      <c r="PF39" s="54">
        <v>0</v>
      </c>
      <c r="PG39" s="54">
        <v>0</v>
      </c>
      <c r="PH39" s="54">
        <v>0</v>
      </c>
      <c r="PI39" s="54">
        <v>0</v>
      </c>
      <c r="PJ39" s="54">
        <v>0</v>
      </c>
      <c r="PK39" s="54">
        <v>0</v>
      </c>
      <c r="PL39" s="54">
        <v>0</v>
      </c>
      <c r="PM39" s="54">
        <v>0</v>
      </c>
      <c r="PN39" s="54">
        <v>0</v>
      </c>
      <c r="PO39" s="54">
        <v>0</v>
      </c>
      <c r="PP39" s="54">
        <v>0</v>
      </c>
      <c r="PQ39" s="54">
        <v>0</v>
      </c>
      <c r="PR39" s="54">
        <v>0</v>
      </c>
      <c r="PS39" s="54">
        <v>0</v>
      </c>
      <c r="PT39" s="54">
        <v>0</v>
      </c>
      <c r="PU39" s="54">
        <v>0</v>
      </c>
      <c r="PV39" s="54">
        <v>0</v>
      </c>
      <c r="PW39" s="57">
        <v>0</v>
      </c>
      <c r="PX39" s="104">
        <v>0</v>
      </c>
      <c r="PY39" s="54">
        <v>0</v>
      </c>
      <c r="PZ39" s="54">
        <v>0</v>
      </c>
      <c r="QA39" s="54">
        <v>2</v>
      </c>
      <c r="QB39" s="54">
        <v>0</v>
      </c>
      <c r="QC39" s="54">
        <v>2</v>
      </c>
      <c r="QD39" s="54">
        <v>0</v>
      </c>
      <c r="QE39" s="54">
        <v>0</v>
      </c>
      <c r="QF39" s="54">
        <v>0</v>
      </c>
      <c r="QG39" s="54">
        <v>2</v>
      </c>
      <c r="QH39" s="54">
        <v>0</v>
      </c>
      <c r="QI39" s="54">
        <v>2</v>
      </c>
      <c r="QJ39" s="54">
        <v>0</v>
      </c>
      <c r="QK39" s="54">
        <v>0</v>
      </c>
      <c r="QL39" s="54">
        <v>0</v>
      </c>
      <c r="QM39" s="54">
        <v>0</v>
      </c>
      <c r="QN39" s="54">
        <v>0</v>
      </c>
      <c r="QO39" s="54">
        <v>0</v>
      </c>
      <c r="QP39" s="54">
        <v>0</v>
      </c>
      <c r="QQ39" s="54">
        <v>0</v>
      </c>
      <c r="QR39" s="54">
        <v>0</v>
      </c>
      <c r="QS39" s="54">
        <v>3</v>
      </c>
      <c r="QT39" s="54">
        <v>2</v>
      </c>
      <c r="QU39" s="54">
        <v>1</v>
      </c>
      <c r="QV39" s="54">
        <v>0</v>
      </c>
      <c r="QW39" s="54">
        <v>0</v>
      </c>
      <c r="QX39" s="54">
        <v>0</v>
      </c>
      <c r="QY39" s="54">
        <v>3</v>
      </c>
      <c r="QZ39" s="54">
        <v>2</v>
      </c>
      <c r="RA39" s="54">
        <v>1</v>
      </c>
      <c r="RB39" s="54">
        <v>5</v>
      </c>
      <c r="RC39" s="54">
        <v>2</v>
      </c>
      <c r="RD39" s="54">
        <v>3</v>
      </c>
      <c r="RE39" s="54">
        <v>0</v>
      </c>
      <c r="RF39" s="54">
        <v>0</v>
      </c>
      <c r="RG39" s="54">
        <v>0</v>
      </c>
      <c r="RH39" s="54">
        <v>5</v>
      </c>
      <c r="RI39" s="54">
        <v>2</v>
      </c>
      <c r="RJ39" s="54">
        <v>3</v>
      </c>
      <c r="RK39" s="54">
        <v>0</v>
      </c>
      <c r="RL39" s="54">
        <v>0</v>
      </c>
      <c r="RM39" s="54">
        <v>0</v>
      </c>
      <c r="RN39" s="54">
        <v>1</v>
      </c>
      <c r="RO39" s="54">
        <v>1</v>
      </c>
      <c r="RP39" s="54">
        <v>0</v>
      </c>
      <c r="RQ39" s="54">
        <v>0</v>
      </c>
      <c r="RR39" s="54">
        <v>0</v>
      </c>
      <c r="RS39" s="54">
        <v>0</v>
      </c>
      <c r="RT39" s="54">
        <v>1</v>
      </c>
      <c r="RU39" s="54">
        <v>1</v>
      </c>
      <c r="RV39" s="54">
        <v>0</v>
      </c>
      <c r="RW39" s="54">
        <v>0</v>
      </c>
      <c r="RX39" s="54">
        <v>0</v>
      </c>
      <c r="RY39" s="54">
        <v>0</v>
      </c>
      <c r="RZ39" s="54">
        <v>0</v>
      </c>
      <c r="SA39" s="54">
        <v>0</v>
      </c>
      <c r="SB39" s="54">
        <v>0</v>
      </c>
      <c r="SC39" s="54">
        <v>0</v>
      </c>
      <c r="SD39" s="54">
        <v>0</v>
      </c>
      <c r="SE39" s="54">
        <v>0</v>
      </c>
      <c r="SF39" s="54">
        <v>0</v>
      </c>
      <c r="SG39" s="54">
        <v>0</v>
      </c>
      <c r="SH39" s="54">
        <v>0</v>
      </c>
      <c r="SI39" s="54">
        <v>0</v>
      </c>
      <c r="SJ39" s="54">
        <v>0</v>
      </c>
      <c r="SK39" s="54">
        <v>0</v>
      </c>
      <c r="SL39" s="54">
        <v>0</v>
      </c>
      <c r="SM39" s="54">
        <v>0</v>
      </c>
      <c r="SN39" s="54">
        <v>0</v>
      </c>
      <c r="SO39" s="54">
        <v>1</v>
      </c>
      <c r="SP39" s="54">
        <v>1</v>
      </c>
      <c r="SQ39" s="54">
        <v>0</v>
      </c>
      <c r="SR39" s="54">
        <v>0</v>
      </c>
      <c r="SS39" s="54">
        <v>0</v>
      </c>
      <c r="ST39" s="54">
        <v>0</v>
      </c>
      <c r="SU39" s="54">
        <v>1</v>
      </c>
      <c r="SV39" s="54">
        <v>1</v>
      </c>
      <c r="SW39" s="54">
        <v>0</v>
      </c>
    </row>
    <row r="40" spans="1:517" x14ac:dyDescent="0.55000000000000004">
      <c r="A40" s="105">
        <v>99</v>
      </c>
      <c r="B40" s="105" t="s">
        <v>144</v>
      </c>
      <c r="C40" s="105">
        <v>17</v>
      </c>
      <c r="D40" s="105">
        <v>11</v>
      </c>
      <c r="E40" s="105">
        <v>6</v>
      </c>
      <c r="F40" s="105">
        <v>11</v>
      </c>
      <c r="G40" s="105">
        <v>7</v>
      </c>
      <c r="H40" s="105">
        <v>4</v>
      </c>
      <c r="I40" s="105">
        <v>6</v>
      </c>
      <c r="J40" s="105">
        <v>4</v>
      </c>
      <c r="K40" s="105">
        <v>2</v>
      </c>
      <c r="L40" s="105">
        <v>0</v>
      </c>
      <c r="M40" s="105">
        <v>0</v>
      </c>
      <c r="N40" s="105">
        <v>0</v>
      </c>
      <c r="O40" s="105">
        <v>9</v>
      </c>
      <c r="P40" s="105">
        <v>6</v>
      </c>
      <c r="Q40" s="105">
        <v>3</v>
      </c>
      <c r="R40" s="105">
        <v>8</v>
      </c>
      <c r="S40" s="105">
        <v>5</v>
      </c>
      <c r="T40" s="105">
        <v>3</v>
      </c>
      <c r="U40" s="105">
        <v>1</v>
      </c>
      <c r="V40" s="105">
        <v>1</v>
      </c>
      <c r="W40" s="105">
        <v>0</v>
      </c>
      <c r="X40" s="105">
        <v>0</v>
      </c>
      <c r="Y40" s="105">
        <v>0</v>
      </c>
      <c r="Z40" s="105">
        <v>0</v>
      </c>
      <c r="AA40" s="105">
        <v>0</v>
      </c>
      <c r="AB40" s="105">
        <v>0</v>
      </c>
      <c r="AC40" s="105">
        <v>0</v>
      </c>
      <c r="AD40" s="105">
        <v>0</v>
      </c>
      <c r="AE40" s="105">
        <v>0</v>
      </c>
      <c r="AF40" s="105">
        <v>0</v>
      </c>
      <c r="AG40" s="105">
        <v>0</v>
      </c>
      <c r="AH40" s="105">
        <v>0</v>
      </c>
      <c r="AI40" s="105">
        <v>0</v>
      </c>
      <c r="AJ40" s="105">
        <v>0</v>
      </c>
      <c r="AK40" s="105">
        <v>0</v>
      </c>
      <c r="AL40" s="105">
        <v>0</v>
      </c>
      <c r="AM40" s="105">
        <v>1</v>
      </c>
      <c r="AN40" s="105">
        <v>0</v>
      </c>
      <c r="AO40" s="105">
        <v>1</v>
      </c>
      <c r="AP40" s="105">
        <v>1</v>
      </c>
      <c r="AQ40" s="105">
        <v>0</v>
      </c>
      <c r="AR40" s="105">
        <v>1</v>
      </c>
      <c r="AS40" s="105">
        <v>0</v>
      </c>
      <c r="AT40" s="105">
        <v>0</v>
      </c>
      <c r="AU40" s="105">
        <v>0</v>
      </c>
      <c r="AV40" s="105">
        <v>0</v>
      </c>
      <c r="AW40" s="105">
        <v>0</v>
      </c>
      <c r="AX40" s="105">
        <v>0</v>
      </c>
      <c r="AY40" s="105">
        <v>10</v>
      </c>
      <c r="AZ40" s="105">
        <v>6</v>
      </c>
      <c r="BA40" s="105">
        <v>4</v>
      </c>
      <c r="BB40" s="105">
        <v>9</v>
      </c>
      <c r="BC40" s="105">
        <v>5</v>
      </c>
      <c r="BD40" s="105">
        <v>4</v>
      </c>
      <c r="BE40" s="105">
        <v>1</v>
      </c>
      <c r="BF40" s="105">
        <v>1</v>
      </c>
      <c r="BG40" s="105">
        <v>0</v>
      </c>
      <c r="BH40" s="105">
        <v>0</v>
      </c>
      <c r="BI40" s="105">
        <v>0</v>
      </c>
      <c r="BJ40" s="105">
        <v>0</v>
      </c>
      <c r="BK40" s="105">
        <v>0</v>
      </c>
      <c r="BL40" s="105">
        <v>0</v>
      </c>
      <c r="BM40" s="105">
        <v>0</v>
      </c>
      <c r="BN40" s="105">
        <v>0</v>
      </c>
      <c r="BO40" s="105">
        <v>0</v>
      </c>
      <c r="BP40" s="105">
        <v>0</v>
      </c>
      <c r="BQ40" s="105">
        <v>0</v>
      </c>
      <c r="BR40" s="105">
        <v>0</v>
      </c>
      <c r="BS40" s="105">
        <v>0</v>
      </c>
      <c r="BT40" s="105">
        <v>0</v>
      </c>
      <c r="BU40" s="105">
        <v>0</v>
      </c>
      <c r="BV40" s="105">
        <v>0</v>
      </c>
      <c r="BW40" s="105">
        <v>0</v>
      </c>
      <c r="BX40" s="105">
        <v>0</v>
      </c>
      <c r="BY40" s="105">
        <v>0</v>
      </c>
      <c r="BZ40" s="105">
        <v>0</v>
      </c>
      <c r="CA40" s="105">
        <v>0</v>
      </c>
      <c r="CB40" s="105">
        <v>0</v>
      </c>
      <c r="CC40" s="105">
        <v>0</v>
      </c>
      <c r="CD40" s="105">
        <v>0</v>
      </c>
      <c r="CE40" s="105">
        <v>0</v>
      </c>
      <c r="CF40" s="105">
        <v>0</v>
      </c>
      <c r="CG40" s="105">
        <v>0</v>
      </c>
      <c r="CH40" s="105">
        <v>0</v>
      </c>
      <c r="CI40" s="105">
        <v>0</v>
      </c>
      <c r="CJ40" s="105">
        <v>0</v>
      </c>
      <c r="CK40" s="105">
        <v>0</v>
      </c>
      <c r="CL40" s="105">
        <v>0</v>
      </c>
      <c r="CM40" s="105">
        <v>0</v>
      </c>
      <c r="CN40" s="105">
        <v>0</v>
      </c>
      <c r="CO40" s="105">
        <v>0</v>
      </c>
      <c r="CP40" s="105">
        <v>0</v>
      </c>
      <c r="CQ40" s="105">
        <v>0</v>
      </c>
      <c r="CR40" s="105">
        <v>0</v>
      </c>
      <c r="CS40" s="105">
        <v>0</v>
      </c>
      <c r="CT40" s="105">
        <v>0</v>
      </c>
      <c r="CU40" s="105">
        <v>1</v>
      </c>
      <c r="CV40" s="105">
        <v>1</v>
      </c>
      <c r="CW40" s="105">
        <v>0</v>
      </c>
      <c r="CX40" s="105">
        <v>0</v>
      </c>
      <c r="CY40" s="105">
        <v>0</v>
      </c>
      <c r="CZ40" s="105">
        <v>0</v>
      </c>
      <c r="DA40" s="105">
        <v>1</v>
      </c>
      <c r="DB40" s="105">
        <v>1</v>
      </c>
      <c r="DC40" s="105">
        <v>0</v>
      </c>
      <c r="DD40" s="105">
        <v>0</v>
      </c>
      <c r="DE40" s="105">
        <v>0</v>
      </c>
      <c r="DF40" s="105">
        <v>0</v>
      </c>
      <c r="DG40" s="105">
        <v>1</v>
      </c>
      <c r="DH40" s="105">
        <v>1</v>
      </c>
      <c r="DI40" s="105">
        <v>0</v>
      </c>
      <c r="DJ40" s="105">
        <v>0</v>
      </c>
      <c r="DK40" s="105">
        <v>0</v>
      </c>
      <c r="DL40" s="105">
        <v>0</v>
      </c>
      <c r="DM40" s="105">
        <v>1</v>
      </c>
      <c r="DN40" s="105">
        <v>1</v>
      </c>
      <c r="DO40" s="105">
        <v>0</v>
      </c>
      <c r="DP40" s="105">
        <v>0</v>
      </c>
      <c r="DQ40" s="105">
        <v>0</v>
      </c>
      <c r="DR40" s="105">
        <v>0</v>
      </c>
      <c r="DS40" s="105">
        <v>17</v>
      </c>
      <c r="DT40" s="105">
        <v>11</v>
      </c>
      <c r="DU40" s="105">
        <v>6</v>
      </c>
      <c r="DV40" s="105">
        <v>9</v>
      </c>
      <c r="DW40" s="105">
        <v>6</v>
      </c>
      <c r="DX40" s="105">
        <v>3</v>
      </c>
      <c r="DY40" s="105">
        <v>0</v>
      </c>
      <c r="DZ40" s="105">
        <v>0</v>
      </c>
      <c r="EA40" s="105">
        <v>0</v>
      </c>
      <c r="EB40" s="105">
        <v>2</v>
      </c>
      <c r="EC40" s="105">
        <v>1</v>
      </c>
      <c r="ED40" s="105">
        <v>1</v>
      </c>
      <c r="EE40" s="105">
        <v>11</v>
      </c>
      <c r="EF40" s="105">
        <v>7</v>
      </c>
      <c r="EG40" s="105">
        <v>4</v>
      </c>
      <c r="EH40" s="106">
        <v>52.941176470588239</v>
      </c>
      <c r="EI40" s="105">
        <v>4</v>
      </c>
      <c r="EJ40" s="105">
        <v>3</v>
      </c>
      <c r="EK40" s="105">
        <v>1</v>
      </c>
      <c r="EL40" s="105">
        <v>2</v>
      </c>
      <c r="EM40" s="105">
        <v>1</v>
      </c>
      <c r="EN40" s="105">
        <v>1</v>
      </c>
      <c r="EO40" s="105">
        <v>2</v>
      </c>
      <c r="EP40" s="105">
        <v>2</v>
      </c>
      <c r="EQ40" s="105">
        <v>0</v>
      </c>
      <c r="ER40" s="105">
        <v>0</v>
      </c>
      <c r="ES40" s="105">
        <v>0</v>
      </c>
      <c r="ET40" s="105">
        <v>0</v>
      </c>
      <c r="EU40" s="105">
        <v>1</v>
      </c>
      <c r="EV40" s="105">
        <v>1</v>
      </c>
      <c r="EW40" s="105">
        <v>0</v>
      </c>
      <c r="EX40" s="105">
        <v>0</v>
      </c>
      <c r="EY40" s="105">
        <v>0</v>
      </c>
      <c r="EZ40" s="105">
        <v>0</v>
      </c>
      <c r="FA40" s="105">
        <v>1</v>
      </c>
      <c r="FB40" s="105">
        <v>1</v>
      </c>
      <c r="FC40" s="105">
        <v>0</v>
      </c>
      <c r="FD40" s="105">
        <v>0</v>
      </c>
      <c r="FE40" s="105">
        <v>0</v>
      </c>
      <c r="FF40" s="105">
        <v>0</v>
      </c>
      <c r="FG40" s="105">
        <v>0</v>
      </c>
      <c r="FH40" s="105">
        <v>0</v>
      </c>
      <c r="FI40" s="105">
        <v>0</v>
      </c>
      <c r="FJ40" s="105">
        <v>0</v>
      </c>
      <c r="FK40" s="105">
        <v>0</v>
      </c>
      <c r="FL40" s="105">
        <v>0</v>
      </c>
      <c r="FM40" s="105">
        <v>0</v>
      </c>
      <c r="FN40" s="105">
        <v>0</v>
      </c>
      <c r="FO40" s="105">
        <v>0</v>
      </c>
      <c r="FP40" s="105">
        <v>0</v>
      </c>
      <c r="FQ40" s="105">
        <v>0</v>
      </c>
      <c r="FR40" s="105">
        <v>0</v>
      </c>
      <c r="FS40" s="105">
        <v>1</v>
      </c>
      <c r="FT40" s="105">
        <v>0</v>
      </c>
      <c r="FU40" s="105">
        <v>1</v>
      </c>
      <c r="FV40" s="105">
        <v>1</v>
      </c>
      <c r="FW40" s="105">
        <v>0</v>
      </c>
      <c r="FX40" s="105">
        <v>1</v>
      </c>
      <c r="FY40" s="105">
        <v>0</v>
      </c>
      <c r="FZ40" s="105">
        <v>0</v>
      </c>
      <c r="GA40" s="105">
        <v>0</v>
      </c>
      <c r="GB40" s="105">
        <v>0</v>
      </c>
      <c r="GC40" s="105">
        <v>0</v>
      </c>
      <c r="GD40" s="105">
        <v>0</v>
      </c>
      <c r="GE40" s="105">
        <v>2</v>
      </c>
      <c r="GF40" s="105">
        <v>1</v>
      </c>
      <c r="GG40" s="105">
        <v>1</v>
      </c>
      <c r="GH40" s="105">
        <v>1</v>
      </c>
      <c r="GI40" s="105">
        <v>0</v>
      </c>
      <c r="GJ40" s="105">
        <v>1</v>
      </c>
      <c r="GK40" s="105">
        <v>1</v>
      </c>
      <c r="GL40" s="105">
        <v>1</v>
      </c>
      <c r="GM40" s="105">
        <v>0</v>
      </c>
      <c r="GN40" s="105">
        <v>0</v>
      </c>
      <c r="GO40" s="105">
        <v>0</v>
      </c>
      <c r="GP40" s="105">
        <v>0</v>
      </c>
      <c r="GQ40" s="105">
        <v>0</v>
      </c>
      <c r="GR40" s="105">
        <v>0</v>
      </c>
      <c r="GS40" s="105">
        <v>0</v>
      </c>
      <c r="GT40" s="105">
        <v>0</v>
      </c>
      <c r="GU40" s="105">
        <v>0</v>
      </c>
      <c r="GV40" s="105">
        <v>0</v>
      </c>
      <c r="GW40" s="105">
        <v>0</v>
      </c>
      <c r="GX40" s="105">
        <v>0</v>
      </c>
      <c r="GY40" s="105">
        <v>0</v>
      </c>
      <c r="GZ40" s="105">
        <v>0</v>
      </c>
      <c r="HA40" s="105">
        <v>0</v>
      </c>
      <c r="HB40" s="105">
        <v>0</v>
      </c>
      <c r="HC40" s="105">
        <v>0</v>
      </c>
      <c r="HD40" s="105">
        <v>0</v>
      </c>
      <c r="HE40" s="105">
        <v>0</v>
      </c>
      <c r="HF40" s="105">
        <v>0</v>
      </c>
      <c r="HG40" s="105">
        <v>0</v>
      </c>
      <c r="HH40" s="105">
        <v>0</v>
      </c>
      <c r="HI40" s="105">
        <v>0</v>
      </c>
      <c r="HJ40" s="105">
        <v>0</v>
      </c>
      <c r="HK40" s="105">
        <v>0</v>
      </c>
      <c r="HL40" s="105">
        <v>0</v>
      </c>
      <c r="HM40" s="105">
        <v>0</v>
      </c>
      <c r="HN40" s="105">
        <v>0</v>
      </c>
      <c r="HO40" s="105">
        <v>0</v>
      </c>
      <c r="HP40" s="105">
        <v>0</v>
      </c>
      <c r="HQ40" s="105">
        <v>0</v>
      </c>
      <c r="HR40" s="105">
        <v>0</v>
      </c>
      <c r="HS40" s="105">
        <v>0</v>
      </c>
      <c r="HT40" s="105">
        <v>0</v>
      </c>
      <c r="HU40" s="105">
        <v>0</v>
      </c>
      <c r="HV40" s="105">
        <v>0</v>
      </c>
      <c r="HW40" s="105">
        <v>0</v>
      </c>
      <c r="HX40" s="105">
        <v>0</v>
      </c>
      <c r="HY40" s="105">
        <v>0</v>
      </c>
      <c r="HZ40" s="105">
        <v>0</v>
      </c>
      <c r="IA40" s="105">
        <v>1</v>
      </c>
      <c r="IB40" s="105">
        <v>1</v>
      </c>
      <c r="IC40" s="105">
        <v>0</v>
      </c>
      <c r="ID40" s="105">
        <v>0</v>
      </c>
      <c r="IE40" s="105">
        <v>0</v>
      </c>
      <c r="IF40" s="105">
        <v>0</v>
      </c>
      <c r="IG40" s="105">
        <v>1</v>
      </c>
      <c r="IH40" s="105">
        <v>1</v>
      </c>
      <c r="II40" s="105">
        <v>0</v>
      </c>
      <c r="IJ40" s="105">
        <v>0</v>
      </c>
      <c r="IK40" s="105">
        <v>0</v>
      </c>
      <c r="IL40" s="105">
        <v>0</v>
      </c>
      <c r="IM40" s="105">
        <v>1</v>
      </c>
      <c r="IN40" s="105">
        <v>1</v>
      </c>
      <c r="IO40" s="105">
        <v>0</v>
      </c>
      <c r="IP40" s="105">
        <v>0</v>
      </c>
      <c r="IQ40" s="105">
        <v>0</v>
      </c>
      <c r="IR40" s="105">
        <v>0</v>
      </c>
      <c r="IS40" s="105">
        <v>1</v>
      </c>
      <c r="IT40" s="105">
        <v>1</v>
      </c>
      <c r="IU40" s="105">
        <v>0</v>
      </c>
      <c r="IV40" s="105">
        <v>0</v>
      </c>
      <c r="IW40" s="105">
        <v>0</v>
      </c>
      <c r="IX40" s="105">
        <v>0</v>
      </c>
      <c r="IY40" s="105">
        <v>4</v>
      </c>
      <c r="IZ40" s="105">
        <v>3</v>
      </c>
      <c r="JA40" s="105">
        <v>1</v>
      </c>
      <c r="JB40" s="105">
        <v>1</v>
      </c>
      <c r="JC40" s="105">
        <v>1</v>
      </c>
      <c r="JD40" s="105">
        <v>0</v>
      </c>
      <c r="JE40" s="105">
        <v>0</v>
      </c>
      <c r="JF40" s="105">
        <v>0</v>
      </c>
      <c r="JG40" s="105">
        <v>0</v>
      </c>
      <c r="JH40" s="105">
        <v>2</v>
      </c>
      <c r="JI40" s="105">
        <v>1</v>
      </c>
      <c r="JJ40" s="105">
        <v>1</v>
      </c>
      <c r="JK40" s="105">
        <v>3</v>
      </c>
      <c r="JL40" s="105">
        <v>2</v>
      </c>
      <c r="JM40" s="105">
        <v>1</v>
      </c>
      <c r="JN40" s="107">
        <v>25</v>
      </c>
      <c r="JO40" s="108">
        <v>0</v>
      </c>
      <c r="JP40" s="105">
        <v>0</v>
      </c>
      <c r="JQ40" s="105">
        <v>0</v>
      </c>
      <c r="JR40" s="105">
        <v>0</v>
      </c>
      <c r="JS40" s="105">
        <v>0</v>
      </c>
      <c r="JT40" s="105">
        <v>0</v>
      </c>
      <c r="JU40" s="105">
        <v>0</v>
      </c>
      <c r="JV40" s="105">
        <v>0</v>
      </c>
      <c r="JW40" s="105">
        <v>0</v>
      </c>
      <c r="JX40" s="105">
        <v>0</v>
      </c>
      <c r="JY40" s="105">
        <v>0</v>
      </c>
      <c r="JZ40" s="105">
        <v>0</v>
      </c>
      <c r="KA40" s="105">
        <v>0</v>
      </c>
      <c r="KB40" s="105">
        <v>0</v>
      </c>
      <c r="KC40" s="105">
        <v>0</v>
      </c>
      <c r="KD40" s="105">
        <v>0</v>
      </c>
      <c r="KE40" s="105">
        <v>0</v>
      </c>
      <c r="KF40" s="105">
        <v>0</v>
      </c>
      <c r="KG40" s="105">
        <v>0</v>
      </c>
      <c r="KH40" s="105">
        <v>0</v>
      </c>
      <c r="KI40" s="105">
        <v>0</v>
      </c>
      <c r="KJ40" s="105">
        <v>0</v>
      </c>
      <c r="KK40" s="105">
        <v>0</v>
      </c>
      <c r="KL40" s="105">
        <v>0</v>
      </c>
      <c r="KM40" s="105">
        <v>0</v>
      </c>
      <c r="KN40" s="105">
        <v>0</v>
      </c>
      <c r="KO40" s="105">
        <v>0</v>
      </c>
      <c r="KP40" s="105">
        <v>0</v>
      </c>
      <c r="KQ40" s="105">
        <v>0</v>
      </c>
      <c r="KR40" s="105">
        <v>0</v>
      </c>
      <c r="KS40" s="105">
        <v>0</v>
      </c>
      <c r="KT40" s="105">
        <v>0</v>
      </c>
      <c r="KU40" s="105">
        <v>0</v>
      </c>
      <c r="KV40" s="105">
        <v>0</v>
      </c>
      <c r="KW40" s="105">
        <v>0</v>
      </c>
      <c r="KX40" s="105">
        <v>0</v>
      </c>
      <c r="KY40" s="105">
        <v>0</v>
      </c>
      <c r="KZ40" s="105">
        <v>0</v>
      </c>
      <c r="LA40" s="105">
        <v>0</v>
      </c>
      <c r="LB40" s="105">
        <v>0</v>
      </c>
      <c r="LC40" s="105">
        <v>0</v>
      </c>
      <c r="LD40" s="105">
        <v>0</v>
      </c>
      <c r="LE40" s="105">
        <v>0</v>
      </c>
      <c r="LF40" s="105">
        <v>0</v>
      </c>
      <c r="LG40" s="105">
        <v>0</v>
      </c>
      <c r="LH40" s="105">
        <v>0</v>
      </c>
      <c r="LI40" s="105">
        <v>0</v>
      </c>
      <c r="LJ40" s="105">
        <v>0</v>
      </c>
      <c r="LK40" s="105">
        <v>0</v>
      </c>
      <c r="LL40" s="105">
        <v>0</v>
      </c>
      <c r="LM40" s="105">
        <v>0</v>
      </c>
      <c r="LN40" s="105">
        <v>0</v>
      </c>
      <c r="LO40" s="105">
        <v>0</v>
      </c>
      <c r="LP40" s="105">
        <v>0</v>
      </c>
      <c r="LQ40" s="105">
        <v>0</v>
      </c>
      <c r="LR40" s="105">
        <v>0</v>
      </c>
      <c r="LS40" s="105">
        <v>0</v>
      </c>
      <c r="LT40" s="105">
        <v>0</v>
      </c>
      <c r="LU40" s="105">
        <v>0</v>
      </c>
      <c r="LV40" s="105">
        <v>0</v>
      </c>
      <c r="LW40" s="105">
        <v>0</v>
      </c>
      <c r="LX40" s="105">
        <v>0</v>
      </c>
      <c r="LY40" s="105">
        <v>0</v>
      </c>
      <c r="LZ40" s="105">
        <v>0</v>
      </c>
      <c r="MA40" s="105">
        <v>0</v>
      </c>
      <c r="MB40" s="105">
        <v>0</v>
      </c>
      <c r="MC40" s="105">
        <v>0</v>
      </c>
      <c r="MD40" s="105">
        <v>0</v>
      </c>
      <c r="ME40" s="105">
        <v>0</v>
      </c>
      <c r="MF40" s="105">
        <v>0</v>
      </c>
      <c r="MG40" s="105">
        <v>0</v>
      </c>
      <c r="MH40" s="105">
        <v>0</v>
      </c>
      <c r="MI40" s="105">
        <v>0</v>
      </c>
      <c r="MJ40" s="105">
        <v>0</v>
      </c>
      <c r="MK40" s="105">
        <v>0</v>
      </c>
      <c r="ML40" s="105">
        <v>1</v>
      </c>
      <c r="MM40" s="105">
        <v>0</v>
      </c>
      <c r="MN40" s="105">
        <v>1</v>
      </c>
      <c r="MO40" s="105">
        <v>0</v>
      </c>
      <c r="MP40" s="105">
        <v>0</v>
      </c>
      <c r="MQ40" s="105">
        <v>0</v>
      </c>
      <c r="MR40" s="105">
        <v>0</v>
      </c>
      <c r="MS40" s="105">
        <v>0</v>
      </c>
      <c r="MT40" s="105">
        <v>0</v>
      </c>
      <c r="MU40" s="105">
        <v>0</v>
      </c>
      <c r="MV40" s="105">
        <v>0</v>
      </c>
      <c r="MW40" s="105">
        <v>0</v>
      </c>
      <c r="MX40" s="105">
        <v>0</v>
      </c>
      <c r="MY40" s="105">
        <v>0</v>
      </c>
      <c r="MZ40" s="105">
        <v>0</v>
      </c>
      <c r="NA40" s="105">
        <v>0</v>
      </c>
      <c r="NB40" s="105">
        <v>0</v>
      </c>
      <c r="NC40" s="105">
        <v>0</v>
      </c>
      <c r="ND40" s="105">
        <v>0</v>
      </c>
      <c r="NE40" s="105">
        <v>0</v>
      </c>
      <c r="NF40" s="105">
        <v>0</v>
      </c>
      <c r="NG40" s="105">
        <v>0</v>
      </c>
      <c r="NH40" s="105">
        <v>0</v>
      </c>
      <c r="NI40" s="105">
        <v>0</v>
      </c>
      <c r="NJ40" s="105">
        <v>0</v>
      </c>
      <c r="NK40" s="105">
        <v>0</v>
      </c>
      <c r="NL40" s="105">
        <v>0</v>
      </c>
      <c r="NM40" s="105">
        <v>0</v>
      </c>
      <c r="NN40" s="105">
        <v>0</v>
      </c>
      <c r="NO40" s="105">
        <v>0</v>
      </c>
      <c r="NP40" s="105">
        <v>0</v>
      </c>
      <c r="NQ40" s="105">
        <v>0</v>
      </c>
      <c r="NR40" s="105">
        <v>0</v>
      </c>
      <c r="NS40" s="105">
        <v>0</v>
      </c>
      <c r="NT40" s="105">
        <v>0</v>
      </c>
      <c r="NU40" s="105">
        <v>0</v>
      </c>
      <c r="NV40" s="105">
        <v>0</v>
      </c>
      <c r="NW40" s="105">
        <v>0</v>
      </c>
      <c r="NX40" s="105">
        <v>0</v>
      </c>
      <c r="NY40" s="105">
        <v>0</v>
      </c>
      <c r="NZ40" s="105">
        <v>0</v>
      </c>
      <c r="OA40" s="105">
        <v>0</v>
      </c>
      <c r="OB40" s="105">
        <v>0</v>
      </c>
      <c r="OC40" s="105">
        <v>0</v>
      </c>
      <c r="OD40" s="105">
        <v>0</v>
      </c>
      <c r="OE40" s="105">
        <v>1</v>
      </c>
      <c r="OF40" s="105">
        <v>1</v>
      </c>
      <c r="OG40" s="105">
        <v>0</v>
      </c>
      <c r="OH40" s="105">
        <v>0</v>
      </c>
      <c r="OI40" s="105">
        <v>0</v>
      </c>
      <c r="OJ40" s="105">
        <v>0</v>
      </c>
      <c r="OK40" s="105">
        <v>0</v>
      </c>
      <c r="OL40" s="105">
        <v>0</v>
      </c>
      <c r="OM40" s="105">
        <v>0</v>
      </c>
      <c r="ON40" s="105">
        <v>0</v>
      </c>
      <c r="OO40" s="105">
        <v>0</v>
      </c>
      <c r="OP40" s="105">
        <v>0</v>
      </c>
      <c r="OQ40" s="105">
        <v>0</v>
      </c>
      <c r="OR40" s="105">
        <v>0</v>
      </c>
      <c r="OS40" s="105">
        <v>0</v>
      </c>
      <c r="OT40" s="105">
        <v>9</v>
      </c>
      <c r="OU40" s="105">
        <v>6</v>
      </c>
      <c r="OV40" s="105">
        <v>3</v>
      </c>
      <c r="OW40" s="105">
        <v>0</v>
      </c>
      <c r="OX40" s="105">
        <v>0</v>
      </c>
      <c r="OY40" s="105">
        <v>0</v>
      </c>
      <c r="OZ40" s="105">
        <v>0</v>
      </c>
      <c r="PA40" s="105">
        <v>0</v>
      </c>
      <c r="PB40" s="105">
        <v>0</v>
      </c>
      <c r="PC40" s="105">
        <v>0</v>
      </c>
      <c r="PD40" s="105">
        <v>0</v>
      </c>
      <c r="PE40" s="105">
        <v>0</v>
      </c>
      <c r="PF40" s="105">
        <v>0</v>
      </c>
      <c r="PG40" s="105">
        <v>0</v>
      </c>
      <c r="PH40" s="105">
        <v>0</v>
      </c>
      <c r="PI40" s="105">
        <v>0</v>
      </c>
      <c r="PJ40" s="105">
        <v>0</v>
      </c>
      <c r="PK40" s="105">
        <v>0</v>
      </c>
      <c r="PL40" s="105">
        <v>0</v>
      </c>
      <c r="PM40" s="105">
        <v>0</v>
      </c>
      <c r="PN40" s="105">
        <v>0</v>
      </c>
      <c r="PO40" s="105">
        <v>0</v>
      </c>
      <c r="PP40" s="105">
        <v>0</v>
      </c>
      <c r="PQ40" s="105">
        <v>0</v>
      </c>
      <c r="PR40" s="105">
        <v>0</v>
      </c>
      <c r="PS40" s="105">
        <v>0</v>
      </c>
      <c r="PT40" s="105">
        <v>0</v>
      </c>
      <c r="PU40" s="105">
        <v>0</v>
      </c>
      <c r="PV40" s="105">
        <v>0</v>
      </c>
      <c r="PW40" s="109">
        <v>0</v>
      </c>
      <c r="PX40" s="108">
        <v>0</v>
      </c>
      <c r="PY40" s="105">
        <v>0</v>
      </c>
      <c r="PZ40" s="105">
        <v>0</v>
      </c>
      <c r="QA40" s="105">
        <v>3</v>
      </c>
      <c r="QB40" s="105">
        <v>2</v>
      </c>
      <c r="QC40" s="105">
        <v>1</v>
      </c>
      <c r="QD40" s="105">
        <v>0</v>
      </c>
      <c r="QE40" s="105">
        <v>0</v>
      </c>
      <c r="QF40" s="105">
        <v>0</v>
      </c>
      <c r="QG40" s="105">
        <v>3</v>
      </c>
      <c r="QH40" s="105">
        <v>2</v>
      </c>
      <c r="QI40" s="105">
        <v>1</v>
      </c>
      <c r="QJ40" s="105">
        <v>0</v>
      </c>
      <c r="QK40" s="105">
        <v>0</v>
      </c>
      <c r="QL40" s="105">
        <v>0</v>
      </c>
      <c r="QM40" s="105">
        <v>0</v>
      </c>
      <c r="QN40" s="105">
        <v>0</v>
      </c>
      <c r="QO40" s="105">
        <v>0</v>
      </c>
      <c r="QP40" s="105">
        <v>0</v>
      </c>
      <c r="QQ40" s="105">
        <v>0</v>
      </c>
      <c r="QR40" s="105">
        <v>0</v>
      </c>
      <c r="QS40" s="105">
        <v>5</v>
      </c>
      <c r="QT40" s="105">
        <v>3</v>
      </c>
      <c r="QU40" s="105">
        <v>2</v>
      </c>
      <c r="QV40" s="105">
        <v>0</v>
      </c>
      <c r="QW40" s="105">
        <v>0</v>
      </c>
      <c r="QX40" s="105">
        <v>0</v>
      </c>
      <c r="QY40" s="105">
        <v>5</v>
      </c>
      <c r="QZ40" s="105">
        <v>3</v>
      </c>
      <c r="RA40" s="105">
        <v>2</v>
      </c>
      <c r="RB40" s="105">
        <v>8</v>
      </c>
      <c r="RC40" s="105">
        <v>5</v>
      </c>
      <c r="RD40" s="105">
        <v>3</v>
      </c>
      <c r="RE40" s="105">
        <v>0</v>
      </c>
      <c r="RF40" s="105">
        <v>0</v>
      </c>
      <c r="RG40" s="105">
        <v>0</v>
      </c>
      <c r="RH40" s="105">
        <v>8</v>
      </c>
      <c r="RI40" s="105">
        <v>5</v>
      </c>
      <c r="RJ40" s="105">
        <v>3</v>
      </c>
      <c r="RK40" s="105">
        <v>0</v>
      </c>
      <c r="RL40" s="105">
        <v>0</v>
      </c>
      <c r="RM40" s="105">
        <v>0</v>
      </c>
      <c r="RN40" s="105">
        <v>0</v>
      </c>
      <c r="RO40" s="105">
        <v>0</v>
      </c>
      <c r="RP40" s="105">
        <v>0</v>
      </c>
      <c r="RQ40" s="105">
        <v>0</v>
      </c>
      <c r="RR40" s="105">
        <v>0</v>
      </c>
      <c r="RS40" s="105">
        <v>0</v>
      </c>
      <c r="RT40" s="105">
        <v>0</v>
      </c>
      <c r="RU40" s="105">
        <v>0</v>
      </c>
      <c r="RV40" s="105">
        <v>0</v>
      </c>
      <c r="RW40" s="105">
        <v>0</v>
      </c>
      <c r="RX40" s="105">
        <v>0</v>
      </c>
      <c r="RY40" s="105">
        <v>0</v>
      </c>
      <c r="RZ40" s="105">
        <v>0</v>
      </c>
      <c r="SA40" s="105">
        <v>0</v>
      </c>
      <c r="SB40" s="105">
        <v>0</v>
      </c>
      <c r="SC40" s="105">
        <v>0</v>
      </c>
      <c r="SD40" s="105">
        <v>0</v>
      </c>
      <c r="SE40" s="105">
        <v>0</v>
      </c>
      <c r="SF40" s="105">
        <v>0</v>
      </c>
      <c r="SG40" s="105">
        <v>0</v>
      </c>
      <c r="SH40" s="105">
        <v>0</v>
      </c>
      <c r="SI40" s="105">
        <v>0</v>
      </c>
      <c r="SJ40" s="105">
        <v>0</v>
      </c>
      <c r="SK40" s="105">
        <v>0</v>
      </c>
      <c r="SL40" s="105">
        <v>0</v>
      </c>
      <c r="SM40" s="105">
        <v>0</v>
      </c>
      <c r="SN40" s="105">
        <v>0</v>
      </c>
      <c r="SO40" s="105">
        <v>0</v>
      </c>
      <c r="SP40" s="105">
        <v>0</v>
      </c>
      <c r="SQ40" s="105">
        <v>0</v>
      </c>
      <c r="SR40" s="105">
        <v>0</v>
      </c>
      <c r="SS40" s="105">
        <v>0</v>
      </c>
      <c r="ST40" s="105">
        <v>0</v>
      </c>
      <c r="SU40" s="105">
        <v>0</v>
      </c>
      <c r="SV40" s="105">
        <v>0</v>
      </c>
      <c r="SW40" s="105">
        <v>0</v>
      </c>
    </row>
    <row r="41" spans="1:517" ht="12" customHeight="1" x14ac:dyDescent="0.55000000000000004">
      <c r="A41" s="110"/>
      <c r="B41" s="111"/>
      <c r="C41" s="110"/>
      <c r="D41" s="110"/>
      <c r="E41" s="110"/>
      <c r="F41" s="110"/>
      <c r="G41" s="110"/>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0"/>
      <c r="BM41" s="110"/>
      <c r="BN41" s="110"/>
      <c r="BO41" s="110"/>
      <c r="BP41" s="110"/>
      <c r="BQ41" s="110"/>
      <c r="BR41" s="110"/>
      <c r="BS41" s="110"/>
      <c r="BT41" s="110"/>
      <c r="BU41" s="110"/>
      <c r="BV41" s="110"/>
      <c r="BW41" s="110"/>
      <c r="BX41" s="110"/>
      <c r="BY41" s="110"/>
      <c r="BZ41" s="110"/>
      <c r="CA41" s="110"/>
      <c r="CB41" s="110"/>
      <c r="CC41" s="110"/>
      <c r="CD41" s="110"/>
      <c r="CE41" s="110"/>
      <c r="CF41" s="110"/>
      <c r="CG41" s="110"/>
      <c r="CH41" s="110"/>
      <c r="CI41" s="110"/>
      <c r="CJ41" s="110"/>
      <c r="CK41" s="110"/>
      <c r="CL41" s="110"/>
      <c r="CM41" s="110"/>
      <c r="CN41" s="110"/>
      <c r="CO41" s="110"/>
      <c r="CP41" s="110"/>
      <c r="CQ41" s="110"/>
      <c r="CR41" s="110"/>
      <c r="CS41" s="110"/>
      <c r="CT41" s="110"/>
      <c r="CU41" s="110"/>
      <c r="CV41" s="110"/>
      <c r="CW41" s="110"/>
      <c r="CX41" s="110"/>
      <c r="CY41" s="110"/>
      <c r="CZ41" s="110"/>
      <c r="DA41" s="110"/>
      <c r="DB41" s="110"/>
      <c r="DC41" s="110"/>
      <c r="DD41" s="110"/>
      <c r="DE41" s="110"/>
      <c r="DF41" s="110"/>
      <c r="DG41" s="110"/>
      <c r="DH41" s="110"/>
      <c r="DI41" s="110"/>
      <c r="DJ41" s="110"/>
      <c r="DK41" s="110"/>
      <c r="DL41" s="110"/>
      <c r="DM41" s="110"/>
      <c r="DN41" s="110"/>
      <c r="DO41" s="110"/>
      <c r="DP41" s="110"/>
      <c r="DQ41" s="110"/>
      <c r="DR41" s="110"/>
      <c r="DS41" s="110"/>
      <c r="DT41" s="110"/>
      <c r="DU41" s="110"/>
      <c r="DV41" s="110"/>
      <c r="DW41" s="110"/>
      <c r="DX41" s="110"/>
      <c r="DY41" s="110"/>
      <c r="DZ41" s="110"/>
      <c r="EA41" s="110"/>
      <c r="EB41" s="110"/>
      <c r="EC41" s="110"/>
      <c r="ED41" s="110"/>
      <c r="EE41" s="110"/>
      <c r="EF41" s="110"/>
      <c r="EG41" s="110"/>
      <c r="EH41" s="112"/>
      <c r="EI41" s="110"/>
      <c r="EJ41" s="110"/>
      <c r="EK41" s="110"/>
      <c r="EL41" s="110"/>
      <c r="EM41" s="110"/>
      <c r="EN41" s="110"/>
      <c r="EO41" s="110"/>
      <c r="EP41" s="110"/>
      <c r="EQ41" s="110"/>
      <c r="ER41" s="110"/>
      <c r="ES41" s="110"/>
      <c r="ET41" s="110"/>
      <c r="EU41" s="110"/>
      <c r="EV41" s="110"/>
      <c r="EW41" s="110"/>
      <c r="EX41" s="110"/>
      <c r="EY41" s="110"/>
      <c r="EZ41" s="110"/>
      <c r="FA41" s="110"/>
      <c r="FB41" s="110"/>
      <c r="FC41" s="110"/>
      <c r="FD41" s="110"/>
      <c r="FE41" s="110"/>
      <c r="FF41" s="110"/>
      <c r="FG41" s="110"/>
      <c r="FH41" s="110"/>
      <c r="FI41" s="110"/>
      <c r="FJ41" s="110"/>
      <c r="FK41" s="110"/>
      <c r="FL41" s="110"/>
      <c r="FM41" s="110"/>
      <c r="FN41" s="110"/>
      <c r="FO41" s="110"/>
      <c r="FP41" s="110"/>
      <c r="FQ41" s="110"/>
      <c r="FR41" s="110"/>
      <c r="FS41" s="110"/>
      <c r="FT41" s="110"/>
      <c r="FU41" s="110"/>
      <c r="FV41" s="110"/>
      <c r="FW41" s="110"/>
      <c r="FX41" s="110"/>
      <c r="FY41" s="110"/>
      <c r="FZ41" s="110"/>
      <c r="GA41" s="110"/>
      <c r="GB41" s="110"/>
      <c r="GC41" s="110"/>
      <c r="GD41" s="110"/>
      <c r="GE41" s="110"/>
      <c r="GF41" s="110"/>
      <c r="GG41" s="110"/>
      <c r="GH41" s="110"/>
      <c r="GI41" s="110"/>
      <c r="GJ41" s="110"/>
      <c r="GK41" s="110"/>
      <c r="GL41" s="110"/>
      <c r="GM41" s="110"/>
      <c r="GN41" s="110"/>
      <c r="GO41" s="110"/>
      <c r="GP41" s="110"/>
      <c r="GQ41" s="110"/>
      <c r="GR41" s="110"/>
      <c r="GS41" s="110"/>
      <c r="GT41" s="110"/>
      <c r="GU41" s="110"/>
      <c r="GV41" s="110"/>
      <c r="GW41" s="110"/>
      <c r="GX41" s="110"/>
      <c r="GY41" s="110"/>
      <c r="GZ41" s="110"/>
      <c r="HA41" s="110"/>
      <c r="HB41" s="110"/>
      <c r="HC41" s="110"/>
      <c r="HD41" s="110"/>
      <c r="HE41" s="110"/>
      <c r="HF41" s="110"/>
      <c r="HG41" s="110"/>
      <c r="HH41" s="110"/>
      <c r="HI41" s="110"/>
      <c r="HJ41" s="110"/>
      <c r="HK41" s="110"/>
      <c r="HL41" s="110"/>
      <c r="HM41" s="110"/>
      <c r="HN41" s="110"/>
      <c r="HO41" s="110"/>
      <c r="HP41" s="110"/>
      <c r="HQ41" s="110"/>
      <c r="HR41" s="110"/>
      <c r="HS41" s="110"/>
      <c r="HT41" s="110"/>
      <c r="HU41" s="110"/>
      <c r="HV41" s="110"/>
      <c r="HW41" s="110"/>
      <c r="HX41" s="110"/>
      <c r="HY41" s="110"/>
      <c r="HZ41" s="110"/>
      <c r="IA41" s="110"/>
      <c r="IB41" s="110"/>
      <c r="IC41" s="110"/>
      <c r="ID41" s="110"/>
      <c r="IE41" s="110"/>
      <c r="IF41" s="110"/>
      <c r="IG41" s="110"/>
      <c r="IH41" s="110"/>
      <c r="II41" s="110"/>
      <c r="IJ41" s="110"/>
      <c r="IK41" s="110"/>
      <c r="IL41" s="110"/>
      <c r="IM41" s="110"/>
      <c r="IN41" s="110"/>
      <c r="IO41" s="110"/>
      <c r="IP41" s="110"/>
      <c r="IQ41" s="110"/>
      <c r="IR41" s="110"/>
      <c r="IS41" s="110"/>
      <c r="IT41" s="110"/>
      <c r="IU41" s="110"/>
      <c r="IV41" s="110"/>
      <c r="IW41" s="110"/>
      <c r="IX41" s="110"/>
      <c r="IY41" s="110"/>
      <c r="IZ41" s="110"/>
      <c r="JA41" s="110"/>
      <c r="JB41" s="110"/>
      <c r="JC41" s="110"/>
      <c r="JD41" s="110"/>
      <c r="JE41" s="110"/>
      <c r="JF41" s="110"/>
      <c r="JG41" s="110"/>
      <c r="JH41" s="110"/>
      <c r="JI41" s="110"/>
      <c r="JJ41" s="110"/>
      <c r="JK41" s="110"/>
      <c r="JL41" s="110"/>
      <c r="JM41" s="110"/>
      <c r="JN41" s="112"/>
      <c r="JO41" s="113"/>
      <c r="JP41" s="110"/>
      <c r="JQ41" s="110"/>
      <c r="JR41" s="110"/>
      <c r="JS41" s="110"/>
      <c r="JT41" s="110"/>
      <c r="JU41" s="110"/>
      <c r="JV41" s="110"/>
      <c r="JW41" s="110"/>
      <c r="JX41" s="110"/>
      <c r="JY41" s="110"/>
      <c r="JZ41" s="110"/>
      <c r="KA41" s="110"/>
      <c r="KB41" s="110"/>
      <c r="KC41" s="110"/>
      <c r="KD41" s="110"/>
      <c r="KE41" s="110"/>
      <c r="KF41" s="110"/>
      <c r="KG41" s="110"/>
      <c r="KH41" s="110"/>
      <c r="KI41" s="110"/>
      <c r="KJ41" s="110"/>
      <c r="KK41" s="110"/>
      <c r="KL41" s="110"/>
      <c r="KM41" s="110"/>
      <c r="KN41" s="110"/>
      <c r="KO41" s="110"/>
      <c r="KP41" s="110"/>
      <c r="KQ41" s="110"/>
      <c r="KR41" s="110"/>
      <c r="KS41" s="110"/>
      <c r="KT41" s="110"/>
      <c r="KU41" s="110"/>
      <c r="KV41" s="110"/>
      <c r="KW41" s="110"/>
      <c r="KX41" s="110"/>
      <c r="KY41" s="110"/>
      <c r="KZ41" s="110"/>
      <c r="LA41" s="110"/>
      <c r="LB41" s="110"/>
      <c r="LC41" s="110"/>
      <c r="LD41" s="110"/>
      <c r="LE41" s="110"/>
      <c r="LF41" s="110"/>
      <c r="LG41" s="110"/>
      <c r="LH41" s="110"/>
      <c r="LI41" s="110"/>
      <c r="LJ41" s="110"/>
      <c r="LK41" s="110"/>
      <c r="LL41" s="110"/>
      <c r="LM41" s="110"/>
      <c r="LN41" s="110"/>
      <c r="LO41" s="110"/>
      <c r="LP41" s="110"/>
      <c r="LQ41" s="110"/>
      <c r="LR41" s="110"/>
      <c r="LS41" s="110"/>
      <c r="LT41" s="110"/>
      <c r="LU41" s="110"/>
      <c r="LV41" s="110"/>
      <c r="LW41" s="110"/>
      <c r="LX41" s="110"/>
      <c r="LY41" s="110"/>
      <c r="LZ41" s="110"/>
      <c r="MA41" s="110"/>
      <c r="MB41" s="110"/>
      <c r="MC41" s="110"/>
      <c r="MD41" s="110"/>
      <c r="ME41" s="110"/>
      <c r="MF41" s="110"/>
      <c r="MG41" s="110"/>
      <c r="MH41" s="110"/>
      <c r="MI41" s="110"/>
      <c r="MJ41" s="110"/>
      <c r="MK41" s="110"/>
      <c r="ML41" s="110"/>
      <c r="MM41" s="110"/>
      <c r="MN41" s="110"/>
      <c r="MO41" s="110"/>
      <c r="MP41" s="110"/>
      <c r="MQ41" s="110"/>
      <c r="MR41" s="110"/>
      <c r="MS41" s="110"/>
      <c r="MT41" s="110"/>
      <c r="MU41" s="110"/>
      <c r="MV41" s="110"/>
      <c r="MW41" s="110"/>
      <c r="MX41" s="110"/>
      <c r="MY41" s="110"/>
      <c r="MZ41" s="110"/>
      <c r="NA41" s="110"/>
      <c r="NB41" s="110"/>
      <c r="NC41" s="110"/>
      <c r="ND41" s="110"/>
      <c r="NE41" s="110"/>
      <c r="NF41" s="110"/>
      <c r="NG41" s="110"/>
      <c r="NH41" s="110"/>
      <c r="NI41" s="110"/>
      <c r="NJ41" s="110"/>
      <c r="NK41" s="110"/>
      <c r="NL41" s="110"/>
      <c r="NM41" s="110"/>
      <c r="NN41" s="110"/>
      <c r="NO41" s="110"/>
      <c r="NP41" s="110"/>
      <c r="NQ41" s="110"/>
      <c r="NR41" s="110"/>
      <c r="NS41" s="110"/>
      <c r="NT41" s="110"/>
      <c r="NU41" s="110"/>
      <c r="NV41" s="110"/>
      <c r="NW41" s="110"/>
      <c r="NX41" s="110"/>
      <c r="NY41" s="110"/>
      <c r="NZ41" s="110"/>
      <c r="OA41" s="110"/>
      <c r="OB41" s="110"/>
      <c r="OC41" s="110"/>
      <c r="OD41" s="110"/>
      <c r="OE41" s="110"/>
      <c r="OF41" s="110"/>
      <c r="OG41" s="110"/>
      <c r="OH41" s="110"/>
      <c r="OI41" s="110"/>
      <c r="OJ41" s="110"/>
      <c r="OK41" s="110"/>
      <c r="OL41" s="110"/>
      <c r="OM41" s="110"/>
      <c r="ON41" s="110"/>
      <c r="OO41" s="110"/>
      <c r="OP41" s="110"/>
      <c r="OQ41" s="110"/>
      <c r="OR41" s="110"/>
      <c r="OS41" s="110"/>
      <c r="OT41" s="110"/>
      <c r="OU41" s="110"/>
      <c r="OV41" s="110"/>
      <c r="OW41" s="110"/>
      <c r="OX41" s="110"/>
      <c r="OY41" s="110"/>
      <c r="OZ41" s="110"/>
      <c r="PA41" s="110"/>
      <c r="PB41" s="110"/>
      <c r="PC41" s="110"/>
      <c r="PD41" s="110"/>
      <c r="PE41" s="110"/>
      <c r="PF41" s="110"/>
      <c r="PG41" s="110"/>
      <c r="PH41" s="110"/>
      <c r="PI41" s="110"/>
      <c r="PJ41" s="110"/>
      <c r="PK41" s="110"/>
      <c r="PL41" s="110"/>
      <c r="PM41" s="110"/>
      <c r="PN41" s="110"/>
      <c r="PO41" s="110"/>
      <c r="PP41" s="110"/>
      <c r="PQ41" s="110"/>
      <c r="PR41" s="110"/>
      <c r="PS41" s="110"/>
      <c r="PT41" s="110"/>
      <c r="PU41" s="110"/>
      <c r="PV41" s="110"/>
      <c r="PW41" s="113"/>
      <c r="PX41" s="113"/>
      <c r="PY41" s="110"/>
      <c r="PZ41" s="110"/>
      <c r="QA41" s="110"/>
      <c r="QB41" s="110"/>
      <c r="QC41" s="110"/>
      <c r="QD41" s="110"/>
      <c r="QE41" s="110"/>
      <c r="QF41" s="110"/>
      <c r="QG41" s="110"/>
      <c r="QH41" s="110"/>
      <c r="QI41" s="110"/>
      <c r="QJ41" s="110"/>
      <c r="QK41" s="110"/>
      <c r="QL41" s="110"/>
      <c r="QM41" s="110"/>
      <c r="QN41" s="110"/>
      <c r="QO41" s="110"/>
      <c r="QP41" s="110"/>
      <c r="QQ41" s="110"/>
      <c r="QR41" s="110"/>
      <c r="QS41" s="110"/>
      <c r="QT41" s="110"/>
      <c r="QU41" s="110"/>
      <c r="QV41" s="110"/>
      <c r="QW41" s="110"/>
      <c r="QX41" s="110"/>
      <c r="QY41" s="110"/>
      <c r="QZ41" s="110"/>
      <c r="RA41" s="110"/>
      <c r="RB41" s="110"/>
      <c r="RC41" s="110"/>
      <c r="RD41" s="110"/>
      <c r="RE41" s="110"/>
      <c r="RF41" s="110"/>
      <c r="RG41" s="110"/>
      <c r="RH41" s="110"/>
      <c r="RI41" s="110"/>
      <c r="RJ41" s="110"/>
      <c r="RK41" s="110"/>
      <c r="RL41" s="110"/>
      <c r="RM41" s="110"/>
      <c r="RN41" s="110"/>
      <c r="RO41" s="110"/>
      <c r="RP41" s="110"/>
      <c r="RQ41" s="110"/>
      <c r="RR41" s="110"/>
      <c r="RS41" s="110"/>
      <c r="RT41" s="110"/>
      <c r="RU41" s="110"/>
      <c r="RV41" s="110"/>
      <c r="RW41" s="110"/>
      <c r="RX41" s="110"/>
      <c r="RY41" s="110"/>
      <c r="RZ41" s="110"/>
      <c r="SA41" s="110"/>
      <c r="SB41" s="110"/>
      <c r="SC41" s="110"/>
      <c r="SD41" s="110"/>
      <c r="SE41" s="110"/>
      <c r="SF41" s="110"/>
      <c r="SG41" s="110"/>
      <c r="SH41" s="110"/>
      <c r="SI41" s="110"/>
      <c r="SJ41" s="110"/>
      <c r="SK41" s="110"/>
      <c r="SL41" s="110"/>
      <c r="SM41" s="110"/>
      <c r="SN41" s="110"/>
      <c r="SO41" s="110"/>
      <c r="SP41" s="110"/>
      <c r="SQ41" s="110"/>
      <c r="SR41" s="110"/>
      <c r="SS41" s="110"/>
      <c r="ST41" s="110"/>
      <c r="SU41" s="110"/>
      <c r="SV41" s="110"/>
      <c r="SW41" s="110"/>
    </row>
    <row r="42" spans="1:517" x14ac:dyDescent="0.55000000000000004">
      <c r="B42" s="24" t="s">
        <v>145</v>
      </c>
      <c r="C42" s="114">
        <f t="shared" ref="C42:G42" si="0">SUM(C6:C39)</f>
        <v>574</v>
      </c>
      <c r="D42" s="114">
        <f t="shared" si="0"/>
        <v>317</v>
      </c>
      <c r="E42" s="114">
        <f t="shared" si="0"/>
        <v>257</v>
      </c>
      <c r="F42" s="114">
        <f t="shared" si="0"/>
        <v>371</v>
      </c>
      <c r="G42" s="114">
        <f t="shared" si="0"/>
        <v>195</v>
      </c>
      <c r="H42" s="114">
        <f t="shared" ref="H42:EA42" si="1">SUM(H6:H39)</f>
        <v>176</v>
      </c>
      <c r="I42" s="114">
        <f t="shared" si="1"/>
        <v>203</v>
      </c>
      <c r="J42" s="114">
        <f t="shared" si="1"/>
        <v>122</v>
      </c>
      <c r="K42" s="114">
        <f t="shared" si="1"/>
        <v>81</v>
      </c>
      <c r="L42" s="114">
        <f t="shared" si="1"/>
        <v>44</v>
      </c>
      <c r="M42" s="114">
        <f t="shared" si="1"/>
        <v>31</v>
      </c>
      <c r="N42" s="114">
        <f t="shared" si="1"/>
        <v>13</v>
      </c>
      <c r="O42" s="114">
        <f t="shared" si="1"/>
        <v>260</v>
      </c>
      <c r="P42" s="114">
        <f t="shared" si="1"/>
        <v>149</v>
      </c>
      <c r="Q42" s="114">
        <f t="shared" si="1"/>
        <v>111</v>
      </c>
      <c r="R42" s="114">
        <f t="shared" si="1"/>
        <v>180</v>
      </c>
      <c r="S42" s="114">
        <f t="shared" si="1"/>
        <v>96</v>
      </c>
      <c r="T42" s="114">
        <f t="shared" si="1"/>
        <v>84</v>
      </c>
      <c r="U42" s="114">
        <f t="shared" si="1"/>
        <v>80</v>
      </c>
      <c r="V42" s="114">
        <f t="shared" si="1"/>
        <v>53</v>
      </c>
      <c r="W42" s="114">
        <f t="shared" si="1"/>
        <v>27</v>
      </c>
      <c r="X42" s="114">
        <f t="shared" si="1"/>
        <v>18</v>
      </c>
      <c r="Y42" s="114">
        <f t="shared" si="1"/>
        <v>13</v>
      </c>
      <c r="Z42" s="114">
        <f t="shared" si="1"/>
        <v>5</v>
      </c>
      <c r="AA42" s="114">
        <f t="shared" si="1"/>
        <v>10</v>
      </c>
      <c r="AB42" s="114">
        <f t="shared" si="1"/>
        <v>5</v>
      </c>
      <c r="AC42" s="114">
        <f t="shared" si="1"/>
        <v>5</v>
      </c>
      <c r="AD42" s="114">
        <f t="shared" si="1"/>
        <v>4</v>
      </c>
      <c r="AE42" s="114">
        <f t="shared" si="1"/>
        <v>2</v>
      </c>
      <c r="AF42" s="114">
        <f t="shared" si="1"/>
        <v>2</v>
      </c>
      <c r="AG42" s="114">
        <f t="shared" si="1"/>
        <v>6</v>
      </c>
      <c r="AH42" s="114">
        <f t="shared" si="1"/>
        <v>3</v>
      </c>
      <c r="AI42" s="114">
        <f t="shared" si="1"/>
        <v>3</v>
      </c>
      <c r="AJ42" s="114">
        <f t="shared" si="1"/>
        <v>2</v>
      </c>
      <c r="AK42" s="114">
        <f t="shared" si="1"/>
        <v>2</v>
      </c>
      <c r="AL42" s="114">
        <f t="shared" si="1"/>
        <v>0</v>
      </c>
      <c r="AM42" s="114">
        <f t="shared" si="1"/>
        <v>94</v>
      </c>
      <c r="AN42" s="114">
        <f t="shared" si="1"/>
        <v>51</v>
      </c>
      <c r="AO42" s="114">
        <f t="shared" si="1"/>
        <v>43</v>
      </c>
      <c r="AP42" s="114">
        <f t="shared" si="1"/>
        <v>71</v>
      </c>
      <c r="AQ42" s="114">
        <f t="shared" si="1"/>
        <v>40</v>
      </c>
      <c r="AR42" s="114">
        <f t="shared" si="1"/>
        <v>31</v>
      </c>
      <c r="AS42" s="114">
        <f t="shared" si="1"/>
        <v>23</v>
      </c>
      <c r="AT42" s="114">
        <f t="shared" si="1"/>
        <v>11</v>
      </c>
      <c r="AU42" s="114">
        <f t="shared" si="1"/>
        <v>12</v>
      </c>
      <c r="AV42" s="114">
        <f t="shared" si="1"/>
        <v>3</v>
      </c>
      <c r="AW42" s="114">
        <f t="shared" si="1"/>
        <v>3</v>
      </c>
      <c r="AX42" s="114">
        <f t="shared" si="1"/>
        <v>0</v>
      </c>
      <c r="AY42" s="114">
        <f t="shared" si="1"/>
        <v>364</v>
      </c>
      <c r="AZ42" s="114">
        <f t="shared" si="1"/>
        <v>205</v>
      </c>
      <c r="BA42" s="114">
        <f t="shared" si="1"/>
        <v>159</v>
      </c>
      <c r="BB42" s="114">
        <f t="shared" si="1"/>
        <v>255</v>
      </c>
      <c r="BC42" s="114">
        <f t="shared" si="1"/>
        <v>138</v>
      </c>
      <c r="BD42" s="114">
        <f t="shared" si="1"/>
        <v>117</v>
      </c>
      <c r="BE42" s="114">
        <f t="shared" si="1"/>
        <v>109</v>
      </c>
      <c r="BF42" s="114">
        <f t="shared" si="1"/>
        <v>67</v>
      </c>
      <c r="BG42" s="114">
        <f t="shared" si="1"/>
        <v>42</v>
      </c>
      <c r="BH42" s="114">
        <f t="shared" si="1"/>
        <v>22</v>
      </c>
      <c r="BI42" s="114">
        <f t="shared" si="1"/>
        <v>17</v>
      </c>
      <c r="BJ42" s="114">
        <f t="shared" si="1"/>
        <v>5</v>
      </c>
      <c r="BK42" s="114">
        <f t="shared" ref="BK42:CP42" si="2">SUM(BK6:BK39)</f>
        <v>1388</v>
      </c>
      <c r="BL42" s="114">
        <f t="shared" si="2"/>
        <v>949</v>
      </c>
      <c r="BM42" s="114">
        <f t="shared" si="2"/>
        <v>439</v>
      </c>
      <c r="BN42" s="114">
        <f t="shared" si="2"/>
        <v>1259</v>
      </c>
      <c r="BO42" s="114">
        <f t="shared" si="2"/>
        <v>848</v>
      </c>
      <c r="BP42" s="114">
        <f t="shared" si="2"/>
        <v>411</v>
      </c>
      <c r="BQ42" s="114">
        <f t="shared" si="2"/>
        <v>129</v>
      </c>
      <c r="BR42" s="114">
        <f t="shared" si="2"/>
        <v>101</v>
      </c>
      <c r="BS42" s="114">
        <f t="shared" si="2"/>
        <v>28</v>
      </c>
      <c r="BT42" s="114">
        <f t="shared" si="2"/>
        <v>13</v>
      </c>
      <c r="BU42" s="114">
        <f t="shared" si="2"/>
        <v>10</v>
      </c>
      <c r="BV42" s="114">
        <f t="shared" si="2"/>
        <v>3</v>
      </c>
      <c r="BW42" s="114">
        <f t="shared" si="2"/>
        <v>1108</v>
      </c>
      <c r="BX42" s="114">
        <f t="shared" si="2"/>
        <v>755</v>
      </c>
      <c r="BY42" s="114">
        <f t="shared" si="2"/>
        <v>353</v>
      </c>
      <c r="BZ42" s="114">
        <f t="shared" si="2"/>
        <v>1010</v>
      </c>
      <c r="CA42" s="114">
        <f t="shared" si="2"/>
        <v>675</v>
      </c>
      <c r="CB42" s="114">
        <f t="shared" si="2"/>
        <v>335</v>
      </c>
      <c r="CC42" s="114">
        <f t="shared" si="2"/>
        <v>98</v>
      </c>
      <c r="CD42" s="114">
        <f t="shared" si="2"/>
        <v>80</v>
      </c>
      <c r="CE42" s="114">
        <f t="shared" si="2"/>
        <v>18</v>
      </c>
      <c r="CF42" s="114">
        <f t="shared" si="2"/>
        <v>11</v>
      </c>
      <c r="CG42" s="114">
        <f t="shared" si="2"/>
        <v>8</v>
      </c>
      <c r="CH42" s="114">
        <f t="shared" si="2"/>
        <v>3</v>
      </c>
      <c r="CI42" s="114">
        <f t="shared" si="2"/>
        <v>3</v>
      </c>
      <c r="CJ42" s="114">
        <f t="shared" si="2"/>
        <v>3</v>
      </c>
      <c r="CK42" s="114">
        <f t="shared" si="2"/>
        <v>0</v>
      </c>
      <c r="CL42" s="114">
        <f t="shared" si="2"/>
        <v>2</v>
      </c>
      <c r="CM42" s="114">
        <f t="shared" si="2"/>
        <v>2</v>
      </c>
      <c r="CN42" s="114">
        <f t="shared" si="2"/>
        <v>0</v>
      </c>
      <c r="CO42" s="114">
        <f t="shared" si="2"/>
        <v>1</v>
      </c>
      <c r="CP42" s="114">
        <f t="shared" si="2"/>
        <v>1</v>
      </c>
      <c r="CQ42" s="114">
        <f t="shared" ref="CQ42:DR42" si="3">SUM(CQ6:CQ39)</f>
        <v>0</v>
      </c>
      <c r="CR42" s="114">
        <f t="shared" si="3"/>
        <v>0</v>
      </c>
      <c r="CS42" s="114">
        <f t="shared" si="3"/>
        <v>0</v>
      </c>
      <c r="CT42" s="114">
        <f t="shared" si="3"/>
        <v>0</v>
      </c>
      <c r="CU42" s="114">
        <f t="shared" si="3"/>
        <v>97</v>
      </c>
      <c r="CV42" s="114">
        <f t="shared" si="3"/>
        <v>68</v>
      </c>
      <c r="CW42" s="114">
        <f t="shared" si="3"/>
        <v>29</v>
      </c>
      <c r="CX42" s="114">
        <f t="shared" si="3"/>
        <v>89</v>
      </c>
      <c r="CY42" s="114">
        <f t="shared" si="3"/>
        <v>61</v>
      </c>
      <c r="CZ42" s="114">
        <f t="shared" si="3"/>
        <v>28</v>
      </c>
      <c r="DA42" s="114">
        <f t="shared" si="3"/>
        <v>8</v>
      </c>
      <c r="DB42" s="114">
        <f t="shared" si="3"/>
        <v>7</v>
      </c>
      <c r="DC42" s="114">
        <f t="shared" si="3"/>
        <v>1</v>
      </c>
      <c r="DD42" s="114">
        <f t="shared" si="3"/>
        <v>0</v>
      </c>
      <c r="DE42" s="114">
        <f t="shared" si="3"/>
        <v>0</v>
      </c>
      <c r="DF42" s="114">
        <f t="shared" si="3"/>
        <v>0</v>
      </c>
      <c r="DG42" s="114">
        <f t="shared" si="3"/>
        <v>1208</v>
      </c>
      <c r="DH42" s="114">
        <f t="shared" si="3"/>
        <v>826</v>
      </c>
      <c r="DI42" s="114">
        <f t="shared" si="3"/>
        <v>382</v>
      </c>
      <c r="DJ42" s="114">
        <f t="shared" si="3"/>
        <v>1101</v>
      </c>
      <c r="DK42" s="114">
        <f t="shared" si="3"/>
        <v>738</v>
      </c>
      <c r="DL42" s="114">
        <f t="shared" si="3"/>
        <v>363</v>
      </c>
      <c r="DM42" s="114">
        <f t="shared" si="3"/>
        <v>107</v>
      </c>
      <c r="DN42" s="114">
        <f t="shared" si="3"/>
        <v>88</v>
      </c>
      <c r="DO42" s="114">
        <f t="shared" si="3"/>
        <v>19</v>
      </c>
      <c r="DP42" s="114">
        <f t="shared" si="3"/>
        <v>11</v>
      </c>
      <c r="DQ42" s="114">
        <f t="shared" si="3"/>
        <v>8</v>
      </c>
      <c r="DR42" s="114">
        <f t="shared" si="3"/>
        <v>3</v>
      </c>
      <c r="DS42" s="114">
        <f t="shared" si="1"/>
        <v>1962</v>
      </c>
      <c r="DT42" s="114">
        <f t="shared" si="1"/>
        <v>1266</v>
      </c>
      <c r="DU42" s="114">
        <f t="shared" si="1"/>
        <v>696</v>
      </c>
      <c r="DV42" s="114">
        <f t="shared" si="1"/>
        <v>1368</v>
      </c>
      <c r="DW42" s="114">
        <f t="shared" si="1"/>
        <v>904</v>
      </c>
      <c r="DX42" s="114">
        <f t="shared" si="1"/>
        <v>464</v>
      </c>
      <c r="DY42" s="114">
        <f t="shared" si="1"/>
        <v>13</v>
      </c>
      <c r="DZ42" s="114">
        <f t="shared" si="1"/>
        <v>8</v>
      </c>
      <c r="EA42" s="114">
        <f t="shared" si="1"/>
        <v>5</v>
      </c>
      <c r="EB42" s="114">
        <f t="shared" ref="EB42:GM42" si="4">SUM(EB6:EB39)</f>
        <v>191</v>
      </c>
      <c r="EC42" s="114">
        <f t="shared" si="4"/>
        <v>119</v>
      </c>
      <c r="ED42" s="114">
        <f t="shared" si="4"/>
        <v>72</v>
      </c>
      <c r="EE42" s="114">
        <f t="shared" si="4"/>
        <v>1572</v>
      </c>
      <c r="EF42" s="114">
        <f t="shared" si="4"/>
        <v>992</v>
      </c>
      <c r="EG42" s="114">
        <f t="shared" si="4"/>
        <v>541</v>
      </c>
      <c r="EH42" s="115">
        <f>AVERAGE(EH6:EH39)</f>
        <v>62.731541312668575</v>
      </c>
      <c r="EI42" s="114">
        <f t="shared" si="4"/>
        <v>185</v>
      </c>
      <c r="EJ42" s="114">
        <f t="shared" si="4"/>
        <v>111</v>
      </c>
      <c r="EK42" s="114">
        <f t="shared" si="4"/>
        <v>74</v>
      </c>
      <c r="EL42" s="114">
        <f t="shared" si="4"/>
        <v>76</v>
      </c>
      <c r="EM42" s="114">
        <f t="shared" si="4"/>
        <v>46</v>
      </c>
      <c r="EN42" s="114">
        <f t="shared" si="4"/>
        <v>30</v>
      </c>
      <c r="EO42" s="114">
        <f t="shared" si="4"/>
        <v>109</v>
      </c>
      <c r="EP42" s="114">
        <f t="shared" si="4"/>
        <v>65</v>
      </c>
      <c r="EQ42" s="114">
        <f t="shared" si="4"/>
        <v>44</v>
      </c>
      <c r="ER42" s="114">
        <f t="shared" si="4"/>
        <v>30</v>
      </c>
      <c r="ES42" s="114">
        <f t="shared" si="4"/>
        <v>22</v>
      </c>
      <c r="ET42" s="114">
        <f t="shared" si="4"/>
        <v>8</v>
      </c>
      <c r="EU42" s="114">
        <f t="shared" si="4"/>
        <v>72</v>
      </c>
      <c r="EV42" s="114">
        <f t="shared" si="4"/>
        <v>45</v>
      </c>
      <c r="EW42" s="114">
        <f t="shared" si="4"/>
        <v>24</v>
      </c>
      <c r="EX42" s="114">
        <f t="shared" si="4"/>
        <v>37</v>
      </c>
      <c r="EY42" s="114">
        <f t="shared" si="4"/>
        <v>20</v>
      </c>
      <c r="EZ42" s="114">
        <f t="shared" si="4"/>
        <v>17</v>
      </c>
      <c r="FA42" s="114">
        <f t="shared" si="4"/>
        <v>35</v>
      </c>
      <c r="FB42" s="114">
        <f t="shared" si="4"/>
        <v>25</v>
      </c>
      <c r="FC42" s="114">
        <f t="shared" si="4"/>
        <v>10</v>
      </c>
      <c r="FD42" s="114">
        <f t="shared" si="4"/>
        <v>10</v>
      </c>
      <c r="FE42" s="114">
        <f t="shared" si="4"/>
        <v>8</v>
      </c>
      <c r="FF42" s="114">
        <f t="shared" si="4"/>
        <v>2</v>
      </c>
      <c r="FG42" s="114">
        <f t="shared" si="4"/>
        <v>8</v>
      </c>
      <c r="FH42" s="114">
        <f t="shared" si="4"/>
        <v>4</v>
      </c>
      <c r="FI42" s="114">
        <f t="shared" si="4"/>
        <v>4</v>
      </c>
      <c r="FJ42" s="114">
        <f t="shared" si="4"/>
        <v>2</v>
      </c>
      <c r="FK42" s="114">
        <f t="shared" si="4"/>
        <v>1</v>
      </c>
      <c r="FL42" s="114">
        <f t="shared" si="4"/>
        <v>1</v>
      </c>
      <c r="FM42" s="114">
        <f t="shared" si="4"/>
        <v>6</v>
      </c>
      <c r="FN42" s="114">
        <f t="shared" si="4"/>
        <v>3</v>
      </c>
      <c r="FO42" s="114">
        <f t="shared" si="4"/>
        <v>3</v>
      </c>
      <c r="FP42" s="114">
        <f t="shared" si="4"/>
        <v>2</v>
      </c>
      <c r="FQ42" s="114">
        <f t="shared" si="4"/>
        <v>2</v>
      </c>
      <c r="FR42" s="114">
        <f t="shared" si="4"/>
        <v>0</v>
      </c>
      <c r="FS42" s="114">
        <f t="shared" si="4"/>
        <v>19</v>
      </c>
      <c r="FT42" s="114">
        <f t="shared" si="4"/>
        <v>14</v>
      </c>
      <c r="FU42" s="114">
        <f t="shared" si="4"/>
        <v>5</v>
      </c>
      <c r="FV42" s="114">
        <f t="shared" si="4"/>
        <v>10</v>
      </c>
      <c r="FW42" s="114">
        <f t="shared" si="4"/>
        <v>8</v>
      </c>
      <c r="FX42" s="114">
        <f t="shared" si="4"/>
        <v>2</v>
      </c>
      <c r="FY42" s="114">
        <f t="shared" si="4"/>
        <v>9</v>
      </c>
      <c r="FZ42" s="114">
        <f t="shared" si="4"/>
        <v>6</v>
      </c>
      <c r="GA42" s="114">
        <f t="shared" si="4"/>
        <v>3</v>
      </c>
      <c r="GB42" s="114">
        <f t="shared" si="4"/>
        <v>3</v>
      </c>
      <c r="GC42" s="114">
        <f t="shared" si="4"/>
        <v>3</v>
      </c>
      <c r="GD42" s="114">
        <f t="shared" si="4"/>
        <v>0</v>
      </c>
      <c r="GE42" s="114">
        <f t="shared" si="4"/>
        <v>89</v>
      </c>
      <c r="GF42" s="114">
        <f t="shared" si="4"/>
        <v>60</v>
      </c>
      <c r="GG42" s="114">
        <f t="shared" si="4"/>
        <v>36</v>
      </c>
      <c r="GH42" s="114">
        <f t="shared" si="4"/>
        <v>48</v>
      </c>
      <c r="GI42" s="114">
        <f t="shared" si="4"/>
        <v>28</v>
      </c>
      <c r="GJ42" s="114">
        <f t="shared" si="4"/>
        <v>20</v>
      </c>
      <c r="GK42" s="114">
        <f t="shared" si="4"/>
        <v>41</v>
      </c>
      <c r="GL42" s="114">
        <f t="shared" si="4"/>
        <v>32</v>
      </c>
      <c r="GM42" s="114">
        <f t="shared" si="4"/>
        <v>16</v>
      </c>
      <c r="GN42" s="114">
        <f t="shared" ref="GN42:IY42" si="5">SUM(GN6:GN39)</f>
        <v>14</v>
      </c>
      <c r="GO42" s="114">
        <f t="shared" si="5"/>
        <v>12</v>
      </c>
      <c r="GP42" s="114">
        <f t="shared" si="5"/>
        <v>2</v>
      </c>
      <c r="GQ42" s="114">
        <f t="shared" si="5"/>
        <v>187</v>
      </c>
      <c r="GR42" s="114">
        <f t="shared" si="5"/>
        <v>145</v>
      </c>
      <c r="GS42" s="114">
        <f t="shared" si="5"/>
        <v>42</v>
      </c>
      <c r="GT42" s="114">
        <f t="shared" si="5"/>
        <v>123</v>
      </c>
      <c r="GU42" s="114">
        <f t="shared" si="5"/>
        <v>95</v>
      </c>
      <c r="GV42" s="114">
        <f t="shared" si="5"/>
        <v>28</v>
      </c>
      <c r="GW42" s="114">
        <f t="shared" si="5"/>
        <v>64</v>
      </c>
      <c r="GX42" s="114">
        <f t="shared" si="5"/>
        <v>50</v>
      </c>
      <c r="GY42" s="114">
        <f t="shared" si="5"/>
        <v>14</v>
      </c>
      <c r="GZ42" s="114">
        <f t="shared" si="5"/>
        <v>11</v>
      </c>
      <c r="HA42" s="114">
        <f t="shared" si="5"/>
        <v>9</v>
      </c>
      <c r="HB42" s="114">
        <f t="shared" si="5"/>
        <v>2</v>
      </c>
      <c r="HC42" s="114">
        <f t="shared" si="5"/>
        <v>140</v>
      </c>
      <c r="HD42" s="114">
        <f t="shared" si="5"/>
        <v>111</v>
      </c>
      <c r="HE42" s="114">
        <f t="shared" si="5"/>
        <v>29</v>
      </c>
      <c r="HF42" s="114">
        <f t="shared" si="5"/>
        <v>92</v>
      </c>
      <c r="HG42" s="114">
        <f t="shared" si="5"/>
        <v>72</v>
      </c>
      <c r="HH42" s="114">
        <f t="shared" si="5"/>
        <v>20</v>
      </c>
      <c r="HI42" s="114">
        <f t="shared" si="5"/>
        <v>48</v>
      </c>
      <c r="HJ42" s="114">
        <f t="shared" si="5"/>
        <v>39</v>
      </c>
      <c r="HK42" s="114">
        <f t="shared" si="5"/>
        <v>9</v>
      </c>
      <c r="HL42" s="114">
        <f t="shared" si="5"/>
        <v>7</v>
      </c>
      <c r="HM42" s="114">
        <f t="shared" si="5"/>
        <v>5</v>
      </c>
      <c r="HN42" s="114">
        <f t="shared" si="5"/>
        <v>2</v>
      </c>
      <c r="HO42" s="114">
        <f t="shared" si="5"/>
        <v>3</v>
      </c>
      <c r="HP42" s="114">
        <f t="shared" si="5"/>
        <v>3</v>
      </c>
      <c r="HQ42" s="114">
        <f t="shared" si="5"/>
        <v>0</v>
      </c>
      <c r="HR42" s="114">
        <f t="shared" si="5"/>
        <v>2</v>
      </c>
      <c r="HS42" s="114">
        <f t="shared" si="5"/>
        <v>2</v>
      </c>
      <c r="HT42" s="114">
        <f t="shared" si="5"/>
        <v>0</v>
      </c>
      <c r="HU42" s="114">
        <f t="shared" si="5"/>
        <v>1</v>
      </c>
      <c r="HV42" s="114">
        <f t="shared" si="5"/>
        <v>1</v>
      </c>
      <c r="HW42" s="114">
        <f t="shared" si="5"/>
        <v>0</v>
      </c>
      <c r="HX42" s="114">
        <f t="shared" si="5"/>
        <v>0</v>
      </c>
      <c r="HY42" s="114">
        <f t="shared" si="5"/>
        <v>0</v>
      </c>
      <c r="HZ42" s="114">
        <f t="shared" si="5"/>
        <v>0</v>
      </c>
      <c r="IA42" s="114">
        <f t="shared" si="5"/>
        <v>12</v>
      </c>
      <c r="IB42" s="114">
        <f t="shared" si="5"/>
        <v>10</v>
      </c>
      <c r="IC42" s="114">
        <f t="shared" si="5"/>
        <v>2</v>
      </c>
      <c r="ID42" s="114">
        <f t="shared" si="5"/>
        <v>8</v>
      </c>
      <c r="IE42" s="114">
        <f t="shared" si="5"/>
        <v>7</v>
      </c>
      <c r="IF42" s="114">
        <f t="shared" si="5"/>
        <v>1</v>
      </c>
      <c r="IG42" s="114">
        <f t="shared" si="5"/>
        <v>4</v>
      </c>
      <c r="IH42" s="114">
        <f t="shared" si="5"/>
        <v>3</v>
      </c>
      <c r="II42" s="114">
        <f t="shared" si="5"/>
        <v>1</v>
      </c>
      <c r="IJ42" s="114">
        <f t="shared" si="5"/>
        <v>0</v>
      </c>
      <c r="IK42" s="114">
        <f t="shared" si="5"/>
        <v>0</v>
      </c>
      <c r="IL42" s="114">
        <f t="shared" si="5"/>
        <v>0</v>
      </c>
      <c r="IM42" s="114">
        <f t="shared" si="5"/>
        <v>154</v>
      </c>
      <c r="IN42" s="114">
        <f t="shared" si="5"/>
        <v>123</v>
      </c>
      <c r="IO42" s="114">
        <f t="shared" si="5"/>
        <v>31</v>
      </c>
      <c r="IP42" s="114">
        <f t="shared" si="5"/>
        <v>102</v>
      </c>
      <c r="IQ42" s="114">
        <f t="shared" si="5"/>
        <v>81</v>
      </c>
      <c r="IR42" s="114">
        <f t="shared" si="5"/>
        <v>21</v>
      </c>
      <c r="IS42" s="114">
        <f t="shared" si="5"/>
        <v>52</v>
      </c>
      <c r="IT42" s="114">
        <f t="shared" si="5"/>
        <v>42</v>
      </c>
      <c r="IU42" s="114">
        <f t="shared" si="5"/>
        <v>10</v>
      </c>
      <c r="IV42" s="114">
        <f t="shared" si="5"/>
        <v>6</v>
      </c>
      <c r="IW42" s="114">
        <f t="shared" si="5"/>
        <v>4</v>
      </c>
      <c r="IX42" s="114">
        <f t="shared" si="5"/>
        <v>2</v>
      </c>
      <c r="IY42" s="114">
        <f t="shared" si="5"/>
        <v>372</v>
      </c>
      <c r="IZ42" s="114">
        <f t="shared" ref="IZ42:LK42" si="6">SUM(IZ6:IZ39)</f>
        <v>256</v>
      </c>
      <c r="JA42" s="114">
        <f t="shared" si="6"/>
        <v>116</v>
      </c>
      <c r="JB42" s="114">
        <f t="shared" si="6"/>
        <v>212</v>
      </c>
      <c r="JC42" s="114">
        <f t="shared" si="6"/>
        <v>156</v>
      </c>
      <c r="JD42" s="114">
        <f t="shared" si="6"/>
        <v>53</v>
      </c>
      <c r="JE42" s="114">
        <f t="shared" si="6"/>
        <v>11</v>
      </c>
      <c r="JF42" s="114">
        <f t="shared" si="6"/>
        <v>7</v>
      </c>
      <c r="JG42" s="114">
        <f t="shared" si="6"/>
        <v>4</v>
      </c>
      <c r="JH42" s="114">
        <f t="shared" si="6"/>
        <v>31</v>
      </c>
      <c r="JI42" s="114">
        <f t="shared" si="6"/>
        <v>24</v>
      </c>
      <c r="JJ42" s="114">
        <f t="shared" si="6"/>
        <v>7</v>
      </c>
      <c r="JK42" s="114">
        <f t="shared" si="6"/>
        <v>243</v>
      </c>
      <c r="JL42" s="114">
        <f t="shared" si="6"/>
        <v>183</v>
      </c>
      <c r="JM42" s="114">
        <f t="shared" si="6"/>
        <v>67</v>
      </c>
      <c r="JN42" s="116">
        <f>AVERAGE(JN22:JN39)</f>
        <v>56.36935595268929</v>
      </c>
      <c r="JO42" s="114">
        <f t="shared" si="6"/>
        <v>0</v>
      </c>
      <c r="JP42" s="114">
        <f t="shared" si="6"/>
        <v>0</v>
      </c>
      <c r="JQ42" s="114">
        <f t="shared" si="6"/>
        <v>0</v>
      </c>
      <c r="JR42" s="114">
        <f t="shared" si="6"/>
        <v>0</v>
      </c>
      <c r="JS42" s="114">
        <f t="shared" si="6"/>
        <v>0</v>
      </c>
      <c r="JT42" s="114">
        <f t="shared" si="6"/>
        <v>0</v>
      </c>
      <c r="JU42" s="114">
        <f t="shared" si="6"/>
        <v>0</v>
      </c>
      <c r="JV42" s="114">
        <f t="shared" si="6"/>
        <v>0</v>
      </c>
      <c r="JW42" s="114">
        <f t="shared" si="6"/>
        <v>0</v>
      </c>
      <c r="JX42" s="114">
        <f t="shared" si="6"/>
        <v>0</v>
      </c>
      <c r="JY42" s="114">
        <f t="shared" si="6"/>
        <v>0</v>
      </c>
      <c r="JZ42" s="114">
        <f t="shared" si="6"/>
        <v>0</v>
      </c>
      <c r="KA42" s="114">
        <f t="shared" si="6"/>
        <v>0</v>
      </c>
      <c r="KB42" s="114">
        <f t="shared" si="6"/>
        <v>0</v>
      </c>
      <c r="KC42" s="114">
        <f t="shared" si="6"/>
        <v>0</v>
      </c>
      <c r="KD42" s="114">
        <f t="shared" si="6"/>
        <v>6</v>
      </c>
      <c r="KE42" s="114">
        <f t="shared" si="6"/>
        <v>4</v>
      </c>
      <c r="KF42" s="114">
        <f t="shared" si="6"/>
        <v>2</v>
      </c>
      <c r="KG42" s="114">
        <f t="shared" si="6"/>
        <v>0</v>
      </c>
      <c r="KH42" s="114">
        <f t="shared" si="6"/>
        <v>0</v>
      </c>
      <c r="KI42" s="114">
        <f t="shared" si="6"/>
        <v>0</v>
      </c>
      <c r="KJ42" s="114">
        <f t="shared" si="6"/>
        <v>0</v>
      </c>
      <c r="KK42" s="114">
        <f t="shared" si="6"/>
        <v>0</v>
      </c>
      <c r="KL42" s="114">
        <f t="shared" si="6"/>
        <v>0</v>
      </c>
      <c r="KM42" s="114">
        <f t="shared" si="6"/>
        <v>3</v>
      </c>
      <c r="KN42" s="114">
        <f t="shared" si="6"/>
        <v>1</v>
      </c>
      <c r="KO42" s="114">
        <f t="shared" si="6"/>
        <v>2</v>
      </c>
      <c r="KP42" s="114">
        <f t="shared" si="6"/>
        <v>1</v>
      </c>
      <c r="KQ42" s="114">
        <f t="shared" si="6"/>
        <v>0</v>
      </c>
      <c r="KR42" s="114">
        <f t="shared" si="6"/>
        <v>1</v>
      </c>
      <c r="KS42" s="114">
        <f t="shared" si="6"/>
        <v>1</v>
      </c>
      <c r="KT42" s="114">
        <f t="shared" si="6"/>
        <v>1</v>
      </c>
      <c r="KU42" s="114">
        <f t="shared" si="6"/>
        <v>0</v>
      </c>
      <c r="KV42" s="114">
        <f t="shared" si="6"/>
        <v>0</v>
      </c>
      <c r="KW42" s="114">
        <f t="shared" si="6"/>
        <v>0</v>
      </c>
      <c r="KX42" s="114">
        <f t="shared" si="6"/>
        <v>0</v>
      </c>
      <c r="KY42" s="114">
        <f t="shared" si="6"/>
        <v>0</v>
      </c>
      <c r="KZ42" s="114">
        <f t="shared" si="6"/>
        <v>0</v>
      </c>
      <c r="LA42" s="114">
        <f t="shared" si="6"/>
        <v>0</v>
      </c>
      <c r="LB42" s="114">
        <f t="shared" si="6"/>
        <v>0</v>
      </c>
      <c r="LC42" s="114">
        <f t="shared" si="6"/>
        <v>0</v>
      </c>
      <c r="LD42" s="114">
        <f t="shared" si="6"/>
        <v>0</v>
      </c>
      <c r="LE42" s="114">
        <f t="shared" si="6"/>
        <v>0</v>
      </c>
      <c r="LF42" s="114">
        <f t="shared" si="6"/>
        <v>0</v>
      </c>
      <c r="LG42" s="114">
        <f t="shared" si="6"/>
        <v>0</v>
      </c>
      <c r="LH42" s="114">
        <f t="shared" si="6"/>
        <v>8</v>
      </c>
      <c r="LI42" s="114">
        <f t="shared" si="6"/>
        <v>6</v>
      </c>
      <c r="LJ42" s="114">
        <f t="shared" si="6"/>
        <v>2</v>
      </c>
      <c r="LK42" s="114">
        <f t="shared" si="6"/>
        <v>0</v>
      </c>
      <c r="LL42" s="114">
        <f t="shared" ref="LL42:NW42" si="7">SUM(LL6:LL39)</f>
        <v>0</v>
      </c>
      <c r="LM42" s="114">
        <f t="shared" si="7"/>
        <v>0</v>
      </c>
      <c r="LN42" s="114">
        <f t="shared" si="7"/>
        <v>1</v>
      </c>
      <c r="LO42" s="114">
        <f t="shared" si="7"/>
        <v>1</v>
      </c>
      <c r="LP42" s="114">
        <f t="shared" si="7"/>
        <v>0</v>
      </c>
      <c r="LQ42" s="114">
        <f t="shared" si="7"/>
        <v>2</v>
      </c>
      <c r="LR42" s="114">
        <f t="shared" si="7"/>
        <v>0</v>
      </c>
      <c r="LS42" s="114">
        <f t="shared" si="7"/>
        <v>2</v>
      </c>
      <c r="LT42" s="114">
        <f t="shared" si="7"/>
        <v>0</v>
      </c>
      <c r="LU42" s="114">
        <f t="shared" si="7"/>
        <v>0</v>
      </c>
      <c r="LV42" s="114">
        <f t="shared" si="7"/>
        <v>0</v>
      </c>
      <c r="LW42" s="114">
        <f t="shared" si="7"/>
        <v>1</v>
      </c>
      <c r="LX42" s="114">
        <f t="shared" si="7"/>
        <v>1</v>
      </c>
      <c r="LY42" s="114">
        <f t="shared" si="7"/>
        <v>0</v>
      </c>
      <c r="LZ42" s="114">
        <f t="shared" si="7"/>
        <v>0</v>
      </c>
      <c r="MA42" s="114">
        <f t="shared" si="7"/>
        <v>0</v>
      </c>
      <c r="MB42" s="114">
        <f t="shared" si="7"/>
        <v>0</v>
      </c>
      <c r="MC42" s="114">
        <f t="shared" si="7"/>
        <v>0</v>
      </c>
      <c r="MD42" s="114">
        <f t="shared" si="7"/>
        <v>0</v>
      </c>
      <c r="ME42" s="114">
        <f t="shared" si="7"/>
        <v>0</v>
      </c>
      <c r="MF42" s="114">
        <f t="shared" si="7"/>
        <v>0</v>
      </c>
      <c r="MG42" s="114">
        <f t="shared" si="7"/>
        <v>0</v>
      </c>
      <c r="MH42" s="114">
        <f t="shared" si="7"/>
        <v>0</v>
      </c>
      <c r="MI42" s="114">
        <f t="shared" si="7"/>
        <v>0</v>
      </c>
      <c r="MJ42" s="114">
        <f t="shared" si="7"/>
        <v>0</v>
      </c>
      <c r="MK42" s="114">
        <f t="shared" si="7"/>
        <v>0</v>
      </c>
      <c r="ML42" s="114">
        <f t="shared" si="7"/>
        <v>21</v>
      </c>
      <c r="MM42" s="114">
        <f t="shared" si="7"/>
        <v>9</v>
      </c>
      <c r="MN42" s="114">
        <f t="shared" si="7"/>
        <v>12</v>
      </c>
      <c r="MO42" s="114">
        <f t="shared" si="7"/>
        <v>0</v>
      </c>
      <c r="MP42" s="114">
        <f t="shared" si="7"/>
        <v>0</v>
      </c>
      <c r="MQ42" s="114">
        <f t="shared" si="7"/>
        <v>0</v>
      </c>
      <c r="MR42" s="114">
        <f t="shared" si="7"/>
        <v>0</v>
      </c>
      <c r="MS42" s="114">
        <f t="shared" si="7"/>
        <v>0</v>
      </c>
      <c r="MT42" s="114">
        <f t="shared" si="7"/>
        <v>0</v>
      </c>
      <c r="MU42" s="114">
        <f t="shared" si="7"/>
        <v>1</v>
      </c>
      <c r="MV42" s="114">
        <f t="shared" si="7"/>
        <v>0</v>
      </c>
      <c r="MW42" s="114">
        <f t="shared" si="7"/>
        <v>1</v>
      </c>
      <c r="MX42" s="114">
        <f t="shared" si="7"/>
        <v>1</v>
      </c>
      <c r="MY42" s="114">
        <f t="shared" si="7"/>
        <v>0</v>
      </c>
      <c r="MZ42" s="114">
        <f t="shared" si="7"/>
        <v>1</v>
      </c>
      <c r="NA42" s="114">
        <f t="shared" si="7"/>
        <v>14</v>
      </c>
      <c r="NB42" s="114">
        <f t="shared" si="7"/>
        <v>13</v>
      </c>
      <c r="NC42" s="114">
        <f t="shared" si="7"/>
        <v>1</v>
      </c>
      <c r="ND42" s="114">
        <f t="shared" si="7"/>
        <v>0</v>
      </c>
      <c r="NE42" s="114">
        <f t="shared" si="7"/>
        <v>0</v>
      </c>
      <c r="NF42" s="114">
        <f t="shared" si="7"/>
        <v>0</v>
      </c>
      <c r="NG42" s="114">
        <f t="shared" si="7"/>
        <v>0</v>
      </c>
      <c r="NH42" s="114">
        <f t="shared" si="7"/>
        <v>0</v>
      </c>
      <c r="NI42" s="114">
        <f t="shared" si="7"/>
        <v>0</v>
      </c>
      <c r="NJ42" s="114">
        <f t="shared" si="7"/>
        <v>1</v>
      </c>
      <c r="NK42" s="114">
        <f t="shared" si="7"/>
        <v>1</v>
      </c>
      <c r="NL42" s="114">
        <f t="shared" si="7"/>
        <v>0</v>
      </c>
      <c r="NM42" s="114">
        <f t="shared" si="7"/>
        <v>0</v>
      </c>
      <c r="NN42" s="114">
        <f t="shared" si="7"/>
        <v>0</v>
      </c>
      <c r="NO42" s="114">
        <f t="shared" si="7"/>
        <v>0</v>
      </c>
      <c r="NP42" s="114">
        <f t="shared" si="7"/>
        <v>70</v>
      </c>
      <c r="NQ42" s="114">
        <f t="shared" si="7"/>
        <v>38</v>
      </c>
      <c r="NR42" s="114">
        <f t="shared" si="7"/>
        <v>32</v>
      </c>
      <c r="NS42" s="114">
        <f t="shared" si="7"/>
        <v>2</v>
      </c>
      <c r="NT42" s="114">
        <f t="shared" si="7"/>
        <v>0</v>
      </c>
      <c r="NU42" s="114">
        <f t="shared" si="7"/>
        <v>2</v>
      </c>
      <c r="NV42" s="114">
        <f t="shared" si="7"/>
        <v>1</v>
      </c>
      <c r="NW42" s="114">
        <f t="shared" si="7"/>
        <v>1</v>
      </c>
      <c r="NX42" s="114">
        <f t="shared" ref="NX42:QI42" si="8">SUM(NX6:NX39)</f>
        <v>0</v>
      </c>
      <c r="NY42" s="114">
        <f t="shared" si="8"/>
        <v>3</v>
      </c>
      <c r="NZ42" s="114">
        <f t="shared" si="8"/>
        <v>3</v>
      </c>
      <c r="OA42" s="114">
        <f t="shared" si="8"/>
        <v>0</v>
      </c>
      <c r="OB42" s="114">
        <f t="shared" si="8"/>
        <v>3</v>
      </c>
      <c r="OC42" s="114">
        <f t="shared" si="8"/>
        <v>3</v>
      </c>
      <c r="OD42" s="114">
        <f t="shared" si="8"/>
        <v>0</v>
      </c>
      <c r="OE42" s="114">
        <f t="shared" si="8"/>
        <v>84</v>
      </c>
      <c r="OF42" s="114">
        <f t="shared" si="8"/>
        <v>55</v>
      </c>
      <c r="OG42" s="114">
        <f t="shared" si="8"/>
        <v>29</v>
      </c>
      <c r="OH42" s="114">
        <f t="shared" si="8"/>
        <v>0</v>
      </c>
      <c r="OI42" s="114">
        <f t="shared" si="8"/>
        <v>0</v>
      </c>
      <c r="OJ42" s="114">
        <f t="shared" si="8"/>
        <v>0</v>
      </c>
      <c r="OK42" s="114">
        <f t="shared" si="8"/>
        <v>11</v>
      </c>
      <c r="OL42" s="114">
        <f t="shared" si="8"/>
        <v>5</v>
      </c>
      <c r="OM42" s="114">
        <f t="shared" si="8"/>
        <v>6</v>
      </c>
      <c r="ON42" s="114">
        <f t="shared" si="8"/>
        <v>2</v>
      </c>
      <c r="OO42" s="114">
        <f t="shared" si="8"/>
        <v>2</v>
      </c>
      <c r="OP42" s="114">
        <f t="shared" si="8"/>
        <v>0</v>
      </c>
      <c r="OQ42" s="114">
        <f t="shared" si="8"/>
        <v>2</v>
      </c>
      <c r="OR42" s="114">
        <f t="shared" si="8"/>
        <v>2</v>
      </c>
      <c r="OS42" s="114">
        <f t="shared" si="8"/>
        <v>0</v>
      </c>
      <c r="OT42" s="114">
        <f t="shared" si="8"/>
        <v>260</v>
      </c>
      <c r="OU42" s="114">
        <f t="shared" si="8"/>
        <v>149</v>
      </c>
      <c r="OV42" s="114">
        <f t="shared" si="8"/>
        <v>111</v>
      </c>
      <c r="OW42" s="114">
        <f t="shared" si="8"/>
        <v>3</v>
      </c>
      <c r="OX42" s="114">
        <f t="shared" si="8"/>
        <v>1</v>
      </c>
      <c r="OY42" s="114">
        <f t="shared" si="8"/>
        <v>2</v>
      </c>
      <c r="OZ42" s="114">
        <f t="shared" si="8"/>
        <v>11</v>
      </c>
      <c r="PA42" s="114">
        <f t="shared" si="8"/>
        <v>7</v>
      </c>
      <c r="PB42" s="114">
        <f t="shared" si="8"/>
        <v>4</v>
      </c>
      <c r="PC42" s="114">
        <f t="shared" si="8"/>
        <v>1</v>
      </c>
      <c r="PD42" s="114">
        <f t="shared" si="8"/>
        <v>1</v>
      </c>
      <c r="PE42" s="114">
        <f t="shared" si="8"/>
        <v>0</v>
      </c>
      <c r="PF42" s="114">
        <f t="shared" si="8"/>
        <v>0</v>
      </c>
      <c r="PG42" s="114">
        <f t="shared" si="8"/>
        <v>0</v>
      </c>
      <c r="PH42" s="114">
        <f t="shared" si="8"/>
        <v>0</v>
      </c>
      <c r="PI42" s="114">
        <f t="shared" si="8"/>
        <v>1107</v>
      </c>
      <c r="PJ42" s="114">
        <f t="shared" si="8"/>
        <v>755</v>
      </c>
      <c r="PK42" s="114">
        <f t="shared" si="8"/>
        <v>352</v>
      </c>
      <c r="PL42" s="114">
        <f t="shared" si="8"/>
        <v>10</v>
      </c>
      <c r="PM42" s="114">
        <f t="shared" si="8"/>
        <v>9</v>
      </c>
      <c r="PN42" s="114">
        <f t="shared" si="8"/>
        <v>1</v>
      </c>
      <c r="PO42" s="114">
        <f t="shared" si="8"/>
        <v>198</v>
      </c>
      <c r="PP42" s="114">
        <f t="shared" si="8"/>
        <v>120</v>
      </c>
      <c r="PQ42" s="114">
        <f t="shared" si="8"/>
        <v>78</v>
      </c>
      <c r="PR42" s="114">
        <f t="shared" si="8"/>
        <v>0</v>
      </c>
      <c r="PS42" s="114">
        <f t="shared" si="8"/>
        <v>0</v>
      </c>
      <c r="PT42" s="114">
        <f t="shared" si="8"/>
        <v>0</v>
      </c>
      <c r="PU42" s="114">
        <f t="shared" si="8"/>
        <v>0</v>
      </c>
      <c r="PV42" s="114">
        <f t="shared" si="8"/>
        <v>0</v>
      </c>
      <c r="PW42" s="114">
        <f t="shared" si="8"/>
        <v>0</v>
      </c>
      <c r="PX42" s="114">
        <f t="shared" si="8"/>
        <v>10</v>
      </c>
      <c r="PY42" s="114">
        <f t="shared" si="8"/>
        <v>7</v>
      </c>
      <c r="PZ42" s="114">
        <f t="shared" si="8"/>
        <v>3</v>
      </c>
      <c r="QA42" s="114">
        <f t="shared" si="8"/>
        <v>152</v>
      </c>
      <c r="QB42" s="114">
        <f t="shared" si="8"/>
        <v>88</v>
      </c>
      <c r="QC42" s="114">
        <f t="shared" si="8"/>
        <v>64</v>
      </c>
      <c r="QD42" s="114">
        <f t="shared" si="8"/>
        <v>0</v>
      </c>
      <c r="QE42" s="114">
        <f t="shared" si="8"/>
        <v>0</v>
      </c>
      <c r="QF42" s="114">
        <f t="shared" si="8"/>
        <v>0</v>
      </c>
      <c r="QG42" s="114">
        <f t="shared" si="8"/>
        <v>152</v>
      </c>
      <c r="QH42" s="114">
        <f t="shared" si="8"/>
        <v>88</v>
      </c>
      <c r="QI42" s="114">
        <f t="shared" si="8"/>
        <v>64</v>
      </c>
      <c r="QJ42" s="114">
        <f t="shared" ref="QJ42:SU42" si="9">SUM(QJ6:QJ39)</f>
        <v>25</v>
      </c>
      <c r="QK42" s="114">
        <f t="shared" si="9"/>
        <v>10</v>
      </c>
      <c r="QL42" s="114">
        <f t="shared" si="9"/>
        <v>15</v>
      </c>
      <c r="QM42" s="114">
        <f t="shared" si="9"/>
        <v>0</v>
      </c>
      <c r="QN42" s="114">
        <f t="shared" si="9"/>
        <v>0</v>
      </c>
      <c r="QO42" s="114">
        <f t="shared" si="9"/>
        <v>0</v>
      </c>
      <c r="QP42" s="114">
        <f t="shared" si="9"/>
        <v>25</v>
      </c>
      <c r="QQ42" s="114">
        <f t="shared" si="9"/>
        <v>10</v>
      </c>
      <c r="QR42" s="114">
        <f t="shared" si="9"/>
        <v>15</v>
      </c>
      <c r="QS42" s="114">
        <f t="shared" si="9"/>
        <v>127</v>
      </c>
      <c r="QT42" s="114">
        <f t="shared" si="9"/>
        <v>64</v>
      </c>
      <c r="QU42" s="114">
        <f t="shared" si="9"/>
        <v>63</v>
      </c>
      <c r="QV42" s="114">
        <f t="shared" si="9"/>
        <v>0</v>
      </c>
      <c r="QW42" s="114">
        <f t="shared" si="9"/>
        <v>0</v>
      </c>
      <c r="QX42" s="114">
        <f t="shared" si="9"/>
        <v>0</v>
      </c>
      <c r="QY42" s="114">
        <f t="shared" si="9"/>
        <v>127</v>
      </c>
      <c r="QZ42" s="114">
        <f t="shared" si="9"/>
        <v>64</v>
      </c>
      <c r="RA42" s="114">
        <f t="shared" si="9"/>
        <v>63</v>
      </c>
      <c r="RB42" s="114">
        <f t="shared" si="9"/>
        <v>314</v>
      </c>
      <c r="RC42" s="114">
        <f t="shared" si="9"/>
        <v>169</v>
      </c>
      <c r="RD42" s="114">
        <f t="shared" si="9"/>
        <v>145</v>
      </c>
      <c r="RE42" s="114">
        <f t="shared" si="9"/>
        <v>0</v>
      </c>
      <c r="RF42" s="114">
        <f t="shared" si="9"/>
        <v>0</v>
      </c>
      <c r="RG42" s="114">
        <f t="shared" si="9"/>
        <v>0</v>
      </c>
      <c r="RH42" s="114">
        <f t="shared" si="9"/>
        <v>304</v>
      </c>
      <c r="RI42" s="114">
        <f t="shared" si="9"/>
        <v>162</v>
      </c>
      <c r="RJ42" s="114">
        <f t="shared" si="9"/>
        <v>142</v>
      </c>
      <c r="RK42" s="114">
        <f t="shared" si="9"/>
        <v>1</v>
      </c>
      <c r="RL42" s="114">
        <f t="shared" si="9"/>
        <v>0</v>
      </c>
      <c r="RM42" s="114">
        <f t="shared" si="9"/>
        <v>1</v>
      </c>
      <c r="RN42" s="114">
        <f t="shared" si="9"/>
        <v>129</v>
      </c>
      <c r="RO42" s="114">
        <f t="shared" si="9"/>
        <v>100</v>
      </c>
      <c r="RP42" s="114">
        <f t="shared" si="9"/>
        <v>29</v>
      </c>
      <c r="RQ42" s="114">
        <f t="shared" si="9"/>
        <v>36</v>
      </c>
      <c r="RR42" s="114">
        <f t="shared" si="9"/>
        <v>33</v>
      </c>
      <c r="RS42" s="114">
        <f t="shared" si="9"/>
        <v>3</v>
      </c>
      <c r="RT42" s="114">
        <f t="shared" si="9"/>
        <v>93</v>
      </c>
      <c r="RU42" s="114">
        <f t="shared" si="9"/>
        <v>67</v>
      </c>
      <c r="RV42" s="114">
        <f t="shared" si="9"/>
        <v>26</v>
      </c>
      <c r="RW42" s="114">
        <f t="shared" si="9"/>
        <v>25</v>
      </c>
      <c r="RX42" s="114">
        <f t="shared" si="9"/>
        <v>21</v>
      </c>
      <c r="RY42" s="114">
        <f t="shared" si="9"/>
        <v>4</v>
      </c>
      <c r="RZ42" s="114">
        <f t="shared" si="9"/>
        <v>0</v>
      </c>
      <c r="SA42" s="114">
        <f t="shared" si="9"/>
        <v>0</v>
      </c>
      <c r="SB42" s="114">
        <f t="shared" si="9"/>
        <v>0</v>
      </c>
      <c r="SC42" s="114">
        <f t="shared" si="9"/>
        <v>25</v>
      </c>
      <c r="SD42" s="114">
        <f t="shared" si="9"/>
        <v>21</v>
      </c>
      <c r="SE42" s="114">
        <f t="shared" si="9"/>
        <v>4</v>
      </c>
      <c r="SF42" s="114">
        <f t="shared" si="9"/>
        <v>126</v>
      </c>
      <c r="SG42" s="114">
        <f t="shared" si="9"/>
        <v>73</v>
      </c>
      <c r="SH42" s="114">
        <f t="shared" si="9"/>
        <v>53</v>
      </c>
      <c r="SI42" s="114">
        <f t="shared" si="9"/>
        <v>0</v>
      </c>
      <c r="SJ42" s="114">
        <f t="shared" si="9"/>
        <v>0</v>
      </c>
      <c r="SK42" s="114">
        <f t="shared" si="9"/>
        <v>0</v>
      </c>
      <c r="SL42" s="114">
        <f t="shared" si="9"/>
        <v>126</v>
      </c>
      <c r="SM42" s="114">
        <f t="shared" si="9"/>
        <v>73</v>
      </c>
      <c r="SN42" s="114">
        <f t="shared" si="9"/>
        <v>53</v>
      </c>
      <c r="SO42" s="114">
        <f t="shared" si="9"/>
        <v>281</v>
      </c>
      <c r="SP42" s="114">
        <f t="shared" si="9"/>
        <v>194</v>
      </c>
      <c r="SQ42" s="114">
        <f t="shared" si="9"/>
        <v>87</v>
      </c>
      <c r="SR42" s="114">
        <f t="shared" si="9"/>
        <v>36</v>
      </c>
      <c r="SS42" s="114">
        <f t="shared" si="9"/>
        <v>33</v>
      </c>
      <c r="ST42" s="114">
        <f t="shared" si="9"/>
        <v>3</v>
      </c>
      <c r="SU42" s="114">
        <f t="shared" si="9"/>
        <v>244</v>
      </c>
      <c r="SV42" s="114">
        <f t="shared" ref="SV42:SW42" si="10">SUM(SV6:SV39)</f>
        <v>161</v>
      </c>
      <c r="SW42" s="114">
        <f t="shared" si="10"/>
        <v>83</v>
      </c>
    </row>
    <row r="43" spans="1:517" ht="18.5" thickBot="1" x14ac:dyDescent="0.6">
      <c r="B43" s="117" t="s">
        <v>146</v>
      </c>
      <c r="C43" s="118">
        <f t="shared" ref="C43:G43" si="11">SUM(C6:C40)</f>
        <v>591</v>
      </c>
      <c r="D43" s="118">
        <f t="shared" si="11"/>
        <v>328</v>
      </c>
      <c r="E43" s="118">
        <f t="shared" si="11"/>
        <v>263</v>
      </c>
      <c r="F43" s="118">
        <f t="shared" si="11"/>
        <v>382</v>
      </c>
      <c r="G43" s="118">
        <f t="shared" si="11"/>
        <v>202</v>
      </c>
      <c r="H43" s="118">
        <f t="shared" ref="H43:EA43" si="12">SUM(H6:H40)</f>
        <v>180</v>
      </c>
      <c r="I43" s="118">
        <f t="shared" si="12"/>
        <v>209</v>
      </c>
      <c r="J43" s="118">
        <f t="shared" si="12"/>
        <v>126</v>
      </c>
      <c r="K43" s="118">
        <f t="shared" si="12"/>
        <v>83</v>
      </c>
      <c r="L43" s="118">
        <f t="shared" si="12"/>
        <v>44</v>
      </c>
      <c r="M43" s="118">
        <f t="shared" si="12"/>
        <v>31</v>
      </c>
      <c r="N43" s="118">
        <f t="shared" si="12"/>
        <v>13</v>
      </c>
      <c r="O43" s="118">
        <f t="shared" si="12"/>
        <v>269</v>
      </c>
      <c r="P43" s="118">
        <f t="shared" si="12"/>
        <v>155</v>
      </c>
      <c r="Q43" s="118">
        <f t="shared" si="12"/>
        <v>114</v>
      </c>
      <c r="R43" s="118">
        <f t="shared" si="12"/>
        <v>188</v>
      </c>
      <c r="S43" s="118">
        <f t="shared" si="12"/>
        <v>101</v>
      </c>
      <c r="T43" s="118">
        <f t="shared" si="12"/>
        <v>87</v>
      </c>
      <c r="U43" s="118">
        <f t="shared" si="12"/>
        <v>81</v>
      </c>
      <c r="V43" s="118">
        <f t="shared" si="12"/>
        <v>54</v>
      </c>
      <c r="W43" s="118">
        <f t="shared" si="12"/>
        <v>27</v>
      </c>
      <c r="X43" s="118">
        <f t="shared" si="12"/>
        <v>18</v>
      </c>
      <c r="Y43" s="118">
        <f t="shared" si="12"/>
        <v>13</v>
      </c>
      <c r="Z43" s="118">
        <f t="shared" si="12"/>
        <v>5</v>
      </c>
      <c r="AA43" s="118">
        <f t="shared" si="12"/>
        <v>10</v>
      </c>
      <c r="AB43" s="118">
        <f t="shared" si="12"/>
        <v>5</v>
      </c>
      <c r="AC43" s="118">
        <f t="shared" si="12"/>
        <v>5</v>
      </c>
      <c r="AD43" s="118">
        <f t="shared" si="12"/>
        <v>4</v>
      </c>
      <c r="AE43" s="118">
        <f t="shared" si="12"/>
        <v>2</v>
      </c>
      <c r="AF43" s="118">
        <f t="shared" si="12"/>
        <v>2</v>
      </c>
      <c r="AG43" s="118">
        <f t="shared" si="12"/>
        <v>6</v>
      </c>
      <c r="AH43" s="118">
        <f t="shared" si="12"/>
        <v>3</v>
      </c>
      <c r="AI43" s="118">
        <f t="shared" si="12"/>
        <v>3</v>
      </c>
      <c r="AJ43" s="118">
        <f t="shared" si="12"/>
        <v>2</v>
      </c>
      <c r="AK43" s="118">
        <f t="shared" si="12"/>
        <v>2</v>
      </c>
      <c r="AL43" s="118">
        <f t="shared" si="12"/>
        <v>0</v>
      </c>
      <c r="AM43" s="118">
        <f t="shared" si="12"/>
        <v>95</v>
      </c>
      <c r="AN43" s="118">
        <f t="shared" si="12"/>
        <v>51</v>
      </c>
      <c r="AO43" s="118">
        <f t="shared" si="12"/>
        <v>44</v>
      </c>
      <c r="AP43" s="118">
        <f t="shared" si="12"/>
        <v>72</v>
      </c>
      <c r="AQ43" s="118">
        <f t="shared" si="12"/>
        <v>40</v>
      </c>
      <c r="AR43" s="118">
        <f t="shared" si="12"/>
        <v>32</v>
      </c>
      <c r="AS43" s="118">
        <f t="shared" si="12"/>
        <v>23</v>
      </c>
      <c r="AT43" s="118">
        <f t="shared" si="12"/>
        <v>11</v>
      </c>
      <c r="AU43" s="118">
        <f t="shared" si="12"/>
        <v>12</v>
      </c>
      <c r="AV43" s="118">
        <f t="shared" si="12"/>
        <v>3</v>
      </c>
      <c r="AW43" s="118">
        <f t="shared" si="12"/>
        <v>3</v>
      </c>
      <c r="AX43" s="118">
        <f t="shared" si="12"/>
        <v>0</v>
      </c>
      <c r="AY43" s="118">
        <f t="shared" si="12"/>
        <v>374</v>
      </c>
      <c r="AZ43" s="118">
        <f t="shared" si="12"/>
        <v>211</v>
      </c>
      <c r="BA43" s="118">
        <f t="shared" si="12"/>
        <v>163</v>
      </c>
      <c r="BB43" s="118">
        <f t="shared" si="12"/>
        <v>264</v>
      </c>
      <c r="BC43" s="118">
        <f t="shared" si="12"/>
        <v>143</v>
      </c>
      <c r="BD43" s="118">
        <f t="shared" si="12"/>
        <v>121</v>
      </c>
      <c r="BE43" s="118">
        <f t="shared" si="12"/>
        <v>110</v>
      </c>
      <c r="BF43" s="118">
        <f t="shared" si="12"/>
        <v>68</v>
      </c>
      <c r="BG43" s="118">
        <f t="shared" si="12"/>
        <v>42</v>
      </c>
      <c r="BH43" s="118">
        <f t="shared" si="12"/>
        <v>22</v>
      </c>
      <c r="BI43" s="118">
        <f t="shared" si="12"/>
        <v>17</v>
      </c>
      <c r="BJ43" s="118">
        <f t="shared" si="12"/>
        <v>5</v>
      </c>
      <c r="BK43" s="118">
        <f t="shared" ref="BK43:CP43" si="13">SUM(BK6:BK40)</f>
        <v>1388</v>
      </c>
      <c r="BL43" s="118">
        <f t="shared" si="13"/>
        <v>949</v>
      </c>
      <c r="BM43" s="118">
        <f t="shared" si="13"/>
        <v>439</v>
      </c>
      <c r="BN43" s="118">
        <f t="shared" si="13"/>
        <v>1259</v>
      </c>
      <c r="BO43" s="118">
        <f t="shared" si="13"/>
        <v>848</v>
      </c>
      <c r="BP43" s="118">
        <f t="shared" si="13"/>
        <v>411</v>
      </c>
      <c r="BQ43" s="118">
        <f t="shared" si="13"/>
        <v>129</v>
      </c>
      <c r="BR43" s="118">
        <f t="shared" si="13"/>
        <v>101</v>
      </c>
      <c r="BS43" s="118">
        <f t="shared" si="13"/>
        <v>28</v>
      </c>
      <c r="BT43" s="118">
        <f t="shared" si="13"/>
        <v>13</v>
      </c>
      <c r="BU43" s="118">
        <f t="shared" si="13"/>
        <v>10</v>
      </c>
      <c r="BV43" s="118">
        <f t="shared" si="13"/>
        <v>3</v>
      </c>
      <c r="BW43" s="118">
        <f t="shared" si="13"/>
        <v>1108</v>
      </c>
      <c r="BX43" s="118">
        <f t="shared" si="13"/>
        <v>755</v>
      </c>
      <c r="BY43" s="118">
        <f t="shared" si="13"/>
        <v>353</v>
      </c>
      <c r="BZ43" s="118">
        <f t="shared" si="13"/>
        <v>1010</v>
      </c>
      <c r="CA43" s="118">
        <f t="shared" si="13"/>
        <v>675</v>
      </c>
      <c r="CB43" s="118">
        <f t="shared" si="13"/>
        <v>335</v>
      </c>
      <c r="CC43" s="118">
        <f t="shared" si="13"/>
        <v>98</v>
      </c>
      <c r="CD43" s="118">
        <f t="shared" si="13"/>
        <v>80</v>
      </c>
      <c r="CE43" s="118">
        <f t="shared" si="13"/>
        <v>18</v>
      </c>
      <c r="CF43" s="118">
        <f t="shared" si="13"/>
        <v>11</v>
      </c>
      <c r="CG43" s="118">
        <f t="shared" si="13"/>
        <v>8</v>
      </c>
      <c r="CH43" s="118">
        <f t="shared" si="13"/>
        <v>3</v>
      </c>
      <c r="CI43" s="118">
        <f t="shared" si="13"/>
        <v>3</v>
      </c>
      <c r="CJ43" s="118">
        <f t="shared" si="13"/>
        <v>3</v>
      </c>
      <c r="CK43" s="118">
        <f t="shared" si="13"/>
        <v>0</v>
      </c>
      <c r="CL43" s="118">
        <f t="shared" si="13"/>
        <v>2</v>
      </c>
      <c r="CM43" s="118">
        <f t="shared" si="13"/>
        <v>2</v>
      </c>
      <c r="CN43" s="118">
        <f t="shared" si="13"/>
        <v>0</v>
      </c>
      <c r="CO43" s="118">
        <f t="shared" si="13"/>
        <v>1</v>
      </c>
      <c r="CP43" s="118">
        <f t="shared" si="13"/>
        <v>1</v>
      </c>
      <c r="CQ43" s="118">
        <f t="shared" ref="CQ43:DR43" si="14">SUM(CQ6:CQ40)</f>
        <v>0</v>
      </c>
      <c r="CR43" s="118">
        <f t="shared" si="14"/>
        <v>0</v>
      </c>
      <c r="CS43" s="118">
        <f t="shared" si="14"/>
        <v>0</v>
      </c>
      <c r="CT43" s="118">
        <f t="shared" si="14"/>
        <v>0</v>
      </c>
      <c r="CU43" s="118">
        <f t="shared" si="14"/>
        <v>98</v>
      </c>
      <c r="CV43" s="118">
        <f t="shared" si="14"/>
        <v>69</v>
      </c>
      <c r="CW43" s="118">
        <f t="shared" si="14"/>
        <v>29</v>
      </c>
      <c r="CX43" s="118">
        <f t="shared" si="14"/>
        <v>89</v>
      </c>
      <c r="CY43" s="118">
        <f t="shared" si="14"/>
        <v>61</v>
      </c>
      <c r="CZ43" s="118">
        <f t="shared" si="14"/>
        <v>28</v>
      </c>
      <c r="DA43" s="118">
        <f t="shared" si="14"/>
        <v>9</v>
      </c>
      <c r="DB43" s="118">
        <f t="shared" si="14"/>
        <v>8</v>
      </c>
      <c r="DC43" s="118">
        <f t="shared" si="14"/>
        <v>1</v>
      </c>
      <c r="DD43" s="118">
        <f t="shared" si="14"/>
        <v>0</v>
      </c>
      <c r="DE43" s="118">
        <f t="shared" si="14"/>
        <v>0</v>
      </c>
      <c r="DF43" s="118">
        <f t="shared" si="14"/>
        <v>0</v>
      </c>
      <c r="DG43" s="118">
        <f t="shared" si="14"/>
        <v>1209</v>
      </c>
      <c r="DH43" s="118">
        <f t="shared" si="14"/>
        <v>827</v>
      </c>
      <c r="DI43" s="118">
        <f t="shared" si="14"/>
        <v>382</v>
      </c>
      <c r="DJ43" s="118">
        <f t="shared" si="14"/>
        <v>1101</v>
      </c>
      <c r="DK43" s="118">
        <f t="shared" si="14"/>
        <v>738</v>
      </c>
      <c r="DL43" s="118">
        <f t="shared" si="14"/>
        <v>363</v>
      </c>
      <c r="DM43" s="118">
        <f t="shared" si="14"/>
        <v>108</v>
      </c>
      <c r="DN43" s="118">
        <f t="shared" si="14"/>
        <v>89</v>
      </c>
      <c r="DO43" s="118">
        <f t="shared" si="14"/>
        <v>19</v>
      </c>
      <c r="DP43" s="118">
        <f t="shared" si="14"/>
        <v>11</v>
      </c>
      <c r="DQ43" s="118">
        <f t="shared" si="14"/>
        <v>8</v>
      </c>
      <c r="DR43" s="118">
        <f t="shared" si="14"/>
        <v>3</v>
      </c>
      <c r="DS43" s="118">
        <f t="shared" si="12"/>
        <v>1979</v>
      </c>
      <c r="DT43" s="118">
        <f t="shared" si="12"/>
        <v>1277</v>
      </c>
      <c r="DU43" s="118">
        <f t="shared" si="12"/>
        <v>702</v>
      </c>
      <c r="DV43" s="118">
        <f t="shared" si="12"/>
        <v>1377</v>
      </c>
      <c r="DW43" s="118">
        <f t="shared" si="12"/>
        <v>910</v>
      </c>
      <c r="DX43" s="118">
        <f t="shared" si="12"/>
        <v>467</v>
      </c>
      <c r="DY43" s="118">
        <f t="shared" si="12"/>
        <v>13</v>
      </c>
      <c r="DZ43" s="118">
        <f t="shared" si="12"/>
        <v>8</v>
      </c>
      <c r="EA43" s="118">
        <f t="shared" si="12"/>
        <v>5</v>
      </c>
      <c r="EB43" s="118">
        <f t="shared" ref="EB43:GM43" si="15">SUM(EB6:EB40)</f>
        <v>193</v>
      </c>
      <c r="EC43" s="118">
        <f t="shared" si="15"/>
        <v>120</v>
      </c>
      <c r="ED43" s="118">
        <f t="shared" si="15"/>
        <v>73</v>
      </c>
      <c r="EE43" s="118">
        <f t="shared" si="15"/>
        <v>1583</v>
      </c>
      <c r="EF43" s="118">
        <f t="shared" si="15"/>
        <v>999</v>
      </c>
      <c r="EG43" s="118">
        <f t="shared" si="15"/>
        <v>545</v>
      </c>
      <c r="EH43" s="119">
        <f>AVERAGE(EH7:EH40)</f>
        <v>62.393209901672797</v>
      </c>
      <c r="EI43" s="118">
        <f t="shared" si="15"/>
        <v>189</v>
      </c>
      <c r="EJ43" s="118">
        <f t="shared" si="15"/>
        <v>114</v>
      </c>
      <c r="EK43" s="118">
        <f t="shared" si="15"/>
        <v>75</v>
      </c>
      <c r="EL43" s="118">
        <f t="shared" si="15"/>
        <v>78</v>
      </c>
      <c r="EM43" s="118">
        <f t="shared" si="15"/>
        <v>47</v>
      </c>
      <c r="EN43" s="118">
        <f t="shared" si="15"/>
        <v>31</v>
      </c>
      <c r="EO43" s="118">
        <f t="shared" si="15"/>
        <v>111</v>
      </c>
      <c r="EP43" s="118">
        <f t="shared" si="15"/>
        <v>67</v>
      </c>
      <c r="EQ43" s="118">
        <f t="shared" si="15"/>
        <v>44</v>
      </c>
      <c r="ER43" s="118">
        <f t="shared" si="15"/>
        <v>30</v>
      </c>
      <c r="ES43" s="118">
        <f t="shared" si="15"/>
        <v>22</v>
      </c>
      <c r="ET43" s="118">
        <f t="shared" si="15"/>
        <v>8</v>
      </c>
      <c r="EU43" s="118">
        <f t="shared" si="15"/>
        <v>73</v>
      </c>
      <c r="EV43" s="118">
        <f t="shared" si="15"/>
        <v>46</v>
      </c>
      <c r="EW43" s="118">
        <f t="shared" si="15"/>
        <v>24</v>
      </c>
      <c r="EX43" s="118">
        <f t="shared" si="15"/>
        <v>37</v>
      </c>
      <c r="EY43" s="118">
        <f t="shared" si="15"/>
        <v>20</v>
      </c>
      <c r="EZ43" s="118">
        <f t="shared" si="15"/>
        <v>17</v>
      </c>
      <c r="FA43" s="118">
        <f t="shared" si="15"/>
        <v>36</v>
      </c>
      <c r="FB43" s="118">
        <f t="shared" si="15"/>
        <v>26</v>
      </c>
      <c r="FC43" s="118">
        <f t="shared" si="15"/>
        <v>10</v>
      </c>
      <c r="FD43" s="118">
        <f t="shared" si="15"/>
        <v>10</v>
      </c>
      <c r="FE43" s="118">
        <f t="shared" si="15"/>
        <v>8</v>
      </c>
      <c r="FF43" s="118">
        <f t="shared" si="15"/>
        <v>2</v>
      </c>
      <c r="FG43" s="118">
        <f t="shared" si="15"/>
        <v>8</v>
      </c>
      <c r="FH43" s="118">
        <f t="shared" si="15"/>
        <v>4</v>
      </c>
      <c r="FI43" s="118">
        <f t="shared" si="15"/>
        <v>4</v>
      </c>
      <c r="FJ43" s="118">
        <f t="shared" si="15"/>
        <v>2</v>
      </c>
      <c r="FK43" s="118">
        <f t="shared" si="15"/>
        <v>1</v>
      </c>
      <c r="FL43" s="118">
        <f t="shared" si="15"/>
        <v>1</v>
      </c>
      <c r="FM43" s="118">
        <f t="shared" si="15"/>
        <v>6</v>
      </c>
      <c r="FN43" s="118">
        <f t="shared" si="15"/>
        <v>3</v>
      </c>
      <c r="FO43" s="118">
        <f t="shared" si="15"/>
        <v>3</v>
      </c>
      <c r="FP43" s="118">
        <f t="shared" si="15"/>
        <v>2</v>
      </c>
      <c r="FQ43" s="118">
        <f t="shared" si="15"/>
        <v>2</v>
      </c>
      <c r="FR43" s="118">
        <f t="shared" si="15"/>
        <v>0</v>
      </c>
      <c r="FS43" s="118">
        <f t="shared" si="15"/>
        <v>20</v>
      </c>
      <c r="FT43" s="118">
        <f t="shared" si="15"/>
        <v>14</v>
      </c>
      <c r="FU43" s="118">
        <f t="shared" si="15"/>
        <v>6</v>
      </c>
      <c r="FV43" s="118">
        <f t="shared" si="15"/>
        <v>11</v>
      </c>
      <c r="FW43" s="118">
        <f t="shared" si="15"/>
        <v>8</v>
      </c>
      <c r="FX43" s="118">
        <f t="shared" si="15"/>
        <v>3</v>
      </c>
      <c r="FY43" s="118">
        <f t="shared" si="15"/>
        <v>9</v>
      </c>
      <c r="FZ43" s="118">
        <f t="shared" si="15"/>
        <v>6</v>
      </c>
      <c r="GA43" s="118">
        <f t="shared" si="15"/>
        <v>3</v>
      </c>
      <c r="GB43" s="118">
        <f t="shared" si="15"/>
        <v>3</v>
      </c>
      <c r="GC43" s="118">
        <f t="shared" si="15"/>
        <v>3</v>
      </c>
      <c r="GD43" s="118">
        <f t="shared" si="15"/>
        <v>0</v>
      </c>
      <c r="GE43" s="118">
        <f t="shared" si="15"/>
        <v>91</v>
      </c>
      <c r="GF43" s="118">
        <f t="shared" si="15"/>
        <v>61</v>
      </c>
      <c r="GG43" s="118">
        <f t="shared" si="15"/>
        <v>37</v>
      </c>
      <c r="GH43" s="118">
        <f t="shared" si="15"/>
        <v>49</v>
      </c>
      <c r="GI43" s="118">
        <f t="shared" si="15"/>
        <v>28</v>
      </c>
      <c r="GJ43" s="118">
        <f t="shared" si="15"/>
        <v>21</v>
      </c>
      <c r="GK43" s="118">
        <f t="shared" si="15"/>
        <v>42</v>
      </c>
      <c r="GL43" s="118">
        <f t="shared" si="15"/>
        <v>33</v>
      </c>
      <c r="GM43" s="118">
        <f t="shared" si="15"/>
        <v>16</v>
      </c>
      <c r="GN43" s="118">
        <f t="shared" ref="GN43:IY43" si="16">SUM(GN6:GN40)</f>
        <v>14</v>
      </c>
      <c r="GO43" s="118">
        <f t="shared" si="16"/>
        <v>12</v>
      </c>
      <c r="GP43" s="118">
        <f t="shared" si="16"/>
        <v>2</v>
      </c>
      <c r="GQ43" s="118">
        <f t="shared" si="16"/>
        <v>187</v>
      </c>
      <c r="GR43" s="118">
        <f t="shared" si="16"/>
        <v>145</v>
      </c>
      <c r="GS43" s="118">
        <f t="shared" si="16"/>
        <v>42</v>
      </c>
      <c r="GT43" s="118">
        <f t="shared" si="16"/>
        <v>123</v>
      </c>
      <c r="GU43" s="118">
        <f t="shared" si="16"/>
        <v>95</v>
      </c>
      <c r="GV43" s="118">
        <f t="shared" si="16"/>
        <v>28</v>
      </c>
      <c r="GW43" s="118">
        <f t="shared" si="16"/>
        <v>64</v>
      </c>
      <c r="GX43" s="118">
        <f t="shared" si="16"/>
        <v>50</v>
      </c>
      <c r="GY43" s="118">
        <f t="shared" si="16"/>
        <v>14</v>
      </c>
      <c r="GZ43" s="118">
        <f t="shared" si="16"/>
        <v>11</v>
      </c>
      <c r="HA43" s="118">
        <f t="shared" si="16"/>
        <v>9</v>
      </c>
      <c r="HB43" s="118">
        <f t="shared" si="16"/>
        <v>2</v>
      </c>
      <c r="HC43" s="118">
        <f t="shared" si="16"/>
        <v>140</v>
      </c>
      <c r="HD43" s="118">
        <f t="shared" si="16"/>
        <v>111</v>
      </c>
      <c r="HE43" s="118">
        <f t="shared" si="16"/>
        <v>29</v>
      </c>
      <c r="HF43" s="118">
        <f t="shared" si="16"/>
        <v>92</v>
      </c>
      <c r="HG43" s="118">
        <f t="shared" si="16"/>
        <v>72</v>
      </c>
      <c r="HH43" s="118">
        <f t="shared" si="16"/>
        <v>20</v>
      </c>
      <c r="HI43" s="118">
        <f t="shared" si="16"/>
        <v>48</v>
      </c>
      <c r="HJ43" s="118">
        <f t="shared" si="16"/>
        <v>39</v>
      </c>
      <c r="HK43" s="118">
        <f t="shared" si="16"/>
        <v>9</v>
      </c>
      <c r="HL43" s="118">
        <f t="shared" si="16"/>
        <v>7</v>
      </c>
      <c r="HM43" s="118">
        <f t="shared" si="16"/>
        <v>5</v>
      </c>
      <c r="HN43" s="118">
        <f t="shared" si="16"/>
        <v>2</v>
      </c>
      <c r="HO43" s="118">
        <f t="shared" si="16"/>
        <v>3</v>
      </c>
      <c r="HP43" s="118">
        <f t="shared" si="16"/>
        <v>3</v>
      </c>
      <c r="HQ43" s="118">
        <f t="shared" si="16"/>
        <v>0</v>
      </c>
      <c r="HR43" s="118">
        <f t="shared" si="16"/>
        <v>2</v>
      </c>
      <c r="HS43" s="118">
        <f t="shared" si="16"/>
        <v>2</v>
      </c>
      <c r="HT43" s="118">
        <f t="shared" si="16"/>
        <v>0</v>
      </c>
      <c r="HU43" s="118">
        <f t="shared" si="16"/>
        <v>1</v>
      </c>
      <c r="HV43" s="118">
        <f t="shared" si="16"/>
        <v>1</v>
      </c>
      <c r="HW43" s="118">
        <f t="shared" si="16"/>
        <v>0</v>
      </c>
      <c r="HX43" s="118">
        <f t="shared" si="16"/>
        <v>0</v>
      </c>
      <c r="HY43" s="118">
        <f t="shared" si="16"/>
        <v>0</v>
      </c>
      <c r="HZ43" s="118">
        <f t="shared" si="16"/>
        <v>0</v>
      </c>
      <c r="IA43" s="118">
        <f t="shared" si="16"/>
        <v>13</v>
      </c>
      <c r="IB43" s="118">
        <f t="shared" si="16"/>
        <v>11</v>
      </c>
      <c r="IC43" s="118">
        <f t="shared" si="16"/>
        <v>2</v>
      </c>
      <c r="ID43" s="118">
        <f t="shared" si="16"/>
        <v>8</v>
      </c>
      <c r="IE43" s="118">
        <f t="shared" si="16"/>
        <v>7</v>
      </c>
      <c r="IF43" s="118">
        <f t="shared" si="16"/>
        <v>1</v>
      </c>
      <c r="IG43" s="118">
        <f t="shared" si="16"/>
        <v>5</v>
      </c>
      <c r="IH43" s="118">
        <f t="shared" si="16"/>
        <v>4</v>
      </c>
      <c r="II43" s="118">
        <f t="shared" si="16"/>
        <v>1</v>
      </c>
      <c r="IJ43" s="118">
        <f t="shared" si="16"/>
        <v>0</v>
      </c>
      <c r="IK43" s="118">
        <f t="shared" si="16"/>
        <v>0</v>
      </c>
      <c r="IL43" s="118">
        <f t="shared" si="16"/>
        <v>0</v>
      </c>
      <c r="IM43" s="118">
        <f t="shared" si="16"/>
        <v>155</v>
      </c>
      <c r="IN43" s="118">
        <f t="shared" si="16"/>
        <v>124</v>
      </c>
      <c r="IO43" s="118">
        <f t="shared" si="16"/>
        <v>31</v>
      </c>
      <c r="IP43" s="118">
        <f t="shared" si="16"/>
        <v>102</v>
      </c>
      <c r="IQ43" s="118">
        <f t="shared" si="16"/>
        <v>81</v>
      </c>
      <c r="IR43" s="118">
        <f t="shared" si="16"/>
        <v>21</v>
      </c>
      <c r="IS43" s="118">
        <f t="shared" si="16"/>
        <v>53</v>
      </c>
      <c r="IT43" s="118">
        <f t="shared" si="16"/>
        <v>43</v>
      </c>
      <c r="IU43" s="118">
        <f t="shared" si="16"/>
        <v>10</v>
      </c>
      <c r="IV43" s="118">
        <f t="shared" si="16"/>
        <v>6</v>
      </c>
      <c r="IW43" s="118">
        <f t="shared" si="16"/>
        <v>4</v>
      </c>
      <c r="IX43" s="118">
        <f t="shared" si="16"/>
        <v>2</v>
      </c>
      <c r="IY43" s="118">
        <f t="shared" si="16"/>
        <v>376</v>
      </c>
      <c r="IZ43" s="118">
        <f t="shared" ref="IZ43:LK43" si="17">SUM(IZ6:IZ40)</f>
        <v>259</v>
      </c>
      <c r="JA43" s="118">
        <f t="shared" si="17"/>
        <v>117</v>
      </c>
      <c r="JB43" s="118">
        <f t="shared" si="17"/>
        <v>213</v>
      </c>
      <c r="JC43" s="118">
        <f t="shared" si="17"/>
        <v>157</v>
      </c>
      <c r="JD43" s="118">
        <f t="shared" si="17"/>
        <v>53</v>
      </c>
      <c r="JE43" s="118">
        <f t="shared" si="17"/>
        <v>11</v>
      </c>
      <c r="JF43" s="118">
        <f t="shared" si="17"/>
        <v>7</v>
      </c>
      <c r="JG43" s="118">
        <f t="shared" si="17"/>
        <v>4</v>
      </c>
      <c r="JH43" s="118">
        <f t="shared" si="17"/>
        <v>33</v>
      </c>
      <c r="JI43" s="118">
        <f t="shared" si="17"/>
        <v>25</v>
      </c>
      <c r="JJ43" s="118">
        <f t="shared" si="17"/>
        <v>8</v>
      </c>
      <c r="JK43" s="118">
        <f t="shared" si="17"/>
        <v>246</v>
      </c>
      <c r="JL43" s="118">
        <f t="shared" si="17"/>
        <v>185</v>
      </c>
      <c r="JM43" s="118">
        <f t="shared" si="17"/>
        <v>68</v>
      </c>
      <c r="JN43" s="119">
        <f>AVERAGE(JN22:JN40)</f>
        <v>54.718337218337219</v>
      </c>
      <c r="JO43" s="118">
        <f t="shared" si="17"/>
        <v>0</v>
      </c>
      <c r="JP43" s="118">
        <f t="shared" si="17"/>
        <v>0</v>
      </c>
      <c r="JQ43" s="118">
        <f t="shared" si="17"/>
        <v>0</v>
      </c>
      <c r="JR43" s="118">
        <f t="shared" si="17"/>
        <v>0</v>
      </c>
      <c r="JS43" s="118">
        <f t="shared" si="17"/>
        <v>0</v>
      </c>
      <c r="JT43" s="118">
        <f t="shared" si="17"/>
        <v>0</v>
      </c>
      <c r="JU43" s="118">
        <f t="shared" si="17"/>
        <v>0</v>
      </c>
      <c r="JV43" s="118">
        <f t="shared" si="17"/>
        <v>0</v>
      </c>
      <c r="JW43" s="118">
        <f t="shared" si="17"/>
        <v>0</v>
      </c>
      <c r="JX43" s="118">
        <f t="shared" si="17"/>
        <v>0</v>
      </c>
      <c r="JY43" s="118">
        <f t="shared" si="17"/>
        <v>0</v>
      </c>
      <c r="JZ43" s="118">
        <f t="shared" si="17"/>
        <v>0</v>
      </c>
      <c r="KA43" s="118">
        <f t="shared" si="17"/>
        <v>0</v>
      </c>
      <c r="KB43" s="118">
        <f t="shared" si="17"/>
        <v>0</v>
      </c>
      <c r="KC43" s="118">
        <f t="shared" si="17"/>
        <v>0</v>
      </c>
      <c r="KD43" s="118">
        <f t="shared" si="17"/>
        <v>6</v>
      </c>
      <c r="KE43" s="118">
        <f t="shared" si="17"/>
        <v>4</v>
      </c>
      <c r="KF43" s="118">
        <f t="shared" si="17"/>
        <v>2</v>
      </c>
      <c r="KG43" s="118">
        <f t="shared" si="17"/>
        <v>0</v>
      </c>
      <c r="KH43" s="118">
        <f t="shared" si="17"/>
        <v>0</v>
      </c>
      <c r="KI43" s="118">
        <f t="shared" si="17"/>
        <v>0</v>
      </c>
      <c r="KJ43" s="118">
        <f t="shared" si="17"/>
        <v>0</v>
      </c>
      <c r="KK43" s="118">
        <f t="shared" si="17"/>
        <v>0</v>
      </c>
      <c r="KL43" s="118">
        <f t="shared" si="17"/>
        <v>0</v>
      </c>
      <c r="KM43" s="118">
        <f t="shared" si="17"/>
        <v>3</v>
      </c>
      <c r="KN43" s="118">
        <f t="shared" si="17"/>
        <v>1</v>
      </c>
      <c r="KO43" s="118">
        <f t="shared" si="17"/>
        <v>2</v>
      </c>
      <c r="KP43" s="118">
        <f t="shared" si="17"/>
        <v>1</v>
      </c>
      <c r="KQ43" s="118">
        <f t="shared" si="17"/>
        <v>0</v>
      </c>
      <c r="KR43" s="118">
        <f t="shared" si="17"/>
        <v>1</v>
      </c>
      <c r="KS43" s="118">
        <f t="shared" si="17"/>
        <v>1</v>
      </c>
      <c r="KT43" s="118">
        <f t="shared" si="17"/>
        <v>1</v>
      </c>
      <c r="KU43" s="118">
        <f t="shared" si="17"/>
        <v>0</v>
      </c>
      <c r="KV43" s="118">
        <f t="shared" si="17"/>
        <v>0</v>
      </c>
      <c r="KW43" s="118">
        <f t="shared" si="17"/>
        <v>0</v>
      </c>
      <c r="KX43" s="118">
        <f t="shared" si="17"/>
        <v>0</v>
      </c>
      <c r="KY43" s="118">
        <f t="shared" si="17"/>
        <v>0</v>
      </c>
      <c r="KZ43" s="118">
        <f t="shared" si="17"/>
        <v>0</v>
      </c>
      <c r="LA43" s="118">
        <f t="shared" si="17"/>
        <v>0</v>
      </c>
      <c r="LB43" s="118">
        <f t="shared" si="17"/>
        <v>0</v>
      </c>
      <c r="LC43" s="118">
        <f t="shared" si="17"/>
        <v>0</v>
      </c>
      <c r="LD43" s="118">
        <f t="shared" si="17"/>
        <v>0</v>
      </c>
      <c r="LE43" s="118">
        <f t="shared" si="17"/>
        <v>0</v>
      </c>
      <c r="LF43" s="118">
        <f t="shared" si="17"/>
        <v>0</v>
      </c>
      <c r="LG43" s="118">
        <f t="shared" si="17"/>
        <v>0</v>
      </c>
      <c r="LH43" s="118">
        <f t="shared" si="17"/>
        <v>8</v>
      </c>
      <c r="LI43" s="118">
        <f t="shared" si="17"/>
        <v>6</v>
      </c>
      <c r="LJ43" s="118">
        <f t="shared" si="17"/>
        <v>2</v>
      </c>
      <c r="LK43" s="118">
        <f t="shared" si="17"/>
        <v>0</v>
      </c>
      <c r="LL43" s="118">
        <f t="shared" ref="LL43:NW43" si="18">SUM(LL6:LL40)</f>
        <v>0</v>
      </c>
      <c r="LM43" s="118">
        <f t="shared" si="18"/>
        <v>0</v>
      </c>
      <c r="LN43" s="118">
        <f t="shared" si="18"/>
        <v>1</v>
      </c>
      <c r="LO43" s="118">
        <f t="shared" si="18"/>
        <v>1</v>
      </c>
      <c r="LP43" s="118">
        <f t="shared" si="18"/>
        <v>0</v>
      </c>
      <c r="LQ43" s="118">
        <f t="shared" si="18"/>
        <v>2</v>
      </c>
      <c r="LR43" s="118">
        <f t="shared" si="18"/>
        <v>0</v>
      </c>
      <c r="LS43" s="118">
        <f t="shared" si="18"/>
        <v>2</v>
      </c>
      <c r="LT43" s="118">
        <f t="shared" si="18"/>
        <v>0</v>
      </c>
      <c r="LU43" s="118">
        <f t="shared" si="18"/>
        <v>0</v>
      </c>
      <c r="LV43" s="118">
        <f t="shared" si="18"/>
        <v>0</v>
      </c>
      <c r="LW43" s="118">
        <f t="shared" si="18"/>
        <v>1</v>
      </c>
      <c r="LX43" s="118">
        <f t="shared" si="18"/>
        <v>1</v>
      </c>
      <c r="LY43" s="118">
        <f t="shared" si="18"/>
        <v>0</v>
      </c>
      <c r="LZ43" s="118">
        <f t="shared" si="18"/>
        <v>0</v>
      </c>
      <c r="MA43" s="118">
        <f t="shared" si="18"/>
        <v>0</v>
      </c>
      <c r="MB43" s="118">
        <f t="shared" si="18"/>
        <v>0</v>
      </c>
      <c r="MC43" s="118">
        <f t="shared" si="18"/>
        <v>0</v>
      </c>
      <c r="MD43" s="118">
        <f t="shared" si="18"/>
        <v>0</v>
      </c>
      <c r="ME43" s="118">
        <f t="shared" si="18"/>
        <v>0</v>
      </c>
      <c r="MF43" s="118">
        <f t="shared" si="18"/>
        <v>0</v>
      </c>
      <c r="MG43" s="118">
        <f t="shared" si="18"/>
        <v>0</v>
      </c>
      <c r="MH43" s="118">
        <f t="shared" si="18"/>
        <v>0</v>
      </c>
      <c r="MI43" s="118">
        <f t="shared" si="18"/>
        <v>0</v>
      </c>
      <c r="MJ43" s="118">
        <f t="shared" si="18"/>
        <v>0</v>
      </c>
      <c r="MK43" s="118">
        <f t="shared" si="18"/>
        <v>0</v>
      </c>
      <c r="ML43" s="118">
        <f t="shared" si="18"/>
        <v>22</v>
      </c>
      <c r="MM43" s="118">
        <f t="shared" si="18"/>
        <v>9</v>
      </c>
      <c r="MN43" s="118">
        <f t="shared" si="18"/>
        <v>13</v>
      </c>
      <c r="MO43" s="118">
        <f t="shared" si="18"/>
        <v>0</v>
      </c>
      <c r="MP43" s="118">
        <f t="shared" si="18"/>
        <v>0</v>
      </c>
      <c r="MQ43" s="118">
        <f t="shared" si="18"/>
        <v>0</v>
      </c>
      <c r="MR43" s="118">
        <f t="shared" si="18"/>
        <v>0</v>
      </c>
      <c r="MS43" s="118">
        <f t="shared" si="18"/>
        <v>0</v>
      </c>
      <c r="MT43" s="118">
        <f t="shared" si="18"/>
        <v>0</v>
      </c>
      <c r="MU43" s="118">
        <f t="shared" si="18"/>
        <v>1</v>
      </c>
      <c r="MV43" s="118">
        <f t="shared" si="18"/>
        <v>0</v>
      </c>
      <c r="MW43" s="118">
        <f t="shared" si="18"/>
        <v>1</v>
      </c>
      <c r="MX43" s="118">
        <f t="shared" si="18"/>
        <v>1</v>
      </c>
      <c r="MY43" s="118">
        <f t="shared" si="18"/>
        <v>0</v>
      </c>
      <c r="MZ43" s="118">
        <f t="shared" si="18"/>
        <v>1</v>
      </c>
      <c r="NA43" s="118">
        <f t="shared" si="18"/>
        <v>14</v>
      </c>
      <c r="NB43" s="118">
        <f t="shared" si="18"/>
        <v>13</v>
      </c>
      <c r="NC43" s="118">
        <f t="shared" si="18"/>
        <v>1</v>
      </c>
      <c r="ND43" s="118">
        <f t="shared" si="18"/>
        <v>0</v>
      </c>
      <c r="NE43" s="118">
        <f t="shared" si="18"/>
        <v>0</v>
      </c>
      <c r="NF43" s="118">
        <f t="shared" si="18"/>
        <v>0</v>
      </c>
      <c r="NG43" s="118">
        <f t="shared" si="18"/>
        <v>0</v>
      </c>
      <c r="NH43" s="118">
        <f t="shared" si="18"/>
        <v>0</v>
      </c>
      <c r="NI43" s="118">
        <f t="shared" si="18"/>
        <v>0</v>
      </c>
      <c r="NJ43" s="118">
        <f t="shared" si="18"/>
        <v>1</v>
      </c>
      <c r="NK43" s="118">
        <f t="shared" si="18"/>
        <v>1</v>
      </c>
      <c r="NL43" s="118">
        <f t="shared" si="18"/>
        <v>0</v>
      </c>
      <c r="NM43" s="118">
        <f t="shared" si="18"/>
        <v>0</v>
      </c>
      <c r="NN43" s="118">
        <f t="shared" si="18"/>
        <v>0</v>
      </c>
      <c r="NO43" s="118">
        <f t="shared" si="18"/>
        <v>0</v>
      </c>
      <c r="NP43" s="118">
        <f t="shared" si="18"/>
        <v>70</v>
      </c>
      <c r="NQ43" s="118">
        <f t="shared" si="18"/>
        <v>38</v>
      </c>
      <c r="NR43" s="118">
        <f t="shared" si="18"/>
        <v>32</v>
      </c>
      <c r="NS43" s="118">
        <f t="shared" si="18"/>
        <v>2</v>
      </c>
      <c r="NT43" s="118">
        <f t="shared" si="18"/>
        <v>0</v>
      </c>
      <c r="NU43" s="118">
        <f t="shared" si="18"/>
        <v>2</v>
      </c>
      <c r="NV43" s="118">
        <f t="shared" si="18"/>
        <v>1</v>
      </c>
      <c r="NW43" s="118">
        <f t="shared" si="18"/>
        <v>1</v>
      </c>
      <c r="NX43" s="118">
        <f t="shared" ref="NX43:QI43" si="19">SUM(NX6:NX40)</f>
        <v>0</v>
      </c>
      <c r="NY43" s="118">
        <f t="shared" si="19"/>
        <v>3</v>
      </c>
      <c r="NZ43" s="118">
        <f t="shared" si="19"/>
        <v>3</v>
      </c>
      <c r="OA43" s="118">
        <f t="shared" si="19"/>
        <v>0</v>
      </c>
      <c r="OB43" s="118">
        <f t="shared" si="19"/>
        <v>3</v>
      </c>
      <c r="OC43" s="118">
        <f t="shared" si="19"/>
        <v>3</v>
      </c>
      <c r="OD43" s="118">
        <f t="shared" si="19"/>
        <v>0</v>
      </c>
      <c r="OE43" s="118">
        <f t="shared" si="19"/>
        <v>85</v>
      </c>
      <c r="OF43" s="118">
        <f t="shared" si="19"/>
        <v>56</v>
      </c>
      <c r="OG43" s="118">
        <f t="shared" si="19"/>
        <v>29</v>
      </c>
      <c r="OH43" s="118">
        <f t="shared" si="19"/>
        <v>0</v>
      </c>
      <c r="OI43" s="118">
        <f t="shared" si="19"/>
        <v>0</v>
      </c>
      <c r="OJ43" s="118">
        <f t="shared" si="19"/>
        <v>0</v>
      </c>
      <c r="OK43" s="118">
        <f t="shared" si="19"/>
        <v>11</v>
      </c>
      <c r="OL43" s="118">
        <f t="shared" si="19"/>
        <v>5</v>
      </c>
      <c r="OM43" s="118">
        <f t="shared" si="19"/>
        <v>6</v>
      </c>
      <c r="ON43" s="118">
        <f t="shared" si="19"/>
        <v>2</v>
      </c>
      <c r="OO43" s="118">
        <f t="shared" si="19"/>
        <v>2</v>
      </c>
      <c r="OP43" s="118">
        <f t="shared" si="19"/>
        <v>0</v>
      </c>
      <c r="OQ43" s="118">
        <f t="shared" si="19"/>
        <v>2</v>
      </c>
      <c r="OR43" s="118">
        <f t="shared" si="19"/>
        <v>2</v>
      </c>
      <c r="OS43" s="118">
        <f t="shared" si="19"/>
        <v>0</v>
      </c>
      <c r="OT43" s="118">
        <f t="shared" si="19"/>
        <v>269</v>
      </c>
      <c r="OU43" s="118">
        <f t="shared" si="19"/>
        <v>155</v>
      </c>
      <c r="OV43" s="118">
        <f t="shared" si="19"/>
        <v>114</v>
      </c>
      <c r="OW43" s="118">
        <f t="shared" si="19"/>
        <v>3</v>
      </c>
      <c r="OX43" s="118">
        <f t="shared" si="19"/>
        <v>1</v>
      </c>
      <c r="OY43" s="118">
        <f t="shared" si="19"/>
        <v>2</v>
      </c>
      <c r="OZ43" s="118">
        <f t="shared" si="19"/>
        <v>11</v>
      </c>
      <c r="PA43" s="118">
        <f t="shared" si="19"/>
        <v>7</v>
      </c>
      <c r="PB43" s="118">
        <f t="shared" si="19"/>
        <v>4</v>
      </c>
      <c r="PC43" s="118">
        <f t="shared" si="19"/>
        <v>1</v>
      </c>
      <c r="PD43" s="118">
        <f t="shared" si="19"/>
        <v>1</v>
      </c>
      <c r="PE43" s="118">
        <f t="shared" si="19"/>
        <v>0</v>
      </c>
      <c r="PF43" s="118">
        <f t="shared" si="19"/>
        <v>0</v>
      </c>
      <c r="PG43" s="118">
        <f t="shared" si="19"/>
        <v>0</v>
      </c>
      <c r="PH43" s="118">
        <f t="shared" si="19"/>
        <v>0</v>
      </c>
      <c r="PI43" s="118">
        <f t="shared" si="19"/>
        <v>1107</v>
      </c>
      <c r="PJ43" s="118">
        <f t="shared" si="19"/>
        <v>755</v>
      </c>
      <c r="PK43" s="118">
        <f t="shared" si="19"/>
        <v>352</v>
      </c>
      <c r="PL43" s="118">
        <f t="shared" si="19"/>
        <v>10</v>
      </c>
      <c r="PM43" s="118">
        <f t="shared" si="19"/>
        <v>9</v>
      </c>
      <c r="PN43" s="118">
        <f t="shared" si="19"/>
        <v>1</v>
      </c>
      <c r="PO43" s="118">
        <f t="shared" si="19"/>
        <v>198</v>
      </c>
      <c r="PP43" s="118">
        <f t="shared" si="19"/>
        <v>120</v>
      </c>
      <c r="PQ43" s="118">
        <f t="shared" si="19"/>
        <v>78</v>
      </c>
      <c r="PR43" s="118">
        <f t="shared" si="19"/>
        <v>0</v>
      </c>
      <c r="PS43" s="118">
        <f t="shared" si="19"/>
        <v>0</v>
      </c>
      <c r="PT43" s="118">
        <f t="shared" si="19"/>
        <v>0</v>
      </c>
      <c r="PU43" s="118">
        <f t="shared" si="19"/>
        <v>0</v>
      </c>
      <c r="PV43" s="118">
        <f t="shared" si="19"/>
        <v>0</v>
      </c>
      <c r="PW43" s="118">
        <f t="shared" si="19"/>
        <v>0</v>
      </c>
      <c r="PX43" s="118">
        <f t="shared" si="19"/>
        <v>10</v>
      </c>
      <c r="PY43" s="118">
        <f t="shared" si="19"/>
        <v>7</v>
      </c>
      <c r="PZ43" s="118">
        <f t="shared" si="19"/>
        <v>3</v>
      </c>
      <c r="QA43" s="118">
        <f t="shared" si="19"/>
        <v>155</v>
      </c>
      <c r="QB43" s="118">
        <f t="shared" si="19"/>
        <v>90</v>
      </c>
      <c r="QC43" s="118">
        <f t="shared" si="19"/>
        <v>65</v>
      </c>
      <c r="QD43" s="118">
        <f t="shared" si="19"/>
        <v>0</v>
      </c>
      <c r="QE43" s="118">
        <f t="shared" si="19"/>
        <v>0</v>
      </c>
      <c r="QF43" s="118">
        <f t="shared" si="19"/>
        <v>0</v>
      </c>
      <c r="QG43" s="118">
        <f t="shared" si="19"/>
        <v>155</v>
      </c>
      <c r="QH43" s="118">
        <f t="shared" si="19"/>
        <v>90</v>
      </c>
      <c r="QI43" s="118">
        <f t="shared" si="19"/>
        <v>65</v>
      </c>
      <c r="QJ43" s="118">
        <f t="shared" ref="QJ43:SU43" si="20">SUM(QJ6:QJ40)</f>
        <v>25</v>
      </c>
      <c r="QK43" s="118">
        <f t="shared" si="20"/>
        <v>10</v>
      </c>
      <c r="QL43" s="118">
        <f t="shared" si="20"/>
        <v>15</v>
      </c>
      <c r="QM43" s="118">
        <f t="shared" si="20"/>
        <v>0</v>
      </c>
      <c r="QN43" s="118">
        <f t="shared" si="20"/>
        <v>0</v>
      </c>
      <c r="QO43" s="118">
        <f t="shared" si="20"/>
        <v>0</v>
      </c>
      <c r="QP43" s="118">
        <f t="shared" si="20"/>
        <v>25</v>
      </c>
      <c r="QQ43" s="118">
        <f t="shared" si="20"/>
        <v>10</v>
      </c>
      <c r="QR43" s="118">
        <f t="shared" si="20"/>
        <v>15</v>
      </c>
      <c r="QS43" s="118">
        <f t="shared" si="20"/>
        <v>132</v>
      </c>
      <c r="QT43" s="118">
        <f t="shared" si="20"/>
        <v>67</v>
      </c>
      <c r="QU43" s="118">
        <f t="shared" si="20"/>
        <v>65</v>
      </c>
      <c r="QV43" s="118">
        <f t="shared" si="20"/>
        <v>0</v>
      </c>
      <c r="QW43" s="118">
        <f t="shared" si="20"/>
        <v>0</v>
      </c>
      <c r="QX43" s="118">
        <f t="shared" si="20"/>
        <v>0</v>
      </c>
      <c r="QY43" s="118">
        <f t="shared" si="20"/>
        <v>132</v>
      </c>
      <c r="QZ43" s="118">
        <f t="shared" si="20"/>
        <v>67</v>
      </c>
      <c r="RA43" s="118">
        <f t="shared" si="20"/>
        <v>65</v>
      </c>
      <c r="RB43" s="118">
        <f t="shared" si="20"/>
        <v>322</v>
      </c>
      <c r="RC43" s="118">
        <f t="shared" si="20"/>
        <v>174</v>
      </c>
      <c r="RD43" s="118">
        <f t="shared" si="20"/>
        <v>148</v>
      </c>
      <c r="RE43" s="118">
        <f t="shared" si="20"/>
        <v>0</v>
      </c>
      <c r="RF43" s="118">
        <f t="shared" si="20"/>
        <v>0</v>
      </c>
      <c r="RG43" s="118">
        <f t="shared" si="20"/>
        <v>0</v>
      </c>
      <c r="RH43" s="118">
        <f t="shared" si="20"/>
        <v>312</v>
      </c>
      <c r="RI43" s="118">
        <f t="shared" si="20"/>
        <v>167</v>
      </c>
      <c r="RJ43" s="118">
        <f t="shared" si="20"/>
        <v>145</v>
      </c>
      <c r="RK43" s="118">
        <f t="shared" si="20"/>
        <v>1</v>
      </c>
      <c r="RL43" s="118">
        <f t="shared" si="20"/>
        <v>0</v>
      </c>
      <c r="RM43" s="118">
        <f t="shared" si="20"/>
        <v>1</v>
      </c>
      <c r="RN43" s="118">
        <f t="shared" si="20"/>
        <v>129</v>
      </c>
      <c r="RO43" s="118">
        <f t="shared" si="20"/>
        <v>100</v>
      </c>
      <c r="RP43" s="118">
        <f t="shared" si="20"/>
        <v>29</v>
      </c>
      <c r="RQ43" s="118">
        <f t="shared" si="20"/>
        <v>36</v>
      </c>
      <c r="RR43" s="118">
        <f t="shared" si="20"/>
        <v>33</v>
      </c>
      <c r="RS43" s="118">
        <f t="shared" si="20"/>
        <v>3</v>
      </c>
      <c r="RT43" s="118">
        <f t="shared" si="20"/>
        <v>93</v>
      </c>
      <c r="RU43" s="118">
        <f t="shared" si="20"/>
        <v>67</v>
      </c>
      <c r="RV43" s="118">
        <f t="shared" si="20"/>
        <v>26</v>
      </c>
      <c r="RW43" s="118">
        <f t="shared" si="20"/>
        <v>25</v>
      </c>
      <c r="RX43" s="118">
        <f t="shared" si="20"/>
        <v>21</v>
      </c>
      <c r="RY43" s="118">
        <f t="shared" si="20"/>
        <v>4</v>
      </c>
      <c r="RZ43" s="118">
        <f t="shared" si="20"/>
        <v>0</v>
      </c>
      <c r="SA43" s="118">
        <f t="shared" si="20"/>
        <v>0</v>
      </c>
      <c r="SB43" s="118">
        <f t="shared" si="20"/>
        <v>0</v>
      </c>
      <c r="SC43" s="118">
        <f t="shared" si="20"/>
        <v>25</v>
      </c>
      <c r="SD43" s="118">
        <f t="shared" si="20"/>
        <v>21</v>
      </c>
      <c r="SE43" s="118">
        <f t="shared" si="20"/>
        <v>4</v>
      </c>
      <c r="SF43" s="118">
        <f t="shared" si="20"/>
        <v>126</v>
      </c>
      <c r="SG43" s="118">
        <f t="shared" si="20"/>
        <v>73</v>
      </c>
      <c r="SH43" s="118">
        <f t="shared" si="20"/>
        <v>53</v>
      </c>
      <c r="SI43" s="118">
        <f t="shared" si="20"/>
        <v>0</v>
      </c>
      <c r="SJ43" s="118">
        <f t="shared" si="20"/>
        <v>0</v>
      </c>
      <c r="SK43" s="118">
        <f t="shared" si="20"/>
        <v>0</v>
      </c>
      <c r="SL43" s="118">
        <f t="shared" si="20"/>
        <v>126</v>
      </c>
      <c r="SM43" s="118">
        <f t="shared" si="20"/>
        <v>73</v>
      </c>
      <c r="SN43" s="118">
        <f t="shared" si="20"/>
        <v>53</v>
      </c>
      <c r="SO43" s="118">
        <f t="shared" si="20"/>
        <v>281</v>
      </c>
      <c r="SP43" s="118">
        <f t="shared" si="20"/>
        <v>194</v>
      </c>
      <c r="SQ43" s="118">
        <f t="shared" si="20"/>
        <v>87</v>
      </c>
      <c r="SR43" s="118">
        <f t="shared" si="20"/>
        <v>36</v>
      </c>
      <c r="SS43" s="118">
        <f t="shared" si="20"/>
        <v>33</v>
      </c>
      <c r="ST43" s="118">
        <f t="shared" si="20"/>
        <v>3</v>
      </c>
      <c r="SU43" s="118">
        <f t="shared" si="20"/>
        <v>244</v>
      </c>
      <c r="SV43" s="118">
        <f t="shared" ref="SV43:SW43" si="21">SUM(SV6:SV40)</f>
        <v>161</v>
      </c>
      <c r="SW43" s="118">
        <f t="shared" si="21"/>
        <v>83</v>
      </c>
    </row>
    <row r="44" spans="1:517" ht="18.5" thickTop="1" x14ac:dyDescent="0.55000000000000004"/>
    <row r="46" spans="1:517" x14ac:dyDescent="0.55000000000000004">
      <c r="B46" s="24" t="s">
        <v>147</v>
      </c>
      <c r="C46" s="24">
        <f t="shared" ref="C46:G46" si="22">SUM(C6:C20)</f>
        <v>292</v>
      </c>
      <c r="D46" s="24">
        <f t="shared" si="22"/>
        <v>161</v>
      </c>
      <c r="E46" s="24">
        <f t="shared" si="22"/>
        <v>131</v>
      </c>
      <c r="F46" s="24">
        <f t="shared" si="22"/>
        <v>176</v>
      </c>
      <c r="G46" s="24">
        <f t="shared" si="22"/>
        <v>94</v>
      </c>
      <c r="H46" s="24">
        <f t="shared" ref="H46:EA46" si="23">SUM(H6:H20)</f>
        <v>82</v>
      </c>
      <c r="I46" s="24">
        <f t="shared" si="23"/>
        <v>116</v>
      </c>
      <c r="J46" s="24">
        <f t="shared" si="23"/>
        <v>67</v>
      </c>
      <c r="K46" s="24">
        <f t="shared" si="23"/>
        <v>49</v>
      </c>
      <c r="L46" s="24">
        <f t="shared" si="23"/>
        <v>26</v>
      </c>
      <c r="M46" s="24">
        <f t="shared" si="23"/>
        <v>19</v>
      </c>
      <c r="N46" s="24">
        <f t="shared" si="23"/>
        <v>7</v>
      </c>
      <c r="O46" s="24">
        <f t="shared" si="23"/>
        <v>157</v>
      </c>
      <c r="P46" s="24">
        <f t="shared" si="23"/>
        <v>89</v>
      </c>
      <c r="Q46" s="24">
        <f t="shared" si="23"/>
        <v>68</v>
      </c>
      <c r="R46" s="24">
        <f t="shared" si="23"/>
        <v>102</v>
      </c>
      <c r="S46" s="24">
        <f t="shared" si="23"/>
        <v>53</v>
      </c>
      <c r="T46" s="24">
        <f t="shared" si="23"/>
        <v>49</v>
      </c>
      <c r="U46" s="24">
        <f t="shared" si="23"/>
        <v>55</v>
      </c>
      <c r="V46" s="24">
        <f t="shared" si="23"/>
        <v>36</v>
      </c>
      <c r="W46" s="24">
        <f t="shared" si="23"/>
        <v>19</v>
      </c>
      <c r="X46" s="24">
        <f t="shared" si="23"/>
        <v>12</v>
      </c>
      <c r="Y46" s="24">
        <f t="shared" si="23"/>
        <v>9</v>
      </c>
      <c r="Z46" s="24">
        <f t="shared" si="23"/>
        <v>3</v>
      </c>
      <c r="AA46" s="24">
        <f t="shared" si="23"/>
        <v>9</v>
      </c>
      <c r="AB46" s="24">
        <f t="shared" si="23"/>
        <v>5</v>
      </c>
      <c r="AC46" s="24">
        <f t="shared" si="23"/>
        <v>4</v>
      </c>
      <c r="AD46" s="24">
        <f t="shared" si="23"/>
        <v>4</v>
      </c>
      <c r="AE46" s="24">
        <f t="shared" si="23"/>
        <v>2</v>
      </c>
      <c r="AF46" s="24">
        <f t="shared" si="23"/>
        <v>2</v>
      </c>
      <c r="AG46" s="24">
        <f t="shared" si="23"/>
        <v>5</v>
      </c>
      <c r="AH46" s="24">
        <f t="shared" si="23"/>
        <v>3</v>
      </c>
      <c r="AI46" s="24">
        <f t="shared" si="23"/>
        <v>2</v>
      </c>
      <c r="AJ46" s="24">
        <f t="shared" si="23"/>
        <v>2</v>
      </c>
      <c r="AK46" s="24">
        <f t="shared" si="23"/>
        <v>2</v>
      </c>
      <c r="AL46" s="24">
        <f t="shared" si="23"/>
        <v>0</v>
      </c>
      <c r="AM46" s="24">
        <f t="shared" si="23"/>
        <v>50</v>
      </c>
      <c r="AN46" s="24">
        <f t="shared" si="23"/>
        <v>29</v>
      </c>
      <c r="AO46" s="24">
        <f t="shared" si="23"/>
        <v>21</v>
      </c>
      <c r="AP46" s="24">
        <f t="shared" si="23"/>
        <v>34</v>
      </c>
      <c r="AQ46" s="24">
        <f t="shared" si="23"/>
        <v>21</v>
      </c>
      <c r="AR46" s="24">
        <f t="shared" si="23"/>
        <v>13</v>
      </c>
      <c r="AS46" s="24">
        <f t="shared" si="23"/>
        <v>16</v>
      </c>
      <c r="AT46" s="24">
        <f t="shared" si="23"/>
        <v>8</v>
      </c>
      <c r="AU46" s="24">
        <f t="shared" si="23"/>
        <v>8</v>
      </c>
      <c r="AV46" s="24">
        <f t="shared" si="23"/>
        <v>2</v>
      </c>
      <c r="AW46" s="24">
        <f t="shared" si="23"/>
        <v>2</v>
      </c>
      <c r="AX46" s="24">
        <f t="shared" si="23"/>
        <v>0</v>
      </c>
      <c r="AY46" s="24">
        <f t="shared" si="23"/>
        <v>216</v>
      </c>
      <c r="AZ46" s="24">
        <f t="shared" si="23"/>
        <v>123</v>
      </c>
      <c r="BA46" s="24">
        <f t="shared" si="23"/>
        <v>93</v>
      </c>
      <c r="BB46" s="24">
        <f t="shared" si="23"/>
        <v>140</v>
      </c>
      <c r="BC46" s="24">
        <f t="shared" si="23"/>
        <v>76</v>
      </c>
      <c r="BD46" s="24">
        <f t="shared" si="23"/>
        <v>64</v>
      </c>
      <c r="BE46" s="24">
        <f t="shared" si="23"/>
        <v>76</v>
      </c>
      <c r="BF46" s="24">
        <f t="shared" si="23"/>
        <v>47</v>
      </c>
      <c r="BG46" s="24">
        <f t="shared" si="23"/>
        <v>29</v>
      </c>
      <c r="BH46" s="24">
        <f t="shared" si="23"/>
        <v>16</v>
      </c>
      <c r="BI46" s="24">
        <f t="shared" si="23"/>
        <v>13</v>
      </c>
      <c r="BJ46" s="24">
        <f t="shared" si="23"/>
        <v>3</v>
      </c>
      <c r="BK46" s="24">
        <f t="shared" ref="BK46:CP46" si="24">SUM(BK6:BK20)</f>
        <v>652</v>
      </c>
      <c r="BL46" s="24">
        <f t="shared" si="24"/>
        <v>481</v>
      </c>
      <c r="BM46" s="24">
        <f t="shared" si="24"/>
        <v>171</v>
      </c>
      <c r="BN46" s="24">
        <f t="shared" si="24"/>
        <v>609</v>
      </c>
      <c r="BO46" s="24">
        <f t="shared" si="24"/>
        <v>444</v>
      </c>
      <c r="BP46" s="24">
        <f t="shared" si="24"/>
        <v>165</v>
      </c>
      <c r="BQ46" s="24">
        <f t="shared" si="24"/>
        <v>43</v>
      </c>
      <c r="BR46" s="24">
        <f t="shared" si="24"/>
        <v>37</v>
      </c>
      <c r="BS46" s="24">
        <f t="shared" si="24"/>
        <v>6</v>
      </c>
      <c r="BT46" s="24">
        <f t="shared" si="24"/>
        <v>4</v>
      </c>
      <c r="BU46" s="24">
        <f t="shared" si="24"/>
        <v>3</v>
      </c>
      <c r="BV46" s="24">
        <f t="shared" si="24"/>
        <v>1</v>
      </c>
      <c r="BW46" s="24">
        <f t="shared" si="24"/>
        <v>545</v>
      </c>
      <c r="BX46" s="24">
        <f t="shared" si="24"/>
        <v>391</v>
      </c>
      <c r="BY46" s="24">
        <f t="shared" si="24"/>
        <v>154</v>
      </c>
      <c r="BZ46" s="24">
        <f t="shared" si="24"/>
        <v>511</v>
      </c>
      <c r="CA46" s="24">
        <f t="shared" si="24"/>
        <v>363</v>
      </c>
      <c r="CB46" s="24">
        <f t="shared" si="24"/>
        <v>148</v>
      </c>
      <c r="CC46" s="24">
        <f t="shared" si="24"/>
        <v>34</v>
      </c>
      <c r="CD46" s="24">
        <f t="shared" si="24"/>
        <v>28</v>
      </c>
      <c r="CE46" s="24">
        <f t="shared" si="24"/>
        <v>6</v>
      </c>
      <c r="CF46" s="24">
        <f t="shared" si="24"/>
        <v>3</v>
      </c>
      <c r="CG46" s="24">
        <f t="shared" si="24"/>
        <v>2</v>
      </c>
      <c r="CH46" s="24">
        <f t="shared" si="24"/>
        <v>1</v>
      </c>
      <c r="CI46" s="24">
        <f t="shared" si="24"/>
        <v>0</v>
      </c>
      <c r="CJ46" s="24">
        <f t="shared" si="24"/>
        <v>0</v>
      </c>
      <c r="CK46" s="24">
        <f t="shared" si="24"/>
        <v>0</v>
      </c>
      <c r="CL46" s="24">
        <f t="shared" si="24"/>
        <v>0</v>
      </c>
      <c r="CM46" s="24">
        <f t="shared" si="24"/>
        <v>0</v>
      </c>
      <c r="CN46" s="24">
        <f t="shared" si="24"/>
        <v>0</v>
      </c>
      <c r="CO46" s="24">
        <f t="shared" si="24"/>
        <v>0</v>
      </c>
      <c r="CP46" s="24">
        <f t="shared" si="24"/>
        <v>0</v>
      </c>
      <c r="CQ46" s="24">
        <f t="shared" ref="CQ46:DR46" si="25">SUM(CQ6:CQ20)</f>
        <v>0</v>
      </c>
      <c r="CR46" s="24">
        <f t="shared" si="25"/>
        <v>0</v>
      </c>
      <c r="CS46" s="24">
        <f t="shared" si="25"/>
        <v>0</v>
      </c>
      <c r="CT46" s="24">
        <f t="shared" si="25"/>
        <v>0</v>
      </c>
      <c r="CU46" s="24">
        <f t="shared" si="25"/>
        <v>42</v>
      </c>
      <c r="CV46" s="24">
        <f t="shared" si="25"/>
        <v>29</v>
      </c>
      <c r="CW46" s="24">
        <f t="shared" si="25"/>
        <v>13</v>
      </c>
      <c r="CX46" s="24">
        <f t="shared" si="25"/>
        <v>40</v>
      </c>
      <c r="CY46" s="24">
        <f t="shared" si="25"/>
        <v>28</v>
      </c>
      <c r="CZ46" s="24">
        <f t="shared" si="25"/>
        <v>12</v>
      </c>
      <c r="DA46" s="24">
        <f t="shared" si="25"/>
        <v>2</v>
      </c>
      <c r="DB46" s="24">
        <f t="shared" si="25"/>
        <v>1</v>
      </c>
      <c r="DC46" s="24">
        <f t="shared" si="25"/>
        <v>1</v>
      </c>
      <c r="DD46" s="24">
        <f t="shared" si="25"/>
        <v>0</v>
      </c>
      <c r="DE46" s="24">
        <f t="shared" si="25"/>
        <v>0</v>
      </c>
      <c r="DF46" s="24">
        <f t="shared" si="25"/>
        <v>0</v>
      </c>
      <c r="DG46" s="24">
        <f t="shared" si="25"/>
        <v>587</v>
      </c>
      <c r="DH46" s="24">
        <f t="shared" si="25"/>
        <v>420</v>
      </c>
      <c r="DI46" s="24">
        <f t="shared" si="25"/>
        <v>167</v>
      </c>
      <c r="DJ46" s="24">
        <f t="shared" si="25"/>
        <v>551</v>
      </c>
      <c r="DK46" s="24">
        <f t="shared" si="25"/>
        <v>391</v>
      </c>
      <c r="DL46" s="24">
        <f t="shared" si="25"/>
        <v>160</v>
      </c>
      <c r="DM46" s="24">
        <f t="shared" si="25"/>
        <v>36</v>
      </c>
      <c r="DN46" s="24">
        <f t="shared" si="25"/>
        <v>29</v>
      </c>
      <c r="DO46" s="24">
        <f t="shared" si="25"/>
        <v>7</v>
      </c>
      <c r="DP46" s="24">
        <f t="shared" si="25"/>
        <v>3</v>
      </c>
      <c r="DQ46" s="24">
        <f t="shared" si="25"/>
        <v>2</v>
      </c>
      <c r="DR46" s="24">
        <f t="shared" si="25"/>
        <v>1</v>
      </c>
      <c r="DS46" s="24">
        <f t="shared" si="23"/>
        <v>944</v>
      </c>
      <c r="DT46" s="24">
        <f t="shared" si="23"/>
        <v>642</v>
      </c>
      <c r="DU46" s="24">
        <f t="shared" si="23"/>
        <v>302</v>
      </c>
      <c r="DV46" s="24">
        <f t="shared" si="23"/>
        <v>702</v>
      </c>
      <c r="DW46" s="24">
        <f t="shared" si="23"/>
        <v>480</v>
      </c>
      <c r="DX46" s="24">
        <f t="shared" si="23"/>
        <v>222</v>
      </c>
      <c r="DY46" s="24">
        <f t="shared" si="23"/>
        <v>9</v>
      </c>
      <c r="DZ46" s="24">
        <f t="shared" si="23"/>
        <v>5</v>
      </c>
      <c r="EA46" s="24">
        <f t="shared" si="23"/>
        <v>4</v>
      </c>
      <c r="EB46" s="24">
        <f t="shared" ref="EB46:GM46" si="26">SUM(EB6:EB20)</f>
        <v>92</v>
      </c>
      <c r="EC46" s="24">
        <f t="shared" si="26"/>
        <v>58</v>
      </c>
      <c r="ED46" s="24">
        <f t="shared" si="26"/>
        <v>34</v>
      </c>
      <c r="EE46" s="24">
        <f t="shared" si="26"/>
        <v>803</v>
      </c>
      <c r="EF46" s="24">
        <f t="shared" si="26"/>
        <v>543</v>
      </c>
      <c r="EG46" s="24">
        <f t="shared" si="26"/>
        <v>260</v>
      </c>
      <c r="EH46" s="24">
        <f t="shared" si="26"/>
        <v>1004.7340974722183</v>
      </c>
      <c r="EI46" s="24">
        <f t="shared" si="26"/>
        <v>108</v>
      </c>
      <c r="EJ46" s="24">
        <f t="shared" si="26"/>
        <v>63</v>
      </c>
      <c r="EK46" s="24">
        <f t="shared" si="26"/>
        <v>45</v>
      </c>
      <c r="EL46" s="24">
        <f t="shared" si="26"/>
        <v>42</v>
      </c>
      <c r="EM46" s="24">
        <f t="shared" si="26"/>
        <v>25</v>
      </c>
      <c r="EN46" s="24">
        <f t="shared" si="26"/>
        <v>17</v>
      </c>
      <c r="EO46" s="24">
        <f t="shared" si="26"/>
        <v>66</v>
      </c>
      <c r="EP46" s="24">
        <f t="shared" si="26"/>
        <v>38</v>
      </c>
      <c r="EQ46" s="24">
        <f t="shared" si="26"/>
        <v>28</v>
      </c>
      <c r="ER46" s="24">
        <f t="shared" si="26"/>
        <v>16</v>
      </c>
      <c r="ES46" s="24">
        <f t="shared" si="26"/>
        <v>12</v>
      </c>
      <c r="ET46" s="24">
        <f t="shared" si="26"/>
        <v>4</v>
      </c>
      <c r="EU46" s="24">
        <f t="shared" si="26"/>
        <v>46</v>
      </c>
      <c r="EV46" s="24">
        <f t="shared" si="26"/>
        <v>28</v>
      </c>
      <c r="EW46" s="24">
        <f t="shared" si="26"/>
        <v>18</v>
      </c>
      <c r="EX46" s="24">
        <f t="shared" si="26"/>
        <v>22</v>
      </c>
      <c r="EY46" s="24">
        <f t="shared" si="26"/>
        <v>12</v>
      </c>
      <c r="EZ46" s="24">
        <f t="shared" si="26"/>
        <v>10</v>
      </c>
      <c r="FA46" s="24">
        <f t="shared" si="26"/>
        <v>24</v>
      </c>
      <c r="FB46" s="24">
        <f t="shared" si="26"/>
        <v>16</v>
      </c>
      <c r="FC46" s="24">
        <f t="shared" si="26"/>
        <v>8</v>
      </c>
      <c r="FD46" s="24">
        <f t="shared" si="26"/>
        <v>5</v>
      </c>
      <c r="FE46" s="24">
        <f t="shared" si="26"/>
        <v>4</v>
      </c>
      <c r="FF46" s="24">
        <f t="shared" si="26"/>
        <v>1</v>
      </c>
      <c r="FG46" s="24">
        <f t="shared" si="26"/>
        <v>7</v>
      </c>
      <c r="FH46" s="24">
        <f t="shared" si="26"/>
        <v>4</v>
      </c>
      <c r="FI46" s="24">
        <f t="shared" si="26"/>
        <v>3</v>
      </c>
      <c r="FJ46" s="24">
        <f t="shared" si="26"/>
        <v>2</v>
      </c>
      <c r="FK46" s="24">
        <f t="shared" si="26"/>
        <v>1</v>
      </c>
      <c r="FL46" s="24">
        <f t="shared" si="26"/>
        <v>1</v>
      </c>
      <c r="FM46" s="24">
        <f t="shared" si="26"/>
        <v>5</v>
      </c>
      <c r="FN46" s="24">
        <f t="shared" si="26"/>
        <v>3</v>
      </c>
      <c r="FO46" s="24">
        <f t="shared" si="26"/>
        <v>2</v>
      </c>
      <c r="FP46" s="24">
        <f t="shared" si="26"/>
        <v>2</v>
      </c>
      <c r="FQ46" s="24">
        <f t="shared" si="26"/>
        <v>2</v>
      </c>
      <c r="FR46" s="24">
        <f t="shared" si="26"/>
        <v>0</v>
      </c>
      <c r="FS46" s="24">
        <f t="shared" si="26"/>
        <v>13</v>
      </c>
      <c r="FT46" s="24">
        <f t="shared" si="26"/>
        <v>10</v>
      </c>
      <c r="FU46" s="24">
        <f t="shared" si="26"/>
        <v>3</v>
      </c>
      <c r="FV46" s="24">
        <f t="shared" si="26"/>
        <v>8</v>
      </c>
      <c r="FW46" s="24">
        <f t="shared" si="26"/>
        <v>7</v>
      </c>
      <c r="FX46" s="24">
        <f t="shared" si="26"/>
        <v>1</v>
      </c>
      <c r="FY46" s="24">
        <f t="shared" si="26"/>
        <v>5</v>
      </c>
      <c r="FZ46" s="24">
        <f t="shared" si="26"/>
        <v>3</v>
      </c>
      <c r="GA46" s="24">
        <f t="shared" si="26"/>
        <v>2</v>
      </c>
      <c r="GB46" s="24">
        <f t="shared" si="26"/>
        <v>2</v>
      </c>
      <c r="GC46" s="24">
        <f t="shared" si="26"/>
        <v>2</v>
      </c>
      <c r="GD46" s="24">
        <f t="shared" si="26"/>
        <v>0</v>
      </c>
      <c r="GE46" s="24">
        <f t="shared" si="26"/>
        <v>56</v>
      </c>
      <c r="GF46" s="24">
        <f t="shared" si="26"/>
        <v>39</v>
      </c>
      <c r="GG46" s="24">
        <f t="shared" si="26"/>
        <v>24</v>
      </c>
      <c r="GH46" s="24">
        <f t="shared" si="26"/>
        <v>31</v>
      </c>
      <c r="GI46" s="24">
        <f t="shared" si="26"/>
        <v>19</v>
      </c>
      <c r="GJ46" s="24">
        <f t="shared" si="26"/>
        <v>12</v>
      </c>
      <c r="GK46" s="24">
        <f t="shared" si="26"/>
        <v>25</v>
      </c>
      <c r="GL46" s="24">
        <f t="shared" si="26"/>
        <v>20</v>
      </c>
      <c r="GM46" s="24">
        <f t="shared" si="26"/>
        <v>12</v>
      </c>
      <c r="GN46" s="24">
        <f t="shared" ref="GN46:IY46" si="27">SUM(GN6:GN20)</f>
        <v>9</v>
      </c>
      <c r="GO46" s="24">
        <f t="shared" si="27"/>
        <v>8</v>
      </c>
      <c r="GP46" s="24">
        <f t="shared" si="27"/>
        <v>1</v>
      </c>
      <c r="GQ46" s="24">
        <f t="shared" si="27"/>
        <v>70</v>
      </c>
      <c r="GR46" s="24">
        <f t="shared" si="27"/>
        <v>60</v>
      </c>
      <c r="GS46" s="24">
        <f t="shared" si="27"/>
        <v>10</v>
      </c>
      <c r="GT46" s="24">
        <f t="shared" si="27"/>
        <v>51</v>
      </c>
      <c r="GU46" s="24">
        <f t="shared" si="27"/>
        <v>45</v>
      </c>
      <c r="GV46" s="24">
        <f t="shared" si="27"/>
        <v>6</v>
      </c>
      <c r="GW46" s="24">
        <f t="shared" si="27"/>
        <v>19</v>
      </c>
      <c r="GX46" s="24">
        <f t="shared" si="27"/>
        <v>15</v>
      </c>
      <c r="GY46" s="24">
        <f t="shared" si="27"/>
        <v>4</v>
      </c>
      <c r="GZ46" s="24">
        <f t="shared" si="27"/>
        <v>3</v>
      </c>
      <c r="HA46" s="24">
        <f t="shared" si="27"/>
        <v>2</v>
      </c>
      <c r="HB46" s="24">
        <f t="shared" si="27"/>
        <v>1</v>
      </c>
      <c r="HC46" s="24">
        <f t="shared" si="27"/>
        <v>53</v>
      </c>
      <c r="HD46" s="24">
        <f t="shared" si="27"/>
        <v>44</v>
      </c>
      <c r="HE46" s="24">
        <f t="shared" si="27"/>
        <v>9</v>
      </c>
      <c r="HF46" s="24">
        <f t="shared" si="27"/>
        <v>37</v>
      </c>
      <c r="HG46" s="24">
        <f t="shared" si="27"/>
        <v>32</v>
      </c>
      <c r="HH46" s="24">
        <f t="shared" si="27"/>
        <v>5</v>
      </c>
      <c r="HI46" s="24">
        <f t="shared" si="27"/>
        <v>16</v>
      </c>
      <c r="HJ46" s="24">
        <f t="shared" si="27"/>
        <v>12</v>
      </c>
      <c r="HK46" s="24">
        <f t="shared" si="27"/>
        <v>4</v>
      </c>
      <c r="HL46" s="24">
        <f t="shared" si="27"/>
        <v>2</v>
      </c>
      <c r="HM46" s="24">
        <f t="shared" si="27"/>
        <v>1</v>
      </c>
      <c r="HN46" s="24">
        <f t="shared" si="27"/>
        <v>1</v>
      </c>
      <c r="HO46" s="24">
        <f t="shared" si="27"/>
        <v>0</v>
      </c>
      <c r="HP46" s="24">
        <f t="shared" si="27"/>
        <v>0</v>
      </c>
      <c r="HQ46" s="24">
        <f t="shared" si="27"/>
        <v>0</v>
      </c>
      <c r="HR46" s="24">
        <f t="shared" si="27"/>
        <v>0</v>
      </c>
      <c r="HS46" s="24">
        <f t="shared" si="27"/>
        <v>0</v>
      </c>
      <c r="HT46" s="24">
        <f t="shared" si="27"/>
        <v>0</v>
      </c>
      <c r="HU46" s="24">
        <f t="shared" si="27"/>
        <v>0</v>
      </c>
      <c r="HV46" s="24">
        <f t="shared" si="27"/>
        <v>0</v>
      </c>
      <c r="HW46" s="24">
        <f t="shared" si="27"/>
        <v>0</v>
      </c>
      <c r="HX46" s="24">
        <f t="shared" si="27"/>
        <v>0</v>
      </c>
      <c r="HY46" s="24">
        <f t="shared" si="27"/>
        <v>0</v>
      </c>
      <c r="HZ46" s="24">
        <f t="shared" si="27"/>
        <v>0</v>
      </c>
      <c r="IA46" s="24">
        <f t="shared" si="27"/>
        <v>7</v>
      </c>
      <c r="IB46" s="24">
        <f t="shared" si="27"/>
        <v>5</v>
      </c>
      <c r="IC46" s="24">
        <f t="shared" si="27"/>
        <v>2</v>
      </c>
      <c r="ID46" s="24">
        <f t="shared" si="27"/>
        <v>5</v>
      </c>
      <c r="IE46" s="24">
        <f t="shared" si="27"/>
        <v>4</v>
      </c>
      <c r="IF46" s="24">
        <f t="shared" si="27"/>
        <v>1</v>
      </c>
      <c r="IG46" s="24">
        <f t="shared" si="27"/>
        <v>2</v>
      </c>
      <c r="IH46" s="24">
        <f t="shared" si="27"/>
        <v>1</v>
      </c>
      <c r="II46" s="24">
        <f t="shared" si="27"/>
        <v>1</v>
      </c>
      <c r="IJ46" s="24">
        <f t="shared" si="27"/>
        <v>0</v>
      </c>
      <c r="IK46" s="24">
        <f t="shared" si="27"/>
        <v>0</v>
      </c>
      <c r="IL46" s="24">
        <f t="shared" si="27"/>
        <v>0</v>
      </c>
      <c r="IM46" s="24">
        <f t="shared" si="27"/>
        <v>60</v>
      </c>
      <c r="IN46" s="24">
        <f t="shared" si="27"/>
        <v>49</v>
      </c>
      <c r="IO46" s="24">
        <f t="shared" si="27"/>
        <v>11</v>
      </c>
      <c r="IP46" s="24">
        <f t="shared" si="27"/>
        <v>42</v>
      </c>
      <c r="IQ46" s="24">
        <f t="shared" si="27"/>
        <v>36</v>
      </c>
      <c r="IR46" s="24">
        <f t="shared" si="27"/>
        <v>6</v>
      </c>
      <c r="IS46" s="24">
        <f t="shared" si="27"/>
        <v>18</v>
      </c>
      <c r="IT46" s="24">
        <f t="shared" si="27"/>
        <v>13</v>
      </c>
      <c r="IU46" s="24">
        <f t="shared" si="27"/>
        <v>5</v>
      </c>
      <c r="IV46" s="24">
        <f t="shared" si="27"/>
        <v>2</v>
      </c>
      <c r="IW46" s="24">
        <f t="shared" si="27"/>
        <v>1</v>
      </c>
      <c r="IX46" s="24">
        <f t="shared" si="27"/>
        <v>1</v>
      </c>
      <c r="IY46" s="24">
        <f t="shared" si="27"/>
        <v>178</v>
      </c>
      <c r="IZ46" s="24">
        <f t="shared" ref="IZ46:LK46" si="28">SUM(IZ6:IZ20)</f>
        <v>123</v>
      </c>
      <c r="JA46" s="24">
        <f t="shared" si="28"/>
        <v>55</v>
      </c>
      <c r="JB46" s="24">
        <f t="shared" si="28"/>
        <v>99</v>
      </c>
      <c r="JC46" s="24">
        <f t="shared" si="28"/>
        <v>72</v>
      </c>
      <c r="JD46" s="24">
        <f t="shared" si="28"/>
        <v>27</v>
      </c>
      <c r="JE46" s="24">
        <f t="shared" si="28"/>
        <v>7</v>
      </c>
      <c r="JF46" s="24">
        <f t="shared" si="28"/>
        <v>4</v>
      </c>
      <c r="JG46" s="24">
        <f t="shared" si="28"/>
        <v>3</v>
      </c>
      <c r="JH46" s="24">
        <f t="shared" si="28"/>
        <v>20</v>
      </c>
      <c r="JI46" s="24">
        <f t="shared" si="28"/>
        <v>15</v>
      </c>
      <c r="JJ46" s="24">
        <f t="shared" si="28"/>
        <v>5</v>
      </c>
      <c r="JK46" s="24">
        <f t="shared" si="28"/>
        <v>116</v>
      </c>
      <c r="JL46" s="24">
        <f t="shared" si="28"/>
        <v>88</v>
      </c>
      <c r="JM46" s="24">
        <f t="shared" si="28"/>
        <v>35</v>
      </c>
      <c r="JO46" s="24">
        <f t="shared" si="28"/>
        <v>0</v>
      </c>
      <c r="JP46" s="24">
        <f t="shared" si="28"/>
        <v>0</v>
      </c>
      <c r="JQ46" s="24">
        <f t="shared" si="28"/>
        <v>0</v>
      </c>
      <c r="JR46" s="24">
        <f t="shared" si="28"/>
        <v>0</v>
      </c>
      <c r="JS46" s="24">
        <f t="shared" si="28"/>
        <v>0</v>
      </c>
      <c r="JT46" s="24">
        <f t="shared" si="28"/>
        <v>0</v>
      </c>
      <c r="JU46" s="24">
        <f t="shared" si="28"/>
        <v>0</v>
      </c>
      <c r="JV46" s="24">
        <f t="shared" si="28"/>
        <v>0</v>
      </c>
      <c r="JW46" s="24">
        <f t="shared" si="28"/>
        <v>0</v>
      </c>
      <c r="JX46" s="24">
        <f t="shared" si="28"/>
        <v>0</v>
      </c>
      <c r="JY46" s="24">
        <f t="shared" si="28"/>
        <v>0</v>
      </c>
      <c r="JZ46" s="24">
        <f t="shared" si="28"/>
        <v>0</v>
      </c>
      <c r="KA46" s="24">
        <f t="shared" si="28"/>
        <v>0</v>
      </c>
      <c r="KB46" s="24">
        <f t="shared" si="28"/>
        <v>0</v>
      </c>
      <c r="KC46" s="24">
        <f t="shared" si="28"/>
        <v>0</v>
      </c>
      <c r="KD46" s="24">
        <f t="shared" si="28"/>
        <v>5</v>
      </c>
      <c r="KE46" s="24">
        <f t="shared" si="28"/>
        <v>3</v>
      </c>
      <c r="KF46" s="24">
        <f t="shared" si="28"/>
        <v>2</v>
      </c>
      <c r="KG46" s="24">
        <f t="shared" si="28"/>
        <v>0</v>
      </c>
      <c r="KH46" s="24">
        <f t="shared" si="28"/>
        <v>0</v>
      </c>
      <c r="KI46" s="24">
        <f t="shared" si="28"/>
        <v>0</v>
      </c>
      <c r="KJ46" s="24">
        <f t="shared" si="28"/>
        <v>0</v>
      </c>
      <c r="KK46" s="24">
        <f t="shared" si="28"/>
        <v>0</v>
      </c>
      <c r="KL46" s="24">
        <f t="shared" si="28"/>
        <v>0</v>
      </c>
      <c r="KM46" s="24">
        <f t="shared" si="28"/>
        <v>3</v>
      </c>
      <c r="KN46" s="24">
        <f t="shared" si="28"/>
        <v>1</v>
      </c>
      <c r="KO46" s="24">
        <f t="shared" si="28"/>
        <v>2</v>
      </c>
      <c r="KP46" s="24">
        <f t="shared" si="28"/>
        <v>1</v>
      </c>
      <c r="KQ46" s="24">
        <f t="shared" si="28"/>
        <v>0</v>
      </c>
      <c r="KR46" s="24">
        <f t="shared" si="28"/>
        <v>1</v>
      </c>
      <c r="KS46" s="24">
        <f t="shared" si="28"/>
        <v>1</v>
      </c>
      <c r="KT46" s="24">
        <f t="shared" si="28"/>
        <v>1</v>
      </c>
      <c r="KU46" s="24">
        <f t="shared" si="28"/>
        <v>0</v>
      </c>
      <c r="KV46" s="24">
        <f t="shared" si="28"/>
        <v>0</v>
      </c>
      <c r="KW46" s="24">
        <f t="shared" si="28"/>
        <v>0</v>
      </c>
      <c r="KX46" s="24">
        <f t="shared" si="28"/>
        <v>0</v>
      </c>
      <c r="KY46" s="24">
        <f t="shared" si="28"/>
        <v>0</v>
      </c>
      <c r="KZ46" s="24">
        <f t="shared" si="28"/>
        <v>0</v>
      </c>
      <c r="LA46" s="24">
        <f t="shared" si="28"/>
        <v>0</v>
      </c>
      <c r="LB46" s="24">
        <f t="shared" si="28"/>
        <v>0</v>
      </c>
      <c r="LC46" s="24">
        <f t="shared" si="28"/>
        <v>0</v>
      </c>
      <c r="LD46" s="24">
        <f t="shared" si="28"/>
        <v>0</v>
      </c>
      <c r="LE46" s="24">
        <f t="shared" si="28"/>
        <v>0</v>
      </c>
      <c r="LF46" s="24">
        <f t="shared" si="28"/>
        <v>0</v>
      </c>
      <c r="LG46" s="24">
        <f t="shared" si="28"/>
        <v>0</v>
      </c>
      <c r="LH46" s="24">
        <f t="shared" si="28"/>
        <v>6</v>
      </c>
      <c r="LI46" s="24">
        <f t="shared" si="28"/>
        <v>5</v>
      </c>
      <c r="LJ46" s="24">
        <f t="shared" si="28"/>
        <v>1</v>
      </c>
      <c r="LK46" s="24">
        <f t="shared" si="28"/>
        <v>0</v>
      </c>
      <c r="LL46" s="24">
        <f t="shared" ref="LL46:NW46" si="29">SUM(LL6:LL20)</f>
        <v>0</v>
      </c>
      <c r="LM46" s="24">
        <f t="shared" si="29"/>
        <v>0</v>
      </c>
      <c r="LN46" s="24">
        <f t="shared" si="29"/>
        <v>1</v>
      </c>
      <c r="LO46" s="24">
        <f t="shared" si="29"/>
        <v>1</v>
      </c>
      <c r="LP46" s="24">
        <f t="shared" si="29"/>
        <v>0</v>
      </c>
      <c r="LQ46" s="24">
        <f t="shared" si="29"/>
        <v>1</v>
      </c>
      <c r="LR46" s="24">
        <f t="shared" si="29"/>
        <v>0</v>
      </c>
      <c r="LS46" s="24">
        <f t="shared" si="29"/>
        <v>1</v>
      </c>
      <c r="LT46" s="24">
        <f t="shared" si="29"/>
        <v>0</v>
      </c>
      <c r="LU46" s="24">
        <f t="shared" si="29"/>
        <v>0</v>
      </c>
      <c r="LV46" s="24">
        <f t="shared" si="29"/>
        <v>0</v>
      </c>
      <c r="LW46" s="24">
        <f t="shared" si="29"/>
        <v>0</v>
      </c>
      <c r="LX46" s="24">
        <f t="shared" si="29"/>
        <v>0</v>
      </c>
      <c r="LY46" s="24">
        <f t="shared" si="29"/>
        <v>0</v>
      </c>
      <c r="LZ46" s="24">
        <f t="shared" si="29"/>
        <v>0</v>
      </c>
      <c r="MA46" s="24">
        <f t="shared" si="29"/>
        <v>0</v>
      </c>
      <c r="MB46" s="24">
        <f t="shared" si="29"/>
        <v>0</v>
      </c>
      <c r="MC46" s="24">
        <f t="shared" si="29"/>
        <v>0</v>
      </c>
      <c r="MD46" s="24">
        <f t="shared" si="29"/>
        <v>0</v>
      </c>
      <c r="ME46" s="24">
        <f t="shared" si="29"/>
        <v>0</v>
      </c>
      <c r="MF46" s="24">
        <f t="shared" si="29"/>
        <v>0</v>
      </c>
      <c r="MG46" s="24">
        <f t="shared" si="29"/>
        <v>0</v>
      </c>
      <c r="MH46" s="24">
        <f t="shared" si="29"/>
        <v>0</v>
      </c>
      <c r="MI46" s="24">
        <f t="shared" si="29"/>
        <v>0</v>
      </c>
      <c r="MJ46" s="24">
        <f t="shared" si="29"/>
        <v>0</v>
      </c>
      <c r="MK46" s="24">
        <f t="shared" si="29"/>
        <v>0</v>
      </c>
      <c r="ML46" s="24">
        <f t="shared" si="29"/>
        <v>13</v>
      </c>
      <c r="MM46" s="24">
        <f t="shared" si="29"/>
        <v>6</v>
      </c>
      <c r="MN46" s="24">
        <f t="shared" si="29"/>
        <v>7</v>
      </c>
      <c r="MO46" s="24">
        <f t="shared" si="29"/>
        <v>0</v>
      </c>
      <c r="MP46" s="24">
        <f t="shared" si="29"/>
        <v>0</v>
      </c>
      <c r="MQ46" s="24">
        <f t="shared" si="29"/>
        <v>0</v>
      </c>
      <c r="MR46" s="24">
        <f t="shared" si="29"/>
        <v>0</v>
      </c>
      <c r="MS46" s="24">
        <f t="shared" si="29"/>
        <v>0</v>
      </c>
      <c r="MT46" s="24">
        <f t="shared" si="29"/>
        <v>0</v>
      </c>
      <c r="MU46" s="24">
        <f t="shared" si="29"/>
        <v>1</v>
      </c>
      <c r="MV46" s="24">
        <f t="shared" si="29"/>
        <v>0</v>
      </c>
      <c r="MW46" s="24">
        <f t="shared" si="29"/>
        <v>1</v>
      </c>
      <c r="MX46" s="24">
        <f t="shared" si="29"/>
        <v>1</v>
      </c>
      <c r="MY46" s="24">
        <f t="shared" si="29"/>
        <v>0</v>
      </c>
      <c r="MZ46" s="24">
        <f t="shared" si="29"/>
        <v>1</v>
      </c>
      <c r="NA46" s="24">
        <f t="shared" si="29"/>
        <v>7</v>
      </c>
      <c r="NB46" s="24">
        <f t="shared" si="29"/>
        <v>7</v>
      </c>
      <c r="NC46" s="24">
        <f t="shared" si="29"/>
        <v>0</v>
      </c>
      <c r="ND46" s="24">
        <f t="shared" si="29"/>
        <v>0</v>
      </c>
      <c r="NE46" s="24">
        <f t="shared" si="29"/>
        <v>0</v>
      </c>
      <c r="NF46" s="24">
        <f t="shared" si="29"/>
        <v>0</v>
      </c>
      <c r="NG46" s="24">
        <f t="shared" si="29"/>
        <v>0</v>
      </c>
      <c r="NH46" s="24">
        <f t="shared" si="29"/>
        <v>0</v>
      </c>
      <c r="NI46" s="24">
        <f t="shared" si="29"/>
        <v>0</v>
      </c>
      <c r="NJ46" s="24">
        <f t="shared" si="29"/>
        <v>0</v>
      </c>
      <c r="NK46" s="24">
        <f t="shared" si="29"/>
        <v>0</v>
      </c>
      <c r="NL46" s="24">
        <f t="shared" si="29"/>
        <v>0</v>
      </c>
      <c r="NM46" s="24">
        <f t="shared" si="29"/>
        <v>0</v>
      </c>
      <c r="NN46" s="24">
        <f t="shared" si="29"/>
        <v>0</v>
      </c>
      <c r="NO46" s="24">
        <f t="shared" si="29"/>
        <v>0</v>
      </c>
      <c r="NP46" s="24">
        <f t="shared" si="29"/>
        <v>35</v>
      </c>
      <c r="NQ46" s="24">
        <f t="shared" si="29"/>
        <v>20</v>
      </c>
      <c r="NR46" s="24">
        <f t="shared" si="29"/>
        <v>15</v>
      </c>
      <c r="NS46" s="24">
        <f t="shared" si="29"/>
        <v>2</v>
      </c>
      <c r="NT46" s="24">
        <f t="shared" si="29"/>
        <v>0</v>
      </c>
      <c r="NU46" s="24">
        <f t="shared" si="29"/>
        <v>2</v>
      </c>
      <c r="NV46" s="24">
        <f t="shared" si="29"/>
        <v>0</v>
      </c>
      <c r="NW46" s="24">
        <f t="shared" si="29"/>
        <v>0</v>
      </c>
      <c r="NX46" s="24">
        <f t="shared" ref="NX46:QI46" si="30">SUM(NX6:NX20)</f>
        <v>0</v>
      </c>
      <c r="NY46" s="24">
        <f t="shared" si="30"/>
        <v>3</v>
      </c>
      <c r="NZ46" s="24">
        <f t="shared" si="30"/>
        <v>3</v>
      </c>
      <c r="OA46" s="24">
        <f t="shared" si="30"/>
        <v>0</v>
      </c>
      <c r="OB46" s="24">
        <f t="shared" si="30"/>
        <v>3</v>
      </c>
      <c r="OC46" s="24">
        <f t="shared" si="30"/>
        <v>3</v>
      </c>
      <c r="OD46" s="24">
        <f t="shared" si="30"/>
        <v>0</v>
      </c>
      <c r="OE46" s="24">
        <f t="shared" si="30"/>
        <v>34</v>
      </c>
      <c r="OF46" s="24">
        <f t="shared" si="30"/>
        <v>21</v>
      </c>
      <c r="OG46" s="24">
        <f t="shared" si="30"/>
        <v>13</v>
      </c>
      <c r="OH46" s="24">
        <f t="shared" si="30"/>
        <v>0</v>
      </c>
      <c r="OI46" s="24">
        <f t="shared" si="30"/>
        <v>0</v>
      </c>
      <c r="OJ46" s="24">
        <f t="shared" si="30"/>
        <v>0</v>
      </c>
      <c r="OK46" s="24">
        <f t="shared" si="30"/>
        <v>1</v>
      </c>
      <c r="OL46" s="24">
        <f t="shared" si="30"/>
        <v>1</v>
      </c>
      <c r="OM46" s="24">
        <f t="shared" si="30"/>
        <v>0</v>
      </c>
      <c r="ON46" s="24">
        <f t="shared" si="30"/>
        <v>0</v>
      </c>
      <c r="OO46" s="24">
        <f t="shared" si="30"/>
        <v>0</v>
      </c>
      <c r="OP46" s="24">
        <f t="shared" si="30"/>
        <v>0</v>
      </c>
      <c r="OQ46" s="24">
        <f t="shared" si="30"/>
        <v>0</v>
      </c>
      <c r="OR46" s="24">
        <f t="shared" si="30"/>
        <v>0</v>
      </c>
      <c r="OS46" s="24">
        <f t="shared" si="30"/>
        <v>0</v>
      </c>
      <c r="OT46" s="24">
        <f t="shared" si="30"/>
        <v>157</v>
      </c>
      <c r="OU46" s="24">
        <f t="shared" si="30"/>
        <v>89</v>
      </c>
      <c r="OV46" s="24">
        <f t="shared" si="30"/>
        <v>68</v>
      </c>
      <c r="OW46" s="24">
        <f t="shared" si="30"/>
        <v>2</v>
      </c>
      <c r="OX46" s="24">
        <f t="shared" si="30"/>
        <v>0</v>
      </c>
      <c r="OY46" s="24">
        <f t="shared" si="30"/>
        <v>2</v>
      </c>
      <c r="OZ46" s="24">
        <f t="shared" si="30"/>
        <v>4</v>
      </c>
      <c r="PA46" s="24">
        <f t="shared" si="30"/>
        <v>1</v>
      </c>
      <c r="PB46" s="24">
        <f t="shared" si="30"/>
        <v>3</v>
      </c>
      <c r="PC46" s="24">
        <f t="shared" si="30"/>
        <v>1</v>
      </c>
      <c r="PD46" s="24">
        <f t="shared" si="30"/>
        <v>1</v>
      </c>
      <c r="PE46" s="24">
        <f t="shared" si="30"/>
        <v>0</v>
      </c>
      <c r="PF46" s="24">
        <f t="shared" si="30"/>
        <v>0</v>
      </c>
      <c r="PG46" s="24">
        <f t="shared" si="30"/>
        <v>0</v>
      </c>
      <c r="PH46" s="24">
        <f t="shared" si="30"/>
        <v>0</v>
      </c>
      <c r="PI46" s="81">
        <f t="shared" si="30"/>
        <v>545</v>
      </c>
      <c r="PJ46" s="24">
        <f t="shared" si="30"/>
        <v>391</v>
      </c>
      <c r="PK46" s="24">
        <f t="shared" si="30"/>
        <v>154</v>
      </c>
      <c r="PL46" s="24">
        <f t="shared" si="30"/>
        <v>5</v>
      </c>
      <c r="PM46" s="24">
        <f t="shared" si="30"/>
        <v>4</v>
      </c>
      <c r="PN46" s="24">
        <f t="shared" si="30"/>
        <v>1</v>
      </c>
      <c r="PO46" s="24">
        <f t="shared" si="30"/>
        <v>102</v>
      </c>
      <c r="PP46" s="24">
        <f t="shared" si="30"/>
        <v>72</v>
      </c>
      <c r="PQ46" s="24">
        <f t="shared" si="30"/>
        <v>30</v>
      </c>
      <c r="PR46" s="24">
        <f t="shared" si="30"/>
        <v>0</v>
      </c>
      <c r="PS46" s="24">
        <f t="shared" si="30"/>
        <v>0</v>
      </c>
      <c r="PT46" s="24">
        <f t="shared" si="30"/>
        <v>0</v>
      </c>
      <c r="PU46" s="24">
        <f t="shared" si="30"/>
        <v>0</v>
      </c>
      <c r="PV46" s="24">
        <f t="shared" si="30"/>
        <v>0</v>
      </c>
      <c r="PW46" s="24">
        <f t="shared" si="30"/>
        <v>0</v>
      </c>
      <c r="PX46" s="24">
        <f t="shared" si="30"/>
        <v>5</v>
      </c>
      <c r="PY46" s="24">
        <f t="shared" si="30"/>
        <v>2</v>
      </c>
      <c r="PZ46" s="24">
        <f t="shared" si="30"/>
        <v>3</v>
      </c>
      <c r="QA46" s="24">
        <f t="shared" si="30"/>
        <v>53</v>
      </c>
      <c r="QB46" s="24">
        <f t="shared" si="30"/>
        <v>31</v>
      </c>
      <c r="QC46" s="24">
        <f t="shared" si="30"/>
        <v>22</v>
      </c>
      <c r="QD46" s="24">
        <f t="shared" si="30"/>
        <v>0</v>
      </c>
      <c r="QE46" s="24">
        <f t="shared" si="30"/>
        <v>0</v>
      </c>
      <c r="QF46" s="24">
        <f t="shared" si="30"/>
        <v>0</v>
      </c>
      <c r="QG46" s="120">
        <f t="shared" si="30"/>
        <v>53</v>
      </c>
      <c r="QH46" s="24">
        <f t="shared" si="30"/>
        <v>31</v>
      </c>
      <c r="QI46" s="24">
        <f t="shared" si="30"/>
        <v>22</v>
      </c>
      <c r="QJ46" s="24">
        <f t="shared" ref="QJ46:SU46" si="31">SUM(QJ6:QJ20)</f>
        <v>17</v>
      </c>
      <c r="QK46" s="24">
        <f t="shared" si="31"/>
        <v>7</v>
      </c>
      <c r="QL46" s="24">
        <f t="shared" si="31"/>
        <v>10</v>
      </c>
      <c r="QM46" s="24">
        <f t="shared" si="31"/>
        <v>0</v>
      </c>
      <c r="QN46" s="24">
        <f t="shared" si="31"/>
        <v>0</v>
      </c>
      <c r="QO46" s="24">
        <f t="shared" si="31"/>
        <v>0</v>
      </c>
      <c r="QP46" s="24">
        <f t="shared" si="31"/>
        <v>17</v>
      </c>
      <c r="QQ46" s="24">
        <f t="shared" si="31"/>
        <v>7</v>
      </c>
      <c r="QR46" s="24">
        <f t="shared" si="31"/>
        <v>10</v>
      </c>
      <c r="QS46" s="24">
        <f t="shared" si="31"/>
        <v>60</v>
      </c>
      <c r="QT46" s="24">
        <f t="shared" si="31"/>
        <v>32</v>
      </c>
      <c r="QU46" s="24">
        <f t="shared" si="31"/>
        <v>28</v>
      </c>
      <c r="QV46" s="24">
        <f>SUM(QV6:QV20)</f>
        <v>0</v>
      </c>
      <c r="QW46" s="24">
        <f t="shared" si="31"/>
        <v>0</v>
      </c>
      <c r="QX46" s="24">
        <f t="shared" si="31"/>
        <v>0</v>
      </c>
      <c r="QY46" s="24">
        <f t="shared" si="31"/>
        <v>60</v>
      </c>
      <c r="QZ46" s="24">
        <f t="shared" si="31"/>
        <v>32</v>
      </c>
      <c r="RA46" s="24">
        <f t="shared" si="31"/>
        <v>28</v>
      </c>
      <c r="RB46" s="80">
        <f t="shared" si="31"/>
        <v>135</v>
      </c>
      <c r="RC46" s="24">
        <f t="shared" si="31"/>
        <v>72</v>
      </c>
      <c r="RD46" s="24">
        <f t="shared" si="31"/>
        <v>63</v>
      </c>
      <c r="RE46" s="24">
        <f t="shared" si="31"/>
        <v>0</v>
      </c>
      <c r="RF46" s="24">
        <f t="shared" si="31"/>
        <v>0</v>
      </c>
      <c r="RG46" s="24">
        <f t="shared" si="31"/>
        <v>0</v>
      </c>
      <c r="RH46" s="121">
        <f t="shared" si="31"/>
        <v>130</v>
      </c>
      <c r="RI46" s="24">
        <f t="shared" si="31"/>
        <v>70</v>
      </c>
      <c r="RJ46" s="24">
        <f t="shared" si="31"/>
        <v>60</v>
      </c>
      <c r="RK46" s="24">
        <f t="shared" si="31"/>
        <v>0</v>
      </c>
      <c r="RL46" s="24">
        <f t="shared" si="31"/>
        <v>0</v>
      </c>
      <c r="RM46" s="24">
        <f t="shared" si="31"/>
        <v>0</v>
      </c>
      <c r="RN46" s="24">
        <f t="shared" si="31"/>
        <v>56</v>
      </c>
      <c r="RO46" s="24">
        <f t="shared" si="31"/>
        <v>48</v>
      </c>
      <c r="RP46" s="24">
        <f t="shared" si="31"/>
        <v>8</v>
      </c>
      <c r="RQ46" s="24">
        <f t="shared" si="31"/>
        <v>25</v>
      </c>
      <c r="RR46" s="24">
        <f t="shared" si="31"/>
        <v>23</v>
      </c>
      <c r="RS46" s="24">
        <f t="shared" si="31"/>
        <v>2</v>
      </c>
      <c r="RT46" s="120">
        <f t="shared" si="31"/>
        <v>31</v>
      </c>
      <c r="RU46" s="24">
        <f t="shared" si="31"/>
        <v>25</v>
      </c>
      <c r="RV46" s="24">
        <f t="shared" si="31"/>
        <v>6</v>
      </c>
      <c r="RW46" s="24">
        <f t="shared" si="31"/>
        <v>14</v>
      </c>
      <c r="RX46" s="24">
        <f t="shared" si="31"/>
        <v>12</v>
      </c>
      <c r="RY46" s="24">
        <f t="shared" si="31"/>
        <v>2</v>
      </c>
      <c r="RZ46" s="24">
        <f t="shared" si="31"/>
        <v>0</v>
      </c>
      <c r="SA46" s="24">
        <f t="shared" si="31"/>
        <v>0</v>
      </c>
      <c r="SB46" s="24">
        <f t="shared" si="31"/>
        <v>0</v>
      </c>
      <c r="SC46" s="24">
        <f t="shared" si="31"/>
        <v>14</v>
      </c>
      <c r="SD46" s="24">
        <f t="shared" si="31"/>
        <v>12</v>
      </c>
      <c r="SE46" s="24">
        <f t="shared" si="31"/>
        <v>2</v>
      </c>
      <c r="SF46" s="24">
        <f t="shared" si="31"/>
        <v>37</v>
      </c>
      <c r="SG46" s="24">
        <f t="shared" si="31"/>
        <v>30</v>
      </c>
      <c r="SH46" s="24">
        <f t="shared" si="31"/>
        <v>7</v>
      </c>
      <c r="SI46" s="24">
        <f t="shared" si="31"/>
        <v>0</v>
      </c>
      <c r="SJ46" s="24">
        <f t="shared" si="31"/>
        <v>0</v>
      </c>
      <c r="SK46" s="24">
        <f t="shared" si="31"/>
        <v>0</v>
      </c>
      <c r="SL46" s="24">
        <f t="shared" si="31"/>
        <v>37</v>
      </c>
      <c r="SM46" s="24">
        <f t="shared" si="31"/>
        <v>30</v>
      </c>
      <c r="SN46" s="24">
        <f t="shared" si="31"/>
        <v>7</v>
      </c>
      <c r="SO46" s="122">
        <f t="shared" si="31"/>
        <v>107</v>
      </c>
      <c r="SP46" s="24">
        <f t="shared" si="31"/>
        <v>90</v>
      </c>
      <c r="SQ46" s="24">
        <f t="shared" si="31"/>
        <v>17</v>
      </c>
      <c r="SR46" s="24">
        <f t="shared" si="31"/>
        <v>25</v>
      </c>
      <c r="SS46" s="24">
        <f t="shared" si="31"/>
        <v>23</v>
      </c>
      <c r="ST46" s="24">
        <f t="shared" si="31"/>
        <v>2</v>
      </c>
      <c r="SU46" s="121">
        <f t="shared" si="31"/>
        <v>82</v>
      </c>
      <c r="SV46" s="24">
        <f t="shared" ref="SV46:SW46" si="32">SUM(SV6:SV20)</f>
        <v>67</v>
      </c>
      <c r="SW46" s="24">
        <f t="shared" si="32"/>
        <v>15</v>
      </c>
    </row>
    <row r="47" spans="1:517" x14ac:dyDescent="0.55000000000000004">
      <c r="B47" s="24" t="s">
        <v>148</v>
      </c>
      <c r="C47" s="24">
        <f t="shared" ref="C47:G47" si="33">SUM(C21:C22)</f>
        <v>15</v>
      </c>
      <c r="D47" s="24">
        <f t="shared" si="33"/>
        <v>13</v>
      </c>
      <c r="E47" s="24">
        <f t="shared" si="33"/>
        <v>2</v>
      </c>
      <c r="F47" s="24">
        <f t="shared" si="33"/>
        <v>6</v>
      </c>
      <c r="G47" s="24">
        <f t="shared" si="33"/>
        <v>4</v>
      </c>
      <c r="H47" s="24">
        <f t="shared" ref="H47:EA47" si="34">SUM(H21:H22)</f>
        <v>2</v>
      </c>
      <c r="I47" s="24">
        <f t="shared" si="34"/>
        <v>9</v>
      </c>
      <c r="J47" s="24">
        <f t="shared" si="34"/>
        <v>9</v>
      </c>
      <c r="K47" s="24">
        <f t="shared" si="34"/>
        <v>0</v>
      </c>
      <c r="L47" s="24">
        <f t="shared" si="34"/>
        <v>4</v>
      </c>
      <c r="M47" s="24">
        <f t="shared" si="34"/>
        <v>4</v>
      </c>
      <c r="N47" s="24">
        <f t="shared" si="34"/>
        <v>0</v>
      </c>
      <c r="O47" s="24">
        <f t="shared" si="34"/>
        <v>3</v>
      </c>
      <c r="P47" s="24">
        <f t="shared" si="34"/>
        <v>1</v>
      </c>
      <c r="Q47" s="24">
        <f t="shared" si="34"/>
        <v>2</v>
      </c>
      <c r="R47" s="24">
        <f t="shared" si="34"/>
        <v>3</v>
      </c>
      <c r="S47" s="24">
        <f t="shared" si="34"/>
        <v>1</v>
      </c>
      <c r="T47" s="24">
        <f t="shared" si="34"/>
        <v>2</v>
      </c>
      <c r="U47" s="24">
        <f t="shared" si="34"/>
        <v>0</v>
      </c>
      <c r="V47" s="24">
        <f t="shared" si="34"/>
        <v>0</v>
      </c>
      <c r="W47" s="24">
        <f t="shared" si="34"/>
        <v>0</v>
      </c>
      <c r="X47" s="24">
        <f t="shared" si="34"/>
        <v>0</v>
      </c>
      <c r="Y47" s="24">
        <f t="shared" si="34"/>
        <v>0</v>
      </c>
      <c r="Z47" s="24">
        <f t="shared" si="34"/>
        <v>0</v>
      </c>
      <c r="AA47" s="24">
        <f t="shared" si="34"/>
        <v>0</v>
      </c>
      <c r="AB47" s="24">
        <f t="shared" si="34"/>
        <v>0</v>
      </c>
      <c r="AC47" s="24">
        <f t="shared" si="34"/>
        <v>0</v>
      </c>
      <c r="AD47" s="24">
        <f t="shared" si="34"/>
        <v>0</v>
      </c>
      <c r="AE47" s="24">
        <f t="shared" si="34"/>
        <v>0</v>
      </c>
      <c r="AF47" s="24">
        <f t="shared" si="34"/>
        <v>0</v>
      </c>
      <c r="AG47" s="24">
        <f t="shared" si="34"/>
        <v>0</v>
      </c>
      <c r="AH47" s="24">
        <f t="shared" si="34"/>
        <v>0</v>
      </c>
      <c r="AI47" s="24">
        <f t="shared" si="34"/>
        <v>0</v>
      </c>
      <c r="AJ47" s="24">
        <f t="shared" si="34"/>
        <v>0</v>
      </c>
      <c r="AK47" s="24">
        <f t="shared" si="34"/>
        <v>0</v>
      </c>
      <c r="AL47" s="24">
        <f t="shared" si="34"/>
        <v>0</v>
      </c>
      <c r="AM47" s="24">
        <f t="shared" si="34"/>
        <v>4</v>
      </c>
      <c r="AN47" s="24">
        <f t="shared" si="34"/>
        <v>2</v>
      </c>
      <c r="AO47" s="24">
        <f t="shared" si="34"/>
        <v>2</v>
      </c>
      <c r="AP47" s="24">
        <f t="shared" si="34"/>
        <v>3</v>
      </c>
      <c r="AQ47" s="24">
        <f t="shared" si="34"/>
        <v>2</v>
      </c>
      <c r="AR47" s="24">
        <f t="shared" si="34"/>
        <v>1</v>
      </c>
      <c r="AS47" s="24">
        <f t="shared" si="34"/>
        <v>1</v>
      </c>
      <c r="AT47" s="24">
        <f t="shared" si="34"/>
        <v>0</v>
      </c>
      <c r="AU47" s="24">
        <f t="shared" si="34"/>
        <v>1</v>
      </c>
      <c r="AV47" s="24">
        <f t="shared" si="34"/>
        <v>0</v>
      </c>
      <c r="AW47" s="24">
        <f t="shared" si="34"/>
        <v>0</v>
      </c>
      <c r="AX47" s="24">
        <f t="shared" si="34"/>
        <v>0</v>
      </c>
      <c r="AY47" s="24">
        <f t="shared" si="34"/>
        <v>7</v>
      </c>
      <c r="AZ47" s="24">
        <f t="shared" si="34"/>
        <v>3</v>
      </c>
      <c r="BA47" s="24">
        <f t="shared" si="34"/>
        <v>4</v>
      </c>
      <c r="BB47" s="24">
        <f t="shared" si="34"/>
        <v>6</v>
      </c>
      <c r="BC47" s="24">
        <f t="shared" si="34"/>
        <v>3</v>
      </c>
      <c r="BD47" s="24">
        <f t="shared" si="34"/>
        <v>3</v>
      </c>
      <c r="BE47" s="24">
        <f t="shared" si="34"/>
        <v>1</v>
      </c>
      <c r="BF47" s="24">
        <f t="shared" si="34"/>
        <v>0</v>
      </c>
      <c r="BG47" s="24">
        <f t="shared" si="34"/>
        <v>1</v>
      </c>
      <c r="BH47" s="24">
        <f t="shared" si="34"/>
        <v>0</v>
      </c>
      <c r="BI47" s="24">
        <f t="shared" si="34"/>
        <v>0</v>
      </c>
      <c r="BJ47" s="24">
        <f t="shared" si="34"/>
        <v>0</v>
      </c>
      <c r="BK47" s="24">
        <f t="shared" ref="BK47:CP47" si="35">SUM(BK21:BK22)</f>
        <v>53</v>
      </c>
      <c r="BL47" s="24">
        <f t="shared" si="35"/>
        <v>37</v>
      </c>
      <c r="BM47" s="24">
        <f t="shared" si="35"/>
        <v>16</v>
      </c>
      <c r="BN47" s="24">
        <f t="shared" si="35"/>
        <v>46</v>
      </c>
      <c r="BO47" s="24">
        <f t="shared" si="35"/>
        <v>31</v>
      </c>
      <c r="BP47" s="24">
        <f t="shared" si="35"/>
        <v>15</v>
      </c>
      <c r="BQ47" s="24">
        <f t="shared" si="35"/>
        <v>7</v>
      </c>
      <c r="BR47" s="24">
        <f t="shared" si="35"/>
        <v>6</v>
      </c>
      <c r="BS47" s="24">
        <f t="shared" si="35"/>
        <v>1</v>
      </c>
      <c r="BT47" s="24">
        <f t="shared" si="35"/>
        <v>0</v>
      </c>
      <c r="BU47" s="24">
        <f t="shared" si="35"/>
        <v>0</v>
      </c>
      <c r="BV47" s="24">
        <f t="shared" si="35"/>
        <v>0</v>
      </c>
      <c r="BW47" s="24">
        <f t="shared" si="35"/>
        <v>43</v>
      </c>
      <c r="BX47" s="24">
        <f t="shared" si="35"/>
        <v>28</v>
      </c>
      <c r="BY47" s="24">
        <f t="shared" si="35"/>
        <v>15</v>
      </c>
      <c r="BZ47" s="24">
        <f t="shared" si="35"/>
        <v>38</v>
      </c>
      <c r="CA47" s="24">
        <f t="shared" si="35"/>
        <v>23</v>
      </c>
      <c r="CB47" s="24">
        <f t="shared" si="35"/>
        <v>15</v>
      </c>
      <c r="CC47" s="24">
        <f t="shared" si="35"/>
        <v>5</v>
      </c>
      <c r="CD47" s="24">
        <f t="shared" si="35"/>
        <v>5</v>
      </c>
      <c r="CE47" s="24">
        <f t="shared" si="35"/>
        <v>0</v>
      </c>
      <c r="CF47" s="24">
        <f t="shared" si="35"/>
        <v>0</v>
      </c>
      <c r="CG47" s="24">
        <f t="shared" si="35"/>
        <v>0</v>
      </c>
      <c r="CH47" s="24">
        <f t="shared" si="35"/>
        <v>0</v>
      </c>
      <c r="CI47" s="24">
        <f t="shared" si="35"/>
        <v>0</v>
      </c>
      <c r="CJ47" s="24">
        <f t="shared" si="35"/>
        <v>0</v>
      </c>
      <c r="CK47" s="24">
        <f t="shared" si="35"/>
        <v>0</v>
      </c>
      <c r="CL47" s="24">
        <f t="shared" si="35"/>
        <v>0</v>
      </c>
      <c r="CM47" s="24">
        <f t="shared" si="35"/>
        <v>0</v>
      </c>
      <c r="CN47" s="24">
        <f t="shared" si="35"/>
        <v>0</v>
      </c>
      <c r="CO47" s="24">
        <f t="shared" si="35"/>
        <v>0</v>
      </c>
      <c r="CP47" s="24">
        <f t="shared" si="35"/>
        <v>0</v>
      </c>
      <c r="CQ47" s="24">
        <f t="shared" ref="CQ47:DR47" si="36">SUM(CQ21:CQ22)</f>
        <v>0</v>
      </c>
      <c r="CR47" s="24">
        <f t="shared" si="36"/>
        <v>0</v>
      </c>
      <c r="CS47" s="24">
        <f t="shared" si="36"/>
        <v>0</v>
      </c>
      <c r="CT47" s="24">
        <f t="shared" si="36"/>
        <v>0</v>
      </c>
      <c r="CU47" s="24">
        <f t="shared" si="36"/>
        <v>1</v>
      </c>
      <c r="CV47" s="24">
        <f t="shared" si="36"/>
        <v>1</v>
      </c>
      <c r="CW47" s="24">
        <f t="shared" si="36"/>
        <v>0</v>
      </c>
      <c r="CX47" s="24">
        <f t="shared" si="36"/>
        <v>1</v>
      </c>
      <c r="CY47" s="24">
        <f t="shared" si="36"/>
        <v>1</v>
      </c>
      <c r="CZ47" s="24">
        <f t="shared" si="36"/>
        <v>0</v>
      </c>
      <c r="DA47" s="24">
        <f t="shared" si="36"/>
        <v>0</v>
      </c>
      <c r="DB47" s="24">
        <f t="shared" si="36"/>
        <v>0</v>
      </c>
      <c r="DC47" s="24">
        <f t="shared" si="36"/>
        <v>0</v>
      </c>
      <c r="DD47" s="24">
        <f t="shared" si="36"/>
        <v>0</v>
      </c>
      <c r="DE47" s="24">
        <f t="shared" si="36"/>
        <v>0</v>
      </c>
      <c r="DF47" s="24">
        <f t="shared" si="36"/>
        <v>0</v>
      </c>
      <c r="DG47" s="24">
        <f t="shared" si="36"/>
        <v>44</v>
      </c>
      <c r="DH47" s="24">
        <f t="shared" si="36"/>
        <v>29</v>
      </c>
      <c r="DI47" s="24">
        <f t="shared" si="36"/>
        <v>15</v>
      </c>
      <c r="DJ47" s="24">
        <f t="shared" si="36"/>
        <v>39</v>
      </c>
      <c r="DK47" s="24">
        <f t="shared" si="36"/>
        <v>24</v>
      </c>
      <c r="DL47" s="24">
        <f t="shared" si="36"/>
        <v>15</v>
      </c>
      <c r="DM47" s="24">
        <f t="shared" si="36"/>
        <v>5</v>
      </c>
      <c r="DN47" s="24">
        <f t="shared" si="36"/>
        <v>5</v>
      </c>
      <c r="DO47" s="24">
        <f t="shared" si="36"/>
        <v>0</v>
      </c>
      <c r="DP47" s="24">
        <f t="shared" si="36"/>
        <v>0</v>
      </c>
      <c r="DQ47" s="24">
        <f t="shared" si="36"/>
        <v>0</v>
      </c>
      <c r="DR47" s="24">
        <f t="shared" si="36"/>
        <v>0</v>
      </c>
      <c r="DS47" s="24">
        <f t="shared" si="34"/>
        <v>68</v>
      </c>
      <c r="DT47" s="24">
        <f t="shared" si="34"/>
        <v>50</v>
      </c>
      <c r="DU47" s="24">
        <f t="shared" si="34"/>
        <v>18</v>
      </c>
      <c r="DV47" s="24">
        <f t="shared" si="34"/>
        <v>46</v>
      </c>
      <c r="DW47" s="24">
        <f t="shared" si="34"/>
        <v>29</v>
      </c>
      <c r="DX47" s="24">
        <f t="shared" si="34"/>
        <v>17</v>
      </c>
      <c r="DY47" s="24">
        <f t="shared" si="34"/>
        <v>0</v>
      </c>
      <c r="DZ47" s="24">
        <f t="shared" si="34"/>
        <v>0</v>
      </c>
      <c r="EA47" s="24">
        <f t="shared" si="34"/>
        <v>0</v>
      </c>
      <c r="EB47" s="24">
        <f t="shared" ref="EB47:GM47" si="37">SUM(EB21:EB22)</f>
        <v>5</v>
      </c>
      <c r="EC47" s="24">
        <f t="shared" si="37"/>
        <v>3</v>
      </c>
      <c r="ED47" s="24">
        <f t="shared" si="37"/>
        <v>2</v>
      </c>
      <c r="EE47" s="24">
        <f t="shared" si="37"/>
        <v>51</v>
      </c>
      <c r="EF47" s="24">
        <f t="shared" si="37"/>
        <v>32</v>
      </c>
      <c r="EG47" s="24">
        <f t="shared" si="37"/>
        <v>19</v>
      </c>
      <c r="EH47" s="24">
        <f t="shared" si="37"/>
        <v>123.47826086956522</v>
      </c>
      <c r="EI47" s="24">
        <f t="shared" si="37"/>
        <v>6</v>
      </c>
      <c r="EJ47" s="24">
        <f t="shared" si="37"/>
        <v>6</v>
      </c>
      <c r="EK47" s="24">
        <f t="shared" si="37"/>
        <v>0</v>
      </c>
      <c r="EL47" s="24">
        <f t="shared" si="37"/>
        <v>0</v>
      </c>
      <c r="EM47" s="24">
        <f t="shared" si="37"/>
        <v>0</v>
      </c>
      <c r="EN47" s="24">
        <f t="shared" si="37"/>
        <v>0</v>
      </c>
      <c r="EO47" s="24">
        <f t="shared" si="37"/>
        <v>6</v>
      </c>
      <c r="EP47" s="24">
        <f t="shared" si="37"/>
        <v>6</v>
      </c>
      <c r="EQ47" s="24">
        <f t="shared" si="37"/>
        <v>0</v>
      </c>
      <c r="ER47" s="24">
        <f t="shared" si="37"/>
        <v>4</v>
      </c>
      <c r="ES47" s="24">
        <f t="shared" si="37"/>
        <v>4</v>
      </c>
      <c r="ET47" s="24">
        <f t="shared" si="37"/>
        <v>0</v>
      </c>
      <c r="EU47" s="24">
        <f t="shared" si="37"/>
        <v>0</v>
      </c>
      <c r="EV47" s="24">
        <f t="shared" si="37"/>
        <v>0</v>
      </c>
      <c r="EW47" s="24">
        <f t="shared" si="37"/>
        <v>0</v>
      </c>
      <c r="EX47" s="24">
        <f t="shared" si="37"/>
        <v>0</v>
      </c>
      <c r="EY47" s="24">
        <f t="shared" si="37"/>
        <v>0</v>
      </c>
      <c r="EZ47" s="24">
        <f t="shared" si="37"/>
        <v>0</v>
      </c>
      <c r="FA47" s="24">
        <f t="shared" si="37"/>
        <v>0</v>
      </c>
      <c r="FB47" s="24">
        <f t="shared" si="37"/>
        <v>0</v>
      </c>
      <c r="FC47" s="24">
        <f t="shared" si="37"/>
        <v>0</v>
      </c>
      <c r="FD47" s="24">
        <f t="shared" si="37"/>
        <v>0</v>
      </c>
      <c r="FE47" s="24">
        <f t="shared" si="37"/>
        <v>0</v>
      </c>
      <c r="FF47" s="24">
        <f t="shared" si="37"/>
        <v>0</v>
      </c>
      <c r="FG47" s="24">
        <f t="shared" si="37"/>
        <v>0</v>
      </c>
      <c r="FH47" s="24">
        <f t="shared" si="37"/>
        <v>0</v>
      </c>
      <c r="FI47" s="24">
        <f t="shared" si="37"/>
        <v>0</v>
      </c>
      <c r="FJ47" s="24">
        <f t="shared" si="37"/>
        <v>0</v>
      </c>
      <c r="FK47" s="24">
        <f t="shared" si="37"/>
        <v>0</v>
      </c>
      <c r="FL47" s="24">
        <f t="shared" si="37"/>
        <v>0</v>
      </c>
      <c r="FM47" s="24">
        <f t="shared" si="37"/>
        <v>0</v>
      </c>
      <c r="FN47" s="24">
        <f t="shared" si="37"/>
        <v>0</v>
      </c>
      <c r="FO47" s="24">
        <f t="shared" si="37"/>
        <v>0</v>
      </c>
      <c r="FP47" s="24">
        <f t="shared" si="37"/>
        <v>0</v>
      </c>
      <c r="FQ47" s="24">
        <f t="shared" si="37"/>
        <v>0</v>
      </c>
      <c r="FR47" s="24">
        <f t="shared" si="37"/>
        <v>0</v>
      </c>
      <c r="FS47" s="24">
        <f t="shared" si="37"/>
        <v>0</v>
      </c>
      <c r="FT47" s="24">
        <f t="shared" si="37"/>
        <v>0</v>
      </c>
      <c r="FU47" s="24">
        <f t="shared" si="37"/>
        <v>0</v>
      </c>
      <c r="FV47" s="24">
        <f t="shared" si="37"/>
        <v>0</v>
      </c>
      <c r="FW47" s="24">
        <f t="shared" si="37"/>
        <v>0</v>
      </c>
      <c r="FX47" s="24">
        <f t="shared" si="37"/>
        <v>0</v>
      </c>
      <c r="FY47" s="24">
        <f t="shared" si="37"/>
        <v>0</v>
      </c>
      <c r="FZ47" s="24">
        <f t="shared" si="37"/>
        <v>0</v>
      </c>
      <c r="GA47" s="24">
        <f t="shared" si="37"/>
        <v>0</v>
      </c>
      <c r="GB47" s="24">
        <f t="shared" si="37"/>
        <v>0</v>
      </c>
      <c r="GC47" s="24">
        <f t="shared" si="37"/>
        <v>0</v>
      </c>
      <c r="GD47" s="24">
        <f t="shared" si="37"/>
        <v>0</v>
      </c>
      <c r="GE47" s="24">
        <f t="shared" si="37"/>
        <v>0</v>
      </c>
      <c r="GF47" s="24">
        <f t="shared" si="37"/>
        <v>0</v>
      </c>
      <c r="GG47" s="24">
        <f t="shared" si="37"/>
        <v>0</v>
      </c>
      <c r="GH47" s="24">
        <f t="shared" si="37"/>
        <v>0</v>
      </c>
      <c r="GI47" s="24">
        <f t="shared" si="37"/>
        <v>0</v>
      </c>
      <c r="GJ47" s="24">
        <f t="shared" si="37"/>
        <v>0</v>
      </c>
      <c r="GK47" s="24">
        <f t="shared" si="37"/>
        <v>0</v>
      </c>
      <c r="GL47" s="24">
        <f t="shared" si="37"/>
        <v>0</v>
      </c>
      <c r="GM47" s="24">
        <f t="shared" si="37"/>
        <v>0</v>
      </c>
      <c r="GN47" s="24">
        <f t="shared" ref="GN47:IY47" si="38">SUM(GN21:GN22)</f>
        <v>0</v>
      </c>
      <c r="GO47" s="24">
        <f t="shared" si="38"/>
        <v>0</v>
      </c>
      <c r="GP47" s="24">
        <f t="shared" si="38"/>
        <v>0</v>
      </c>
      <c r="GQ47" s="24">
        <f t="shared" si="38"/>
        <v>13</v>
      </c>
      <c r="GR47" s="24">
        <f t="shared" si="38"/>
        <v>9</v>
      </c>
      <c r="GS47" s="24">
        <f t="shared" si="38"/>
        <v>4</v>
      </c>
      <c r="GT47" s="24">
        <f t="shared" si="38"/>
        <v>8</v>
      </c>
      <c r="GU47" s="24">
        <f t="shared" si="38"/>
        <v>5</v>
      </c>
      <c r="GV47" s="24">
        <f t="shared" si="38"/>
        <v>3</v>
      </c>
      <c r="GW47" s="24">
        <f t="shared" si="38"/>
        <v>5</v>
      </c>
      <c r="GX47" s="24">
        <f t="shared" si="38"/>
        <v>4</v>
      </c>
      <c r="GY47" s="24">
        <f t="shared" si="38"/>
        <v>1</v>
      </c>
      <c r="GZ47" s="24">
        <f t="shared" si="38"/>
        <v>0</v>
      </c>
      <c r="HA47" s="24">
        <f t="shared" si="38"/>
        <v>0</v>
      </c>
      <c r="HB47" s="24">
        <f t="shared" si="38"/>
        <v>0</v>
      </c>
      <c r="HC47" s="24">
        <f t="shared" si="38"/>
        <v>12</v>
      </c>
      <c r="HD47" s="24">
        <f t="shared" si="38"/>
        <v>9</v>
      </c>
      <c r="HE47" s="24">
        <f t="shared" si="38"/>
        <v>3</v>
      </c>
      <c r="HF47" s="24">
        <f t="shared" si="38"/>
        <v>8</v>
      </c>
      <c r="HG47" s="24">
        <f t="shared" si="38"/>
        <v>5</v>
      </c>
      <c r="HH47" s="24">
        <f t="shared" si="38"/>
        <v>3</v>
      </c>
      <c r="HI47" s="24">
        <f t="shared" si="38"/>
        <v>4</v>
      </c>
      <c r="HJ47" s="24">
        <f t="shared" si="38"/>
        <v>4</v>
      </c>
      <c r="HK47" s="24">
        <f t="shared" si="38"/>
        <v>0</v>
      </c>
      <c r="HL47" s="24">
        <f t="shared" si="38"/>
        <v>0</v>
      </c>
      <c r="HM47" s="24">
        <f t="shared" si="38"/>
        <v>0</v>
      </c>
      <c r="HN47" s="24">
        <f t="shared" si="38"/>
        <v>0</v>
      </c>
      <c r="HO47" s="24">
        <f t="shared" si="38"/>
        <v>0</v>
      </c>
      <c r="HP47" s="24">
        <f t="shared" si="38"/>
        <v>0</v>
      </c>
      <c r="HQ47" s="24">
        <f t="shared" si="38"/>
        <v>0</v>
      </c>
      <c r="HR47" s="24">
        <f t="shared" si="38"/>
        <v>0</v>
      </c>
      <c r="HS47" s="24">
        <f t="shared" si="38"/>
        <v>0</v>
      </c>
      <c r="HT47" s="24">
        <f t="shared" si="38"/>
        <v>0</v>
      </c>
      <c r="HU47" s="24">
        <f t="shared" si="38"/>
        <v>0</v>
      </c>
      <c r="HV47" s="24">
        <f t="shared" si="38"/>
        <v>0</v>
      </c>
      <c r="HW47" s="24">
        <f t="shared" si="38"/>
        <v>0</v>
      </c>
      <c r="HX47" s="24">
        <f t="shared" si="38"/>
        <v>0</v>
      </c>
      <c r="HY47" s="24">
        <f t="shared" si="38"/>
        <v>0</v>
      </c>
      <c r="HZ47" s="24">
        <f t="shared" si="38"/>
        <v>0</v>
      </c>
      <c r="IA47" s="24">
        <f t="shared" si="38"/>
        <v>0</v>
      </c>
      <c r="IB47" s="24">
        <f t="shared" si="38"/>
        <v>0</v>
      </c>
      <c r="IC47" s="24">
        <f t="shared" si="38"/>
        <v>0</v>
      </c>
      <c r="ID47" s="24">
        <f t="shared" si="38"/>
        <v>0</v>
      </c>
      <c r="IE47" s="24">
        <f t="shared" si="38"/>
        <v>0</v>
      </c>
      <c r="IF47" s="24">
        <f t="shared" si="38"/>
        <v>0</v>
      </c>
      <c r="IG47" s="24">
        <f t="shared" si="38"/>
        <v>0</v>
      </c>
      <c r="IH47" s="24">
        <f t="shared" si="38"/>
        <v>0</v>
      </c>
      <c r="II47" s="24">
        <f t="shared" si="38"/>
        <v>0</v>
      </c>
      <c r="IJ47" s="24">
        <f t="shared" si="38"/>
        <v>0</v>
      </c>
      <c r="IK47" s="24">
        <f t="shared" si="38"/>
        <v>0</v>
      </c>
      <c r="IL47" s="24">
        <f t="shared" si="38"/>
        <v>0</v>
      </c>
      <c r="IM47" s="24">
        <f t="shared" si="38"/>
        <v>12</v>
      </c>
      <c r="IN47" s="24">
        <f t="shared" si="38"/>
        <v>9</v>
      </c>
      <c r="IO47" s="24">
        <f t="shared" si="38"/>
        <v>3</v>
      </c>
      <c r="IP47" s="24">
        <f t="shared" si="38"/>
        <v>8</v>
      </c>
      <c r="IQ47" s="24">
        <f t="shared" si="38"/>
        <v>5</v>
      </c>
      <c r="IR47" s="24">
        <f t="shared" si="38"/>
        <v>3</v>
      </c>
      <c r="IS47" s="24">
        <f t="shared" si="38"/>
        <v>4</v>
      </c>
      <c r="IT47" s="24">
        <f t="shared" si="38"/>
        <v>4</v>
      </c>
      <c r="IU47" s="24">
        <f t="shared" si="38"/>
        <v>0</v>
      </c>
      <c r="IV47" s="24">
        <f t="shared" si="38"/>
        <v>0</v>
      </c>
      <c r="IW47" s="24">
        <f t="shared" si="38"/>
        <v>0</v>
      </c>
      <c r="IX47" s="24">
        <f t="shared" si="38"/>
        <v>0</v>
      </c>
      <c r="IY47" s="24">
        <f t="shared" si="38"/>
        <v>19</v>
      </c>
      <c r="IZ47" s="24">
        <f t="shared" ref="IZ47:LK47" si="39">SUM(IZ21:IZ22)</f>
        <v>15</v>
      </c>
      <c r="JA47" s="24">
        <f t="shared" si="39"/>
        <v>4</v>
      </c>
      <c r="JB47" s="24">
        <f t="shared" si="39"/>
        <v>12</v>
      </c>
      <c r="JC47" s="24">
        <f t="shared" si="39"/>
        <v>9</v>
      </c>
      <c r="JD47" s="24">
        <f t="shared" si="39"/>
        <v>3</v>
      </c>
      <c r="JE47" s="24">
        <f t="shared" si="39"/>
        <v>0</v>
      </c>
      <c r="JF47" s="24">
        <f t="shared" si="39"/>
        <v>0</v>
      </c>
      <c r="JG47" s="24">
        <f t="shared" si="39"/>
        <v>0</v>
      </c>
      <c r="JH47" s="24">
        <f t="shared" si="39"/>
        <v>0</v>
      </c>
      <c r="JI47" s="24">
        <f t="shared" si="39"/>
        <v>0</v>
      </c>
      <c r="JJ47" s="24">
        <f t="shared" si="39"/>
        <v>0</v>
      </c>
      <c r="JK47" s="24">
        <f t="shared" si="39"/>
        <v>12</v>
      </c>
      <c r="JL47" s="24">
        <f t="shared" si="39"/>
        <v>9</v>
      </c>
      <c r="JM47" s="24">
        <f t="shared" si="39"/>
        <v>3</v>
      </c>
      <c r="JO47" s="24">
        <f t="shared" si="39"/>
        <v>0</v>
      </c>
      <c r="JP47" s="24">
        <f t="shared" si="39"/>
        <v>0</v>
      </c>
      <c r="JQ47" s="24">
        <f t="shared" si="39"/>
        <v>0</v>
      </c>
      <c r="JR47" s="24">
        <f t="shared" si="39"/>
        <v>0</v>
      </c>
      <c r="JS47" s="24">
        <f t="shared" si="39"/>
        <v>0</v>
      </c>
      <c r="JT47" s="24">
        <f t="shared" si="39"/>
        <v>0</v>
      </c>
      <c r="JU47" s="24">
        <f t="shared" si="39"/>
        <v>0</v>
      </c>
      <c r="JV47" s="24">
        <f t="shared" si="39"/>
        <v>0</v>
      </c>
      <c r="JW47" s="24">
        <f t="shared" si="39"/>
        <v>0</v>
      </c>
      <c r="JX47" s="24">
        <f t="shared" si="39"/>
        <v>0</v>
      </c>
      <c r="JY47" s="24">
        <f t="shared" si="39"/>
        <v>0</v>
      </c>
      <c r="JZ47" s="24">
        <f t="shared" si="39"/>
        <v>0</v>
      </c>
      <c r="KA47" s="24">
        <f t="shared" si="39"/>
        <v>0</v>
      </c>
      <c r="KB47" s="24">
        <f t="shared" si="39"/>
        <v>0</v>
      </c>
      <c r="KC47" s="24">
        <f t="shared" si="39"/>
        <v>0</v>
      </c>
      <c r="KD47" s="24">
        <f t="shared" si="39"/>
        <v>0</v>
      </c>
      <c r="KE47" s="24">
        <f t="shared" si="39"/>
        <v>0</v>
      </c>
      <c r="KF47" s="24">
        <f t="shared" si="39"/>
        <v>0</v>
      </c>
      <c r="KG47" s="24">
        <f t="shared" si="39"/>
        <v>0</v>
      </c>
      <c r="KH47" s="24">
        <f t="shared" si="39"/>
        <v>0</v>
      </c>
      <c r="KI47" s="24">
        <f t="shared" si="39"/>
        <v>0</v>
      </c>
      <c r="KJ47" s="24">
        <f t="shared" si="39"/>
        <v>0</v>
      </c>
      <c r="KK47" s="24">
        <f t="shared" si="39"/>
        <v>0</v>
      </c>
      <c r="KL47" s="24">
        <f t="shared" si="39"/>
        <v>0</v>
      </c>
      <c r="KM47" s="24">
        <f t="shared" si="39"/>
        <v>0</v>
      </c>
      <c r="KN47" s="24">
        <f t="shared" si="39"/>
        <v>0</v>
      </c>
      <c r="KO47" s="24">
        <f t="shared" si="39"/>
        <v>0</v>
      </c>
      <c r="KP47" s="24">
        <f t="shared" si="39"/>
        <v>0</v>
      </c>
      <c r="KQ47" s="24">
        <f t="shared" si="39"/>
        <v>0</v>
      </c>
      <c r="KR47" s="24">
        <f t="shared" si="39"/>
        <v>0</v>
      </c>
      <c r="KS47" s="24">
        <f t="shared" si="39"/>
        <v>0</v>
      </c>
      <c r="KT47" s="24">
        <f t="shared" si="39"/>
        <v>0</v>
      </c>
      <c r="KU47" s="24">
        <f t="shared" si="39"/>
        <v>0</v>
      </c>
      <c r="KV47" s="24">
        <f t="shared" si="39"/>
        <v>0</v>
      </c>
      <c r="KW47" s="24">
        <f t="shared" si="39"/>
        <v>0</v>
      </c>
      <c r="KX47" s="24">
        <f t="shared" si="39"/>
        <v>0</v>
      </c>
      <c r="KY47" s="24">
        <f t="shared" si="39"/>
        <v>0</v>
      </c>
      <c r="KZ47" s="24">
        <f t="shared" si="39"/>
        <v>0</v>
      </c>
      <c r="LA47" s="24">
        <f t="shared" si="39"/>
        <v>0</v>
      </c>
      <c r="LB47" s="24">
        <f t="shared" si="39"/>
        <v>0</v>
      </c>
      <c r="LC47" s="24">
        <f t="shared" si="39"/>
        <v>0</v>
      </c>
      <c r="LD47" s="24">
        <f t="shared" si="39"/>
        <v>0</v>
      </c>
      <c r="LE47" s="24">
        <f t="shared" si="39"/>
        <v>0</v>
      </c>
      <c r="LF47" s="24">
        <f t="shared" si="39"/>
        <v>0</v>
      </c>
      <c r="LG47" s="24">
        <f t="shared" si="39"/>
        <v>0</v>
      </c>
      <c r="LH47" s="24">
        <f t="shared" si="39"/>
        <v>0</v>
      </c>
      <c r="LI47" s="24">
        <f t="shared" si="39"/>
        <v>0</v>
      </c>
      <c r="LJ47" s="24">
        <f t="shared" si="39"/>
        <v>0</v>
      </c>
      <c r="LK47" s="24">
        <f t="shared" si="39"/>
        <v>0</v>
      </c>
      <c r="LL47" s="24">
        <f t="shared" ref="LL47:NW47" si="40">SUM(LL21:LL22)</f>
        <v>0</v>
      </c>
      <c r="LM47" s="24">
        <f t="shared" si="40"/>
        <v>0</v>
      </c>
      <c r="LN47" s="24">
        <f t="shared" si="40"/>
        <v>0</v>
      </c>
      <c r="LO47" s="24">
        <f t="shared" si="40"/>
        <v>0</v>
      </c>
      <c r="LP47" s="24">
        <f t="shared" si="40"/>
        <v>0</v>
      </c>
      <c r="LQ47" s="24">
        <f t="shared" si="40"/>
        <v>0</v>
      </c>
      <c r="LR47" s="24">
        <f t="shared" si="40"/>
        <v>0</v>
      </c>
      <c r="LS47" s="24">
        <f t="shared" si="40"/>
        <v>0</v>
      </c>
      <c r="LT47" s="24">
        <f t="shared" si="40"/>
        <v>0</v>
      </c>
      <c r="LU47" s="24">
        <f t="shared" si="40"/>
        <v>0</v>
      </c>
      <c r="LV47" s="24">
        <f t="shared" si="40"/>
        <v>0</v>
      </c>
      <c r="LW47" s="24">
        <f t="shared" si="40"/>
        <v>0</v>
      </c>
      <c r="LX47" s="24">
        <f t="shared" si="40"/>
        <v>0</v>
      </c>
      <c r="LY47" s="24">
        <f t="shared" si="40"/>
        <v>0</v>
      </c>
      <c r="LZ47" s="24">
        <f t="shared" si="40"/>
        <v>0</v>
      </c>
      <c r="MA47" s="24">
        <f t="shared" si="40"/>
        <v>0</v>
      </c>
      <c r="MB47" s="24">
        <f t="shared" si="40"/>
        <v>0</v>
      </c>
      <c r="MC47" s="24">
        <f t="shared" si="40"/>
        <v>0</v>
      </c>
      <c r="MD47" s="24">
        <f t="shared" si="40"/>
        <v>0</v>
      </c>
      <c r="ME47" s="24">
        <f t="shared" si="40"/>
        <v>0</v>
      </c>
      <c r="MF47" s="24">
        <f t="shared" si="40"/>
        <v>0</v>
      </c>
      <c r="MG47" s="24">
        <f t="shared" si="40"/>
        <v>0</v>
      </c>
      <c r="MH47" s="24">
        <f t="shared" si="40"/>
        <v>0</v>
      </c>
      <c r="MI47" s="24">
        <f t="shared" si="40"/>
        <v>0</v>
      </c>
      <c r="MJ47" s="24">
        <f t="shared" si="40"/>
        <v>0</v>
      </c>
      <c r="MK47" s="24">
        <f t="shared" si="40"/>
        <v>0</v>
      </c>
      <c r="ML47" s="24">
        <f t="shared" si="40"/>
        <v>0</v>
      </c>
      <c r="MM47" s="24">
        <f t="shared" si="40"/>
        <v>0</v>
      </c>
      <c r="MN47" s="24">
        <f t="shared" si="40"/>
        <v>0</v>
      </c>
      <c r="MO47" s="24">
        <f t="shared" si="40"/>
        <v>0</v>
      </c>
      <c r="MP47" s="24">
        <f t="shared" si="40"/>
        <v>0</v>
      </c>
      <c r="MQ47" s="24">
        <f t="shared" si="40"/>
        <v>0</v>
      </c>
      <c r="MR47" s="24">
        <f t="shared" si="40"/>
        <v>0</v>
      </c>
      <c r="MS47" s="24">
        <f t="shared" si="40"/>
        <v>0</v>
      </c>
      <c r="MT47" s="24">
        <f t="shared" si="40"/>
        <v>0</v>
      </c>
      <c r="MU47" s="24">
        <f t="shared" si="40"/>
        <v>0</v>
      </c>
      <c r="MV47" s="24">
        <f t="shared" si="40"/>
        <v>0</v>
      </c>
      <c r="MW47" s="24">
        <f t="shared" si="40"/>
        <v>0</v>
      </c>
      <c r="MX47" s="24">
        <f t="shared" si="40"/>
        <v>0</v>
      </c>
      <c r="MY47" s="24">
        <f t="shared" si="40"/>
        <v>0</v>
      </c>
      <c r="MZ47" s="24">
        <f t="shared" si="40"/>
        <v>0</v>
      </c>
      <c r="NA47" s="24">
        <f t="shared" si="40"/>
        <v>0</v>
      </c>
      <c r="NB47" s="24">
        <f t="shared" si="40"/>
        <v>0</v>
      </c>
      <c r="NC47" s="24">
        <f t="shared" si="40"/>
        <v>0</v>
      </c>
      <c r="ND47" s="24">
        <f t="shared" si="40"/>
        <v>0</v>
      </c>
      <c r="NE47" s="24">
        <f t="shared" si="40"/>
        <v>0</v>
      </c>
      <c r="NF47" s="24">
        <f t="shared" si="40"/>
        <v>0</v>
      </c>
      <c r="NG47" s="24">
        <f t="shared" si="40"/>
        <v>0</v>
      </c>
      <c r="NH47" s="24">
        <f t="shared" si="40"/>
        <v>0</v>
      </c>
      <c r="NI47" s="24">
        <f t="shared" si="40"/>
        <v>0</v>
      </c>
      <c r="NJ47" s="24">
        <f t="shared" si="40"/>
        <v>0</v>
      </c>
      <c r="NK47" s="24">
        <f t="shared" si="40"/>
        <v>0</v>
      </c>
      <c r="NL47" s="24">
        <f t="shared" si="40"/>
        <v>0</v>
      </c>
      <c r="NM47" s="24">
        <f t="shared" si="40"/>
        <v>0</v>
      </c>
      <c r="NN47" s="24">
        <f t="shared" si="40"/>
        <v>0</v>
      </c>
      <c r="NO47" s="24">
        <f t="shared" si="40"/>
        <v>0</v>
      </c>
      <c r="NP47" s="24">
        <f t="shared" si="40"/>
        <v>4</v>
      </c>
      <c r="NQ47" s="24">
        <f t="shared" si="40"/>
        <v>2</v>
      </c>
      <c r="NR47" s="24">
        <f t="shared" si="40"/>
        <v>2</v>
      </c>
      <c r="NS47" s="24">
        <f t="shared" si="40"/>
        <v>0</v>
      </c>
      <c r="NT47" s="24">
        <f t="shared" si="40"/>
        <v>0</v>
      </c>
      <c r="NU47" s="24">
        <f t="shared" si="40"/>
        <v>0</v>
      </c>
      <c r="NV47" s="24">
        <f t="shared" si="40"/>
        <v>0</v>
      </c>
      <c r="NW47" s="24">
        <f t="shared" si="40"/>
        <v>0</v>
      </c>
      <c r="NX47" s="24">
        <f t="shared" ref="NX47:QI47" si="41">SUM(NX21:NX22)</f>
        <v>0</v>
      </c>
      <c r="NY47" s="24">
        <f t="shared" si="41"/>
        <v>0</v>
      </c>
      <c r="NZ47" s="24">
        <f t="shared" si="41"/>
        <v>0</v>
      </c>
      <c r="OA47" s="24">
        <f t="shared" si="41"/>
        <v>0</v>
      </c>
      <c r="OB47" s="24">
        <f t="shared" si="41"/>
        <v>0</v>
      </c>
      <c r="OC47" s="24">
        <f t="shared" si="41"/>
        <v>0</v>
      </c>
      <c r="OD47" s="24">
        <f t="shared" si="41"/>
        <v>0</v>
      </c>
      <c r="OE47" s="24">
        <f t="shared" si="41"/>
        <v>1</v>
      </c>
      <c r="OF47" s="24">
        <f t="shared" si="41"/>
        <v>1</v>
      </c>
      <c r="OG47" s="24">
        <f t="shared" si="41"/>
        <v>0</v>
      </c>
      <c r="OH47" s="24">
        <f t="shared" si="41"/>
        <v>0</v>
      </c>
      <c r="OI47" s="24">
        <f t="shared" si="41"/>
        <v>0</v>
      </c>
      <c r="OJ47" s="24">
        <f t="shared" si="41"/>
        <v>0</v>
      </c>
      <c r="OK47" s="24">
        <f t="shared" si="41"/>
        <v>0</v>
      </c>
      <c r="OL47" s="24">
        <f t="shared" si="41"/>
        <v>0</v>
      </c>
      <c r="OM47" s="24">
        <f t="shared" si="41"/>
        <v>0</v>
      </c>
      <c r="ON47" s="24">
        <f t="shared" si="41"/>
        <v>0</v>
      </c>
      <c r="OO47" s="24">
        <f t="shared" si="41"/>
        <v>0</v>
      </c>
      <c r="OP47" s="24">
        <f t="shared" si="41"/>
        <v>0</v>
      </c>
      <c r="OQ47" s="24">
        <f t="shared" si="41"/>
        <v>0</v>
      </c>
      <c r="OR47" s="24">
        <f t="shared" si="41"/>
        <v>0</v>
      </c>
      <c r="OS47" s="24">
        <f t="shared" si="41"/>
        <v>0</v>
      </c>
      <c r="OT47" s="24">
        <f t="shared" si="41"/>
        <v>3</v>
      </c>
      <c r="OU47" s="24">
        <f t="shared" si="41"/>
        <v>1</v>
      </c>
      <c r="OV47" s="24">
        <f t="shared" si="41"/>
        <v>2</v>
      </c>
      <c r="OW47" s="24">
        <f t="shared" si="41"/>
        <v>0</v>
      </c>
      <c r="OX47" s="24">
        <f t="shared" si="41"/>
        <v>0</v>
      </c>
      <c r="OY47" s="24">
        <f t="shared" si="41"/>
        <v>0</v>
      </c>
      <c r="OZ47" s="24">
        <f t="shared" si="41"/>
        <v>0</v>
      </c>
      <c r="PA47" s="24">
        <f t="shared" si="41"/>
        <v>0</v>
      </c>
      <c r="PB47" s="24">
        <f t="shared" si="41"/>
        <v>0</v>
      </c>
      <c r="PC47" s="24">
        <f t="shared" si="41"/>
        <v>0</v>
      </c>
      <c r="PD47" s="24">
        <f t="shared" si="41"/>
        <v>0</v>
      </c>
      <c r="PE47" s="24">
        <f t="shared" si="41"/>
        <v>0</v>
      </c>
      <c r="PF47" s="24">
        <f t="shared" si="41"/>
        <v>0</v>
      </c>
      <c r="PG47" s="24">
        <f t="shared" si="41"/>
        <v>0</v>
      </c>
      <c r="PH47" s="24">
        <f t="shared" si="41"/>
        <v>0</v>
      </c>
      <c r="PI47" s="81">
        <f t="shared" si="41"/>
        <v>43</v>
      </c>
      <c r="PJ47" s="24">
        <f t="shared" si="41"/>
        <v>28</v>
      </c>
      <c r="PK47" s="24">
        <f t="shared" si="41"/>
        <v>15</v>
      </c>
      <c r="PL47" s="24">
        <f t="shared" si="41"/>
        <v>0</v>
      </c>
      <c r="PM47" s="24">
        <f t="shared" si="41"/>
        <v>0</v>
      </c>
      <c r="PN47" s="24">
        <f t="shared" si="41"/>
        <v>0</v>
      </c>
      <c r="PO47" s="24">
        <f t="shared" si="41"/>
        <v>0</v>
      </c>
      <c r="PP47" s="24">
        <f t="shared" si="41"/>
        <v>0</v>
      </c>
      <c r="PQ47" s="24">
        <f t="shared" si="41"/>
        <v>0</v>
      </c>
      <c r="PR47" s="24">
        <f t="shared" si="41"/>
        <v>0</v>
      </c>
      <c r="PS47" s="24">
        <f t="shared" si="41"/>
        <v>0</v>
      </c>
      <c r="PT47" s="24">
        <f t="shared" si="41"/>
        <v>0</v>
      </c>
      <c r="PU47" s="24">
        <f t="shared" si="41"/>
        <v>0</v>
      </c>
      <c r="PV47" s="24">
        <f t="shared" si="41"/>
        <v>0</v>
      </c>
      <c r="PW47" s="24">
        <f t="shared" si="41"/>
        <v>0</v>
      </c>
      <c r="PX47" s="24">
        <f t="shared" si="41"/>
        <v>0</v>
      </c>
      <c r="PY47" s="24">
        <f t="shared" si="41"/>
        <v>0</v>
      </c>
      <c r="PZ47" s="24">
        <f t="shared" si="41"/>
        <v>0</v>
      </c>
      <c r="QA47" s="24">
        <f t="shared" si="41"/>
        <v>8</v>
      </c>
      <c r="QB47" s="24">
        <f t="shared" si="41"/>
        <v>8</v>
      </c>
      <c r="QC47" s="24">
        <f t="shared" si="41"/>
        <v>0</v>
      </c>
      <c r="QD47" s="24">
        <f t="shared" si="41"/>
        <v>0</v>
      </c>
      <c r="QE47" s="24">
        <f t="shared" si="41"/>
        <v>0</v>
      </c>
      <c r="QF47" s="24">
        <f t="shared" si="41"/>
        <v>0</v>
      </c>
      <c r="QG47" s="120">
        <f t="shared" si="41"/>
        <v>8</v>
      </c>
      <c r="QH47" s="24">
        <f t="shared" si="41"/>
        <v>8</v>
      </c>
      <c r="QI47" s="24">
        <f t="shared" si="41"/>
        <v>0</v>
      </c>
      <c r="QJ47" s="24">
        <f t="shared" ref="QJ47:SU47" si="42">SUM(QJ21:QJ22)</f>
        <v>1</v>
      </c>
      <c r="QK47" s="24">
        <f t="shared" si="42"/>
        <v>1</v>
      </c>
      <c r="QL47" s="24">
        <f t="shared" si="42"/>
        <v>0</v>
      </c>
      <c r="QM47" s="24">
        <f t="shared" si="42"/>
        <v>0</v>
      </c>
      <c r="QN47" s="24">
        <f t="shared" si="42"/>
        <v>0</v>
      </c>
      <c r="QO47" s="24">
        <f t="shared" si="42"/>
        <v>0</v>
      </c>
      <c r="QP47" s="24">
        <f t="shared" si="42"/>
        <v>1</v>
      </c>
      <c r="QQ47" s="24">
        <f t="shared" si="42"/>
        <v>1</v>
      </c>
      <c r="QR47" s="24">
        <f t="shared" si="42"/>
        <v>0</v>
      </c>
      <c r="QS47" s="24">
        <f t="shared" si="42"/>
        <v>3</v>
      </c>
      <c r="QT47" s="24">
        <f t="shared" si="42"/>
        <v>3</v>
      </c>
      <c r="QU47" s="24">
        <f t="shared" si="42"/>
        <v>0</v>
      </c>
      <c r="QV47" s="24">
        <f>SUM(QV21:QV22)</f>
        <v>0</v>
      </c>
      <c r="QW47" s="24">
        <f t="shared" si="42"/>
        <v>0</v>
      </c>
      <c r="QX47" s="24">
        <f t="shared" si="42"/>
        <v>0</v>
      </c>
      <c r="QY47" s="24">
        <f t="shared" si="42"/>
        <v>3</v>
      </c>
      <c r="QZ47" s="24">
        <f t="shared" si="42"/>
        <v>3</v>
      </c>
      <c r="RA47" s="24">
        <f t="shared" si="42"/>
        <v>0</v>
      </c>
      <c r="RB47" s="80">
        <f t="shared" si="42"/>
        <v>12</v>
      </c>
      <c r="RC47" s="24">
        <f t="shared" si="42"/>
        <v>12</v>
      </c>
      <c r="RD47" s="24">
        <f t="shared" si="42"/>
        <v>0</v>
      </c>
      <c r="RE47" s="24">
        <f t="shared" si="42"/>
        <v>0</v>
      </c>
      <c r="RF47" s="24">
        <f t="shared" si="42"/>
        <v>0</v>
      </c>
      <c r="RG47" s="24">
        <f t="shared" si="42"/>
        <v>0</v>
      </c>
      <c r="RH47" s="121">
        <f t="shared" si="42"/>
        <v>12</v>
      </c>
      <c r="RI47" s="24">
        <f t="shared" si="42"/>
        <v>12</v>
      </c>
      <c r="RJ47" s="24">
        <f t="shared" si="42"/>
        <v>0</v>
      </c>
      <c r="RK47" s="24">
        <f t="shared" si="42"/>
        <v>0</v>
      </c>
      <c r="RL47" s="24">
        <f t="shared" si="42"/>
        <v>0</v>
      </c>
      <c r="RM47" s="24">
        <f t="shared" si="42"/>
        <v>0</v>
      </c>
      <c r="RN47" s="24">
        <f t="shared" si="42"/>
        <v>3</v>
      </c>
      <c r="RO47" s="24">
        <f t="shared" si="42"/>
        <v>2</v>
      </c>
      <c r="RP47" s="24">
        <f t="shared" si="42"/>
        <v>1</v>
      </c>
      <c r="RQ47" s="24">
        <f t="shared" si="42"/>
        <v>0</v>
      </c>
      <c r="RR47" s="24">
        <f t="shared" si="42"/>
        <v>0</v>
      </c>
      <c r="RS47" s="24">
        <f t="shared" si="42"/>
        <v>0</v>
      </c>
      <c r="RT47" s="120">
        <f t="shared" si="42"/>
        <v>3</v>
      </c>
      <c r="RU47" s="24">
        <f t="shared" si="42"/>
        <v>2</v>
      </c>
      <c r="RV47" s="24">
        <f t="shared" si="42"/>
        <v>1</v>
      </c>
      <c r="RW47" s="24">
        <f t="shared" si="42"/>
        <v>4</v>
      </c>
      <c r="RX47" s="24">
        <f t="shared" si="42"/>
        <v>4</v>
      </c>
      <c r="RY47" s="24">
        <f t="shared" si="42"/>
        <v>0</v>
      </c>
      <c r="RZ47" s="24">
        <f t="shared" si="42"/>
        <v>0</v>
      </c>
      <c r="SA47" s="24">
        <f t="shared" si="42"/>
        <v>0</v>
      </c>
      <c r="SB47" s="24">
        <f t="shared" si="42"/>
        <v>0</v>
      </c>
      <c r="SC47" s="24">
        <f t="shared" si="42"/>
        <v>4</v>
      </c>
      <c r="SD47" s="24">
        <f t="shared" si="42"/>
        <v>4</v>
      </c>
      <c r="SE47" s="24">
        <f t="shared" si="42"/>
        <v>0</v>
      </c>
      <c r="SF47" s="24">
        <f t="shared" si="42"/>
        <v>3</v>
      </c>
      <c r="SG47" s="24">
        <f t="shared" si="42"/>
        <v>3</v>
      </c>
      <c r="SH47" s="24">
        <f t="shared" si="42"/>
        <v>0</v>
      </c>
      <c r="SI47" s="24">
        <f t="shared" si="42"/>
        <v>0</v>
      </c>
      <c r="SJ47" s="24">
        <f t="shared" si="42"/>
        <v>0</v>
      </c>
      <c r="SK47" s="24">
        <f t="shared" si="42"/>
        <v>0</v>
      </c>
      <c r="SL47" s="24">
        <f t="shared" si="42"/>
        <v>3</v>
      </c>
      <c r="SM47" s="24">
        <f t="shared" si="42"/>
        <v>3</v>
      </c>
      <c r="SN47" s="24">
        <f t="shared" si="42"/>
        <v>0</v>
      </c>
      <c r="SO47" s="122">
        <f t="shared" si="42"/>
        <v>10</v>
      </c>
      <c r="SP47" s="24">
        <f t="shared" si="42"/>
        <v>9</v>
      </c>
      <c r="SQ47" s="24">
        <f t="shared" si="42"/>
        <v>1</v>
      </c>
      <c r="SR47" s="24">
        <f t="shared" si="42"/>
        <v>0</v>
      </c>
      <c r="SS47" s="24">
        <f t="shared" si="42"/>
        <v>0</v>
      </c>
      <c r="ST47" s="24">
        <f t="shared" si="42"/>
        <v>0</v>
      </c>
      <c r="SU47" s="121">
        <f t="shared" si="42"/>
        <v>10</v>
      </c>
      <c r="SV47" s="24">
        <f>SUM(SV21:SV22)</f>
        <v>9</v>
      </c>
      <c r="SW47" s="24">
        <f t="shared" ref="SW47" si="43">SUM(SW21:SW22)</f>
        <v>1</v>
      </c>
    </row>
    <row r="48" spans="1:517" x14ac:dyDescent="0.55000000000000004">
      <c r="B48" s="24" t="s">
        <v>149</v>
      </c>
      <c r="C48" s="24">
        <f t="shared" ref="C48:G48" si="44">SUM(C23:C39)</f>
        <v>267</v>
      </c>
      <c r="D48" s="24">
        <f t="shared" si="44"/>
        <v>143</v>
      </c>
      <c r="E48" s="24">
        <f t="shared" si="44"/>
        <v>124</v>
      </c>
      <c r="F48" s="24">
        <f t="shared" si="44"/>
        <v>189</v>
      </c>
      <c r="G48" s="24">
        <f t="shared" si="44"/>
        <v>97</v>
      </c>
      <c r="H48" s="24">
        <f t="shared" ref="H48:EA48" si="45">SUM(H23:H39)</f>
        <v>92</v>
      </c>
      <c r="I48" s="24">
        <f t="shared" si="45"/>
        <v>78</v>
      </c>
      <c r="J48" s="24">
        <f t="shared" si="45"/>
        <v>46</v>
      </c>
      <c r="K48" s="24">
        <f t="shared" si="45"/>
        <v>32</v>
      </c>
      <c r="L48" s="24">
        <f t="shared" si="45"/>
        <v>14</v>
      </c>
      <c r="M48" s="24">
        <f t="shared" si="45"/>
        <v>8</v>
      </c>
      <c r="N48" s="24">
        <f t="shared" si="45"/>
        <v>6</v>
      </c>
      <c r="O48" s="24">
        <f t="shared" si="45"/>
        <v>100</v>
      </c>
      <c r="P48" s="24">
        <f t="shared" si="45"/>
        <v>59</v>
      </c>
      <c r="Q48" s="24">
        <f t="shared" si="45"/>
        <v>41</v>
      </c>
      <c r="R48" s="24">
        <f t="shared" si="45"/>
        <v>75</v>
      </c>
      <c r="S48" s="24">
        <f t="shared" si="45"/>
        <v>42</v>
      </c>
      <c r="T48" s="24">
        <f t="shared" si="45"/>
        <v>33</v>
      </c>
      <c r="U48" s="24">
        <f t="shared" si="45"/>
        <v>25</v>
      </c>
      <c r="V48" s="24">
        <f t="shared" si="45"/>
        <v>17</v>
      </c>
      <c r="W48" s="24">
        <f t="shared" si="45"/>
        <v>8</v>
      </c>
      <c r="X48" s="24">
        <f t="shared" si="45"/>
        <v>6</v>
      </c>
      <c r="Y48" s="24">
        <f t="shared" si="45"/>
        <v>4</v>
      </c>
      <c r="Z48" s="24">
        <f t="shared" si="45"/>
        <v>2</v>
      </c>
      <c r="AA48" s="24">
        <f t="shared" si="45"/>
        <v>1</v>
      </c>
      <c r="AB48" s="24">
        <f t="shared" si="45"/>
        <v>0</v>
      </c>
      <c r="AC48" s="24">
        <f t="shared" si="45"/>
        <v>1</v>
      </c>
      <c r="AD48" s="24">
        <f t="shared" si="45"/>
        <v>0</v>
      </c>
      <c r="AE48" s="24">
        <f t="shared" si="45"/>
        <v>0</v>
      </c>
      <c r="AF48" s="24">
        <f t="shared" si="45"/>
        <v>0</v>
      </c>
      <c r="AG48" s="24">
        <f t="shared" si="45"/>
        <v>1</v>
      </c>
      <c r="AH48" s="24">
        <f t="shared" si="45"/>
        <v>0</v>
      </c>
      <c r="AI48" s="24">
        <f t="shared" si="45"/>
        <v>1</v>
      </c>
      <c r="AJ48" s="24">
        <f t="shared" si="45"/>
        <v>0</v>
      </c>
      <c r="AK48" s="24">
        <f t="shared" si="45"/>
        <v>0</v>
      </c>
      <c r="AL48" s="24">
        <f t="shared" si="45"/>
        <v>0</v>
      </c>
      <c r="AM48" s="24">
        <f t="shared" si="45"/>
        <v>40</v>
      </c>
      <c r="AN48" s="24">
        <f t="shared" si="45"/>
        <v>20</v>
      </c>
      <c r="AO48" s="24">
        <f t="shared" si="45"/>
        <v>20</v>
      </c>
      <c r="AP48" s="24">
        <f t="shared" si="45"/>
        <v>34</v>
      </c>
      <c r="AQ48" s="24">
        <f t="shared" si="45"/>
        <v>17</v>
      </c>
      <c r="AR48" s="24">
        <f t="shared" si="45"/>
        <v>17</v>
      </c>
      <c r="AS48" s="24">
        <f t="shared" si="45"/>
        <v>6</v>
      </c>
      <c r="AT48" s="24">
        <f t="shared" si="45"/>
        <v>3</v>
      </c>
      <c r="AU48" s="24">
        <f t="shared" si="45"/>
        <v>3</v>
      </c>
      <c r="AV48" s="24">
        <f t="shared" si="45"/>
        <v>1</v>
      </c>
      <c r="AW48" s="24">
        <f t="shared" si="45"/>
        <v>1</v>
      </c>
      <c r="AX48" s="24">
        <f t="shared" si="45"/>
        <v>0</v>
      </c>
      <c r="AY48" s="24">
        <f t="shared" si="45"/>
        <v>141</v>
      </c>
      <c r="AZ48" s="24">
        <f t="shared" si="45"/>
        <v>79</v>
      </c>
      <c r="BA48" s="24">
        <f t="shared" si="45"/>
        <v>62</v>
      </c>
      <c r="BB48" s="24">
        <f t="shared" si="45"/>
        <v>109</v>
      </c>
      <c r="BC48" s="24">
        <f t="shared" si="45"/>
        <v>59</v>
      </c>
      <c r="BD48" s="24">
        <f t="shared" si="45"/>
        <v>50</v>
      </c>
      <c r="BE48" s="24">
        <f t="shared" si="45"/>
        <v>32</v>
      </c>
      <c r="BF48" s="24">
        <f t="shared" si="45"/>
        <v>20</v>
      </c>
      <c r="BG48" s="24">
        <f t="shared" si="45"/>
        <v>12</v>
      </c>
      <c r="BH48" s="24">
        <f t="shared" si="45"/>
        <v>6</v>
      </c>
      <c r="BI48" s="24">
        <f t="shared" si="45"/>
        <v>4</v>
      </c>
      <c r="BJ48" s="24">
        <f t="shared" si="45"/>
        <v>2</v>
      </c>
      <c r="BK48" s="24">
        <f t="shared" ref="BK48:CP48" si="46">SUM(BK23:BK39)</f>
        <v>683</v>
      </c>
      <c r="BL48" s="24">
        <f t="shared" si="46"/>
        <v>431</v>
      </c>
      <c r="BM48" s="24">
        <f t="shared" si="46"/>
        <v>252</v>
      </c>
      <c r="BN48" s="24">
        <f t="shared" si="46"/>
        <v>604</v>
      </c>
      <c r="BO48" s="24">
        <f t="shared" si="46"/>
        <v>373</v>
      </c>
      <c r="BP48" s="24">
        <f t="shared" si="46"/>
        <v>231</v>
      </c>
      <c r="BQ48" s="24">
        <f t="shared" si="46"/>
        <v>79</v>
      </c>
      <c r="BR48" s="24">
        <f t="shared" si="46"/>
        <v>58</v>
      </c>
      <c r="BS48" s="24">
        <f t="shared" si="46"/>
        <v>21</v>
      </c>
      <c r="BT48" s="24">
        <f t="shared" si="46"/>
        <v>9</v>
      </c>
      <c r="BU48" s="24">
        <f t="shared" si="46"/>
        <v>7</v>
      </c>
      <c r="BV48" s="24">
        <f t="shared" si="46"/>
        <v>2</v>
      </c>
      <c r="BW48" s="24">
        <f t="shared" si="46"/>
        <v>520</v>
      </c>
      <c r="BX48" s="24">
        <f t="shared" si="46"/>
        <v>336</v>
      </c>
      <c r="BY48" s="24">
        <f t="shared" si="46"/>
        <v>184</v>
      </c>
      <c r="BZ48" s="24">
        <f t="shared" si="46"/>
        <v>461</v>
      </c>
      <c r="CA48" s="24">
        <f t="shared" si="46"/>
        <v>289</v>
      </c>
      <c r="CB48" s="24">
        <f t="shared" si="46"/>
        <v>172</v>
      </c>
      <c r="CC48" s="24">
        <f t="shared" si="46"/>
        <v>59</v>
      </c>
      <c r="CD48" s="24">
        <f t="shared" si="46"/>
        <v>47</v>
      </c>
      <c r="CE48" s="24">
        <f t="shared" si="46"/>
        <v>12</v>
      </c>
      <c r="CF48" s="24">
        <f t="shared" si="46"/>
        <v>8</v>
      </c>
      <c r="CG48" s="24">
        <f t="shared" si="46"/>
        <v>6</v>
      </c>
      <c r="CH48" s="24">
        <f t="shared" si="46"/>
        <v>2</v>
      </c>
      <c r="CI48" s="24">
        <f t="shared" si="46"/>
        <v>3</v>
      </c>
      <c r="CJ48" s="24">
        <f t="shared" si="46"/>
        <v>3</v>
      </c>
      <c r="CK48" s="24">
        <f t="shared" si="46"/>
        <v>0</v>
      </c>
      <c r="CL48" s="24">
        <f t="shared" si="46"/>
        <v>2</v>
      </c>
      <c r="CM48" s="24">
        <f t="shared" si="46"/>
        <v>2</v>
      </c>
      <c r="CN48" s="24">
        <f t="shared" si="46"/>
        <v>0</v>
      </c>
      <c r="CO48" s="24">
        <f t="shared" si="46"/>
        <v>1</v>
      </c>
      <c r="CP48" s="24">
        <f t="shared" si="46"/>
        <v>1</v>
      </c>
      <c r="CQ48" s="24">
        <f t="shared" ref="CQ48:DR48" si="47">SUM(CQ23:CQ39)</f>
        <v>0</v>
      </c>
      <c r="CR48" s="24">
        <f t="shared" si="47"/>
        <v>0</v>
      </c>
      <c r="CS48" s="24">
        <f t="shared" si="47"/>
        <v>0</v>
      </c>
      <c r="CT48" s="24">
        <f t="shared" si="47"/>
        <v>0</v>
      </c>
      <c r="CU48" s="24">
        <f t="shared" si="47"/>
        <v>54</v>
      </c>
      <c r="CV48" s="24">
        <f t="shared" si="47"/>
        <v>38</v>
      </c>
      <c r="CW48" s="24">
        <f t="shared" si="47"/>
        <v>16</v>
      </c>
      <c r="CX48" s="24">
        <f t="shared" si="47"/>
        <v>48</v>
      </c>
      <c r="CY48" s="24">
        <f t="shared" si="47"/>
        <v>32</v>
      </c>
      <c r="CZ48" s="24">
        <f t="shared" si="47"/>
        <v>16</v>
      </c>
      <c r="DA48" s="24">
        <f t="shared" si="47"/>
        <v>6</v>
      </c>
      <c r="DB48" s="24">
        <f t="shared" si="47"/>
        <v>6</v>
      </c>
      <c r="DC48" s="24">
        <f t="shared" si="47"/>
        <v>0</v>
      </c>
      <c r="DD48" s="24">
        <f t="shared" si="47"/>
        <v>0</v>
      </c>
      <c r="DE48" s="24">
        <f t="shared" si="47"/>
        <v>0</v>
      </c>
      <c r="DF48" s="24">
        <f t="shared" si="47"/>
        <v>0</v>
      </c>
      <c r="DG48" s="24">
        <f t="shared" si="47"/>
        <v>577</v>
      </c>
      <c r="DH48" s="24">
        <f t="shared" si="47"/>
        <v>377</v>
      </c>
      <c r="DI48" s="24">
        <f t="shared" si="47"/>
        <v>200</v>
      </c>
      <c r="DJ48" s="24">
        <f t="shared" si="47"/>
        <v>511</v>
      </c>
      <c r="DK48" s="24">
        <f t="shared" si="47"/>
        <v>323</v>
      </c>
      <c r="DL48" s="24">
        <f t="shared" si="47"/>
        <v>188</v>
      </c>
      <c r="DM48" s="24">
        <f t="shared" si="47"/>
        <v>66</v>
      </c>
      <c r="DN48" s="24">
        <f t="shared" si="47"/>
        <v>54</v>
      </c>
      <c r="DO48" s="24">
        <f t="shared" si="47"/>
        <v>12</v>
      </c>
      <c r="DP48" s="24">
        <f t="shared" si="47"/>
        <v>8</v>
      </c>
      <c r="DQ48" s="24">
        <f t="shared" si="47"/>
        <v>6</v>
      </c>
      <c r="DR48" s="24">
        <f t="shared" si="47"/>
        <v>2</v>
      </c>
      <c r="DS48" s="24">
        <f t="shared" si="45"/>
        <v>950</v>
      </c>
      <c r="DT48" s="24">
        <f t="shared" si="45"/>
        <v>574</v>
      </c>
      <c r="DU48" s="24">
        <f t="shared" si="45"/>
        <v>376</v>
      </c>
      <c r="DV48" s="24">
        <f t="shared" si="45"/>
        <v>620</v>
      </c>
      <c r="DW48" s="24">
        <f t="shared" si="45"/>
        <v>395</v>
      </c>
      <c r="DX48" s="24">
        <f t="shared" si="45"/>
        <v>225</v>
      </c>
      <c r="DY48" s="24">
        <f t="shared" si="45"/>
        <v>4</v>
      </c>
      <c r="DZ48" s="24">
        <f t="shared" si="45"/>
        <v>3</v>
      </c>
      <c r="EA48" s="24">
        <f t="shared" si="45"/>
        <v>1</v>
      </c>
      <c r="EB48" s="24">
        <f t="shared" ref="EB48:GM48" si="48">SUM(EB23:EB39)</f>
        <v>94</v>
      </c>
      <c r="EC48" s="24">
        <f t="shared" si="48"/>
        <v>58</v>
      </c>
      <c r="ED48" s="24">
        <f t="shared" si="48"/>
        <v>36</v>
      </c>
      <c r="EE48" s="24">
        <f t="shared" si="48"/>
        <v>718</v>
      </c>
      <c r="EF48" s="24">
        <f t="shared" si="48"/>
        <v>417</v>
      </c>
      <c r="EG48" s="24">
        <f t="shared" si="48"/>
        <v>262</v>
      </c>
      <c r="EH48" s="24">
        <f t="shared" si="48"/>
        <v>1004.660046288948</v>
      </c>
      <c r="EI48" s="24">
        <f t="shared" si="48"/>
        <v>71</v>
      </c>
      <c r="EJ48" s="24">
        <f t="shared" si="48"/>
        <v>42</v>
      </c>
      <c r="EK48" s="24">
        <f t="shared" si="48"/>
        <v>29</v>
      </c>
      <c r="EL48" s="24">
        <f t="shared" si="48"/>
        <v>34</v>
      </c>
      <c r="EM48" s="24">
        <f t="shared" si="48"/>
        <v>21</v>
      </c>
      <c r="EN48" s="24">
        <f t="shared" si="48"/>
        <v>13</v>
      </c>
      <c r="EO48" s="24">
        <f t="shared" si="48"/>
        <v>37</v>
      </c>
      <c r="EP48" s="24">
        <f t="shared" si="48"/>
        <v>21</v>
      </c>
      <c r="EQ48" s="24">
        <f t="shared" si="48"/>
        <v>16</v>
      </c>
      <c r="ER48" s="24">
        <f t="shared" si="48"/>
        <v>10</v>
      </c>
      <c r="ES48" s="24">
        <f t="shared" si="48"/>
        <v>6</v>
      </c>
      <c r="ET48" s="24">
        <f t="shared" si="48"/>
        <v>4</v>
      </c>
      <c r="EU48" s="24">
        <f t="shared" si="48"/>
        <v>26</v>
      </c>
      <c r="EV48" s="24">
        <f t="shared" si="48"/>
        <v>17</v>
      </c>
      <c r="EW48" s="24">
        <f t="shared" si="48"/>
        <v>6</v>
      </c>
      <c r="EX48" s="24">
        <f t="shared" si="48"/>
        <v>15</v>
      </c>
      <c r="EY48" s="24">
        <f t="shared" si="48"/>
        <v>8</v>
      </c>
      <c r="EZ48" s="24">
        <f t="shared" si="48"/>
        <v>7</v>
      </c>
      <c r="FA48" s="24">
        <f t="shared" si="48"/>
        <v>11</v>
      </c>
      <c r="FB48" s="24">
        <f t="shared" si="48"/>
        <v>9</v>
      </c>
      <c r="FC48" s="24">
        <f t="shared" si="48"/>
        <v>2</v>
      </c>
      <c r="FD48" s="24">
        <f t="shared" si="48"/>
        <v>5</v>
      </c>
      <c r="FE48" s="24">
        <f t="shared" si="48"/>
        <v>4</v>
      </c>
      <c r="FF48" s="24">
        <f t="shared" si="48"/>
        <v>1</v>
      </c>
      <c r="FG48" s="24">
        <f t="shared" si="48"/>
        <v>1</v>
      </c>
      <c r="FH48" s="24">
        <f t="shared" si="48"/>
        <v>0</v>
      </c>
      <c r="FI48" s="24">
        <f t="shared" si="48"/>
        <v>1</v>
      </c>
      <c r="FJ48" s="24">
        <f t="shared" si="48"/>
        <v>0</v>
      </c>
      <c r="FK48" s="24">
        <f t="shared" si="48"/>
        <v>0</v>
      </c>
      <c r="FL48" s="24">
        <f t="shared" si="48"/>
        <v>0</v>
      </c>
      <c r="FM48" s="24">
        <f t="shared" si="48"/>
        <v>1</v>
      </c>
      <c r="FN48" s="24">
        <f t="shared" si="48"/>
        <v>0</v>
      </c>
      <c r="FO48" s="24">
        <f t="shared" si="48"/>
        <v>1</v>
      </c>
      <c r="FP48" s="24">
        <f t="shared" si="48"/>
        <v>0</v>
      </c>
      <c r="FQ48" s="24">
        <f t="shared" si="48"/>
        <v>0</v>
      </c>
      <c r="FR48" s="24">
        <f t="shared" si="48"/>
        <v>0</v>
      </c>
      <c r="FS48" s="24">
        <f t="shared" si="48"/>
        <v>6</v>
      </c>
      <c r="FT48" s="24">
        <f t="shared" si="48"/>
        <v>4</v>
      </c>
      <c r="FU48" s="24">
        <f t="shared" si="48"/>
        <v>2</v>
      </c>
      <c r="FV48" s="24">
        <f t="shared" si="48"/>
        <v>2</v>
      </c>
      <c r="FW48" s="24">
        <f t="shared" si="48"/>
        <v>1</v>
      </c>
      <c r="FX48" s="24">
        <f t="shared" si="48"/>
        <v>1</v>
      </c>
      <c r="FY48" s="24">
        <f t="shared" si="48"/>
        <v>4</v>
      </c>
      <c r="FZ48" s="24">
        <f t="shared" si="48"/>
        <v>3</v>
      </c>
      <c r="GA48" s="24">
        <f t="shared" si="48"/>
        <v>1</v>
      </c>
      <c r="GB48" s="24">
        <f t="shared" si="48"/>
        <v>1</v>
      </c>
      <c r="GC48" s="24">
        <f t="shared" si="48"/>
        <v>1</v>
      </c>
      <c r="GD48" s="24">
        <f t="shared" si="48"/>
        <v>0</v>
      </c>
      <c r="GE48" s="24">
        <f t="shared" si="48"/>
        <v>33</v>
      </c>
      <c r="GF48" s="24">
        <f t="shared" si="48"/>
        <v>21</v>
      </c>
      <c r="GG48" s="24">
        <f t="shared" si="48"/>
        <v>12</v>
      </c>
      <c r="GH48" s="24">
        <f t="shared" si="48"/>
        <v>17</v>
      </c>
      <c r="GI48" s="24">
        <f t="shared" si="48"/>
        <v>9</v>
      </c>
      <c r="GJ48" s="24">
        <f t="shared" si="48"/>
        <v>8</v>
      </c>
      <c r="GK48" s="24">
        <f t="shared" si="48"/>
        <v>16</v>
      </c>
      <c r="GL48" s="24">
        <f t="shared" si="48"/>
        <v>12</v>
      </c>
      <c r="GM48" s="24">
        <f t="shared" si="48"/>
        <v>4</v>
      </c>
      <c r="GN48" s="24">
        <f t="shared" ref="GN48:IY48" si="49">SUM(GN23:GN39)</f>
        <v>5</v>
      </c>
      <c r="GO48" s="24">
        <f t="shared" si="49"/>
        <v>4</v>
      </c>
      <c r="GP48" s="24">
        <f t="shared" si="49"/>
        <v>1</v>
      </c>
      <c r="GQ48" s="24">
        <f t="shared" si="49"/>
        <v>104</v>
      </c>
      <c r="GR48" s="24">
        <f t="shared" si="49"/>
        <v>76</v>
      </c>
      <c r="GS48" s="24">
        <f t="shared" si="49"/>
        <v>28</v>
      </c>
      <c r="GT48" s="24">
        <f t="shared" si="49"/>
        <v>64</v>
      </c>
      <c r="GU48" s="24">
        <f t="shared" si="49"/>
        <v>45</v>
      </c>
      <c r="GV48" s="24">
        <f t="shared" si="49"/>
        <v>19</v>
      </c>
      <c r="GW48" s="24">
        <f t="shared" si="49"/>
        <v>40</v>
      </c>
      <c r="GX48" s="24">
        <f t="shared" si="49"/>
        <v>31</v>
      </c>
      <c r="GY48" s="24">
        <f t="shared" si="49"/>
        <v>9</v>
      </c>
      <c r="GZ48" s="24">
        <f t="shared" si="49"/>
        <v>8</v>
      </c>
      <c r="HA48" s="24">
        <f t="shared" si="49"/>
        <v>7</v>
      </c>
      <c r="HB48" s="24">
        <f t="shared" si="49"/>
        <v>1</v>
      </c>
      <c r="HC48" s="24">
        <f t="shared" si="49"/>
        <v>75</v>
      </c>
      <c r="HD48" s="24">
        <f t="shared" si="49"/>
        <v>58</v>
      </c>
      <c r="HE48" s="24">
        <f t="shared" si="49"/>
        <v>17</v>
      </c>
      <c r="HF48" s="24">
        <f t="shared" si="49"/>
        <v>47</v>
      </c>
      <c r="HG48" s="24">
        <f t="shared" si="49"/>
        <v>35</v>
      </c>
      <c r="HH48" s="24">
        <f t="shared" si="49"/>
        <v>12</v>
      </c>
      <c r="HI48" s="24">
        <f t="shared" si="49"/>
        <v>28</v>
      </c>
      <c r="HJ48" s="24">
        <f t="shared" si="49"/>
        <v>23</v>
      </c>
      <c r="HK48" s="24">
        <f t="shared" si="49"/>
        <v>5</v>
      </c>
      <c r="HL48" s="24">
        <f t="shared" si="49"/>
        <v>5</v>
      </c>
      <c r="HM48" s="24">
        <f t="shared" si="49"/>
        <v>4</v>
      </c>
      <c r="HN48" s="24">
        <f t="shared" si="49"/>
        <v>1</v>
      </c>
      <c r="HO48" s="24">
        <f t="shared" si="49"/>
        <v>3</v>
      </c>
      <c r="HP48" s="24">
        <f t="shared" si="49"/>
        <v>3</v>
      </c>
      <c r="HQ48" s="24">
        <f t="shared" si="49"/>
        <v>0</v>
      </c>
      <c r="HR48" s="24">
        <f t="shared" si="49"/>
        <v>2</v>
      </c>
      <c r="HS48" s="24">
        <f t="shared" si="49"/>
        <v>2</v>
      </c>
      <c r="HT48" s="24">
        <f t="shared" si="49"/>
        <v>0</v>
      </c>
      <c r="HU48" s="24">
        <f t="shared" si="49"/>
        <v>1</v>
      </c>
      <c r="HV48" s="24">
        <f t="shared" si="49"/>
        <v>1</v>
      </c>
      <c r="HW48" s="24">
        <f t="shared" si="49"/>
        <v>0</v>
      </c>
      <c r="HX48" s="24">
        <f t="shared" si="49"/>
        <v>0</v>
      </c>
      <c r="HY48" s="24">
        <f t="shared" si="49"/>
        <v>0</v>
      </c>
      <c r="HZ48" s="24">
        <f t="shared" si="49"/>
        <v>0</v>
      </c>
      <c r="IA48" s="24">
        <f t="shared" si="49"/>
        <v>5</v>
      </c>
      <c r="IB48" s="24">
        <f t="shared" si="49"/>
        <v>5</v>
      </c>
      <c r="IC48" s="24">
        <f t="shared" si="49"/>
        <v>0</v>
      </c>
      <c r="ID48" s="24">
        <f t="shared" si="49"/>
        <v>3</v>
      </c>
      <c r="IE48" s="24">
        <f t="shared" si="49"/>
        <v>3</v>
      </c>
      <c r="IF48" s="24">
        <f t="shared" si="49"/>
        <v>0</v>
      </c>
      <c r="IG48" s="24">
        <f t="shared" si="49"/>
        <v>2</v>
      </c>
      <c r="IH48" s="24">
        <f t="shared" si="49"/>
        <v>2</v>
      </c>
      <c r="II48" s="24">
        <f t="shared" si="49"/>
        <v>0</v>
      </c>
      <c r="IJ48" s="24">
        <f t="shared" si="49"/>
        <v>0</v>
      </c>
      <c r="IK48" s="24">
        <f t="shared" si="49"/>
        <v>0</v>
      </c>
      <c r="IL48" s="24">
        <f t="shared" si="49"/>
        <v>0</v>
      </c>
      <c r="IM48" s="24">
        <f t="shared" si="49"/>
        <v>82</v>
      </c>
      <c r="IN48" s="24">
        <f t="shared" si="49"/>
        <v>65</v>
      </c>
      <c r="IO48" s="24">
        <f t="shared" si="49"/>
        <v>17</v>
      </c>
      <c r="IP48" s="24">
        <f t="shared" si="49"/>
        <v>52</v>
      </c>
      <c r="IQ48" s="24">
        <f t="shared" si="49"/>
        <v>40</v>
      </c>
      <c r="IR48" s="24">
        <f t="shared" si="49"/>
        <v>12</v>
      </c>
      <c r="IS48" s="24">
        <f t="shared" si="49"/>
        <v>30</v>
      </c>
      <c r="IT48" s="24">
        <f t="shared" si="49"/>
        <v>25</v>
      </c>
      <c r="IU48" s="24">
        <f t="shared" si="49"/>
        <v>5</v>
      </c>
      <c r="IV48" s="24">
        <f t="shared" si="49"/>
        <v>4</v>
      </c>
      <c r="IW48" s="24">
        <f t="shared" si="49"/>
        <v>3</v>
      </c>
      <c r="IX48" s="24">
        <f t="shared" si="49"/>
        <v>1</v>
      </c>
      <c r="IY48" s="24">
        <f t="shared" si="49"/>
        <v>175</v>
      </c>
      <c r="IZ48" s="24">
        <f t="shared" ref="IZ48:LK48" si="50">SUM(IZ23:IZ39)</f>
        <v>118</v>
      </c>
      <c r="JA48" s="24">
        <f t="shared" si="50"/>
        <v>57</v>
      </c>
      <c r="JB48" s="24">
        <f t="shared" si="50"/>
        <v>101</v>
      </c>
      <c r="JC48" s="24">
        <f t="shared" si="50"/>
        <v>75</v>
      </c>
      <c r="JD48" s="24">
        <f t="shared" si="50"/>
        <v>23</v>
      </c>
      <c r="JE48" s="24">
        <f t="shared" si="50"/>
        <v>4</v>
      </c>
      <c r="JF48" s="24">
        <f t="shared" si="50"/>
        <v>3</v>
      </c>
      <c r="JG48" s="24">
        <f t="shared" si="50"/>
        <v>1</v>
      </c>
      <c r="JH48" s="24">
        <f t="shared" si="50"/>
        <v>11</v>
      </c>
      <c r="JI48" s="24">
        <f t="shared" si="50"/>
        <v>9</v>
      </c>
      <c r="JJ48" s="24">
        <f t="shared" si="50"/>
        <v>2</v>
      </c>
      <c r="JK48" s="24">
        <f t="shared" si="50"/>
        <v>115</v>
      </c>
      <c r="JL48" s="24">
        <f t="shared" si="50"/>
        <v>86</v>
      </c>
      <c r="JM48" s="24">
        <f t="shared" si="50"/>
        <v>29</v>
      </c>
      <c r="JO48" s="24">
        <f t="shared" si="50"/>
        <v>0</v>
      </c>
      <c r="JP48" s="24">
        <f t="shared" si="50"/>
        <v>0</v>
      </c>
      <c r="JQ48" s="24">
        <f t="shared" si="50"/>
        <v>0</v>
      </c>
      <c r="JR48" s="24">
        <f t="shared" si="50"/>
        <v>0</v>
      </c>
      <c r="JS48" s="24">
        <f t="shared" si="50"/>
        <v>0</v>
      </c>
      <c r="JT48" s="24">
        <f t="shared" si="50"/>
        <v>0</v>
      </c>
      <c r="JU48" s="24">
        <f t="shared" si="50"/>
        <v>0</v>
      </c>
      <c r="JV48" s="24">
        <f t="shared" si="50"/>
        <v>0</v>
      </c>
      <c r="JW48" s="24">
        <f t="shared" si="50"/>
        <v>0</v>
      </c>
      <c r="JX48" s="24">
        <f t="shared" si="50"/>
        <v>0</v>
      </c>
      <c r="JY48" s="24">
        <f t="shared" si="50"/>
        <v>0</v>
      </c>
      <c r="JZ48" s="24">
        <f t="shared" si="50"/>
        <v>0</v>
      </c>
      <c r="KA48" s="24">
        <f t="shared" si="50"/>
        <v>0</v>
      </c>
      <c r="KB48" s="24">
        <f t="shared" si="50"/>
        <v>0</v>
      </c>
      <c r="KC48" s="24">
        <f t="shared" si="50"/>
        <v>0</v>
      </c>
      <c r="KD48" s="24">
        <f t="shared" si="50"/>
        <v>1</v>
      </c>
      <c r="KE48" s="24">
        <f t="shared" si="50"/>
        <v>1</v>
      </c>
      <c r="KF48" s="24">
        <f t="shared" si="50"/>
        <v>0</v>
      </c>
      <c r="KG48" s="24">
        <f t="shared" si="50"/>
        <v>0</v>
      </c>
      <c r="KH48" s="24">
        <f t="shared" si="50"/>
        <v>0</v>
      </c>
      <c r="KI48" s="24">
        <f t="shared" si="50"/>
        <v>0</v>
      </c>
      <c r="KJ48" s="24">
        <f t="shared" si="50"/>
        <v>0</v>
      </c>
      <c r="KK48" s="24">
        <f t="shared" si="50"/>
        <v>0</v>
      </c>
      <c r="KL48" s="24">
        <f t="shared" si="50"/>
        <v>0</v>
      </c>
      <c r="KM48" s="24">
        <f t="shared" si="50"/>
        <v>0</v>
      </c>
      <c r="KN48" s="24">
        <f t="shared" si="50"/>
        <v>0</v>
      </c>
      <c r="KO48" s="24">
        <f t="shared" si="50"/>
        <v>0</v>
      </c>
      <c r="KP48" s="24">
        <f t="shared" si="50"/>
        <v>0</v>
      </c>
      <c r="KQ48" s="24">
        <f t="shared" si="50"/>
        <v>0</v>
      </c>
      <c r="KR48" s="24">
        <f t="shared" si="50"/>
        <v>0</v>
      </c>
      <c r="KS48" s="24">
        <f t="shared" si="50"/>
        <v>0</v>
      </c>
      <c r="KT48" s="24">
        <f t="shared" si="50"/>
        <v>0</v>
      </c>
      <c r="KU48" s="24">
        <f t="shared" si="50"/>
        <v>0</v>
      </c>
      <c r="KV48" s="24">
        <f t="shared" si="50"/>
        <v>0</v>
      </c>
      <c r="KW48" s="24">
        <f t="shared" si="50"/>
        <v>0</v>
      </c>
      <c r="KX48" s="24">
        <f t="shared" si="50"/>
        <v>0</v>
      </c>
      <c r="KY48" s="24">
        <f t="shared" si="50"/>
        <v>0</v>
      </c>
      <c r="KZ48" s="24">
        <f t="shared" si="50"/>
        <v>0</v>
      </c>
      <c r="LA48" s="24">
        <f t="shared" si="50"/>
        <v>0</v>
      </c>
      <c r="LB48" s="24">
        <f t="shared" si="50"/>
        <v>0</v>
      </c>
      <c r="LC48" s="24">
        <f t="shared" si="50"/>
        <v>0</v>
      </c>
      <c r="LD48" s="24">
        <f t="shared" si="50"/>
        <v>0</v>
      </c>
      <c r="LE48" s="24">
        <f t="shared" si="50"/>
        <v>0</v>
      </c>
      <c r="LF48" s="24">
        <f t="shared" si="50"/>
        <v>0</v>
      </c>
      <c r="LG48" s="24">
        <f t="shared" si="50"/>
        <v>0</v>
      </c>
      <c r="LH48" s="24">
        <f t="shared" si="50"/>
        <v>2</v>
      </c>
      <c r="LI48" s="24">
        <f t="shared" si="50"/>
        <v>1</v>
      </c>
      <c r="LJ48" s="24">
        <f t="shared" si="50"/>
        <v>1</v>
      </c>
      <c r="LK48" s="24">
        <f t="shared" si="50"/>
        <v>0</v>
      </c>
      <c r="LL48" s="24">
        <f t="shared" ref="LL48:NW48" si="51">SUM(LL23:LL39)</f>
        <v>0</v>
      </c>
      <c r="LM48" s="24">
        <f t="shared" si="51"/>
        <v>0</v>
      </c>
      <c r="LN48" s="24">
        <f t="shared" si="51"/>
        <v>0</v>
      </c>
      <c r="LO48" s="24">
        <f t="shared" si="51"/>
        <v>0</v>
      </c>
      <c r="LP48" s="24">
        <f t="shared" si="51"/>
        <v>0</v>
      </c>
      <c r="LQ48" s="24">
        <f t="shared" si="51"/>
        <v>1</v>
      </c>
      <c r="LR48" s="24">
        <f t="shared" si="51"/>
        <v>0</v>
      </c>
      <c r="LS48" s="24">
        <f t="shared" si="51"/>
        <v>1</v>
      </c>
      <c r="LT48" s="24">
        <f t="shared" si="51"/>
        <v>0</v>
      </c>
      <c r="LU48" s="24">
        <f t="shared" si="51"/>
        <v>0</v>
      </c>
      <c r="LV48" s="24">
        <f t="shared" si="51"/>
        <v>0</v>
      </c>
      <c r="LW48" s="24">
        <f t="shared" si="51"/>
        <v>1</v>
      </c>
      <c r="LX48" s="24">
        <f t="shared" si="51"/>
        <v>1</v>
      </c>
      <c r="LY48" s="24">
        <f t="shared" si="51"/>
        <v>0</v>
      </c>
      <c r="LZ48" s="24">
        <f t="shared" si="51"/>
        <v>0</v>
      </c>
      <c r="MA48" s="24">
        <f t="shared" si="51"/>
        <v>0</v>
      </c>
      <c r="MB48" s="24">
        <f t="shared" si="51"/>
        <v>0</v>
      </c>
      <c r="MC48" s="24">
        <f t="shared" si="51"/>
        <v>0</v>
      </c>
      <c r="MD48" s="24">
        <f t="shared" si="51"/>
        <v>0</v>
      </c>
      <c r="ME48" s="24">
        <f t="shared" si="51"/>
        <v>0</v>
      </c>
      <c r="MF48" s="24">
        <f t="shared" si="51"/>
        <v>0</v>
      </c>
      <c r="MG48" s="24">
        <f t="shared" si="51"/>
        <v>0</v>
      </c>
      <c r="MH48" s="24">
        <f t="shared" si="51"/>
        <v>0</v>
      </c>
      <c r="MI48" s="24">
        <f t="shared" si="51"/>
        <v>0</v>
      </c>
      <c r="MJ48" s="24">
        <f t="shared" si="51"/>
        <v>0</v>
      </c>
      <c r="MK48" s="24">
        <f t="shared" si="51"/>
        <v>0</v>
      </c>
      <c r="ML48" s="24">
        <f t="shared" si="51"/>
        <v>8</v>
      </c>
      <c r="MM48" s="24">
        <f t="shared" si="51"/>
        <v>3</v>
      </c>
      <c r="MN48" s="24">
        <f t="shared" si="51"/>
        <v>5</v>
      </c>
      <c r="MO48" s="24">
        <f t="shared" si="51"/>
        <v>0</v>
      </c>
      <c r="MP48" s="24">
        <f t="shared" si="51"/>
        <v>0</v>
      </c>
      <c r="MQ48" s="24">
        <f t="shared" si="51"/>
        <v>0</v>
      </c>
      <c r="MR48" s="24">
        <f t="shared" si="51"/>
        <v>0</v>
      </c>
      <c r="MS48" s="24">
        <f t="shared" si="51"/>
        <v>0</v>
      </c>
      <c r="MT48" s="24">
        <f t="shared" si="51"/>
        <v>0</v>
      </c>
      <c r="MU48" s="24">
        <f t="shared" si="51"/>
        <v>0</v>
      </c>
      <c r="MV48" s="24">
        <f t="shared" si="51"/>
        <v>0</v>
      </c>
      <c r="MW48" s="24">
        <f t="shared" si="51"/>
        <v>0</v>
      </c>
      <c r="MX48" s="24">
        <f t="shared" si="51"/>
        <v>0</v>
      </c>
      <c r="MY48" s="24">
        <f t="shared" si="51"/>
        <v>0</v>
      </c>
      <c r="MZ48" s="24">
        <f t="shared" si="51"/>
        <v>0</v>
      </c>
      <c r="NA48" s="24">
        <f t="shared" si="51"/>
        <v>7</v>
      </c>
      <c r="NB48" s="24">
        <f t="shared" si="51"/>
        <v>6</v>
      </c>
      <c r="NC48" s="24">
        <f t="shared" si="51"/>
        <v>1</v>
      </c>
      <c r="ND48" s="24">
        <f t="shared" si="51"/>
        <v>0</v>
      </c>
      <c r="NE48" s="24">
        <f t="shared" si="51"/>
        <v>0</v>
      </c>
      <c r="NF48" s="24">
        <f t="shared" si="51"/>
        <v>0</v>
      </c>
      <c r="NG48" s="24">
        <f t="shared" si="51"/>
        <v>0</v>
      </c>
      <c r="NH48" s="24">
        <f t="shared" si="51"/>
        <v>0</v>
      </c>
      <c r="NI48" s="24">
        <f t="shared" si="51"/>
        <v>0</v>
      </c>
      <c r="NJ48" s="24">
        <f t="shared" si="51"/>
        <v>1</v>
      </c>
      <c r="NK48" s="24">
        <f t="shared" si="51"/>
        <v>1</v>
      </c>
      <c r="NL48" s="24">
        <f t="shared" si="51"/>
        <v>0</v>
      </c>
      <c r="NM48" s="24">
        <f t="shared" si="51"/>
        <v>0</v>
      </c>
      <c r="NN48" s="24">
        <f t="shared" si="51"/>
        <v>0</v>
      </c>
      <c r="NO48" s="24">
        <f t="shared" si="51"/>
        <v>0</v>
      </c>
      <c r="NP48" s="24">
        <f t="shared" si="51"/>
        <v>31</v>
      </c>
      <c r="NQ48" s="24">
        <f t="shared" si="51"/>
        <v>16</v>
      </c>
      <c r="NR48" s="24">
        <f t="shared" si="51"/>
        <v>15</v>
      </c>
      <c r="NS48" s="24">
        <f t="shared" si="51"/>
        <v>0</v>
      </c>
      <c r="NT48" s="24">
        <f t="shared" si="51"/>
        <v>0</v>
      </c>
      <c r="NU48" s="24">
        <f t="shared" si="51"/>
        <v>0</v>
      </c>
      <c r="NV48" s="24">
        <f t="shared" si="51"/>
        <v>1</v>
      </c>
      <c r="NW48" s="24">
        <f t="shared" si="51"/>
        <v>1</v>
      </c>
      <c r="NX48" s="24">
        <f t="shared" ref="NX48:QI48" si="52">SUM(NX23:NX39)</f>
        <v>0</v>
      </c>
      <c r="NY48" s="24">
        <f t="shared" si="52"/>
        <v>0</v>
      </c>
      <c r="NZ48" s="24">
        <f t="shared" si="52"/>
        <v>0</v>
      </c>
      <c r="OA48" s="24">
        <f t="shared" si="52"/>
        <v>0</v>
      </c>
      <c r="OB48" s="24">
        <f t="shared" si="52"/>
        <v>0</v>
      </c>
      <c r="OC48" s="24">
        <f t="shared" si="52"/>
        <v>0</v>
      </c>
      <c r="OD48" s="24">
        <f t="shared" si="52"/>
        <v>0</v>
      </c>
      <c r="OE48" s="24">
        <f t="shared" si="52"/>
        <v>49</v>
      </c>
      <c r="OF48" s="24">
        <f t="shared" si="52"/>
        <v>33</v>
      </c>
      <c r="OG48" s="24">
        <f t="shared" si="52"/>
        <v>16</v>
      </c>
      <c r="OH48" s="24">
        <f t="shared" si="52"/>
        <v>0</v>
      </c>
      <c r="OI48" s="24">
        <f t="shared" si="52"/>
        <v>0</v>
      </c>
      <c r="OJ48" s="24">
        <f t="shared" si="52"/>
        <v>0</v>
      </c>
      <c r="OK48" s="24">
        <f t="shared" si="52"/>
        <v>10</v>
      </c>
      <c r="OL48" s="24">
        <f t="shared" si="52"/>
        <v>4</v>
      </c>
      <c r="OM48" s="24">
        <f t="shared" si="52"/>
        <v>6</v>
      </c>
      <c r="ON48" s="24">
        <f t="shared" si="52"/>
        <v>2</v>
      </c>
      <c r="OO48" s="24">
        <f t="shared" si="52"/>
        <v>2</v>
      </c>
      <c r="OP48" s="24">
        <f t="shared" si="52"/>
        <v>0</v>
      </c>
      <c r="OQ48" s="24">
        <f t="shared" si="52"/>
        <v>2</v>
      </c>
      <c r="OR48" s="24">
        <f t="shared" si="52"/>
        <v>2</v>
      </c>
      <c r="OS48" s="24">
        <f t="shared" si="52"/>
        <v>0</v>
      </c>
      <c r="OT48" s="24">
        <f t="shared" si="52"/>
        <v>100</v>
      </c>
      <c r="OU48" s="24">
        <f t="shared" si="52"/>
        <v>59</v>
      </c>
      <c r="OV48" s="24">
        <f t="shared" si="52"/>
        <v>41</v>
      </c>
      <c r="OW48" s="24">
        <f t="shared" si="52"/>
        <v>1</v>
      </c>
      <c r="OX48" s="24">
        <f t="shared" si="52"/>
        <v>1</v>
      </c>
      <c r="OY48" s="24">
        <f t="shared" si="52"/>
        <v>0</v>
      </c>
      <c r="OZ48" s="24">
        <f t="shared" si="52"/>
        <v>7</v>
      </c>
      <c r="PA48" s="24">
        <f t="shared" si="52"/>
        <v>6</v>
      </c>
      <c r="PB48" s="24">
        <f t="shared" si="52"/>
        <v>1</v>
      </c>
      <c r="PC48" s="24">
        <f t="shared" si="52"/>
        <v>0</v>
      </c>
      <c r="PD48" s="24">
        <f t="shared" si="52"/>
        <v>0</v>
      </c>
      <c r="PE48" s="24">
        <f t="shared" si="52"/>
        <v>0</v>
      </c>
      <c r="PF48" s="24">
        <f t="shared" si="52"/>
        <v>0</v>
      </c>
      <c r="PG48" s="24">
        <f t="shared" si="52"/>
        <v>0</v>
      </c>
      <c r="PH48" s="24">
        <f t="shared" si="52"/>
        <v>0</v>
      </c>
      <c r="PI48" s="24">
        <f t="shared" si="52"/>
        <v>519</v>
      </c>
      <c r="PJ48" s="24">
        <f t="shared" si="52"/>
        <v>336</v>
      </c>
      <c r="PK48" s="24">
        <f t="shared" si="52"/>
        <v>183</v>
      </c>
      <c r="PL48" s="24">
        <f t="shared" si="52"/>
        <v>5</v>
      </c>
      <c r="PM48" s="24">
        <f t="shared" si="52"/>
        <v>5</v>
      </c>
      <c r="PN48" s="24">
        <f t="shared" si="52"/>
        <v>0</v>
      </c>
      <c r="PO48" s="24">
        <f t="shared" si="52"/>
        <v>96</v>
      </c>
      <c r="PP48" s="24">
        <f t="shared" si="52"/>
        <v>48</v>
      </c>
      <c r="PQ48" s="24">
        <f t="shared" si="52"/>
        <v>48</v>
      </c>
      <c r="PR48" s="24">
        <f t="shared" si="52"/>
        <v>0</v>
      </c>
      <c r="PS48" s="24">
        <f t="shared" si="52"/>
        <v>0</v>
      </c>
      <c r="PT48" s="24">
        <f t="shared" si="52"/>
        <v>0</v>
      </c>
      <c r="PU48" s="24">
        <f t="shared" si="52"/>
        <v>0</v>
      </c>
      <c r="PV48" s="24">
        <f t="shared" si="52"/>
        <v>0</v>
      </c>
      <c r="PW48" s="24">
        <f t="shared" si="52"/>
        <v>0</v>
      </c>
      <c r="PX48" s="24">
        <f t="shared" si="52"/>
        <v>5</v>
      </c>
      <c r="PY48" s="24">
        <f t="shared" si="52"/>
        <v>5</v>
      </c>
      <c r="PZ48" s="24">
        <f t="shared" si="52"/>
        <v>0</v>
      </c>
      <c r="QA48" s="24">
        <f t="shared" si="52"/>
        <v>91</v>
      </c>
      <c r="QB48" s="24">
        <f t="shared" si="52"/>
        <v>49</v>
      </c>
      <c r="QC48" s="24">
        <f t="shared" si="52"/>
        <v>42</v>
      </c>
      <c r="QD48" s="24">
        <f t="shared" si="52"/>
        <v>0</v>
      </c>
      <c r="QE48" s="24">
        <f t="shared" si="52"/>
        <v>0</v>
      </c>
      <c r="QF48" s="24">
        <f t="shared" si="52"/>
        <v>0</v>
      </c>
      <c r="QG48" s="120">
        <f t="shared" si="52"/>
        <v>91</v>
      </c>
      <c r="QH48" s="24">
        <f t="shared" si="52"/>
        <v>49</v>
      </c>
      <c r="QI48" s="24">
        <f t="shared" si="52"/>
        <v>42</v>
      </c>
      <c r="QJ48" s="24">
        <f t="shared" ref="QJ48:SU48" si="53">SUM(QJ23:QJ39)</f>
        <v>7</v>
      </c>
      <c r="QK48" s="24">
        <f t="shared" si="53"/>
        <v>2</v>
      </c>
      <c r="QL48" s="24">
        <f t="shared" si="53"/>
        <v>5</v>
      </c>
      <c r="QM48" s="24">
        <f t="shared" si="53"/>
        <v>0</v>
      </c>
      <c r="QN48" s="24">
        <f t="shared" si="53"/>
        <v>0</v>
      </c>
      <c r="QO48" s="24">
        <f t="shared" si="53"/>
        <v>0</v>
      </c>
      <c r="QP48" s="24">
        <f t="shared" si="53"/>
        <v>7</v>
      </c>
      <c r="QQ48" s="24">
        <f t="shared" si="53"/>
        <v>2</v>
      </c>
      <c r="QR48" s="24">
        <f t="shared" si="53"/>
        <v>5</v>
      </c>
      <c r="QS48" s="24">
        <f t="shared" si="53"/>
        <v>64</v>
      </c>
      <c r="QT48" s="24">
        <f t="shared" si="53"/>
        <v>29</v>
      </c>
      <c r="QU48" s="24">
        <f t="shared" si="53"/>
        <v>35</v>
      </c>
      <c r="QV48" s="24">
        <f>SUM(QV23:QV39)</f>
        <v>0</v>
      </c>
      <c r="QW48" s="24">
        <f t="shared" si="53"/>
        <v>0</v>
      </c>
      <c r="QX48" s="24">
        <f t="shared" si="53"/>
        <v>0</v>
      </c>
      <c r="QY48" s="24">
        <f t="shared" si="53"/>
        <v>64</v>
      </c>
      <c r="QZ48" s="24">
        <f t="shared" si="53"/>
        <v>29</v>
      </c>
      <c r="RA48" s="24">
        <f t="shared" si="53"/>
        <v>35</v>
      </c>
      <c r="RB48" s="80">
        <f t="shared" si="53"/>
        <v>167</v>
      </c>
      <c r="RC48" s="24">
        <f t="shared" si="53"/>
        <v>85</v>
      </c>
      <c r="RD48" s="24">
        <f t="shared" si="53"/>
        <v>82</v>
      </c>
      <c r="RE48" s="24">
        <f t="shared" si="53"/>
        <v>0</v>
      </c>
      <c r="RF48" s="24">
        <f t="shared" si="53"/>
        <v>0</v>
      </c>
      <c r="RG48" s="24">
        <f t="shared" si="53"/>
        <v>0</v>
      </c>
      <c r="RH48" s="24">
        <f t="shared" si="53"/>
        <v>162</v>
      </c>
      <c r="RI48" s="24">
        <f t="shared" si="53"/>
        <v>80</v>
      </c>
      <c r="RJ48" s="24">
        <f t="shared" si="53"/>
        <v>82</v>
      </c>
      <c r="RK48" s="24">
        <f t="shared" si="53"/>
        <v>1</v>
      </c>
      <c r="RL48" s="24">
        <f t="shared" si="53"/>
        <v>0</v>
      </c>
      <c r="RM48" s="24">
        <f t="shared" si="53"/>
        <v>1</v>
      </c>
      <c r="RN48" s="24">
        <f t="shared" si="53"/>
        <v>70</v>
      </c>
      <c r="RO48" s="24">
        <f t="shared" si="53"/>
        <v>50</v>
      </c>
      <c r="RP48" s="24">
        <f t="shared" si="53"/>
        <v>20</v>
      </c>
      <c r="RQ48" s="24">
        <f t="shared" si="53"/>
        <v>11</v>
      </c>
      <c r="RR48" s="24">
        <f t="shared" si="53"/>
        <v>10</v>
      </c>
      <c r="RS48" s="24">
        <f t="shared" si="53"/>
        <v>1</v>
      </c>
      <c r="RT48" s="120">
        <f t="shared" si="53"/>
        <v>59</v>
      </c>
      <c r="RU48" s="24">
        <f t="shared" si="53"/>
        <v>40</v>
      </c>
      <c r="RV48" s="24">
        <f t="shared" si="53"/>
        <v>19</v>
      </c>
      <c r="RW48" s="24">
        <f t="shared" si="53"/>
        <v>7</v>
      </c>
      <c r="RX48" s="24">
        <f t="shared" si="53"/>
        <v>5</v>
      </c>
      <c r="RY48" s="24">
        <f t="shared" si="53"/>
        <v>2</v>
      </c>
      <c r="RZ48" s="24">
        <f t="shared" si="53"/>
        <v>0</v>
      </c>
      <c r="SA48" s="24">
        <f t="shared" si="53"/>
        <v>0</v>
      </c>
      <c r="SB48" s="24">
        <f t="shared" si="53"/>
        <v>0</v>
      </c>
      <c r="SC48" s="24">
        <f t="shared" si="53"/>
        <v>7</v>
      </c>
      <c r="SD48" s="24">
        <f t="shared" si="53"/>
        <v>5</v>
      </c>
      <c r="SE48" s="24">
        <f t="shared" si="53"/>
        <v>2</v>
      </c>
      <c r="SF48" s="24">
        <f t="shared" si="53"/>
        <v>86</v>
      </c>
      <c r="SG48" s="24">
        <f t="shared" si="53"/>
        <v>40</v>
      </c>
      <c r="SH48" s="24">
        <f t="shared" si="53"/>
        <v>46</v>
      </c>
      <c r="SI48" s="24">
        <f t="shared" si="53"/>
        <v>0</v>
      </c>
      <c r="SJ48" s="24">
        <f t="shared" si="53"/>
        <v>0</v>
      </c>
      <c r="SK48" s="24">
        <f t="shared" si="53"/>
        <v>0</v>
      </c>
      <c r="SL48" s="24">
        <f t="shared" si="53"/>
        <v>86</v>
      </c>
      <c r="SM48" s="24">
        <f t="shared" si="53"/>
        <v>40</v>
      </c>
      <c r="SN48" s="24">
        <f t="shared" si="53"/>
        <v>46</v>
      </c>
      <c r="SO48" s="122">
        <f t="shared" si="53"/>
        <v>164</v>
      </c>
      <c r="SP48" s="24">
        <f t="shared" si="53"/>
        <v>95</v>
      </c>
      <c r="SQ48" s="24">
        <f t="shared" si="53"/>
        <v>69</v>
      </c>
      <c r="SR48" s="24">
        <f t="shared" si="53"/>
        <v>11</v>
      </c>
      <c r="SS48" s="24">
        <f t="shared" si="53"/>
        <v>10</v>
      </c>
      <c r="ST48" s="24">
        <f t="shared" si="53"/>
        <v>1</v>
      </c>
      <c r="SU48" s="24">
        <f t="shared" si="53"/>
        <v>152</v>
      </c>
      <c r="SV48" s="24">
        <f t="shared" ref="SV48:SW48" si="54">SUM(SV23:SV39)</f>
        <v>85</v>
      </c>
      <c r="SW48" s="24">
        <f t="shared" si="54"/>
        <v>67</v>
      </c>
    </row>
    <row r="49" spans="2:517" x14ac:dyDescent="0.55000000000000004">
      <c r="B49" s="24" t="s">
        <v>150</v>
      </c>
      <c r="C49" s="24">
        <f t="shared" ref="C49:G49" si="55">SUM(C46:C48)</f>
        <v>574</v>
      </c>
      <c r="D49" s="24">
        <f t="shared" si="55"/>
        <v>317</v>
      </c>
      <c r="E49" s="24">
        <f t="shared" si="55"/>
        <v>257</v>
      </c>
      <c r="F49" s="24">
        <f t="shared" si="55"/>
        <v>371</v>
      </c>
      <c r="G49" s="24">
        <f t="shared" si="55"/>
        <v>195</v>
      </c>
      <c r="H49" s="24">
        <f t="shared" ref="H49:EA49" si="56">SUM(H46:H48)</f>
        <v>176</v>
      </c>
      <c r="I49" s="24">
        <f t="shared" si="56"/>
        <v>203</v>
      </c>
      <c r="J49" s="24">
        <f t="shared" si="56"/>
        <v>122</v>
      </c>
      <c r="K49" s="24">
        <f t="shared" si="56"/>
        <v>81</v>
      </c>
      <c r="L49" s="24">
        <f t="shared" si="56"/>
        <v>44</v>
      </c>
      <c r="M49" s="24">
        <f t="shared" si="56"/>
        <v>31</v>
      </c>
      <c r="N49" s="24">
        <f t="shared" si="56"/>
        <v>13</v>
      </c>
      <c r="O49" s="24">
        <f t="shared" si="56"/>
        <v>260</v>
      </c>
      <c r="P49" s="24">
        <f t="shared" si="56"/>
        <v>149</v>
      </c>
      <c r="Q49" s="24">
        <f t="shared" si="56"/>
        <v>111</v>
      </c>
      <c r="R49" s="24">
        <f t="shared" si="56"/>
        <v>180</v>
      </c>
      <c r="S49" s="24">
        <f t="shared" si="56"/>
        <v>96</v>
      </c>
      <c r="T49" s="24">
        <f t="shared" si="56"/>
        <v>84</v>
      </c>
      <c r="U49" s="24">
        <f t="shared" si="56"/>
        <v>80</v>
      </c>
      <c r="V49" s="24">
        <f t="shared" si="56"/>
        <v>53</v>
      </c>
      <c r="W49" s="24">
        <f t="shared" si="56"/>
        <v>27</v>
      </c>
      <c r="X49" s="24">
        <f t="shared" si="56"/>
        <v>18</v>
      </c>
      <c r="Y49" s="24">
        <f t="shared" si="56"/>
        <v>13</v>
      </c>
      <c r="Z49" s="24">
        <f t="shared" si="56"/>
        <v>5</v>
      </c>
      <c r="AA49" s="24">
        <f t="shared" si="56"/>
        <v>10</v>
      </c>
      <c r="AB49" s="24">
        <f t="shared" si="56"/>
        <v>5</v>
      </c>
      <c r="AC49" s="24">
        <f t="shared" si="56"/>
        <v>5</v>
      </c>
      <c r="AD49" s="24">
        <f t="shared" si="56"/>
        <v>4</v>
      </c>
      <c r="AE49" s="24">
        <f t="shared" si="56"/>
        <v>2</v>
      </c>
      <c r="AF49" s="24">
        <f t="shared" si="56"/>
        <v>2</v>
      </c>
      <c r="AG49" s="24">
        <f t="shared" si="56"/>
        <v>6</v>
      </c>
      <c r="AH49" s="24">
        <f t="shared" si="56"/>
        <v>3</v>
      </c>
      <c r="AI49" s="24">
        <f t="shared" si="56"/>
        <v>3</v>
      </c>
      <c r="AJ49" s="24">
        <f t="shared" si="56"/>
        <v>2</v>
      </c>
      <c r="AK49" s="24">
        <f t="shared" si="56"/>
        <v>2</v>
      </c>
      <c r="AL49" s="24">
        <f t="shared" si="56"/>
        <v>0</v>
      </c>
      <c r="AM49" s="24">
        <f t="shared" si="56"/>
        <v>94</v>
      </c>
      <c r="AN49" s="24">
        <f t="shared" si="56"/>
        <v>51</v>
      </c>
      <c r="AO49" s="24">
        <f t="shared" si="56"/>
        <v>43</v>
      </c>
      <c r="AP49" s="24">
        <f t="shared" si="56"/>
        <v>71</v>
      </c>
      <c r="AQ49" s="24">
        <f t="shared" si="56"/>
        <v>40</v>
      </c>
      <c r="AR49" s="24">
        <f t="shared" si="56"/>
        <v>31</v>
      </c>
      <c r="AS49" s="24">
        <f t="shared" si="56"/>
        <v>23</v>
      </c>
      <c r="AT49" s="24">
        <f t="shared" si="56"/>
        <v>11</v>
      </c>
      <c r="AU49" s="24">
        <f t="shared" si="56"/>
        <v>12</v>
      </c>
      <c r="AV49" s="24">
        <f t="shared" si="56"/>
        <v>3</v>
      </c>
      <c r="AW49" s="24">
        <f t="shared" si="56"/>
        <v>3</v>
      </c>
      <c r="AX49" s="24">
        <f t="shared" si="56"/>
        <v>0</v>
      </c>
      <c r="AY49" s="24">
        <f t="shared" si="56"/>
        <v>364</v>
      </c>
      <c r="AZ49" s="24">
        <f t="shared" si="56"/>
        <v>205</v>
      </c>
      <c r="BA49" s="24">
        <f t="shared" si="56"/>
        <v>159</v>
      </c>
      <c r="BB49" s="24">
        <f t="shared" si="56"/>
        <v>255</v>
      </c>
      <c r="BC49" s="24">
        <f t="shared" si="56"/>
        <v>138</v>
      </c>
      <c r="BD49" s="24">
        <f t="shared" si="56"/>
        <v>117</v>
      </c>
      <c r="BE49" s="24">
        <f t="shared" si="56"/>
        <v>109</v>
      </c>
      <c r="BF49" s="24">
        <f t="shared" si="56"/>
        <v>67</v>
      </c>
      <c r="BG49" s="24">
        <f t="shared" si="56"/>
        <v>42</v>
      </c>
      <c r="BH49" s="24">
        <f t="shared" si="56"/>
        <v>22</v>
      </c>
      <c r="BI49" s="24">
        <f t="shared" si="56"/>
        <v>17</v>
      </c>
      <c r="BJ49" s="24">
        <f t="shared" si="56"/>
        <v>5</v>
      </c>
      <c r="BK49" s="24">
        <f t="shared" ref="BK49:CP49" si="57">SUM(BK46:BK48)</f>
        <v>1388</v>
      </c>
      <c r="BL49" s="24">
        <f t="shared" si="57"/>
        <v>949</v>
      </c>
      <c r="BM49" s="24">
        <f t="shared" si="57"/>
        <v>439</v>
      </c>
      <c r="BN49" s="24">
        <f t="shared" si="57"/>
        <v>1259</v>
      </c>
      <c r="BO49" s="24">
        <f t="shared" si="57"/>
        <v>848</v>
      </c>
      <c r="BP49" s="24">
        <f t="shared" si="57"/>
        <v>411</v>
      </c>
      <c r="BQ49" s="24">
        <f t="shared" si="57"/>
        <v>129</v>
      </c>
      <c r="BR49" s="24">
        <f t="shared" si="57"/>
        <v>101</v>
      </c>
      <c r="BS49" s="24">
        <f t="shared" si="57"/>
        <v>28</v>
      </c>
      <c r="BT49" s="24">
        <f t="shared" si="57"/>
        <v>13</v>
      </c>
      <c r="BU49" s="24">
        <f t="shared" si="57"/>
        <v>10</v>
      </c>
      <c r="BV49" s="24">
        <f t="shared" si="57"/>
        <v>3</v>
      </c>
      <c r="BW49" s="24">
        <f t="shared" si="57"/>
        <v>1108</v>
      </c>
      <c r="BX49" s="24">
        <f t="shared" si="57"/>
        <v>755</v>
      </c>
      <c r="BY49" s="24">
        <f t="shared" si="57"/>
        <v>353</v>
      </c>
      <c r="BZ49" s="24">
        <f t="shared" si="57"/>
        <v>1010</v>
      </c>
      <c r="CA49" s="24">
        <f t="shared" si="57"/>
        <v>675</v>
      </c>
      <c r="CB49" s="24">
        <f t="shared" si="57"/>
        <v>335</v>
      </c>
      <c r="CC49" s="24">
        <f t="shared" si="57"/>
        <v>98</v>
      </c>
      <c r="CD49" s="24">
        <f t="shared" si="57"/>
        <v>80</v>
      </c>
      <c r="CE49" s="24">
        <f t="shared" si="57"/>
        <v>18</v>
      </c>
      <c r="CF49" s="24">
        <f t="shared" si="57"/>
        <v>11</v>
      </c>
      <c r="CG49" s="24">
        <f t="shared" si="57"/>
        <v>8</v>
      </c>
      <c r="CH49" s="24">
        <f t="shared" si="57"/>
        <v>3</v>
      </c>
      <c r="CI49" s="24">
        <f t="shared" si="57"/>
        <v>3</v>
      </c>
      <c r="CJ49" s="24">
        <f t="shared" si="57"/>
        <v>3</v>
      </c>
      <c r="CK49" s="24">
        <f t="shared" si="57"/>
        <v>0</v>
      </c>
      <c r="CL49" s="24">
        <f t="shared" si="57"/>
        <v>2</v>
      </c>
      <c r="CM49" s="24">
        <f t="shared" si="57"/>
        <v>2</v>
      </c>
      <c r="CN49" s="24">
        <f t="shared" si="57"/>
        <v>0</v>
      </c>
      <c r="CO49" s="24">
        <f t="shared" si="57"/>
        <v>1</v>
      </c>
      <c r="CP49" s="24">
        <f t="shared" si="57"/>
        <v>1</v>
      </c>
      <c r="CQ49" s="24">
        <f t="shared" ref="CQ49:DR49" si="58">SUM(CQ46:CQ48)</f>
        <v>0</v>
      </c>
      <c r="CR49" s="24">
        <f t="shared" si="58"/>
        <v>0</v>
      </c>
      <c r="CS49" s="24">
        <f t="shared" si="58"/>
        <v>0</v>
      </c>
      <c r="CT49" s="24">
        <f t="shared" si="58"/>
        <v>0</v>
      </c>
      <c r="CU49" s="24">
        <f t="shared" si="58"/>
        <v>97</v>
      </c>
      <c r="CV49" s="24">
        <f t="shared" si="58"/>
        <v>68</v>
      </c>
      <c r="CW49" s="24">
        <f t="shared" si="58"/>
        <v>29</v>
      </c>
      <c r="CX49" s="24">
        <f t="shared" si="58"/>
        <v>89</v>
      </c>
      <c r="CY49" s="24">
        <f t="shared" si="58"/>
        <v>61</v>
      </c>
      <c r="CZ49" s="24">
        <f t="shared" si="58"/>
        <v>28</v>
      </c>
      <c r="DA49" s="24">
        <f t="shared" si="58"/>
        <v>8</v>
      </c>
      <c r="DB49" s="24">
        <f t="shared" si="58"/>
        <v>7</v>
      </c>
      <c r="DC49" s="24">
        <f t="shared" si="58"/>
        <v>1</v>
      </c>
      <c r="DD49" s="24">
        <f t="shared" si="58"/>
        <v>0</v>
      </c>
      <c r="DE49" s="24">
        <f t="shared" si="58"/>
        <v>0</v>
      </c>
      <c r="DF49" s="24">
        <f t="shared" si="58"/>
        <v>0</v>
      </c>
      <c r="DG49" s="24">
        <f t="shared" si="58"/>
        <v>1208</v>
      </c>
      <c r="DH49" s="24">
        <f t="shared" si="58"/>
        <v>826</v>
      </c>
      <c r="DI49" s="24">
        <f t="shared" si="58"/>
        <v>382</v>
      </c>
      <c r="DJ49" s="24">
        <f t="shared" si="58"/>
        <v>1101</v>
      </c>
      <c r="DK49" s="24">
        <f t="shared" si="58"/>
        <v>738</v>
      </c>
      <c r="DL49" s="24">
        <f t="shared" si="58"/>
        <v>363</v>
      </c>
      <c r="DM49" s="24">
        <f t="shared" si="58"/>
        <v>107</v>
      </c>
      <c r="DN49" s="24">
        <f t="shared" si="58"/>
        <v>88</v>
      </c>
      <c r="DO49" s="24">
        <f t="shared" si="58"/>
        <v>19</v>
      </c>
      <c r="DP49" s="24">
        <f t="shared" si="58"/>
        <v>11</v>
      </c>
      <c r="DQ49" s="24">
        <f t="shared" si="58"/>
        <v>8</v>
      </c>
      <c r="DR49" s="24">
        <f t="shared" si="58"/>
        <v>3</v>
      </c>
      <c r="DS49" s="24">
        <f t="shared" si="56"/>
        <v>1962</v>
      </c>
      <c r="DT49" s="24">
        <f t="shared" si="56"/>
        <v>1266</v>
      </c>
      <c r="DU49" s="24">
        <f t="shared" si="56"/>
        <v>696</v>
      </c>
      <c r="DV49" s="24">
        <f t="shared" si="56"/>
        <v>1368</v>
      </c>
      <c r="DW49" s="24">
        <f t="shared" si="56"/>
        <v>904</v>
      </c>
      <c r="DX49" s="24">
        <f t="shared" si="56"/>
        <v>464</v>
      </c>
      <c r="DY49" s="24">
        <f t="shared" si="56"/>
        <v>13</v>
      </c>
      <c r="DZ49" s="24">
        <f t="shared" si="56"/>
        <v>8</v>
      </c>
      <c r="EA49" s="24">
        <f t="shared" si="56"/>
        <v>5</v>
      </c>
      <c r="EB49" s="24">
        <f t="shared" ref="EB49:GM49" si="59">SUM(EB46:EB48)</f>
        <v>191</v>
      </c>
      <c r="EC49" s="24">
        <f t="shared" si="59"/>
        <v>119</v>
      </c>
      <c r="ED49" s="24">
        <f t="shared" si="59"/>
        <v>72</v>
      </c>
      <c r="EE49" s="24">
        <f t="shared" si="59"/>
        <v>1572</v>
      </c>
      <c r="EF49" s="24">
        <f t="shared" si="59"/>
        <v>992</v>
      </c>
      <c r="EG49" s="24">
        <f t="shared" si="59"/>
        <v>541</v>
      </c>
      <c r="EH49" s="24">
        <f t="shared" si="59"/>
        <v>2132.8724046307316</v>
      </c>
      <c r="EI49" s="24">
        <f t="shared" si="59"/>
        <v>185</v>
      </c>
      <c r="EJ49" s="24">
        <f t="shared" si="59"/>
        <v>111</v>
      </c>
      <c r="EK49" s="24">
        <f t="shared" si="59"/>
        <v>74</v>
      </c>
      <c r="EL49" s="24">
        <f t="shared" si="59"/>
        <v>76</v>
      </c>
      <c r="EM49" s="24">
        <f t="shared" si="59"/>
        <v>46</v>
      </c>
      <c r="EN49" s="24">
        <f t="shared" si="59"/>
        <v>30</v>
      </c>
      <c r="EO49" s="24">
        <f t="shared" si="59"/>
        <v>109</v>
      </c>
      <c r="EP49" s="24">
        <f t="shared" si="59"/>
        <v>65</v>
      </c>
      <c r="EQ49" s="24">
        <f t="shared" si="59"/>
        <v>44</v>
      </c>
      <c r="ER49" s="24">
        <f t="shared" si="59"/>
        <v>30</v>
      </c>
      <c r="ES49" s="24">
        <f t="shared" si="59"/>
        <v>22</v>
      </c>
      <c r="ET49" s="24">
        <f t="shared" si="59"/>
        <v>8</v>
      </c>
      <c r="EU49" s="24">
        <f t="shared" si="59"/>
        <v>72</v>
      </c>
      <c r="EV49" s="24">
        <f t="shared" si="59"/>
        <v>45</v>
      </c>
      <c r="EW49" s="24">
        <f t="shared" si="59"/>
        <v>24</v>
      </c>
      <c r="EX49" s="24">
        <f t="shared" si="59"/>
        <v>37</v>
      </c>
      <c r="EY49" s="24">
        <f t="shared" si="59"/>
        <v>20</v>
      </c>
      <c r="EZ49" s="24">
        <f t="shared" si="59"/>
        <v>17</v>
      </c>
      <c r="FA49" s="24">
        <f t="shared" si="59"/>
        <v>35</v>
      </c>
      <c r="FB49" s="24">
        <f t="shared" si="59"/>
        <v>25</v>
      </c>
      <c r="FC49" s="24">
        <f t="shared" si="59"/>
        <v>10</v>
      </c>
      <c r="FD49" s="24">
        <f t="shared" si="59"/>
        <v>10</v>
      </c>
      <c r="FE49" s="24">
        <f t="shared" si="59"/>
        <v>8</v>
      </c>
      <c r="FF49" s="24">
        <f t="shared" si="59"/>
        <v>2</v>
      </c>
      <c r="FG49" s="24">
        <f t="shared" si="59"/>
        <v>8</v>
      </c>
      <c r="FH49" s="24">
        <f t="shared" si="59"/>
        <v>4</v>
      </c>
      <c r="FI49" s="24">
        <f t="shared" si="59"/>
        <v>4</v>
      </c>
      <c r="FJ49" s="24">
        <f t="shared" si="59"/>
        <v>2</v>
      </c>
      <c r="FK49" s="24">
        <f t="shared" si="59"/>
        <v>1</v>
      </c>
      <c r="FL49" s="24">
        <f t="shared" si="59"/>
        <v>1</v>
      </c>
      <c r="FM49" s="24">
        <f t="shared" si="59"/>
        <v>6</v>
      </c>
      <c r="FN49" s="24">
        <f t="shared" si="59"/>
        <v>3</v>
      </c>
      <c r="FO49" s="24">
        <f t="shared" si="59"/>
        <v>3</v>
      </c>
      <c r="FP49" s="24">
        <f t="shared" si="59"/>
        <v>2</v>
      </c>
      <c r="FQ49" s="24">
        <f t="shared" si="59"/>
        <v>2</v>
      </c>
      <c r="FR49" s="24">
        <f t="shared" si="59"/>
        <v>0</v>
      </c>
      <c r="FS49" s="24">
        <f t="shared" si="59"/>
        <v>19</v>
      </c>
      <c r="FT49" s="24">
        <f t="shared" si="59"/>
        <v>14</v>
      </c>
      <c r="FU49" s="24">
        <f t="shared" si="59"/>
        <v>5</v>
      </c>
      <c r="FV49" s="24">
        <f t="shared" si="59"/>
        <v>10</v>
      </c>
      <c r="FW49" s="24">
        <f t="shared" si="59"/>
        <v>8</v>
      </c>
      <c r="FX49" s="24">
        <f t="shared" si="59"/>
        <v>2</v>
      </c>
      <c r="FY49" s="24">
        <f t="shared" si="59"/>
        <v>9</v>
      </c>
      <c r="FZ49" s="24">
        <f t="shared" si="59"/>
        <v>6</v>
      </c>
      <c r="GA49" s="24">
        <f t="shared" si="59"/>
        <v>3</v>
      </c>
      <c r="GB49" s="24">
        <f t="shared" si="59"/>
        <v>3</v>
      </c>
      <c r="GC49" s="24">
        <f t="shared" si="59"/>
        <v>3</v>
      </c>
      <c r="GD49" s="24">
        <f t="shared" si="59"/>
        <v>0</v>
      </c>
      <c r="GE49" s="24">
        <f t="shared" si="59"/>
        <v>89</v>
      </c>
      <c r="GF49" s="24">
        <f t="shared" si="59"/>
        <v>60</v>
      </c>
      <c r="GG49" s="24">
        <f t="shared" si="59"/>
        <v>36</v>
      </c>
      <c r="GH49" s="24">
        <f t="shared" si="59"/>
        <v>48</v>
      </c>
      <c r="GI49" s="24">
        <f t="shared" si="59"/>
        <v>28</v>
      </c>
      <c r="GJ49" s="24">
        <f t="shared" si="59"/>
        <v>20</v>
      </c>
      <c r="GK49" s="24">
        <f t="shared" si="59"/>
        <v>41</v>
      </c>
      <c r="GL49" s="24">
        <f t="shared" si="59"/>
        <v>32</v>
      </c>
      <c r="GM49" s="24">
        <f t="shared" si="59"/>
        <v>16</v>
      </c>
      <c r="GN49" s="24">
        <f t="shared" ref="GN49:IY49" si="60">SUM(GN46:GN48)</f>
        <v>14</v>
      </c>
      <c r="GO49" s="24">
        <f t="shared" si="60"/>
        <v>12</v>
      </c>
      <c r="GP49" s="24">
        <f t="shared" si="60"/>
        <v>2</v>
      </c>
      <c r="GQ49" s="24">
        <f t="shared" si="60"/>
        <v>187</v>
      </c>
      <c r="GR49" s="24">
        <f t="shared" si="60"/>
        <v>145</v>
      </c>
      <c r="GS49" s="24">
        <f t="shared" si="60"/>
        <v>42</v>
      </c>
      <c r="GT49" s="24">
        <f t="shared" si="60"/>
        <v>123</v>
      </c>
      <c r="GU49" s="24">
        <f t="shared" si="60"/>
        <v>95</v>
      </c>
      <c r="GV49" s="24">
        <f t="shared" si="60"/>
        <v>28</v>
      </c>
      <c r="GW49" s="24">
        <f t="shared" si="60"/>
        <v>64</v>
      </c>
      <c r="GX49" s="24">
        <f t="shared" si="60"/>
        <v>50</v>
      </c>
      <c r="GY49" s="24">
        <f t="shared" si="60"/>
        <v>14</v>
      </c>
      <c r="GZ49" s="24">
        <f t="shared" si="60"/>
        <v>11</v>
      </c>
      <c r="HA49" s="24">
        <f t="shared" si="60"/>
        <v>9</v>
      </c>
      <c r="HB49" s="24">
        <f t="shared" si="60"/>
        <v>2</v>
      </c>
      <c r="HC49" s="24">
        <f t="shared" si="60"/>
        <v>140</v>
      </c>
      <c r="HD49" s="24">
        <f t="shared" si="60"/>
        <v>111</v>
      </c>
      <c r="HE49" s="24">
        <f t="shared" si="60"/>
        <v>29</v>
      </c>
      <c r="HF49" s="24">
        <f t="shared" si="60"/>
        <v>92</v>
      </c>
      <c r="HG49" s="24">
        <f t="shared" si="60"/>
        <v>72</v>
      </c>
      <c r="HH49" s="24">
        <f t="shared" si="60"/>
        <v>20</v>
      </c>
      <c r="HI49" s="24">
        <f t="shared" si="60"/>
        <v>48</v>
      </c>
      <c r="HJ49" s="24">
        <f t="shared" si="60"/>
        <v>39</v>
      </c>
      <c r="HK49" s="24">
        <f t="shared" si="60"/>
        <v>9</v>
      </c>
      <c r="HL49" s="24">
        <f t="shared" si="60"/>
        <v>7</v>
      </c>
      <c r="HM49" s="24">
        <f t="shared" si="60"/>
        <v>5</v>
      </c>
      <c r="HN49" s="24">
        <f t="shared" si="60"/>
        <v>2</v>
      </c>
      <c r="HO49" s="24">
        <f t="shared" si="60"/>
        <v>3</v>
      </c>
      <c r="HP49" s="24">
        <f t="shared" si="60"/>
        <v>3</v>
      </c>
      <c r="HQ49" s="24">
        <f t="shared" si="60"/>
        <v>0</v>
      </c>
      <c r="HR49" s="24">
        <f t="shared" si="60"/>
        <v>2</v>
      </c>
      <c r="HS49" s="24">
        <f t="shared" si="60"/>
        <v>2</v>
      </c>
      <c r="HT49" s="24">
        <f t="shared" si="60"/>
        <v>0</v>
      </c>
      <c r="HU49" s="24">
        <f t="shared" si="60"/>
        <v>1</v>
      </c>
      <c r="HV49" s="24">
        <f t="shared" si="60"/>
        <v>1</v>
      </c>
      <c r="HW49" s="24">
        <f t="shared" si="60"/>
        <v>0</v>
      </c>
      <c r="HX49" s="24">
        <f t="shared" si="60"/>
        <v>0</v>
      </c>
      <c r="HY49" s="24">
        <f t="shared" si="60"/>
        <v>0</v>
      </c>
      <c r="HZ49" s="24">
        <f t="shared" si="60"/>
        <v>0</v>
      </c>
      <c r="IA49" s="24">
        <f t="shared" si="60"/>
        <v>12</v>
      </c>
      <c r="IB49" s="24">
        <f t="shared" si="60"/>
        <v>10</v>
      </c>
      <c r="IC49" s="24">
        <f t="shared" si="60"/>
        <v>2</v>
      </c>
      <c r="ID49" s="24">
        <f t="shared" si="60"/>
        <v>8</v>
      </c>
      <c r="IE49" s="24">
        <f t="shared" si="60"/>
        <v>7</v>
      </c>
      <c r="IF49" s="24">
        <f t="shared" si="60"/>
        <v>1</v>
      </c>
      <c r="IG49" s="24">
        <f t="shared" si="60"/>
        <v>4</v>
      </c>
      <c r="IH49" s="24">
        <f t="shared" si="60"/>
        <v>3</v>
      </c>
      <c r="II49" s="24">
        <f t="shared" si="60"/>
        <v>1</v>
      </c>
      <c r="IJ49" s="24">
        <f t="shared" si="60"/>
        <v>0</v>
      </c>
      <c r="IK49" s="24">
        <f t="shared" si="60"/>
        <v>0</v>
      </c>
      <c r="IL49" s="24">
        <f t="shared" si="60"/>
        <v>0</v>
      </c>
      <c r="IM49" s="24">
        <f t="shared" si="60"/>
        <v>154</v>
      </c>
      <c r="IN49" s="24">
        <f t="shared" si="60"/>
        <v>123</v>
      </c>
      <c r="IO49" s="24">
        <f t="shared" si="60"/>
        <v>31</v>
      </c>
      <c r="IP49" s="24">
        <f t="shared" si="60"/>
        <v>102</v>
      </c>
      <c r="IQ49" s="24">
        <f t="shared" si="60"/>
        <v>81</v>
      </c>
      <c r="IR49" s="24">
        <f t="shared" si="60"/>
        <v>21</v>
      </c>
      <c r="IS49" s="24">
        <f t="shared" si="60"/>
        <v>52</v>
      </c>
      <c r="IT49" s="24">
        <f t="shared" si="60"/>
        <v>42</v>
      </c>
      <c r="IU49" s="24">
        <f t="shared" si="60"/>
        <v>10</v>
      </c>
      <c r="IV49" s="24">
        <f t="shared" si="60"/>
        <v>6</v>
      </c>
      <c r="IW49" s="24">
        <f t="shared" si="60"/>
        <v>4</v>
      </c>
      <c r="IX49" s="24">
        <f t="shared" si="60"/>
        <v>2</v>
      </c>
      <c r="IY49" s="24">
        <f t="shared" si="60"/>
        <v>372</v>
      </c>
      <c r="IZ49" s="24">
        <f t="shared" ref="IZ49:LK49" si="61">SUM(IZ46:IZ48)</f>
        <v>256</v>
      </c>
      <c r="JA49" s="24">
        <f t="shared" si="61"/>
        <v>116</v>
      </c>
      <c r="JB49" s="24">
        <f t="shared" si="61"/>
        <v>212</v>
      </c>
      <c r="JC49" s="24">
        <f t="shared" si="61"/>
        <v>156</v>
      </c>
      <c r="JD49" s="24">
        <f t="shared" si="61"/>
        <v>53</v>
      </c>
      <c r="JE49" s="24">
        <f t="shared" si="61"/>
        <v>11</v>
      </c>
      <c r="JF49" s="24">
        <f t="shared" si="61"/>
        <v>7</v>
      </c>
      <c r="JG49" s="24">
        <f t="shared" si="61"/>
        <v>4</v>
      </c>
      <c r="JH49" s="24">
        <f t="shared" si="61"/>
        <v>31</v>
      </c>
      <c r="JI49" s="24">
        <f t="shared" si="61"/>
        <v>24</v>
      </c>
      <c r="JJ49" s="24">
        <f t="shared" si="61"/>
        <v>7</v>
      </c>
      <c r="JK49" s="24">
        <f t="shared" si="61"/>
        <v>243</v>
      </c>
      <c r="JL49" s="24">
        <f t="shared" si="61"/>
        <v>183</v>
      </c>
      <c r="JM49" s="24">
        <f t="shared" si="61"/>
        <v>67</v>
      </c>
      <c r="JO49" s="24">
        <f t="shared" si="61"/>
        <v>0</v>
      </c>
      <c r="JP49" s="24">
        <f t="shared" si="61"/>
        <v>0</v>
      </c>
      <c r="JQ49" s="24">
        <f t="shared" si="61"/>
        <v>0</v>
      </c>
      <c r="JR49" s="24">
        <f t="shared" si="61"/>
        <v>0</v>
      </c>
      <c r="JS49" s="24">
        <f t="shared" si="61"/>
        <v>0</v>
      </c>
      <c r="JT49" s="24">
        <f t="shared" si="61"/>
        <v>0</v>
      </c>
      <c r="JU49" s="24">
        <f t="shared" si="61"/>
        <v>0</v>
      </c>
      <c r="JV49" s="24">
        <f t="shared" si="61"/>
        <v>0</v>
      </c>
      <c r="JW49" s="24">
        <f t="shared" si="61"/>
        <v>0</v>
      </c>
      <c r="JX49" s="24">
        <f t="shared" si="61"/>
        <v>0</v>
      </c>
      <c r="JY49" s="24">
        <f t="shared" si="61"/>
        <v>0</v>
      </c>
      <c r="JZ49" s="24">
        <f t="shared" si="61"/>
        <v>0</v>
      </c>
      <c r="KA49" s="24">
        <f t="shared" si="61"/>
        <v>0</v>
      </c>
      <c r="KB49" s="24">
        <f t="shared" si="61"/>
        <v>0</v>
      </c>
      <c r="KC49" s="24">
        <f t="shared" si="61"/>
        <v>0</v>
      </c>
      <c r="KD49" s="24">
        <f t="shared" si="61"/>
        <v>6</v>
      </c>
      <c r="KE49" s="24">
        <f t="shared" si="61"/>
        <v>4</v>
      </c>
      <c r="KF49" s="24">
        <f t="shared" si="61"/>
        <v>2</v>
      </c>
      <c r="KG49" s="24">
        <f t="shared" si="61"/>
        <v>0</v>
      </c>
      <c r="KH49" s="24">
        <f t="shared" si="61"/>
        <v>0</v>
      </c>
      <c r="KI49" s="24">
        <f t="shared" si="61"/>
        <v>0</v>
      </c>
      <c r="KJ49" s="24">
        <f t="shared" si="61"/>
        <v>0</v>
      </c>
      <c r="KK49" s="24">
        <f t="shared" si="61"/>
        <v>0</v>
      </c>
      <c r="KL49" s="24">
        <f t="shared" si="61"/>
        <v>0</v>
      </c>
      <c r="KM49" s="24">
        <f t="shared" si="61"/>
        <v>3</v>
      </c>
      <c r="KN49" s="24">
        <f t="shared" si="61"/>
        <v>1</v>
      </c>
      <c r="KO49" s="24">
        <f t="shared" si="61"/>
        <v>2</v>
      </c>
      <c r="KP49" s="24">
        <f t="shared" si="61"/>
        <v>1</v>
      </c>
      <c r="KQ49" s="24">
        <f t="shared" si="61"/>
        <v>0</v>
      </c>
      <c r="KR49" s="24">
        <f t="shared" si="61"/>
        <v>1</v>
      </c>
      <c r="KS49" s="24">
        <f t="shared" si="61"/>
        <v>1</v>
      </c>
      <c r="KT49" s="24">
        <f t="shared" si="61"/>
        <v>1</v>
      </c>
      <c r="KU49" s="24">
        <f t="shared" si="61"/>
        <v>0</v>
      </c>
      <c r="KV49" s="24">
        <f t="shared" si="61"/>
        <v>0</v>
      </c>
      <c r="KW49" s="24">
        <f t="shared" si="61"/>
        <v>0</v>
      </c>
      <c r="KX49" s="24">
        <f t="shared" si="61"/>
        <v>0</v>
      </c>
      <c r="KY49" s="24">
        <f t="shared" si="61"/>
        <v>0</v>
      </c>
      <c r="KZ49" s="24">
        <f t="shared" si="61"/>
        <v>0</v>
      </c>
      <c r="LA49" s="24">
        <f t="shared" si="61"/>
        <v>0</v>
      </c>
      <c r="LB49" s="24">
        <f t="shared" si="61"/>
        <v>0</v>
      </c>
      <c r="LC49" s="24">
        <f t="shared" si="61"/>
        <v>0</v>
      </c>
      <c r="LD49" s="24">
        <f t="shared" si="61"/>
        <v>0</v>
      </c>
      <c r="LE49" s="24">
        <f t="shared" si="61"/>
        <v>0</v>
      </c>
      <c r="LF49" s="24">
        <f t="shared" si="61"/>
        <v>0</v>
      </c>
      <c r="LG49" s="24">
        <f t="shared" si="61"/>
        <v>0</v>
      </c>
      <c r="LH49" s="24">
        <f t="shared" si="61"/>
        <v>8</v>
      </c>
      <c r="LI49" s="24">
        <f t="shared" si="61"/>
        <v>6</v>
      </c>
      <c r="LJ49" s="24">
        <f t="shared" si="61"/>
        <v>2</v>
      </c>
      <c r="LK49" s="24">
        <f t="shared" si="61"/>
        <v>0</v>
      </c>
      <c r="LL49" s="24">
        <f t="shared" ref="LL49:NW49" si="62">SUM(LL46:LL48)</f>
        <v>0</v>
      </c>
      <c r="LM49" s="24">
        <f t="shared" si="62"/>
        <v>0</v>
      </c>
      <c r="LN49" s="24">
        <f t="shared" si="62"/>
        <v>1</v>
      </c>
      <c r="LO49" s="24">
        <f t="shared" si="62"/>
        <v>1</v>
      </c>
      <c r="LP49" s="24">
        <f t="shared" si="62"/>
        <v>0</v>
      </c>
      <c r="LQ49" s="24">
        <f t="shared" si="62"/>
        <v>2</v>
      </c>
      <c r="LR49" s="24">
        <f t="shared" si="62"/>
        <v>0</v>
      </c>
      <c r="LS49" s="24">
        <f t="shared" si="62"/>
        <v>2</v>
      </c>
      <c r="LT49" s="24">
        <f t="shared" si="62"/>
        <v>0</v>
      </c>
      <c r="LU49" s="24">
        <f t="shared" si="62"/>
        <v>0</v>
      </c>
      <c r="LV49" s="24">
        <f t="shared" si="62"/>
        <v>0</v>
      </c>
      <c r="LW49" s="24">
        <f t="shared" si="62"/>
        <v>1</v>
      </c>
      <c r="LX49" s="24">
        <f t="shared" si="62"/>
        <v>1</v>
      </c>
      <c r="LY49" s="24">
        <f t="shared" si="62"/>
        <v>0</v>
      </c>
      <c r="LZ49" s="24">
        <f t="shared" si="62"/>
        <v>0</v>
      </c>
      <c r="MA49" s="24">
        <f t="shared" si="62"/>
        <v>0</v>
      </c>
      <c r="MB49" s="24">
        <f t="shared" si="62"/>
        <v>0</v>
      </c>
      <c r="MC49" s="24">
        <f t="shared" si="62"/>
        <v>0</v>
      </c>
      <c r="MD49" s="24">
        <f t="shared" si="62"/>
        <v>0</v>
      </c>
      <c r="ME49" s="24">
        <f t="shared" si="62"/>
        <v>0</v>
      </c>
      <c r="MF49" s="24">
        <f t="shared" si="62"/>
        <v>0</v>
      </c>
      <c r="MG49" s="24">
        <f t="shared" si="62"/>
        <v>0</v>
      </c>
      <c r="MH49" s="24">
        <f t="shared" si="62"/>
        <v>0</v>
      </c>
      <c r="MI49" s="24">
        <f t="shared" si="62"/>
        <v>0</v>
      </c>
      <c r="MJ49" s="24">
        <f t="shared" si="62"/>
        <v>0</v>
      </c>
      <c r="MK49" s="24">
        <f t="shared" si="62"/>
        <v>0</v>
      </c>
      <c r="ML49" s="24">
        <f t="shared" si="62"/>
        <v>21</v>
      </c>
      <c r="MM49" s="24">
        <f t="shared" si="62"/>
        <v>9</v>
      </c>
      <c r="MN49" s="24">
        <f t="shared" si="62"/>
        <v>12</v>
      </c>
      <c r="MO49" s="24">
        <f t="shared" si="62"/>
        <v>0</v>
      </c>
      <c r="MP49" s="24">
        <f t="shared" si="62"/>
        <v>0</v>
      </c>
      <c r="MQ49" s="24">
        <f t="shared" si="62"/>
        <v>0</v>
      </c>
      <c r="MR49" s="24">
        <f t="shared" si="62"/>
        <v>0</v>
      </c>
      <c r="MS49" s="24">
        <f t="shared" si="62"/>
        <v>0</v>
      </c>
      <c r="MT49" s="24">
        <f t="shared" si="62"/>
        <v>0</v>
      </c>
      <c r="MU49" s="24">
        <f t="shared" si="62"/>
        <v>1</v>
      </c>
      <c r="MV49" s="24">
        <f t="shared" si="62"/>
        <v>0</v>
      </c>
      <c r="MW49" s="24">
        <f t="shared" si="62"/>
        <v>1</v>
      </c>
      <c r="MX49" s="24">
        <f t="shared" si="62"/>
        <v>1</v>
      </c>
      <c r="MY49" s="24">
        <f t="shared" si="62"/>
        <v>0</v>
      </c>
      <c r="MZ49" s="24">
        <f t="shared" si="62"/>
        <v>1</v>
      </c>
      <c r="NA49" s="24">
        <f t="shared" si="62"/>
        <v>14</v>
      </c>
      <c r="NB49" s="24">
        <f t="shared" si="62"/>
        <v>13</v>
      </c>
      <c r="NC49" s="24">
        <f t="shared" si="62"/>
        <v>1</v>
      </c>
      <c r="ND49" s="24">
        <f t="shared" si="62"/>
        <v>0</v>
      </c>
      <c r="NE49" s="24">
        <f t="shared" si="62"/>
        <v>0</v>
      </c>
      <c r="NF49" s="24">
        <f t="shared" si="62"/>
        <v>0</v>
      </c>
      <c r="NG49" s="24">
        <f t="shared" si="62"/>
        <v>0</v>
      </c>
      <c r="NH49" s="24">
        <f t="shared" si="62"/>
        <v>0</v>
      </c>
      <c r="NI49" s="24">
        <f t="shared" si="62"/>
        <v>0</v>
      </c>
      <c r="NJ49" s="24">
        <f t="shared" si="62"/>
        <v>1</v>
      </c>
      <c r="NK49" s="24">
        <f t="shared" si="62"/>
        <v>1</v>
      </c>
      <c r="NL49" s="24">
        <f t="shared" si="62"/>
        <v>0</v>
      </c>
      <c r="NM49" s="24">
        <f t="shared" si="62"/>
        <v>0</v>
      </c>
      <c r="NN49" s="24">
        <f t="shared" si="62"/>
        <v>0</v>
      </c>
      <c r="NO49" s="24">
        <f t="shared" si="62"/>
        <v>0</v>
      </c>
      <c r="NP49" s="24">
        <f t="shared" si="62"/>
        <v>70</v>
      </c>
      <c r="NQ49" s="24">
        <f t="shared" si="62"/>
        <v>38</v>
      </c>
      <c r="NR49" s="24">
        <f t="shared" si="62"/>
        <v>32</v>
      </c>
      <c r="NS49" s="24">
        <f t="shared" si="62"/>
        <v>2</v>
      </c>
      <c r="NT49" s="24">
        <f t="shared" si="62"/>
        <v>0</v>
      </c>
      <c r="NU49" s="24">
        <f t="shared" si="62"/>
        <v>2</v>
      </c>
      <c r="NV49" s="24">
        <f t="shared" si="62"/>
        <v>1</v>
      </c>
      <c r="NW49" s="24">
        <f t="shared" si="62"/>
        <v>1</v>
      </c>
      <c r="NX49" s="24">
        <f t="shared" ref="NX49:QI49" si="63">SUM(NX46:NX48)</f>
        <v>0</v>
      </c>
      <c r="NY49" s="24">
        <f t="shared" si="63"/>
        <v>3</v>
      </c>
      <c r="NZ49" s="24">
        <f t="shared" si="63"/>
        <v>3</v>
      </c>
      <c r="OA49" s="24">
        <f t="shared" si="63"/>
        <v>0</v>
      </c>
      <c r="OB49" s="24">
        <f t="shared" si="63"/>
        <v>3</v>
      </c>
      <c r="OC49" s="24">
        <f t="shared" si="63"/>
        <v>3</v>
      </c>
      <c r="OD49" s="24">
        <f t="shared" si="63"/>
        <v>0</v>
      </c>
      <c r="OE49" s="24">
        <f t="shared" si="63"/>
        <v>84</v>
      </c>
      <c r="OF49" s="24">
        <f t="shared" si="63"/>
        <v>55</v>
      </c>
      <c r="OG49" s="24">
        <f t="shared" si="63"/>
        <v>29</v>
      </c>
      <c r="OH49" s="24">
        <f t="shared" si="63"/>
        <v>0</v>
      </c>
      <c r="OI49" s="24">
        <f t="shared" si="63"/>
        <v>0</v>
      </c>
      <c r="OJ49" s="24">
        <f t="shared" si="63"/>
        <v>0</v>
      </c>
      <c r="OK49" s="24">
        <f t="shared" si="63"/>
        <v>11</v>
      </c>
      <c r="OL49" s="24">
        <f t="shared" si="63"/>
        <v>5</v>
      </c>
      <c r="OM49" s="24">
        <f t="shared" si="63"/>
        <v>6</v>
      </c>
      <c r="ON49" s="24">
        <f t="shared" si="63"/>
        <v>2</v>
      </c>
      <c r="OO49" s="24">
        <f t="shared" si="63"/>
        <v>2</v>
      </c>
      <c r="OP49" s="24">
        <f t="shared" si="63"/>
        <v>0</v>
      </c>
      <c r="OQ49" s="24">
        <f t="shared" si="63"/>
        <v>2</v>
      </c>
      <c r="OR49" s="24">
        <f t="shared" si="63"/>
        <v>2</v>
      </c>
      <c r="OS49" s="24">
        <f t="shared" si="63"/>
        <v>0</v>
      </c>
      <c r="OT49" s="24">
        <f t="shared" si="63"/>
        <v>260</v>
      </c>
      <c r="OU49" s="24">
        <f t="shared" si="63"/>
        <v>149</v>
      </c>
      <c r="OV49" s="24">
        <f t="shared" si="63"/>
        <v>111</v>
      </c>
      <c r="OW49" s="24">
        <f t="shared" si="63"/>
        <v>3</v>
      </c>
      <c r="OX49" s="24">
        <f t="shared" si="63"/>
        <v>1</v>
      </c>
      <c r="OY49" s="24">
        <f t="shared" si="63"/>
        <v>2</v>
      </c>
      <c r="OZ49" s="24">
        <f t="shared" si="63"/>
        <v>11</v>
      </c>
      <c r="PA49" s="24">
        <f t="shared" si="63"/>
        <v>7</v>
      </c>
      <c r="PB49" s="24">
        <f t="shared" si="63"/>
        <v>4</v>
      </c>
      <c r="PC49" s="24">
        <f t="shared" si="63"/>
        <v>1</v>
      </c>
      <c r="PD49" s="24">
        <f t="shared" si="63"/>
        <v>1</v>
      </c>
      <c r="PE49" s="24">
        <f t="shared" si="63"/>
        <v>0</v>
      </c>
      <c r="PF49" s="24">
        <f t="shared" si="63"/>
        <v>0</v>
      </c>
      <c r="PG49" s="24">
        <f t="shared" si="63"/>
        <v>0</v>
      </c>
      <c r="PH49" s="24">
        <f t="shared" si="63"/>
        <v>0</v>
      </c>
      <c r="PI49" s="81">
        <f t="shared" si="63"/>
        <v>1107</v>
      </c>
      <c r="PJ49" s="24">
        <f t="shared" si="63"/>
        <v>755</v>
      </c>
      <c r="PK49" s="24">
        <f t="shared" si="63"/>
        <v>352</v>
      </c>
      <c r="PL49" s="24">
        <f t="shared" si="63"/>
        <v>10</v>
      </c>
      <c r="PM49" s="24">
        <f t="shared" si="63"/>
        <v>9</v>
      </c>
      <c r="PN49" s="24">
        <f t="shared" si="63"/>
        <v>1</v>
      </c>
      <c r="PO49" s="24">
        <f t="shared" si="63"/>
        <v>198</v>
      </c>
      <c r="PP49" s="24">
        <f t="shared" si="63"/>
        <v>120</v>
      </c>
      <c r="PQ49" s="24">
        <f t="shared" si="63"/>
        <v>78</v>
      </c>
      <c r="PR49" s="24">
        <f t="shared" si="63"/>
        <v>0</v>
      </c>
      <c r="PS49" s="24">
        <f t="shared" si="63"/>
        <v>0</v>
      </c>
      <c r="PT49" s="24">
        <f t="shared" si="63"/>
        <v>0</v>
      </c>
      <c r="PU49" s="24">
        <f t="shared" si="63"/>
        <v>0</v>
      </c>
      <c r="PV49" s="24">
        <f t="shared" si="63"/>
        <v>0</v>
      </c>
      <c r="PW49" s="24">
        <f t="shared" si="63"/>
        <v>0</v>
      </c>
      <c r="PX49" s="24">
        <f t="shared" si="63"/>
        <v>10</v>
      </c>
      <c r="PY49" s="24">
        <f t="shared" si="63"/>
        <v>7</v>
      </c>
      <c r="PZ49" s="24">
        <f t="shared" si="63"/>
        <v>3</v>
      </c>
      <c r="QA49" s="24">
        <f t="shared" si="63"/>
        <v>152</v>
      </c>
      <c r="QB49" s="24">
        <f t="shared" si="63"/>
        <v>88</v>
      </c>
      <c r="QC49" s="24">
        <f t="shared" si="63"/>
        <v>64</v>
      </c>
      <c r="QD49" s="24">
        <f t="shared" si="63"/>
        <v>0</v>
      </c>
      <c r="QE49" s="24">
        <f t="shared" si="63"/>
        <v>0</v>
      </c>
      <c r="QF49" s="24">
        <f t="shared" si="63"/>
        <v>0</v>
      </c>
      <c r="QG49" s="120">
        <f t="shared" si="63"/>
        <v>152</v>
      </c>
      <c r="QH49" s="24">
        <f t="shared" si="63"/>
        <v>88</v>
      </c>
      <c r="QI49" s="24">
        <f t="shared" si="63"/>
        <v>64</v>
      </c>
      <c r="QJ49" s="24">
        <f t="shared" ref="QJ49:SU49" si="64">SUM(QJ46:QJ48)</f>
        <v>25</v>
      </c>
      <c r="QK49" s="24">
        <f t="shared" si="64"/>
        <v>10</v>
      </c>
      <c r="QL49" s="24">
        <f t="shared" si="64"/>
        <v>15</v>
      </c>
      <c r="QM49" s="24">
        <f t="shared" si="64"/>
        <v>0</v>
      </c>
      <c r="QN49" s="24">
        <f t="shared" si="64"/>
        <v>0</v>
      </c>
      <c r="QO49" s="24">
        <f t="shared" si="64"/>
        <v>0</v>
      </c>
      <c r="QP49" s="24">
        <f t="shared" si="64"/>
        <v>25</v>
      </c>
      <c r="QQ49" s="24">
        <f t="shared" si="64"/>
        <v>10</v>
      </c>
      <c r="QR49" s="24">
        <f t="shared" si="64"/>
        <v>15</v>
      </c>
      <c r="QS49" s="24">
        <f t="shared" si="64"/>
        <v>127</v>
      </c>
      <c r="QT49" s="24">
        <f t="shared" si="64"/>
        <v>64</v>
      </c>
      <c r="QU49" s="24">
        <f t="shared" si="64"/>
        <v>63</v>
      </c>
      <c r="QV49" s="24">
        <f>SUM(QV46:QV48)</f>
        <v>0</v>
      </c>
      <c r="QW49" s="24">
        <f t="shared" si="64"/>
        <v>0</v>
      </c>
      <c r="QX49" s="24">
        <f t="shared" si="64"/>
        <v>0</v>
      </c>
      <c r="QY49" s="24">
        <f t="shared" si="64"/>
        <v>127</v>
      </c>
      <c r="QZ49" s="24">
        <f t="shared" si="64"/>
        <v>64</v>
      </c>
      <c r="RA49" s="24">
        <f t="shared" si="64"/>
        <v>63</v>
      </c>
      <c r="RB49" s="80">
        <f t="shared" si="64"/>
        <v>314</v>
      </c>
      <c r="RC49" s="24">
        <f t="shared" si="64"/>
        <v>169</v>
      </c>
      <c r="RD49" s="24">
        <f t="shared" si="64"/>
        <v>145</v>
      </c>
      <c r="RE49" s="24">
        <f t="shared" si="64"/>
        <v>0</v>
      </c>
      <c r="RF49" s="24">
        <f t="shared" si="64"/>
        <v>0</v>
      </c>
      <c r="RG49" s="24">
        <f t="shared" si="64"/>
        <v>0</v>
      </c>
      <c r="RH49" s="121">
        <f t="shared" si="64"/>
        <v>304</v>
      </c>
      <c r="RI49" s="24">
        <f t="shared" si="64"/>
        <v>162</v>
      </c>
      <c r="RJ49" s="24">
        <f t="shared" si="64"/>
        <v>142</v>
      </c>
      <c r="RK49" s="24">
        <f t="shared" si="64"/>
        <v>1</v>
      </c>
      <c r="RL49" s="24">
        <f t="shared" si="64"/>
        <v>0</v>
      </c>
      <c r="RM49" s="24">
        <f t="shared" si="64"/>
        <v>1</v>
      </c>
      <c r="RN49" s="24">
        <f t="shared" si="64"/>
        <v>129</v>
      </c>
      <c r="RO49" s="24">
        <f t="shared" si="64"/>
        <v>100</v>
      </c>
      <c r="RP49" s="24">
        <f t="shared" si="64"/>
        <v>29</v>
      </c>
      <c r="RQ49" s="24">
        <f t="shared" si="64"/>
        <v>36</v>
      </c>
      <c r="RR49" s="24">
        <f t="shared" si="64"/>
        <v>33</v>
      </c>
      <c r="RS49" s="24">
        <f t="shared" si="64"/>
        <v>3</v>
      </c>
      <c r="RT49" s="123">
        <f t="shared" si="64"/>
        <v>93</v>
      </c>
      <c r="RU49" s="24">
        <f t="shared" si="64"/>
        <v>67</v>
      </c>
      <c r="RV49" s="24">
        <f t="shared" si="64"/>
        <v>26</v>
      </c>
      <c r="RW49" s="24">
        <f t="shared" si="64"/>
        <v>25</v>
      </c>
      <c r="RX49" s="24">
        <f t="shared" si="64"/>
        <v>21</v>
      </c>
      <c r="RY49" s="24">
        <f t="shared" si="64"/>
        <v>4</v>
      </c>
      <c r="RZ49" s="24">
        <f t="shared" si="64"/>
        <v>0</v>
      </c>
      <c r="SA49" s="24">
        <f t="shared" si="64"/>
        <v>0</v>
      </c>
      <c r="SB49" s="24">
        <f t="shared" si="64"/>
        <v>0</v>
      </c>
      <c r="SC49" s="24">
        <f t="shared" si="64"/>
        <v>25</v>
      </c>
      <c r="SD49" s="24">
        <f t="shared" si="64"/>
        <v>21</v>
      </c>
      <c r="SE49" s="24">
        <f t="shared" si="64"/>
        <v>4</v>
      </c>
      <c r="SF49" s="24">
        <f t="shared" si="64"/>
        <v>126</v>
      </c>
      <c r="SG49" s="24">
        <f t="shared" si="64"/>
        <v>73</v>
      </c>
      <c r="SH49" s="24">
        <f t="shared" si="64"/>
        <v>53</v>
      </c>
      <c r="SI49" s="24">
        <f t="shared" si="64"/>
        <v>0</v>
      </c>
      <c r="SJ49" s="24">
        <f t="shared" si="64"/>
        <v>0</v>
      </c>
      <c r="SK49" s="24">
        <f t="shared" si="64"/>
        <v>0</v>
      </c>
      <c r="SL49" s="24">
        <f t="shared" si="64"/>
        <v>126</v>
      </c>
      <c r="SM49" s="24">
        <f t="shared" si="64"/>
        <v>73</v>
      </c>
      <c r="SN49" s="24">
        <f t="shared" si="64"/>
        <v>53</v>
      </c>
      <c r="SO49" s="122">
        <f t="shared" si="64"/>
        <v>281</v>
      </c>
      <c r="SP49" s="24">
        <f t="shared" si="64"/>
        <v>194</v>
      </c>
      <c r="SQ49" s="24">
        <f t="shared" si="64"/>
        <v>87</v>
      </c>
      <c r="SR49" s="24">
        <f t="shared" si="64"/>
        <v>36</v>
      </c>
      <c r="SS49" s="24">
        <f t="shared" si="64"/>
        <v>33</v>
      </c>
      <c r="ST49" s="24">
        <f t="shared" si="64"/>
        <v>3</v>
      </c>
      <c r="SU49" s="121">
        <f t="shared" si="64"/>
        <v>244</v>
      </c>
      <c r="SV49" s="24">
        <f t="shared" ref="SV49:SW49" si="65">SUM(SV46:SV48)</f>
        <v>161</v>
      </c>
      <c r="SW49" s="24">
        <f t="shared" si="65"/>
        <v>83</v>
      </c>
    </row>
    <row r="50" spans="2:517" s="124" customFormat="1" x14ac:dyDescent="0.55000000000000004">
      <c r="C50" s="124" t="str">
        <f t="shared" ref="C50:G50" si="66">IF(C49=C42, "〇", "！！！")</f>
        <v>〇</v>
      </c>
      <c r="D50" s="124" t="str">
        <f t="shared" si="66"/>
        <v>〇</v>
      </c>
      <c r="E50" s="124" t="str">
        <f t="shared" si="66"/>
        <v>〇</v>
      </c>
      <c r="F50" s="124" t="str">
        <f t="shared" si="66"/>
        <v>〇</v>
      </c>
      <c r="G50" s="124" t="str">
        <f t="shared" si="66"/>
        <v>〇</v>
      </c>
      <c r="H50" s="124" t="str">
        <f t="shared" ref="H50:EA50" si="67">IF(H49=H42, "〇", "！！！")</f>
        <v>〇</v>
      </c>
      <c r="I50" s="124" t="str">
        <f t="shared" si="67"/>
        <v>〇</v>
      </c>
      <c r="J50" s="124" t="str">
        <f t="shared" si="67"/>
        <v>〇</v>
      </c>
      <c r="K50" s="124" t="str">
        <f t="shared" si="67"/>
        <v>〇</v>
      </c>
      <c r="L50" s="124" t="str">
        <f t="shared" si="67"/>
        <v>〇</v>
      </c>
      <c r="M50" s="124" t="str">
        <f t="shared" si="67"/>
        <v>〇</v>
      </c>
      <c r="N50" s="124" t="str">
        <f t="shared" si="67"/>
        <v>〇</v>
      </c>
      <c r="O50" s="124" t="str">
        <f t="shared" si="67"/>
        <v>〇</v>
      </c>
      <c r="P50" s="124" t="str">
        <f t="shared" si="67"/>
        <v>〇</v>
      </c>
      <c r="Q50" s="124" t="str">
        <f t="shared" si="67"/>
        <v>〇</v>
      </c>
      <c r="R50" s="124" t="str">
        <f t="shared" si="67"/>
        <v>〇</v>
      </c>
      <c r="S50" s="124" t="str">
        <f t="shared" si="67"/>
        <v>〇</v>
      </c>
      <c r="T50" s="124" t="str">
        <f t="shared" si="67"/>
        <v>〇</v>
      </c>
      <c r="U50" s="124" t="str">
        <f t="shared" si="67"/>
        <v>〇</v>
      </c>
      <c r="V50" s="124" t="str">
        <f t="shared" si="67"/>
        <v>〇</v>
      </c>
      <c r="W50" s="124" t="str">
        <f t="shared" si="67"/>
        <v>〇</v>
      </c>
      <c r="X50" s="124" t="str">
        <f t="shared" si="67"/>
        <v>〇</v>
      </c>
      <c r="Y50" s="124" t="str">
        <f t="shared" si="67"/>
        <v>〇</v>
      </c>
      <c r="Z50" s="124" t="str">
        <f t="shared" si="67"/>
        <v>〇</v>
      </c>
      <c r="AA50" s="124" t="str">
        <f t="shared" si="67"/>
        <v>〇</v>
      </c>
      <c r="AB50" s="124" t="str">
        <f t="shared" si="67"/>
        <v>〇</v>
      </c>
      <c r="AC50" s="124" t="str">
        <f t="shared" si="67"/>
        <v>〇</v>
      </c>
      <c r="AD50" s="124" t="str">
        <f t="shared" si="67"/>
        <v>〇</v>
      </c>
      <c r="AE50" s="124" t="str">
        <f t="shared" si="67"/>
        <v>〇</v>
      </c>
      <c r="AF50" s="124" t="str">
        <f t="shared" si="67"/>
        <v>〇</v>
      </c>
      <c r="AG50" s="124" t="str">
        <f t="shared" si="67"/>
        <v>〇</v>
      </c>
      <c r="AH50" s="124" t="str">
        <f t="shared" si="67"/>
        <v>〇</v>
      </c>
      <c r="AI50" s="124" t="str">
        <f t="shared" si="67"/>
        <v>〇</v>
      </c>
      <c r="AJ50" s="124" t="str">
        <f t="shared" si="67"/>
        <v>〇</v>
      </c>
      <c r="AK50" s="124" t="str">
        <f t="shared" si="67"/>
        <v>〇</v>
      </c>
      <c r="AL50" s="124" t="str">
        <f t="shared" si="67"/>
        <v>〇</v>
      </c>
      <c r="AM50" s="124" t="str">
        <f t="shared" si="67"/>
        <v>〇</v>
      </c>
      <c r="AN50" s="124" t="str">
        <f t="shared" si="67"/>
        <v>〇</v>
      </c>
      <c r="AO50" s="124" t="str">
        <f t="shared" si="67"/>
        <v>〇</v>
      </c>
      <c r="AP50" s="124" t="str">
        <f t="shared" si="67"/>
        <v>〇</v>
      </c>
      <c r="AQ50" s="124" t="str">
        <f t="shared" si="67"/>
        <v>〇</v>
      </c>
      <c r="AR50" s="124" t="str">
        <f t="shared" si="67"/>
        <v>〇</v>
      </c>
      <c r="AS50" s="124" t="str">
        <f t="shared" si="67"/>
        <v>〇</v>
      </c>
      <c r="AT50" s="124" t="str">
        <f t="shared" si="67"/>
        <v>〇</v>
      </c>
      <c r="AU50" s="124" t="str">
        <f t="shared" si="67"/>
        <v>〇</v>
      </c>
      <c r="AV50" s="124" t="str">
        <f t="shared" si="67"/>
        <v>〇</v>
      </c>
      <c r="AW50" s="124" t="str">
        <f t="shared" si="67"/>
        <v>〇</v>
      </c>
      <c r="AX50" s="124" t="str">
        <f t="shared" si="67"/>
        <v>〇</v>
      </c>
      <c r="AY50" s="124" t="str">
        <f t="shared" si="67"/>
        <v>〇</v>
      </c>
      <c r="AZ50" s="124" t="str">
        <f t="shared" si="67"/>
        <v>〇</v>
      </c>
      <c r="BA50" s="124" t="str">
        <f t="shared" si="67"/>
        <v>〇</v>
      </c>
      <c r="BB50" s="124" t="str">
        <f t="shared" si="67"/>
        <v>〇</v>
      </c>
      <c r="BC50" s="124" t="str">
        <f t="shared" si="67"/>
        <v>〇</v>
      </c>
      <c r="BD50" s="124" t="str">
        <f t="shared" si="67"/>
        <v>〇</v>
      </c>
      <c r="BE50" s="124" t="str">
        <f t="shared" si="67"/>
        <v>〇</v>
      </c>
      <c r="BF50" s="124" t="str">
        <f t="shared" si="67"/>
        <v>〇</v>
      </c>
      <c r="BG50" s="124" t="str">
        <f t="shared" si="67"/>
        <v>〇</v>
      </c>
      <c r="BH50" s="124" t="str">
        <f t="shared" si="67"/>
        <v>〇</v>
      </c>
      <c r="BI50" s="124" t="str">
        <f t="shared" si="67"/>
        <v>〇</v>
      </c>
      <c r="BJ50" s="124" t="str">
        <f t="shared" si="67"/>
        <v>〇</v>
      </c>
      <c r="BK50" s="124" t="str">
        <f t="shared" ref="BK50:CP50" si="68">IF(BK49=BK42, "〇", "！！！")</f>
        <v>〇</v>
      </c>
      <c r="BL50" s="124" t="str">
        <f t="shared" si="68"/>
        <v>〇</v>
      </c>
      <c r="BM50" s="124" t="str">
        <f t="shared" si="68"/>
        <v>〇</v>
      </c>
      <c r="BN50" s="124" t="str">
        <f t="shared" si="68"/>
        <v>〇</v>
      </c>
      <c r="BO50" s="124" t="str">
        <f t="shared" si="68"/>
        <v>〇</v>
      </c>
      <c r="BP50" s="124" t="str">
        <f t="shared" si="68"/>
        <v>〇</v>
      </c>
      <c r="BQ50" s="124" t="str">
        <f t="shared" si="68"/>
        <v>〇</v>
      </c>
      <c r="BR50" s="124" t="str">
        <f t="shared" si="68"/>
        <v>〇</v>
      </c>
      <c r="BS50" s="124" t="str">
        <f t="shared" si="68"/>
        <v>〇</v>
      </c>
      <c r="BT50" s="124" t="str">
        <f t="shared" si="68"/>
        <v>〇</v>
      </c>
      <c r="BU50" s="124" t="str">
        <f t="shared" si="68"/>
        <v>〇</v>
      </c>
      <c r="BV50" s="124" t="str">
        <f t="shared" si="68"/>
        <v>〇</v>
      </c>
      <c r="BW50" s="124" t="str">
        <f t="shared" si="68"/>
        <v>〇</v>
      </c>
      <c r="BX50" s="124" t="str">
        <f t="shared" si="68"/>
        <v>〇</v>
      </c>
      <c r="BY50" s="124" t="str">
        <f t="shared" si="68"/>
        <v>〇</v>
      </c>
      <c r="BZ50" s="124" t="str">
        <f t="shared" si="68"/>
        <v>〇</v>
      </c>
      <c r="CA50" s="124" t="str">
        <f t="shared" si="68"/>
        <v>〇</v>
      </c>
      <c r="CB50" s="124" t="str">
        <f t="shared" si="68"/>
        <v>〇</v>
      </c>
      <c r="CC50" s="124" t="str">
        <f t="shared" si="68"/>
        <v>〇</v>
      </c>
      <c r="CD50" s="124" t="str">
        <f t="shared" si="68"/>
        <v>〇</v>
      </c>
      <c r="CE50" s="124" t="str">
        <f t="shared" si="68"/>
        <v>〇</v>
      </c>
      <c r="CF50" s="124" t="str">
        <f t="shared" si="68"/>
        <v>〇</v>
      </c>
      <c r="CG50" s="124" t="str">
        <f t="shared" si="68"/>
        <v>〇</v>
      </c>
      <c r="CH50" s="124" t="str">
        <f t="shared" si="68"/>
        <v>〇</v>
      </c>
      <c r="CI50" s="124" t="str">
        <f t="shared" si="68"/>
        <v>〇</v>
      </c>
      <c r="CJ50" s="124" t="str">
        <f t="shared" si="68"/>
        <v>〇</v>
      </c>
      <c r="CK50" s="124" t="str">
        <f t="shared" si="68"/>
        <v>〇</v>
      </c>
      <c r="CL50" s="124" t="str">
        <f t="shared" si="68"/>
        <v>〇</v>
      </c>
      <c r="CM50" s="124" t="str">
        <f t="shared" si="68"/>
        <v>〇</v>
      </c>
      <c r="CN50" s="124" t="str">
        <f t="shared" si="68"/>
        <v>〇</v>
      </c>
      <c r="CO50" s="124" t="str">
        <f t="shared" si="68"/>
        <v>〇</v>
      </c>
      <c r="CP50" s="124" t="str">
        <f t="shared" si="68"/>
        <v>〇</v>
      </c>
      <c r="CQ50" s="124" t="str">
        <f t="shared" ref="CQ50:DR50" si="69">IF(CQ49=CQ42, "〇", "！！！")</f>
        <v>〇</v>
      </c>
      <c r="CR50" s="124" t="str">
        <f t="shared" si="69"/>
        <v>〇</v>
      </c>
      <c r="CS50" s="124" t="str">
        <f t="shared" si="69"/>
        <v>〇</v>
      </c>
      <c r="CT50" s="124" t="str">
        <f t="shared" si="69"/>
        <v>〇</v>
      </c>
      <c r="CU50" s="124" t="str">
        <f t="shared" si="69"/>
        <v>〇</v>
      </c>
      <c r="CV50" s="124" t="str">
        <f t="shared" si="69"/>
        <v>〇</v>
      </c>
      <c r="CW50" s="124" t="str">
        <f t="shared" si="69"/>
        <v>〇</v>
      </c>
      <c r="CX50" s="124" t="str">
        <f t="shared" si="69"/>
        <v>〇</v>
      </c>
      <c r="CY50" s="124" t="str">
        <f t="shared" si="69"/>
        <v>〇</v>
      </c>
      <c r="CZ50" s="124" t="str">
        <f t="shared" si="69"/>
        <v>〇</v>
      </c>
      <c r="DA50" s="124" t="str">
        <f t="shared" si="69"/>
        <v>〇</v>
      </c>
      <c r="DB50" s="124" t="str">
        <f t="shared" si="69"/>
        <v>〇</v>
      </c>
      <c r="DC50" s="124" t="str">
        <f t="shared" si="69"/>
        <v>〇</v>
      </c>
      <c r="DD50" s="124" t="str">
        <f t="shared" si="69"/>
        <v>〇</v>
      </c>
      <c r="DE50" s="124" t="str">
        <f t="shared" si="69"/>
        <v>〇</v>
      </c>
      <c r="DF50" s="124" t="str">
        <f t="shared" si="69"/>
        <v>〇</v>
      </c>
      <c r="DG50" s="124" t="str">
        <f t="shared" si="69"/>
        <v>〇</v>
      </c>
      <c r="DH50" s="124" t="str">
        <f t="shared" si="69"/>
        <v>〇</v>
      </c>
      <c r="DI50" s="124" t="str">
        <f t="shared" si="69"/>
        <v>〇</v>
      </c>
      <c r="DJ50" s="124" t="str">
        <f t="shared" si="69"/>
        <v>〇</v>
      </c>
      <c r="DK50" s="124" t="str">
        <f t="shared" si="69"/>
        <v>〇</v>
      </c>
      <c r="DL50" s="124" t="str">
        <f t="shared" si="69"/>
        <v>〇</v>
      </c>
      <c r="DM50" s="124" t="str">
        <f t="shared" si="69"/>
        <v>〇</v>
      </c>
      <c r="DN50" s="124" t="str">
        <f t="shared" si="69"/>
        <v>〇</v>
      </c>
      <c r="DO50" s="124" t="str">
        <f t="shared" si="69"/>
        <v>〇</v>
      </c>
      <c r="DP50" s="124" t="str">
        <f t="shared" si="69"/>
        <v>〇</v>
      </c>
      <c r="DQ50" s="124" t="str">
        <f t="shared" si="69"/>
        <v>〇</v>
      </c>
      <c r="DR50" s="124" t="str">
        <f t="shared" si="69"/>
        <v>〇</v>
      </c>
      <c r="DS50" s="124" t="str">
        <f t="shared" si="67"/>
        <v>〇</v>
      </c>
      <c r="DT50" s="124" t="str">
        <f t="shared" si="67"/>
        <v>〇</v>
      </c>
      <c r="DU50" s="124" t="str">
        <f t="shared" si="67"/>
        <v>〇</v>
      </c>
      <c r="DV50" s="124" t="str">
        <f t="shared" si="67"/>
        <v>〇</v>
      </c>
      <c r="DW50" s="124" t="str">
        <f t="shared" si="67"/>
        <v>〇</v>
      </c>
      <c r="DX50" s="124" t="str">
        <f t="shared" si="67"/>
        <v>〇</v>
      </c>
      <c r="DY50" s="124" t="str">
        <f t="shared" si="67"/>
        <v>〇</v>
      </c>
      <c r="DZ50" s="124" t="str">
        <f t="shared" si="67"/>
        <v>〇</v>
      </c>
      <c r="EA50" s="124" t="str">
        <f t="shared" si="67"/>
        <v>〇</v>
      </c>
      <c r="EB50" s="124" t="str">
        <f t="shared" ref="EB50:GM50" si="70">IF(EB49=EB42, "〇", "！！！")</f>
        <v>〇</v>
      </c>
      <c r="EC50" s="124" t="str">
        <f t="shared" si="70"/>
        <v>〇</v>
      </c>
      <c r="ED50" s="124" t="str">
        <f t="shared" si="70"/>
        <v>〇</v>
      </c>
      <c r="EE50" s="124" t="str">
        <f t="shared" si="70"/>
        <v>〇</v>
      </c>
      <c r="EF50" s="124" t="str">
        <f t="shared" si="70"/>
        <v>〇</v>
      </c>
      <c r="EG50" s="124" t="str">
        <f t="shared" si="70"/>
        <v>〇</v>
      </c>
      <c r="EH50" s="124" t="str">
        <f t="shared" si="70"/>
        <v>！！！</v>
      </c>
      <c r="EI50" s="124" t="str">
        <f t="shared" si="70"/>
        <v>〇</v>
      </c>
      <c r="EJ50" s="124" t="str">
        <f t="shared" si="70"/>
        <v>〇</v>
      </c>
      <c r="EK50" s="124" t="str">
        <f t="shared" si="70"/>
        <v>〇</v>
      </c>
      <c r="EL50" s="124" t="str">
        <f t="shared" si="70"/>
        <v>〇</v>
      </c>
      <c r="EM50" s="124" t="str">
        <f t="shared" si="70"/>
        <v>〇</v>
      </c>
      <c r="EN50" s="124" t="str">
        <f t="shared" si="70"/>
        <v>〇</v>
      </c>
      <c r="EO50" s="124" t="str">
        <f t="shared" si="70"/>
        <v>〇</v>
      </c>
      <c r="EP50" s="124" t="str">
        <f t="shared" si="70"/>
        <v>〇</v>
      </c>
      <c r="EQ50" s="124" t="str">
        <f t="shared" si="70"/>
        <v>〇</v>
      </c>
      <c r="ER50" s="124" t="str">
        <f t="shared" si="70"/>
        <v>〇</v>
      </c>
      <c r="ES50" s="124" t="str">
        <f t="shared" si="70"/>
        <v>〇</v>
      </c>
      <c r="ET50" s="124" t="str">
        <f t="shared" si="70"/>
        <v>〇</v>
      </c>
      <c r="EU50" s="124" t="str">
        <f t="shared" si="70"/>
        <v>〇</v>
      </c>
      <c r="EV50" s="124" t="str">
        <f t="shared" si="70"/>
        <v>〇</v>
      </c>
      <c r="EW50" s="124" t="str">
        <f t="shared" si="70"/>
        <v>〇</v>
      </c>
      <c r="EX50" s="124" t="str">
        <f t="shared" si="70"/>
        <v>〇</v>
      </c>
      <c r="EY50" s="124" t="str">
        <f t="shared" si="70"/>
        <v>〇</v>
      </c>
      <c r="EZ50" s="124" t="str">
        <f t="shared" si="70"/>
        <v>〇</v>
      </c>
      <c r="FA50" s="124" t="str">
        <f t="shared" si="70"/>
        <v>〇</v>
      </c>
      <c r="FB50" s="124" t="str">
        <f t="shared" si="70"/>
        <v>〇</v>
      </c>
      <c r="FC50" s="124" t="str">
        <f t="shared" si="70"/>
        <v>〇</v>
      </c>
      <c r="FD50" s="124" t="str">
        <f t="shared" si="70"/>
        <v>〇</v>
      </c>
      <c r="FE50" s="124" t="str">
        <f t="shared" si="70"/>
        <v>〇</v>
      </c>
      <c r="FF50" s="124" t="str">
        <f t="shared" si="70"/>
        <v>〇</v>
      </c>
      <c r="FG50" s="124" t="str">
        <f t="shared" si="70"/>
        <v>〇</v>
      </c>
      <c r="FH50" s="124" t="str">
        <f t="shared" si="70"/>
        <v>〇</v>
      </c>
      <c r="FI50" s="124" t="str">
        <f t="shared" si="70"/>
        <v>〇</v>
      </c>
      <c r="FJ50" s="124" t="str">
        <f t="shared" si="70"/>
        <v>〇</v>
      </c>
      <c r="FK50" s="124" t="str">
        <f t="shared" si="70"/>
        <v>〇</v>
      </c>
      <c r="FL50" s="124" t="str">
        <f t="shared" si="70"/>
        <v>〇</v>
      </c>
      <c r="FM50" s="124" t="str">
        <f t="shared" si="70"/>
        <v>〇</v>
      </c>
      <c r="FN50" s="124" t="str">
        <f t="shared" si="70"/>
        <v>〇</v>
      </c>
      <c r="FO50" s="124" t="str">
        <f t="shared" si="70"/>
        <v>〇</v>
      </c>
      <c r="FP50" s="124" t="str">
        <f t="shared" si="70"/>
        <v>〇</v>
      </c>
      <c r="FQ50" s="124" t="str">
        <f t="shared" si="70"/>
        <v>〇</v>
      </c>
      <c r="FR50" s="124" t="str">
        <f t="shared" si="70"/>
        <v>〇</v>
      </c>
      <c r="FS50" s="124" t="str">
        <f t="shared" si="70"/>
        <v>〇</v>
      </c>
      <c r="FT50" s="124" t="str">
        <f t="shared" si="70"/>
        <v>〇</v>
      </c>
      <c r="FU50" s="124" t="str">
        <f t="shared" si="70"/>
        <v>〇</v>
      </c>
      <c r="FV50" s="124" t="str">
        <f t="shared" si="70"/>
        <v>〇</v>
      </c>
      <c r="FW50" s="124" t="str">
        <f t="shared" si="70"/>
        <v>〇</v>
      </c>
      <c r="FX50" s="124" t="str">
        <f t="shared" si="70"/>
        <v>〇</v>
      </c>
      <c r="FY50" s="124" t="str">
        <f t="shared" si="70"/>
        <v>〇</v>
      </c>
      <c r="FZ50" s="124" t="str">
        <f t="shared" si="70"/>
        <v>〇</v>
      </c>
      <c r="GA50" s="124" t="str">
        <f t="shared" si="70"/>
        <v>〇</v>
      </c>
      <c r="GB50" s="124" t="str">
        <f t="shared" si="70"/>
        <v>〇</v>
      </c>
      <c r="GC50" s="124" t="str">
        <f t="shared" si="70"/>
        <v>〇</v>
      </c>
      <c r="GD50" s="124" t="str">
        <f t="shared" si="70"/>
        <v>〇</v>
      </c>
      <c r="GE50" s="124" t="str">
        <f t="shared" si="70"/>
        <v>〇</v>
      </c>
      <c r="GF50" s="124" t="str">
        <f t="shared" si="70"/>
        <v>〇</v>
      </c>
      <c r="GG50" s="124" t="str">
        <f t="shared" si="70"/>
        <v>〇</v>
      </c>
      <c r="GH50" s="124" t="str">
        <f t="shared" si="70"/>
        <v>〇</v>
      </c>
      <c r="GI50" s="124" t="str">
        <f t="shared" si="70"/>
        <v>〇</v>
      </c>
      <c r="GJ50" s="124" t="str">
        <f t="shared" si="70"/>
        <v>〇</v>
      </c>
      <c r="GK50" s="124" t="str">
        <f t="shared" si="70"/>
        <v>〇</v>
      </c>
      <c r="GL50" s="124" t="str">
        <f t="shared" si="70"/>
        <v>〇</v>
      </c>
      <c r="GM50" s="124" t="str">
        <f t="shared" si="70"/>
        <v>〇</v>
      </c>
      <c r="GN50" s="124" t="str">
        <f t="shared" ref="GN50:IY50" si="71">IF(GN49=GN42, "〇", "！！！")</f>
        <v>〇</v>
      </c>
      <c r="GO50" s="124" t="str">
        <f t="shared" si="71"/>
        <v>〇</v>
      </c>
      <c r="GP50" s="124" t="str">
        <f t="shared" si="71"/>
        <v>〇</v>
      </c>
      <c r="GQ50" s="124" t="str">
        <f t="shared" si="71"/>
        <v>〇</v>
      </c>
      <c r="GR50" s="124" t="str">
        <f t="shared" si="71"/>
        <v>〇</v>
      </c>
      <c r="GS50" s="124" t="str">
        <f t="shared" si="71"/>
        <v>〇</v>
      </c>
      <c r="GT50" s="124" t="str">
        <f t="shared" si="71"/>
        <v>〇</v>
      </c>
      <c r="GU50" s="124" t="str">
        <f t="shared" si="71"/>
        <v>〇</v>
      </c>
      <c r="GV50" s="124" t="str">
        <f t="shared" si="71"/>
        <v>〇</v>
      </c>
      <c r="GW50" s="124" t="str">
        <f t="shared" si="71"/>
        <v>〇</v>
      </c>
      <c r="GX50" s="124" t="str">
        <f t="shared" si="71"/>
        <v>〇</v>
      </c>
      <c r="GY50" s="124" t="str">
        <f t="shared" si="71"/>
        <v>〇</v>
      </c>
      <c r="GZ50" s="124" t="str">
        <f t="shared" si="71"/>
        <v>〇</v>
      </c>
      <c r="HA50" s="124" t="str">
        <f t="shared" si="71"/>
        <v>〇</v>
      </c>
      <c r="HB50" s="124" t="str">
        <f t="shared" si="71"/>
        <v>〇</v>
      </c>
      <c r="HC50" s="124" t="str">
        <f t="shared" si="71"/>
        <v>〇</v>
      </c>
      <c r="HD50" s="124" t="str">
        <f t="shared" si="71"/>
        <v>〇</v>
      </c>
      <c r="HE50" s="124" t="str">
        <f t="shared" si="71"/>
        <v>〇</v>
      </c>
      <c r="HF50" s="124" t="str">
        <f t="shared" si="71"/>
        <v>〇</v>
      </c>
      <c r="HG50" s="124" t="str">
        <f t="shared" si="71"/>
        <v>〇</v>
      </c>
      <c r="HH50" s="124" t="str">
        <f t="shared" si="71"/>
        <v>〇</v>
      </c>
      <c r="HI50" s="124" t="str">
        <f t="shared" si="71"/>
        <v>〇</v>
      </c>
      <c r="HJ50" s="124" t="str">
        <f t="shared" si="71"/>
        <v>〇</v>
      </c>
      <c r="HK50" s="124" t="str">
        <f t="shared" si="71"/>
        <v>〇</v>
      </c>
      <c r="HL50" s="124" t="str">
        <f t="shared" si="71"/>
        <v>〇</v>
      </c>
      <c r="HM50" s="124" t="str">
        <f t="shared" si="71"/>
        <v>〇</v>
      </c>
      <c r="HN50" s="124" t="str">
        <f t="shared" si="71"/>
        <v>〇</v>
      </c>
      <c r="HO50" s="124" t="str">
        <f t="shared" si="71"/>
        <v>〇</v>
      </c>
      <c r="HP50" s="124" t="str">
        <f t="shared" si="71"/>
        <v>〇</v>
      </c>
      <c r="HQ50" s="124" t="str">
        <f t="shared" si="71"/>
        <v>〇</v>
      </c>
      <c r="HR50" s="124" t="str">
        <f t="shared" si="71"/>
        <v>〇</v>
      </c>
      <c r="HS50" s="124" t="str">
        <f t="shared" si="71"/>
        <v>〇</v>
      </c>
      <c r="HT50" s="124" t="str">
        <f t="shared" si="71"/>
        <v>〇</v>
      </c>
      <c r="HU50" s="124" t="str">
        <f t="shared" si="71"/>
        <v>〇</v>
      </c>
      <c r="HV50" s="124" t="str">
        <f t="shared" si="71"/>
        <v>〇</v>
      </c>
      <c r="HW50" s="124" t="str">
        <f t="shared" si="71"/>
        <v>〇</v>
      </c>
      <c r="HX50" s="124" t="str">
        <f t="shared" si="71"/>
        <v>〇</v>
      </c>
      <c r="HY50" s="124" t="str">
        <f t="shared" si="71"/>
        <v>〇</v>
      </c>
      <c r="HZ50" s="124" t="str">
        <f t="shared" si="71"/>
        <v>〇</v>
      </c>
      <c r="IA50" s="124" t="str">
        <f t="shared" si="71"/>
        <v>〇</v>
      </c>
      <c r="IB50" s="124" t="str">
        <f t="shared" si="71"/>
        <v>〇</v>
      </c>
      <c r="IC50" s="124" t="str">
        <f t="shared" si="71"/>
        <v>〇</v>
      </c>
      <c r="ID50" s="124" t="str">
        <f t="shared" si="71"/>
        <v>〇</v>
      </c>
      <c r="IE50" s="124" t="str">
        <f t="shared" si="71"/>
        <v>〇</v>
      </c>
      <c r="IF50" s="124" t="str">
        <f t="shared" si="71"/>
        <v>〇</v>
      </c>
      <c r="IG50" s="124" t="str">
        <f t="shared" si="71"/>
        <v>〇</v>
      </c>
      <c r="IH50" s="124" t="str">
        <f t="shared" si="71"/>
        <v>〇</v>
      </c>
      <c r="II50" s="124" t="str">
        <f t="shared" si="71"/>
        <v>〇</v>
      </c>
      <c r="IJ50" s="124" t="str">
        <f t="shared" si="71"/>
        <v>〇</v>
      </c>
      <c r="IK50" s="124" t="str">
        <f t="shared" si="71"/>
        <v>〇</v>
      </c>
      <c r="IL50" s="124" t="str">
        <f t="shared" si="71"/>
        <v>〇</v>
      </c>
      <c r="IM50" s="124" t="str">
        <f t="shared" si="71"/>
        <v>〇</v>
      </c>
      <c r="IN50" s="124" t="str">
        <f t="shared" si="71"/>
        <v>〇</v>
      </c>
      <c r="IO50" s="124" t="str">
        <f t="shared" si="71"/>
        <v>〇</v>
      </c>
      <c r="IP50" s="124" t="str">
        <f t="shared" si="71"/>
        <v>〇</v>
      </c>
      <c r="IQ50" s="124" t="str">
        <f t="shared" si="71"/>
        <v>〇</v>
      </c>
      <c r="IR50" s="124" t="str">
        <f t="shared" si="71"/>
        <v>〇</v>
      </c>
      <c r="IS50" s="124" t="str">
        <f t="shared" si="71"/>
        <v>〇</v>
      </c>
      <c r="IT50" s="124" t="str">
        <f t="shared" si="71"/>
        <v>〇</v>
      </c>
      <c r="IU50" s="124" t="str">
        <f t="shared" si="71"/>
        <v>〇</v>
      </c>
      <c r="IV50" s="124" t="str">
        <f t="shared" si="71"/>
        <v>〇</v>
      </c>
      <c r="IW50" s="124" t="str">
        <f t="shared" si="71"/>
        <v>〇</v>
      </c>
      <c r="IX50" s="124" t="str">
        <f t="shared" si="71"/>
        <v>〇</v>
      </c>
      <c r="IY50" s="124" t="str">
        <f t="shared" si="71"/>
        <v>〇</v>
      </c>
      <c r="IZ50" s="124" t="str">
        <f t="shared" ref="IZ50:LK50" si="72">IF(IZ49=IZ42, "〇", "！！！")</f>
        <v>〇</v>
      </c>
      <c r="JA50" s="124" t="str">
        <f t="shared" si="72"/>
        <v>〇</v>
      </c>
      <c r="JB50" s="124" t="str">
        <f t="shared" si="72"/>
        <v>〇</v>
      </c>
      <c r="JC50" s="124" t="str">
        <f t="shared" si="72"/>
        <v>〇</v>
      </c>
      <c r="JD50" s="124" t="str">
        <f t="shared" si="72"/>
        <v>〇</v>
      </c>
      <c r="JE50" s="124" t="str">
        <f t="shared" si="72"/>
        <v>〇</v>
      </c>
      <c r="JF50" s="124" t="str">
        <f t="shared" si="72"/>
        <v>〇</v>
      </c>
      <c r="JG50" s="124" t="str">
        <f t="shared" si="72"/>
        <v>〇</v>
      </c>
      <c r="JH50" s="124" t="str">
        <f t="shared" si="72"/>
        <v>〇</v>
      </c>
      <c r="JI50" s="124" t="str">
        <f t="shared" si="72"/>
        <v>〇</v>
      </c>
      <c r="JJ50" s="124" t="str">
        <f t="shared" si="72"/>
        <v>〇</v>
      </c>
      <c r="JK50" s="124" t="str">
        <f t="shared" si="72"/>
        <v>〇</v>
      </c>
      <c r="JL50" s="124" t="str">
        <f t="shared" si="72"/>
        <v>〇</v>
      </c>
      <c r="JM50" s="124" t="str">
        <f t="shared" si="72"/>
        <v>〇</v>
      </c>
      <c r="JO50" s="124" t="str">
        <f t="shared" si="72"/>
        <v>〇</v>
      </c>
      <c r="JP50" s="124" t="str">
        <f t="shared" si="72"/>
        <v>〇</v>
      </c>
      <c r="JQ50" s="124" t="str">
        <f t="shared" si="72"/>
        <v>〇</v>
      </c>
      <c r="JR50" s="124" t="str">
        <f t="shared" si="72"/>
        <v>〇</v>
      </c>
      <c r="JS50" s="124" t="str">
        <f t="shared" si="72"/>
        <v>〇</v>
      </c>
      <c r="JT50" s="124" t="str">
        <f t="shared" si="72"/>
        <v>〇</v>
      </c>
      <c r="JU50" s="124" t="str">
        <f t="shared" si="72"/>
        <v>〇</v>
      </c>
      <c r="JV50" s="124" t="str">
        <f t="shared" si="72"/>
        <v>〇</v>
      </c>
      <c r="JW50" s="124" t="str">
        <f t="shared" si="72"/>
        <v>〇</v>
      </c>
      <c r="JX50" s="124" t="str">
        <f t="shared" si="72"/>
        <v>〇</v>
      </c>
      <c r="JY50" s="124" t="str">
        <f t="shared" si="72"/>
        <v>〇</v>
      </c>
      <c r="JZ50" s="124" t="str">
        <f t="shared" si="72"/>
        <v>〇</v>
      </c>
      <c r="KA50" s="124" t="str">
        <f t="shared" si="72"/>
        <v>〇</v>
      </c>
      <c r="KB50" s="124" t="str">
        <f t="shared" si="72"/>
        <v>〇</v>
      </c>
      <c r="KC50" s="124" t="str">
        <f t="shared" si="72"/>
        <v>〇</v>
      </c>
      <c r="KD50" s="124" t="str">
        <f t="shared" si="72"/>
        <v>〇</v>
      </c>
      <c r="KE50" s="124" t="str">
        <f t="shared" si="72"/>
        <v>〇</v>
      </c>
      <c r="KF50" s="124" t="str">
        <f t="shared" si="72"/>
        <v>〇</v>
      </c>
      <c r="KG50" s="124" t="str">
        <f t="shared" si="72"/>
        <v>〇</v>
      </c>
      <c r="KH50" s="124" t="str">
        <f t="shared" si="72"/>
        <v>〇</v>
      </c>
      <c r="KI50" s="124" t="str">
        <f t="shared" si="72"/>
        <v>〇</v>
      </c>
      <c r="KJ50" s="124" t="str">
        <f t="shared" si="72"/>
        <v>〇</v>
      </c>
      <c r="KK50" s="124" t="str">
        <f t="shared" si="72"/>
        <v>〇</v>
      </c>
      <c r="KL50" s="124" t="str">
        <f t="shared" si="72"/>
        <v>〇</v>
      </c>
      <c r="KM50" s="124" t="str">
        <f t="shared" si="72"/>
        <v>〇</v>
      </c>
      <c r="KN50" s="124" t="str">
        <f t="shared" si="72"/>
        <v>〇</v>
      </c>
      <c r="KO50" s="124" t="str">
        <f t="shared" si="72"/>
        <v>〇</v>
      </c>
      <c r="KP50" s="124" t="str">
        <f t="shared" si="72"/>
        <v>〇</v>
      </c>
      <c r="KQ50" s="124" t="str">
        <f t="shared" si="72"/>
        <v>〇</v>
      </c>
      <c r="KR50" s="124" t="str">
        <f t="shared" si="72"/>
        <v>〇</v>
      </c>
      <c r="KS50" s="124" t="str">
        <f t="shared" si="72"/>
        <v>〇</v>
      </c>
      <c r="KT50" s="124" t="str">
        <f t="shared" si="72"/>
        <v>〇</v>
      </c>
      <c r="KU50" s="124" t="str">
        <f t="shared" si="72"/>
        <v>〇</v>
      </c>
      <c r="KV50" s="124" t="str">
        <f t="shared" si="72"/>
        <v>〇</v>
      </c>
      <c r="KW50" s="124" t="str">
        <f t="shared" si="72"/>
        <v>〇</v>
      </c>
      <c r="KX50" s="124" t="str">
        <f t="shared" si="72"/>
        <v>〇</v>
      </c>
      <c r="KY50" s="124" t="str">
        <f t="shared" si="72"/>
        <v>〇</v>
      </c>
      <c r="KZ50" s="124" t="str">
        <f t="shared" si="72"/>
        <v>〇</v>
      </c>
      <c r="LA50" s="124" t="str">
        <f t="shared" si="72"/>
        <v>〇</v>
      </c>
      <c r="LB50" s="124" t="str">
        <f t="shared" si="72"/>
        <v>〇</v>
      </c>
      <c r="LC50" s="124" t="str">
        <f t="shared" si="72"/>
        <v>〇</v>
      </c>
      <c r="LD50" s="124" t="str">
        <f t="shared" si="72"/>
        <v>〇</v>
      </c>
      <c r="LE50" s="124" t="str">
        <f t="shared" si="72"/>
        <v>〇</v>
      </c>
      <c r="LF50" s="124" t="str">
        <f t="shared" si="72"/>
        <v>〇</v>
      </c>
      <c r="LG50" s="124" t="str">
        <f t="shared" si="72"/>
        <v>〇</v>
      </c>
      <c r="LH50" s="124" t="str">
        <f t="shared" si="72"/>
        <v>〇</v>
      </c>
      <c r="LI50" s="124" t="str">
        <f t="shared" si="72"/>
        <v>〇</v>
      </c>
      <c r="LJ50" s="124" t="str">
        <f t="shared" si="72"/>
        <v>〇</v>
      </c>
      <c r="LK50" s="124" t="str">
        <f t="shared" si="72"/>
        <v>〇</v>
      </c>
      <c r="LL50" s="124" t="str">
        <f t="shared" ref="LL50:NW50" si="73">IF(LL49=LL42, "〇", "！！！")</f>
        <v>〇</v>
      </c>
      <c r="LM50" s="124" t="str">
        <f t="shared" si="73"/>
        <v>〇</v>
      </c>
      <c r="LN50" s="124" t="str">
        <f t="shared" si="73"/>
        <v>〇</v>
      </c>
      <c r="LO50" s="124" t="str">
        <f t="shared" si="73"/>
        <v>〇</v>
      </c>
      <c r="LP50" s="124" t="str">
        <f t="shared" si="73"/>
        <v>〇</v>
      </c>
      <c r="LQ50" s="124" t="str">
        <f t="shared" si="73"/>
        <v>〇</v>
      </c>
      <c r="LR50" s="124" t="str">
        <f t="shared" si="73"/>
        <v>〇</v>
      </c>
      <c r="LS50" s="124" t="str">
        <f t="shared" si="73"/>
        <v>〇</v>
      </c>
      <c r="LT50" s="124" t="str">
        <f t="shared" si="73"/>
        <v>〇</v>
      </c>
      <c r="LU50" s="124" t="str">
        <f t="shared" si="73"/>
        <v>〇</v>
      </c>
      <c r="LV50" s="124" t="str">
        <f t="shared" si="73"/>
        <v>〇</v>
      </c>
      <c r="LW50" s="124" t="str">
        <f t="shared" si="73"/>
        <v>〇</v>
      </c>
      <c r="LX50" s="124" t="str">
        <f t="shared" si="73"/>
        <v>〇</v>
      </c>
      <c r="LY50" s="124" t="str">
        <f t="shared" si="73"/>
        <v>〇</v>
      </c>
      <c r="LZ50" s="124" t="str">
        <f t="shared" si="73"/>
        <v>〇</v>
      </c>
      <c r="MA50" s="124" t="str">
        <f t="shared" si="73"/>
        <v>〇</v>
      </c>
      <c r="MB50" s="124" t="str">
        <f t="shared" si="73"/>
        <v>〇</v>
      </c>
      <c r="MC50" s="124" t="str">
        <f t="shared" si="73"/>
        <v>〇</v>
      </c>
      <c r="MD50" s="124" t="str">
        <f t="shared" si="73"/>
        <v>〇</v>
      </c>
      <c r="ME50" s="124" t="str">
        <f t="shared" si="73"/>
        <v>〇</v>
      </c>
      <c r="MF50" s="124" t="str">
        <f t="shared" si="73"/>
        <v>〇</v>
      </c>
      <c r="MG50" s="124" t="str">
        <f t="shared" si="73"/>
        <v>〇</v>
      </c>
      <c r="MH50" s="124" t="str">
        <f t="shared" si="73"/>
        <v>〇</v>
      </c>
      <c r="MI50" s="124" t="str">
        <f t="shared" si="73"/>
        <v>〇</v>
      </c>
      <c r="MJ50" s="124" t="str">
        <f t="shared" si="73"/>
        <v>〇</v>
      </c>
      <c r="MK50" s="124" t="str">
        <f t="shared" si="73"/>
        <v>〇</v>
      </c>
      <c r="ML50" s="124" t="str">
        <f t="shared" si="73"/>
        <v>〇</v>
      </c>
      <c r="MM50" s="124" t="str">
        <f t="shared" si="73"/>
        <v>〇</v>
      </c>
      <c r="MN50" s="124" t="str">
        <f t="shared" si="73"/>
        <v>〇</v>
      </c>
      <c r="MO50" s="124" t="str">
        <f t="shared" si="73"/>
        <v>〇</v>
      </c>
      <c r="MP50" s="124" t="str">
        <f t="shared" si="73"/>
        <v>〇</v>
      </c>
      <c r="MQ50" s="124" t="str">
        <f t="shared" si="73"/>
        <v>〇</v>
      </c>
      <c r="MR50" s="124" t="str">
        <f t="shared" si="73"/>
        <v>〇</v>
      </c>
      <c r="MS50" s="124" t="str">
        <f t="shared" si="73"/>
        <v>〇</v>
      </c>
      <c r="MT50" s="124" t="str">
        <f t="shared" si="73"/>
        <v>〇</v>
      </c>
      <c r="MU50" s="124" t="str">
        <f t="shared" si="73"/>
        <v>〇</v>
      </c>
      <c r="MV50" s="124" t="str">
        <f t="shared" si="73"/>
        <v>〇</v>
      </c>
      <c r="MW50" s="124" t="str">
        <f t="shared" si="73"/>
        <v>〇</v>
      </c>
      <c r="MX50" s="124" t="str">
        <f t="shared" si="73"/>
        <v>〇</v>
      </c>
      <c r="MY50" s="124" t="str">
        <f t="shared" si="73"/>
        <v>〇</v>
      </c>
      <c r="MZ50" s="124" t="str">
        <f t="shared" si="73"/>
        <v>〇</v>
      </c>
      <c r="NA50" s="124" t="str">
        <f t="shared" si="73"/>
        <v>〇</v>
      </c>
      <c r="NB50" s="124" t="str">
        <f t="shared" si="73"/>
        <v>〇</v>
      </c>
      <c r="NC50" s="124" t="str">
        <f t="shared" si="73"/>
        <v>〇</v>
      </c>
      <c r="ND50" s="124" t="str">
        <f t="shared" si="73"/>
        <v>〇</v>
      </c>
      <c r="NE50" s="124" t="str">
        <f t="shared" si="73"/>
        <v>〇</v>
      </c>
      <c r="NF50" s="124" t="str">
        <f t="shared" si="73"/>
        <v>〇</v>
      </c>
      <c r="NG50" s="124" t="str">
        <f t="shared" si="73"/>
        <v>〇</v>
      </c>
      <c r="NH50" s="124" t="str">
        <f t="shared" si="73"/>
        <v>〇</v>
      </c>
      <c r="NI50" s="124" t="str">
        <f t="shared" si="73"/>
        <v>〇</v>
      </c>
      <c r="NJ50" s="124" t="str">
        <f t="shared" si="73"/>
        <v>〇</v>
      </c>
      <c r="NK50" s="124" t="str">
        <f t="shared" si="73"/>
        <v>〇</v>
      </c>
      <c r="NL50" s="124" t="str">
        <f t="shared" si="73"/>
        <v>〇</v>
      </c>
      <c r="NM50" s="124" t="str">
        <f t="shared" si="73"/>
        <v>〇</v>
      </c>
      <c r="NN50" s="124" t="str">
        <f t="shared" si="73"/>
        <v>〇</v>
      </c>
      <c r="NO50" s="124" t="str">
        <f t="shared" si="73"/>
        <v>〇</v>
      </c>
      <c r="NP50" s="124" t="str">
        <f t="shared" si="73"/>
        <v>〇</v>
      </c>
      <c r="NQ50" s="124" t="str">
        <f t="shared" si="73"/>
        <v>〇</v>
      </c>
      <c r="NR50" s="124" t="str">
        <f t="shared" si="73"/>
        <v>〇</v>
      </c>
      <c r="NS50" s="124" t="str">
        <f t="shared" si="73"/>
        <v>〇</v>
      </c>
      <c r="NT50" s="124" t="str">
        <f t="shared" si="73"/>
        <v>〇</v>
      </c>
      <c r="NU50" s="124" t="str">
        <f t="shared" si="73"/>
        <v>〇</v>
      </c>
      <c r="NV50" s="124" t="str">
        <f t="shared" si="73"/>
        <v>〇</v>
      </c>
      <c r="NW50" s="124" t="str">
        <f t="shared" si="73"/>
        <v>〇</v>
      </c>
      <c r="NX50" s="124" t="str">
        <f t="shared" ref="NX50:QI50" si="74">IF(NX49=NX42, "〇", "！！！")</f>
        <v>〇</v>
      </c>
      <c r="NY50" s="124" t="str">
        <f t="shared" si="74"/>
        <v>〇</v>
      </c>
      <c r="NZ50" s="124" t="str">
        <f t="shared" si="74"/>
        <v>〇</v>
      </c>
      <c r="OA50" s="124" t="str">
        <f t="shared" si="74"/>
        <v>〇</v>
      </c>
      <c r="OB50" s="124" t="str">
        <f t="shared" si="74"/>
        <v>〇</v>
      </c>
      <c r="OC50" s="124" t="str">
        <f t="shared" si="74"/>
        <v>〇</v>
      </c>
      <c r="OD50" s="124" t="str">
        <f t="shared" si="74"/>
        <v>〇</v>
      </c>
      <c r="OE50" s="124" t="str">
        <f t="shared" si="74"/>
        <v>〇</v>
      </c>
      <c r="OF50" s="124" t="str">
        <f t="shared" si="74"/>
        <v>〇</v>
      </c>
      <c r="OG50" s="124" t="str">
        <f t="shared" si="74"/>
        <v>〇</v>
      </c>
      <c r="OH50" s="124" t="str">
        <f t="shared" si="74"/>
        <v>〇</v>
      </c>
      <c r="OI50" s="124" t="str">
        <f t="shared" si="74"/>
        <v>〇</v>
      </c>
      <c r="OJ50" s="124" t="str">
        <f t="shared" si="74"/>
        <v>〇</v>
      </c>
      <c r="OK50" s="124" t="str">
        <f t="shared" si="74"/>
        <v>〇</v>
      </c>
      <c r="OL50" s="124" t="str">
        <f t="shared" si="74"/>
        <v>〇</v>
      </c>
      <c r="OM50" s="124" t="str">
        <f t="shared" si="74"/>
        <v>〇</v>
      </c>
      <c r="ON50" s="124" t="str">
        <f t="shared" si="74"/>
        <v>〇</v>
      </c>
      <c r="OO50" s="124" t="str">
        <f t="shared" si="74"/>
        <v>〇</v>
      </c>
      <c r="OP50" s="124" t="str">
        <f t="shared" si="74"/>
        <v>〇</v>
      </c>
      <c r="OQ50" s="124" t="str">
        <f t="shared" si="74"/>
        <v>〇</v>
      </c>
      <c r="OR50" s="124" t="str">
        <f t="shared" si="74"/>
        <v>〇</v>
      </c>
      <c r="OS50" s="124" t="str">
        <f t="shared" si="74"/>
        <v>〇</v>
      </c>
      <c r="OT50" s="124" t="str">
        <f t="shared" si="74"/>
        <v>〇</v>
      </c>
      <c r="OU50" s="124" t="str">
        <f t="shared" si="74"/>
        <v>〇</v>
      </c>
      <c r="OV50" s="124" t="str">
        <f t="shared" si="74"/>
        <v>〇</v>
      </c>
      <c r="OW50" s="124" t="str">
        <f t="shared" si="74"/>
        <v>〇</v>
      </c>
      <c r="OX50" s="124" t="str">
        <f t="shared" si="74"/>
        <v>〇</v>
      </c>
      <c r="OY50" s="124" t="str">
        <f t="shared" si="74"/>
        <v>〇</v>
      </c>
      <c r="OZ50" s="124" t="str">
        <f t="shared" si="74"/>
        <v>〇</v>
      </c>
      <c r="PA50" s="124" t="str">
        <f t="shared" si="74"/>
        <v>〇</v>
      </c>
      <c r="PB50" s="124" t="str">
        <f t="shared" si="74"/>
        <v>〇</v>
      </c>
      <c r="PC50" s="124" t="str">
        <f t="shared" si="74"/>
        <v>〇</v>
      </c>
      <c r="PD50" s="124" t="str">
        <f t="shared" si="74"/>
        <v>〇</v>
      </c>
      <c r="PE50" s="124" t="str">
        <f t="shared" si="74"/>
        <v>〇</v>
      </c>
      <c r="PF50" s="124" t="str">
        <f t="shared" si="74"/>
        <v>〇</v>
      </c>
      <c r="PG50" s="124" t="str">
        <f t="shared" si="74"/>
        <v>〇</v>
      </c>
      <c r="PH50" s="124" t="str">
        <f t="shared" si="74"/>
        <v>〇</v>
      </c>
      <c r="PI50" s="124" t="str">
        <f t="shared" si="74"/>
        <v>〇</v>
      </c>
      <c r="PJ50" s="124" t="str">
        <f t="shared" si="74"/>
        <v>〇</v>
      </c>
      <c r="PK50" s="124" t="str">
        <f t="shared" si="74"/>
        <v>〇</v>
      </c>
      <c r="PL50" s="124" t="str">
        <f t="shared" si="74"/>
        <v>〇</v>
      </c>
      <c r="PM50" s="124" t="str">
        <f t="shared" si="74"/>
        <v>〇</v>
      </c>
      <c r="PN50" s="124" t="str">
        <f t="shared" si="74"/>
        <v>〇</v>
      </c>
      <c r="PO50" s="124" t="str">
        <f t="shared" si="74"/>
        <v>〇</v>
      </c>
      <c r="PP50" s="124" t="str">
        <f t="shared" si="74"/>
        <v>〇</v>
      </c>
      <c r="PQ50" s="124" t="str">
        <f t="shared" si="74"/>
        <v>〇</v>
      </c>
      <c r="PR50" s="124" t="str">
        <f t="shared" si="74"/>
        <v>〇</v>
      </c>
      <c r="PS50" s="124" t="str">
        <f t="shared" si="74"/>
        <v>〇</v>
      </c>
      <c r="PT50" s="124" t="str">
        <f t="shared" si="74"/>
        <v>〇</v>
      </c>
      <c r="PU50" s="124" t="str">
        <f t="shared" si="74"/>
        <v>〇</v>
      </c>
      <c r="PV50" s="124" t="str">
        <f t="shared" si="74"/>
        <v>〇</v>
      </c>
      <c r="PW50" s="124" t="str">
        <f t="shared" si="74"/>
        <v>〇</v>
      </c>
      <c r="PX50" s="124" t="str">
        <f t="shared" si="74"/>
        <v>〇</v>
      </c>
      <c r="PY50" s="124" t="str">
        <f t="shared" si="74"/>
        <v>〇</v>
      </c>
      <c r="PZ50" s="124" t="str">
        <f t="shared" si="74"/>
        <v>〇</v>
      </c>
      <c r="QA50" s="124" t="str">
        <f t="shared" si="74"/>
        <v>〇</v>
      </c>
      <c r="QB50" s="124" t="str">
        <f t="shared" si="74"/>
        <v>〇</v>
      </c>
      <c r="QC50" s="124" t="str">
        <f t="shared" si="74"/>
        <v>〇</v>
      </c>
      <c r="QD50" s="124" t="str">
        <f t="shared" si="74"/>
        <v>〇</v>
      </c>
      <c r="QE50" s="124" t="str">
        <f t="shared" si="74"/>
        <v>〇</v>
      </c>
      <c r="QF50" s="124" t="str">
        <f t="shared" si="74"/>
        <v>〇</v>
      </c>
      <c r="QG50" s="124" t="str">
        <f t="shared" si="74"/>
        <v>〇</v>
      </c>
      <c r="QH50" s="124" t="str">
        <f t="shared" si="74"/>
        <v>〇</v>
      </c>
      <c r="QI50" s="124" t="str">
        <f t="shared" si="74"/>
        <v>〇</v>
      </c>
      <c r="QJ50" s="124" t="str">
        <f t="shared" ref="QJ50:SU50" si="75">IF(QJ49=QJ42, "〇", "！！！")</f>
        <v>〇</v>
      </c>
      <c r="QK50" s="124" t="str">
        <f t="shared" si="75"/>
        <v>〇</v>
      </c>
      <c r="QL50" s="124" t="str">
        <f t="shared" si="75"/>
        <v>〇</v>
      </c>
      <c r="QM50" s="124" t="str">
        <f t="shared" si="75"/>
        <v>〇</v>
      </c>
      <c r="QN50" s="124" t="str">
        <f t="shared" si="75"/>
        <v>〇</v>
      </c>
      <c r="QO50" s="124" t="str">
        <f t="shared" si="75"/>
        <v>〇</v>
      </c>
      <c r="QP50" s="124" t="str">
        <f t="shared" si="75"/>
        <v>〇</v>
      </c>
      <c r="QQ50" s="124" t="str">
        <f t="shared" si="75"/>
        <v>〇</v>
      </c>
      <c r="QR50" s="124" t="str">
        <f t="shared" si="75"/>
        <v>〇</v>
      </c>
      <c r="QS50" s="124" t="str">
        <f t="shared" si="75"/>
        <v>〇</v>
      </c>
      <c r="QT50" s="124" t="str">
        <f t="shared" si="75"/>
        <v>〇</v>
      </c>
      <c r="QU50" s="124" t="str">
        <f t="shared" si="75"/>
        <v>〇</v>
      </c>
      <c r="QV50" s="124" t="str">
        <f>IF(QV49=QV42, "〇", "！！！")</f>
        <v>〇</v>
      </c>
      <c r="QW50" s="124" t="str">
        <f t="shared" si="75"/>
        <v>〇</v>
      </c>
      <c r="QX50" s="124" t="str">
        <f t="shared" si="75"/>
        <v>〇</v>
      </c>
      <c r="QY50" s="124" t="str">
        <f t="shared" si="75"/>
        <v>〇</v>
      </c>
      <c r="QZ50" s="124" t="str">
        <f t="shared" si="75"/>
        <v>〇</v>
      </c>
      <c r="RA50" s="124" t="str">
        <f t="shared" si="75"/>
        <v>〇</v>
      </c>
      <c r="RB50" s="124" t="str">
        <f t="shared" si="75"/>
        <v>〇</v>
      </c>
      <c r="RC50" s="124" t="str">
        <f t="shared" si="75"/>
        <v>〇</v>
      </c>
      <c r="RD50" s="124" t="str">
        <f t="shared" si="75"/>
        <v>〇</v>
      </c>
      <c r="RE50" s="124" t="str">
        <f t="shared" si="75"/>
        <v>〇</v>
      </c>
      <c r="RF50" s="124" t="str">
        <f t="shared" si="75"/>
        <v>〇</v>
      </c>
      <c r="RG50" s="124" t="str">
        <f t="shared" si="75"/>
        <v>〇</v>
      </c>
      <c r="RH50" s="124" t="str">
        <f t="shared" si="75"/>
        <v>〇</v>
      </c>
      <c r="RI50" s="124" t="str">
        <f t="shared" si="75"/>
        <v>〇</v>
      </c>
      <c r="RJ50" s="124" t="str">
        <f t="shared" si="75"/>
        <v>〇</v>
      </c>
      <c r="RK50" s="124" t="str">
        <f t="shared" si="75"/>
        <v>〇</v>
      </c>
      <c r="RL50" s="124" t="str">
        <f t="shared" si="75"/>
        <v>〇</v>
      </c>
      <c r="RM50" s="124" t="str">
        <f t="shared" si="75"/>
        <v>〇</v>
      </c>
      <c r="RN50" s="124" t="str">
        <f t="shared" si="75"/>
        <v>〇</v>
      </c>
      <c r="RO50" s="124" t="str">
        <f t="shared" si="75"/>
        <v>〇</v>
      </c>
      <c r="RP50" s="124" t="str">
        <f t="shared" si="75"/>
        <v>〇</v>
      </c>
      <c r="RQ50" s="124" t="str">
        <f t="shared" si="75"/>
        <v>〇</v>
      </c>
      <c r="RR50" s="124" t="str">
        <f t="shared" si="75"/>
        <v>〇</v>
      </c>
      <c r="RS50" s="124" t="str">
        <f t="shared" si="75"/>
        <v>〇</v>
      </c>
      <c r="RT50" s="124" t="str">
        <f t="shared" si="75"/>
        <v>〇</v>
      </c>
      <c r="RU50" s="124" t="str">
        <f t="shared" si="75"/>
        <v>〇</v>
      </c>
      <c r="RV50" s="124" t="str">
        <f t="shared" si="75"/>
        <v>〇</v>
      </c>
      <c r="RW50" s="124" t="str">
        <f t="shared" si="75"/>
        <v>〇</v>
      </c>
      <c r="RX50" s="124" t="str">
        <f t="shared" si="75"/>
        <v>〇</v>
      </c>
      <c r="RY50" s="124" t="str">
        <f t="shared" si="75"/>
        <v>〇</v>
      </c>
      <c r="RZ50" s="124" t="str">
        <f t="shared" si="75"/>
        <v>〇</v>
      </c>
      <c r="SA50" s="124" t="str">
        <f t="shared" si="75"/>
        <v>〇</v>
      </c>
      <c r="SB50" s="124" t="str">
        <f t="shared" si="75"/>
        <v>〇</v>
      </c>
      <c r="SC50" s="124" t="str">
        <f t="shared" si="75"/>
        <v>〇</v>
      </c>
      <c r="SD50" s="124" t="str">
        <f t="shared" si="75"/>
        <v>〇</v>
      </c>
      <c r="SE50" s="124" t="str">
        <f t="shared" si="75"/>
        <v>〇</v>
      </c>
      <c r="SF50" s="124" t="str">
        <f t="shared" si="75"/>
        <v>〇</v>
      </c>
      <c r="SG50" s="124" t="str">
        <f t="shared" si="75"/>
        <v>〇</v>
      </c>
      <c r="SH50" s="124" t="str">
        <f t="shared" si="75"/>
        <v>〇</v>
      </c>
      <c r="SI50" s="124" t="str">
        <f t="shared" si="75"/>
        <v>〇</v>
      </c>
      <c r="SJ50" s="124" t="str">
        <f t="shared" si="75"/>
        <v>〇</v>
      </c>
      <c r="SK50" s="124" t="str">
        <f t="shared" si="75"/>
        <v>〇</v>
      </c>
      <c r="SL50" s="124" t="str">
        <f t="shared" si="75"/>
        <v>〇</v>
      </c>
      <c r="SM50" s="124" t="str">
        <f t="shared" si="75"/>
        <v>〇</v>
      </c>
      <c r="SN50" s="124" t="str">
        <f t="shared" si="75"/>
        <v>〇</v>
      </c>
      <c r="SO50" s="124" t="str">
        <f t="shared" si="75"/>
        <v>〇</v>
      </c>
      <c r="SP50" s="124" t="str">
        <f t="shared" si="75"/>
        <v>〇</v>
      </c>
      <c r="SQ50" s="124" t="str">
        <f t="shared" si="75"/>
        <v>〇</v>
      </c>
      <c r="SR50" s="124" t="str">
        <f t="shared" si="75"/>
        <v>〇</v>
      </c>
      <c r="SS50" s="124" t="str">
        <f t="shared" si="75"/>
        <v>〇</v>
      </c>
      <c r="ST50" s="124" t="str">
        <f t="shared" si="75"/>
        <v>〇</v>
      </c>
      <c r="SU50" s="124" t="str">
        <f t="shared" si="75"/>
        <v>〇</v>
      </c>
      <c r="SV50" s="124" t="str">
        <f t="shared" ref="SV50:SW50" si="76">IF(SV49=SV42, "〇", "！！！")</f>
        <v>〇</v>
      </c>
      <c r="SW50" s="124" t="str">
        <f t="shared" si="76"/>
        <v>〇</v>
      </c>
    </row>
    <row r="51" spans="2:517" x14ac:dyDescent="0.55000000000000004">
      <c r="O51" s="26" t="s">
        <v>151</v>
      </c>
      <c r="BW51" s="26" t="s">
        <v>152</v>
      </c>
      <c r="RQ51" s="24" t="s">
        <v>153</v>
      </c>
    </row>
    <row r="55" spans="2:517" x14ac:dyDescent="0.55000000000000004">
      <c r="RI55" s="24">
        <v>135</v>
      </c>
      <c r="RJ55" s="24">
        <v>107</v>
      </c>
      <c r="RK55" s="125">
        <f>SUM(RI55:RJ55)</f>
        <v>242</v>
      </c>
      <c r="RS55" s="24">
        <v>53</v>
      </c>
      <c r="RT55" s="24">
        <v>31</v>
      </c>
      <c r="RU55" s="81">
        <f>SUM(RS55:RT55)</f>
        <v>84</v>
      </c>
    </row>
    <row r="56" spans="2:517" x14ac:dyDescent="0.55000000000000004">
      <c r="RI56" s="24">
        <v>12</v>
      </c>
      <c r="RJ56" s="24">
        <v>10</v>
      </c>
      <c r="RK56" s="125">
        <f t="shared" ref="RK56:RK58" si="77">SUM(RI56:RJ56)</f>
        <v>22</v>
      </c>
      <c r="RS56" s="24">
        <v>8</v>
      </c>
      <c r="RT56" s="24">
        <v>3</v>
      </c>
      <c r="RU56" s="81">
        <f t="shared" ref="RU56:RU57" si="78">SUM(RS56:RT56)</f>
        <v>11</v>
      </c>
    </row>
    <row r="57" spans="2:517" x14ac:dyDescent="0.55000000000000004">
      <c r="RI57" s="24">
        <v>167</v>
      </c>
      <c r="RJ57" s="24">
        <v>164</v>
      </c>
      <c r="RK57" s="125">
        <f t="shared" si="77"/>
        <v>331</v>
      </c>
      <c r="RS57" s="24">
        <v>91</v>
      </c>
      <c r="RT57" s="24">
        <v>59</v>
      </c>
      <c r="RU57" s="81">
        <f t="shared" si="78"/>
        <v>150</v>
      </c>
    </row>
    <row r="58" spans="2:517" x14ac:dyDescent="0.55000000000000004">
      <c r="RI58" s="24">
        <v>314</v>
      </c>
      <c r="RJ58" s="24">
        <v>281</v>
      </c>
      <c r="RK58" s="125">
        <f t="shared" si="77"/>
        <v>595</v>
      </c>
      <c r="RS58" s="24">
        <v>152</v>
      </c>
      <c r="RT58" s="24">
        <v>93</v>
      </c>
      <c r="RU58" s="81">
        <f>SUM(RU55:RU57)</f>
        <v>245</v>
      </c>
    </row>
    <row r="59" spans="2:517" x14ac:dyDescent="0.55000000000000004">
      <c r="RK59" s="24" t="s">
        <v>154</v>
      </c>
      <c r="RU59" s="24" t="s">
        <v>155</v>
      </c>
    </row>
    <row r="62" spans="2:517" x14ac:dyDescent="0.55000000000000004">
      <c r="C62" s="24" t="s">
        <v>156</v>
      </c>
    </row>
    <row r="64" spans="2:517" x14ac:dyDescent="0.55000000000000004">
      <c r="C64" s="24" t="str" cm="1">
        <f t="array" ref="C64:C68">IF(_xlfn.XLOOKUP(C$1,昨年集計!C$1:TL$1,昨年集計!C$3:TL$7)=C$4,"",_xlfn.XLOOKUP(C$1,昨年集計!C$1:TL$1,昨年集計!C$3:TL$7))</f>
        <v/>
      </c>
      <c r="D64" s="24" t="str" cm="1">
        <f t="array" ref="D64:D68">IF(_xlfn.XLOOKUP(D$1,昨年集計!D$1:TM$1,昨年集計!D$3:TM$7)=D$4,"",_xlfn.XLOOKUP(D$1,昨年集計!D$1:TM$1,昨年集計!D$3:TM$7))</f>
        <v/>
      </c>
      <c r="E64" s="24" t="str" cm="1">
        <f t="array" ref="E64:E68">IF(_xlfn.XLOOKUP(E$1,昨年集計!E$1:TN$1,昨年集計!E$3:TN$7)=E$4,"",_xlfn.XLOOKUP(E$1,昨年集計!E$1:TN$1,昨年集計!E$3:TN$7))</f>
        <v/>
      </c>
      <c r="F64" s="24" cm="1">
        <f t="array" ref="F64:F68">IF(_xlfn.XLOOKUP(F$1,昨年集計!F$1:TO$1,昨年集計!F$3:TO$7)=F$4,"",_xlfn.XLOOKUP(F$1,昨年集計!F$1:TO$1,昨年集計!F$3:TO$7))</f>
        <v>0</v>
      </c>
      <c r="G64" s="24" t="str" cm="1">
        <f t="array" ref="G64:G68">IF(_xlfn.XLOOKUP(G$1,昨年集計!G$1:TP$1,昨年集計!G$3:TP$7)=G$4,"",_xlfn.XLOOKUP(G$1,昨年集計!G$1:TP$1,昨年集計!G$3:TP$7))</f>
        <v/>
      </c>
      <c r="H64" s="24" t="str" cm="1">
        <f t="array" ref="H64:H68">IF(_xlfn.XLOOKUP(H$1,昨年集計!H$1:TQ$1,昨年集計!H$3:TQ$7)=H$4,"",_xlfn.XLOOKUP(H$1,昨年集計!H$1:TQ$1,昨年集計!H$3:TQ$7))</f>
        <v/>
      </c>
      <c r="I64" s="24" cm="1">
        <f t="array" ref="I64:I68">IF(_xlfn.XLOOKUP(I$1,昨年集計!I$1:TR$1,昨年集計!I$3:TR$7)=I$4,"",_xlfn.XLOOKUP(I$1,昨年集計!I$1:TR$1,昨年集計!I$3:TR$7))</f>
        <v>0</v>
      </c>
      <c r="J64" s="24" t="str" cm="1">
        <f t="array" ref="J64:J68">IF(_xlfn.XLOOKUP(J$1,昨年集計!J$1:TS$1,昨年集計!J$3:TS$7)=J$4,"",_xlfn.XLOOKUP(J$1,昨年集計!J$1:TS$1,昨年集計!J$3:TS$7))</f>
        <v/>
      </c>
      <c r="K64" s="24" t="str" cm="1">
        <f t="array" ref="K64:K68">IF(_xlfn.XLOOKUP(K$1,昨年集計!K$1:TT$1,昨年集計!K$3:TT$7)=K$4,"",_xlfn.XLOOKUP(K$1,昨年集計!K$1:TT$1,昨年集計!K$3:TT$7))</f>
        <v/>
      </c>
      <c r="L64" s="24" cm="1">
        <f t="array" ref="L64:L68">IF(_xlfn.XLOOKUP(L$1,昨年集計!L$1:TU$1,昨年集計!L$3:TU$7)=L$4,"",_xlfn.XLOOKUP(L$1,昨年集計!L$1:TU$1,昨年集計!L$3:TU$7))</f>
        <v>0</v>
      </c>
      <c r="M64" s="24" t="str" cm="1">
        <f t="array" ref="M64:M68">IF(_xlfn.XLOOKUP(M$1,昨年集計!M$1:TV$1,昨年集計!M$3:TV$7)=M$4,"",_xlfn.XLOOKUP(M$1,昨年集計!M$1:TV$1,昨年集計!M$3:TV$7))</f>
        <v/>
      </c>
      <c r="N64" s="24" t="str" cm="1">
        <f t="array" ref="N64:N68">IF(_xlfn.XLOOKUP(N$1,昨年集計!N$1:TW$1,昨年集計!N$3:TW$7)=N$4,"",_xlfn.XLOOKUP(N$1,昨年集計!N$1:TW$1,昨年集計!N$3:TW$7))</f>
        <v/>
      </c>
      <c r="O64" s="24" cm="1">
        <f t="array" ref="O64:O68">IF(_xlfn.XLOOKUP(O$1,昨年集計!O$1:TX$1,昨年集計!O$3:TX$7)=O$4,"",_xlfn.XLOOKUP(O$1,昨年集計!O$1:TX$1,昨年集計!O$3:TX$7))</f>
        <v>0</v>
      </c>
      <c r="P64" s="24" t="str" cm="1">
        <f t="array" ref="P64:P68">IF(_xlfn.XLOOKUP(P$1,昨年集計!P$1:TY$1,昨年集計!P$3:TY$7)=P$4,"",_xlfn.XLOOKUP(P$1,昨年集計!P$1:TY$1,昨年集計!P$3:TY$7))</f>
        <v/>
      </c>
      <c r="Q64" s="24" t="str" cm="1">
        <f t="array" ref="Q64:Q68">IF(_xlfn.XLOOKUP(Q$1,昨年集計!Q$1:TZ$1,昨年集計!Q$3:TZ$7)=Q$4,"",_xlfn.XLOOKUP(Q$1,昨年集計!Q$1:TZ$1,昨年集計!Q$3:TZ$7))</f>
        <v/>
      </c>
      <c r="R64" s="24" cm="1">
        <f t="array" ref="R64:R68">IF(_xlfn.XLOOKUP(R$1,昨年集計!R$1:UA$1,昨年集計!R$3:UA$7)=R$4,"",_xlfn.XLOOKUP(R$1,昨年集計!R$1:UA$1,昨年集計!R$3:UA$7))</f>
        <v>0</v>
      </c>
      <c r="S64" s="24" t="str" cm="1">
        <f t="array" ref="S64:S68">IF(_xlfn.XLOOKUP(S$1,昨年集計!S$1:UB$1,昨年集計!S$3:UB$7)=S$4,"",_xlfn.XLOOKUP(S$1,昨年集計!S$1:UB$1,昨年集計!S$3:UB$7))</f>
        <v/>
      </c>
      <c r="T64" s="24" t="str" cm="1">
        <f t="array" ref="T64:T68">IF(_xlfn.XLOOKUP(T$1,昨年集計!T$1:UC$1,昨年集計!T$3:UC$7)=T$4,"",_xlfn.XLOOKUP(T$1,昨年集計!T$1:UC$1,昨年集計!T$3:UC$7))</f>
        <v/>
      </c>
      <c r="U64" s="24" cm="1">
        <f t="array" ref="U64:U68">IF(_xlfn.XLOOKUP(U$1,昨年集計!U$1:UD$1,昨年集計!U$3:UD$7)=U$4,"",_xlfn.XLOOKUP(U$1,昨年集計!U$1:UD$1,昨年集計!U$3:UD$7))</f>
        <v>0</v>
      </c>
      <c r="V64" s="24" t="str" cm="1">
        <f t="array" ref="V64:V68">IF(_xlfn.XLOOKUP(V$1,昨年集計!V$1:UE$1,昨年集計!V$3:UE$7)=V$4,"",_xlfn.XLOOKUP(V$1,昨年集計!V$1:UE$1,昨年集計!V$3:UE$7))</f>
        <v/>
      </c>
      <c r="W64" s="24" t="str" cm="1">
        <f t="array" ref="W64:W68">IF(_xlfn.XLOOKUP(W$1,昨年集計!W$1:UF$1,昨年集計!W$3:UF$7)=W$4,"",_xlfn.XLOOKUP(W$1,昨年集計!W$1:UF$1,昨年集計!W$3:UF$7))</f>
        <v/>
      </c>
      <c r="X64" s="24" cm="1">
        <f t="array" ref="X64:X68">IF(_xlfn.XLOOKUP(X$1,昨年集計!X$1:UG$1,昨年集計!X$3:UG$7)=X$4,"",_xlfn.XLOOKUP(X$1,昨年集計!X$1:UG$1,昨年集計!X$3:UG$7))</f>
        <v>0</v>
      </c>
      <c r="Y64" s="24" t="str" cm="1">
        <f t="array" ref="Y64:Y68">IF(_xlfn.XLOOKUP(Y$1,昨年集計!Y$1:UH$1,昨年集計!Y$3:UH$7)=Y$4,"",_xlfn.XLOOKUP(Y$1,昨年集計!Y$1:UH$1,昨年集計!Y$3:UH$7))</f>
        <v/>
      </c>
      <c r="Z64" s="24" t="str" cm="1">
        <f t="array" ref="Z64:Z68">IF(_xlfn.XLOOKUP(Z$1,昨年集計!Z$1:UI$1,昨年集計!Z$3:UI$7)=Z$4,"",_xlfn.XLOOKUP(Z$1,昨年集計!Z$1:UI$1,昨年集計!Z$3:UI$7))</f>
        <v/>
      </c>
      <c r="AA64" s="24" cm="1">
        <f t="array" ref="AA64:AA68">IF(_xlfn.XLOOKUP(AA$1,昨年集計!AA$1:UJ$1,昨年集計!AA$3:UJ$7)=AA$4,"",_xlfn.XLOOKUP(AA$1,昨年集計!AA$1:UJ$1,昨年集計!AA$3:UJ$7))</f>
        <v>0</v>
      </c>
      <c r="AB64" s="24" t="str" cm="1">
        <f t="array" ref="AB64:AB68">IF(_xlfn.XLOOKUP(AB$1,昨年集計!AB$1:UK$1,昨年集計!AB$3:UK$7)=AB$4,"",_xlfn.XLOOKUP(AB$1,昨年集計!AB$1:UK$1,昨年集計!AB$3:UK$7))</f>
        <v/>
      </c>
      <c r="AC64" s="24" t="str" cm="1">
        <f t="array" ref="AC64:AC68">IF(_xlfn.XLOOKUP(AC$1,昨年集計!AC$1:UL$1,昨年集計!AC$3:UL$7)=AC$4,"",_xlfn.XLOOKUP(AC$1,昨年集計!AC$1:UL$1,昨年集計!AC$3:UL$7))</f>
        <v/>
      </c>
      <c r="AD64" s="24" cm="1">
        <f t="array" ref="AD64:AD68">IF(_xlfn.XLOOKUP(AD$1,昨年集計!AD$1:UM$1,昨年集計!AD$3:UM$7)=AD$4,"",_xlfn.XLOOKUP(AD$1,昨年集計!AD$1:UM$1,昨年集計!AD$3:UM$7))</f>
        <v>0</v>
      </c>
      <c r="AE64" s="24" t="str" cm="1">
        <f t="array" ref="AE64:AE68">IF(_xlfn.XLOOKUP(AE$1,昨年集計!AE$1:UN$1,昨年集計!AE$3:UN$7)=AE$4,"",_xlfn.XLOOKUP(AE$1,昨年集計!AE$1:UN$1,昨年集計!AE$3:UN$7))</f>
        <v/>
      </c>
      <c r="AF64" s="24" t="str" cm="1">
        <f t="array" ref="AF64:AF68">IF(_xlfn.XLOOKUP(AF$1,昨年集計!AF$1:UO$1,昨年集計!AF$3:UO$7)=AF$4,"",_xlfn.XLOOKUP(AF$1,昨年集計!AF$1:UO$1,昨年集計!AF$3:UO$7))</f>
        <v/>
      </c>
      <c r="AG64" s="24" cm="1">
        <f t="array" ref="AG64:AG68">IF(_xlfn.XLOOKUP(AG$1,昨年集計!AG$1:UP$1,昨年集計!AG$3:UP$7)=AG$4,"",_xlfn.XLOOKUP(AG$1,昨年集計!AG$1:UP$1,昨年集計!AG$3:UP$7))</f>
        <v>0</v>
      </c>
      <c r="AH64" s="24" t="str" cm="1">
        <f t="array" ref="AH64:AH68">IF(_xlfn.XLOOKUP(AH$1,昨年集計!AH$1:UQ$1,昨年集計!AH$3:UQ$7)=AH$4,"",_xlfn.XLOOKUP(AH$1,昨年集計!AH$1:UQ$1,昨年集計!AH$3:UQ$7))</f>
        <v/>
      </c>
      <c r="AI64" s="24" t="str" cm="1">
        <f t="array" ref="AI64:AI68">IF(_xlfn.XLOOKUP(AI$1,昨年集計!AI$1:UR$1,昨年集計!AI$3:UR$7)=AI$4,"",_xlfn.XLOOKUP(AI$1,昨年集計!AI$1:UR$1,昨年集計!AI$3:UR$7))</f>
        <v/>
      </c>
      <c r="AJ64" s="24" cm="1">
        <f t="array" ref="AJ64:AJ68">IF(_xlfn.XLOOKUP(AJ$1,昨年集計!AJ$1:US$1,昨年集計!AJ$3:US$7)=AJ$4,"",_xlfn.XLOOKUP(AJ$1,昨年集計!AJ$1:US$1,昨年集計!AJ$3:US$7))</f>
        <v>0</v>
      </c>
      <c r="AK64" s="24" t="str" cm="1">
        <f t="array" ref="AK64:AK68">IF(_xlfn.XLOOKUP(AK$1,昨年集計!AK$1:UT$1,昨年集計!AK$3:UT$7)=AK$4,"",_xlfn.XLOOKUP(AK$1,昨年集計!AK$1:UT$1,昨年集計!AK$3:UT$7))</f>
        <v/>
      </c>
      <c r="AL64" s="24" t="str" cm="1">
        <f t="array" ref="AL64:AL68">IF(_xlfn.XLOOKUP(AL$1,昨年集計!AL$1:UU$1,昨年集計!AL$3:UU$7)=AL$4,"",_xlfn.XLOOKUP(AL$1,昨年集計!AL$1:UU$1,昨年集計!AL$3:UU$7))</f>
        <v/>
      </c>
      <c r="AM64" s="24" cm="1">
        <f t="array" ref="AM64:AM68">IF(_xlfn.XLOOKUP(AM$1,昨年集計!AM$1:UV$1,昨年集計!AM$3:UV$7)=AM$4,"",_xlfn.XLOOKUP(AM$1,昨年集計!AM$1:UV$1,昨年集計!AM$3:UV$7))</f>
        <v>0</v>
      </c>
      <c r="AN64" s="24" t="str" cm="1">
        <f t="array" ref="AN64:AN68">IF(_xlfn.XLOOKUP(AN$1,昨年集計!AN$1:UW$1,昨年集計!AN$3:UW$7)=AN$4,"",_xlfn.XLOOKUP(AN$1,昨年集計!AN$1:UW$1,昨年集計!AN$3:UW$7))</f>
        <v/>
      </c>
      <c r="AO64" s="24" t="str" cm="1">
        <f t="array" ref="AO64:AO68">IF(_xlfn.XLOOKUP(AO$1,昨年集計!AO$1:UX$1,昨年集計!AO$3:UX$7)=AO$4,"",_xlfn.XLOOKUP(AO$1,昨年集計!AO$1:UX$1,昨年集計!AO$3:UX$7))</f>
        <v/>
      </c>
      <c r="AP64" s="24" cm="1">
        <f t="array" ref="AP64:AP68">IF(_xlfn.XLOOKUP(AP$1,昨年集計!AP$1:UY$1,昨年集計!AP$3:UY$7)=AP$4,"",_xlfn.XLOOKUP(AP$1,昨年集計!AP$1:UY$1,昨年集計!AP$3:UY$7))</f>
        <v>0</v>
      </c>
      <c r="AQ64" s="24" t="str" cm="1">
        <f t="array" ref="AQ64:AQ68">IF(_xlfn.XLOOKUP(AQ$1,昨年集計!AQ$1:UZ$1,昨年集計!AQ$3:UZ$7)=AQ$4,"",_xlfn.XLOOKUP(AQ$1,昨年集計!AQ$1:UZ$1,昨年集計!AQ$3:UZ$7))</f>
        <v/>
      </c>
      <c r="AR64" s="24" t="str" cm="1">
        <f t="array" ref="AR64:AR68">IF(_xlfn.XLOOKUP(AR$1,昨年集計!AR$1:VA$1,昨年集計!AR$3:VA$7)=AR$4,"",_xlfn.XLOOKUP(AR$1,昨年集計!AR$1:VA$1,昨年集計!AR$3:VA$7))</f>
        <v/>
      </c>
      <c r="AS64" s="24" cm="1">
        <f t="array" ref="AS64:AS68">IF(_xlfn.XLOOKUP(AS$1,昨年集計!AS$1:VB$1,昨年集計!AS$3:VB$7)=AS$4,"",_xlfn.XLOOKUP(AS$1,昨年集計!AS$1:VB$1,昨年集計!AS$3:VB$7))</f>
        <v>0</v>
      </c>
      <c r="AT64" s="24" t="str" cm="1">
        <f t="array" ref="AT64:AT68">IF(_xlfn.XLOOKUP(AT$1,昨年集計!AT$1:VC$1,昨年集計!AT$3:VC$7)=AT$4,"",_xlfn.XLOOKUP(AT$1,昨年集計!AT$1:VC$1,昨年集計!AT$3:VC$7))</f>
        <v/>
      </c>
      <c r="AU64" s="24" t="str" cm="1">
        <f t="array" ref="AU64:AU68">IF(_xlfn.XLOOKUP(AU$1,昨年集計!AU$1:VD$1,昨年集計!AU$3:VD$7)=AU$4,"",_xlfn.XLOOKUP(AU$1,昨年集計!AU$1:VD$1,昨年集計!AU$3:VD$7))</f>
        <v/>
      </c>
      <c r="AV64" s="24" cm="1">
        <f t="array" ref="AV64:AV68">IF(_xlfn.XLOOKUP(AV$1,昨年集計!AV$1:VE$1,昨年集計!AV$3:VE$7)=AV$4,"",_xlfn.XLOOKUP(AV$1,昨年集計!AV$1:VE$1,昨年集計!AV$3:VE$7))</f>
        <v>0</v>
      </c>
      <c r="AW64" s="24" t="str" cm="1">
        <f t="array" ref="AW64:AW68">IF(_xlfn.XLOOKUP(AW$1,昨年集計!AW$1:VF$1,昨年集計!AW$3:VF$7)=AW$4,"",_xlfn.XLOOKUP(AW$1,昨年集計!AW$1:VF$1,昨年集計!AW$3:VF$7))</f>
        <v/>
      </c>
      <c r="AX64" s="24" t="str" cm="1">
        <f t="array" ref="AX64:AX68">IF(_xlfn.XLOOKUP(AX$1,昨年集計!AX$1:VG$1,昨年集計!AX$3:VG$7)=AX$4,"",_xlfn.XLOOKUP(AX$1,昨年集計!AX$1:VG$1,昨年集計!AX$3:VG$7))</f>
        <v/>
      </c>
      <c r="AY64" s="24" cm="1">
        <f t="array" ref="AY64:AY68">IF(_xlfn.XLOOKUP(AY$1,昨年集計!AY$1:VH$1,昨年集計!AY$3:VH$7)=AY$4,"",_xlfn.XLOOKUP(AY$1,昨年集計!AY$1:VH$1,昨年集計!AY$3:VH$7))</f>
        <v>0</v>
      </c>
      <c r="AZ64" s="24" t="str" cm="1">
        <f t="array" ref="AZ64:AZ68">IF(_xlfn.XLOOKUP(AZ$1,昨年集計!AZ$1:VI$1,昨年集計!AZ$3:VI$7)=AZ$4,"",_xlfn.XLOOKUP(AZ$1,昨年集計!AZ$1:VI$1,昨年集計!AZ$3:VI$7))</f>
        <v/>
      </c>
      <c r="BA64" s="24" t="str" cm="1">
        <f t="array" ref="BA64:BA68">IF(_xlfn.XLOOKUP(BA$1,昨年集計!BA$1:VJ$1,昨年集計!BA$3:VJ$7)=BA$4,"",_xlfn.XLOOKUP(BA$1,昨年集計!BA$1:VJ$1,昨年集計!BA$3:VJ$7))</f>
        <v/>
      </c>
      <c r="BB64" s="24" cm="1">
        <f t="array" ref="BB64:BB68">IF(_xlfn.XLOOKUP(BB$1,昨年集計!BB$1:VK$1,昨年集計!BB$3:VK$7)=BB$4,"",_xlfn.XLOOKUP(BB$1,昨年集計!BB$1:VK$1,昨年集計!BB$3:VK$7))</f>
        <v>0</v>
      </c>
      <c r="BC64" s="24" t="str" cm="1">
        <f t="array" ref="BC64:BC68">IF(_xlfn.XLOOKUP(BC$1,昨年集計!BC$1:VL$1,昨年集計!BC$3:VL$7)=BC$4,"",_xlfn.XLOOKUP(BC$1,昨年集計!BC$1:VL$1,昨年集計!BC$3:VL$7))</f>
        <v/>
      </c>
      <c r="BD64" s="24" t="str" cm="1">
        <f t="array" ref="BD64:BD68">IF(_xlfn.XLOOKUP(BD$1,昨年集計!BD$1:VM$1,昨年集計!BD$3:VM$7)=BD$4,"",_xlfn.XLOOKUP(BD$1,昨年集計!BD$1:VM$1,昨年集計!BD$3:VM$7))</f>
        <v/>
      </c>
      <c r="BE64" s="24" cm="1">
        <f t="array" ref="BE64:BE68">IF(_xlfn.XLOOKUP(BE$1,昨年集計!BE$1:VN$1,昨年集計!BE$3:VN$7)=BE$4,"",_xlfn.XLOOKUP(BE$1,昨年集計!BE$1:VN$1,昨年集計!BE$3:VN$7))</f>
        <v>0</v>
      </c>
      <c r="BF64" s="24" t="str" cm="1">
        <f t="array" ref="BF64:BF68">IF(_xlfn.XLOOKUP(BF$1,昨年集計!BF$1:VO$1,昨年集計!BF$3:VO$7)=BF$4,"",_xlfn.XLOOKUP(BF$1,昨年集計!BF$1:VO$1,昨年集計!BF$3:VO$7))</f>
        <v/>
      </c>
      <c r="BG64" s="24" t="str" cm="1">
        <f t="array" ref="BG64:BG68">IF(_xlfn.XLOOKUP(BG$1,昨年集計!BG$1:VP$1,昨年集計!BG$3:VP$7)=BG$4,"",_xlfn.XLOOKUP(BG$1,昨年集計!BG$1:VP$1,昨年集計!BG$3:VP$7))</f>
        <v/>
      </c>
      <c r="BH64" s="24" cm="1">
        <f t="array" ref="BH64:BH68">IF(_xlfn.XLOOKUP(BH$1,昨年集計!BH$1:VQ$1,昨年集計!BH$3:VQ$7)=BH$4,"",_xlfn.XLOOKUP(BH$1,昨年集計!BH$1:VQ$1,昨年集計!BH$3:VQ$7))</f>
        <v>0</v>
      </c>
      <c r="BI64" s="24" t="str" cm="1">
        <f t="array" ref="BI64:BI68">IF(_xlfn.XLOOKUP(BI$1,昨年集計!BI$1:VR$1,昨年集計!BI$3:VR$7)=BI$4,"",_xlfn.XLOOKUP(BI$1,昨年集計!BI$1:VR$1,昨年集計!BI$3:VR$7))</f>
        <v/>
      </c>
      <c r="BJ64" s="24" t="str" cm="1">
        <f t="array" ref="BJ64:BJ68">IF(_xlfn.XLOOKUP(BJ$1,昨年集計!BJ$1:VS$1,昨年集計!BJ$3:VS$7)=BJ$4,"",_xlfn.XLOOKUP(BJ$1,昨年集計!BJ$1:VS$1,昨年集計!BJ$3:VS$7))</f>
        <v/>
      </c>
      <c r="BK64" s="24" t="str" cm="1">
        <f t="array" ref="BK64:BK68">IF(_xlfn.XLOOKUP(BK$1,昨年集計!BK$1:VT$1,昨年集計!BK$3:VT$7)=BK$4,"",_xlfn.XLOOKUP(BK$1,昨年集計!BK$1:VT$1,昨年集計!BK$3:VT$7))</f>
        <v/>
      </c>
      <c r="BL64" s="24" t="str" cm="1">
        <f t="array" ref="BL64:BL68">IF(_xlfn.XLOOKUP(BL$1,昨年集計!BL$1:VU$1,昨年集計!BL$3:VU$7)=BL$4,"",_xlfn.XLOOKUP(BL$1,昨年集計!BL$1:VU$1,昨年集計!BL$3:VU$7))</f>
        <v/>
      </c>
      <c r="BM64" s="24" t="str" cm="1">
        <f t="array" ref="BM64:BM68">IF(_xlfn.XLOOKUP(BM$1,昨年集計!BM$1:VV$1,昨年集計!BM$3:VV$7)=BM$4,"",_xlfn.XLOOKUP(BM$1,昨年集計!BM$1:VV$1,昨年集計!BM$3:VV$7))</f>
        <v/>
      </c>
      <c r="BN64" s="24" cm="1">
        <f t="array" ref="BN64:BN68">IF(_xlfn.XLOOKUP(BN$1,昨年集計!BN$1:VW$1,昨年集計!BN$3:VW$7)=BN$4,"",_xlfn.XLOOKUP(BN$1,昨年集計!BN$1:VW$1,昨年集計!BN$3:VW$7))</f>
        <v>0</v>
      </c>
      <c r="BO64" s="24" t="str" cm="1">
        <f t="array" ref="BO64:BO68">IF(_xlfn.XLOOKUP(BO$1,昨年集計!BO$1:VX$1,昨年集計!BO$3:VX$7)=BO$4,"",_xlfn.XLOOKUP(BO$1,昨年集計!BO$1:VX$1,昨年集計!BO$3:VX$7))</f>
        <v/>
      </c>
      <c r="BP64" s="24" t="str" cm="1">
        <f t="array" ref="BP64:BP68">IF(_xlfn.XLOOKUP(BP$1,昨年集計!BP$1:VY$1,昨年集計!BP$3:VY$7)=BP$4,"",_xlfn.XLOOKUP(BP$1,昨年集計!BP$1:VY$1,昨年集計!BP$3:VY$7))</f>
        <v/>
      </c>
      <c r="BQ64" s="24" cm="1">
        <f t="array" ref="BQ64:BQ68">IF(_xlfn.XLOOKUP(BQ$1,昨年集計!BQ$1:VZ$1,昨年集計!BQ$3:VZ$7)=BQ$4,"",_xlfn.XLOOKUP(BQ$1,昨年集計!BQ$1:VZ$1,昨年集計!BQ$3:VZ$7))</f>
        <v>0</v>
      </c>
      <c r="BR64" s="24" t="str" cm="1">
        <f t="array" ref="BR64:BR68">IF(_xlfn.XLOOKUP(BR$1,昨年集計!BR$1:WA$1,昨年集計!BR$3:WA$7)=BR$4,"",_xlfn.XLOOKUP(BR$1,昨年集計!BR$1:WA$1,昨年集計!BR$3:WA$7))</f>
        <v/>
      </c>
      <c r="BS64" s="24" t="str" cm="1">
        <f t="array" ref="BS64:BS68">IF(_xlfn.XLOOKUP(BS$1,昨年集計!BS$1:WB$1,昨年集計!BS$3:WB$7)=BS$4,"",_xlfn.XLOOKUP(BS$1,昨年集計!BS$1:WB$1,昨年集計!BS$3:WB$7))</f>
        <v/>
      </c>
      <c r="BT64" s="24" cm="1">
        <f t="array" ref="BT64:BT68">IF(_xlfn.XLOOKUP(BT$1,昨年集計!BT$1:WC$1,昨年集計!BT$3:WC$7)=BT$4,"",_xlfn.XLOOKUP(BT$1,昨年集計!BT$1:WC$1,昨年集計!BT$3:WC$7))</f>
        <v>0</v>
      </c>
      <c r="BU64" s="24" t="str" cm="1">
        <f t="array" ref="BU64:BU68">IF(_xlfn.XLOOKUP(BU$1,昨年集計!BU$1:WD$1,昨年集計!BU$3:WD$7)=BU$4,"",_xlfn.XLOOKUP(BU$1,昨年集計!BU$1:WD$1,昨年集計!BU$3:WD$7))</f>
        <v/>
      </c>
      <c r="BV64" s="24" t="str" cm="1">
        <f t="array" ref="BV64:BV68">IF(_xlfn.XLOOKUP(BV$1,昨年集計!BV$1:WE$1,昨年集計!BV$3:WE$7)=BV$4,"",_xlfn.XLOOKUP(BV$1,昨年集計!BV$1:WE$1,昨年集計!BV$3:WE$7))</f>
        <v/>
      </c>
      <c r="BW64" s="24" cm="1">
        <f t="array" ref="BW64:BW68">IF(_xlfn.XLOOKUP(BW$1,昨年集計!BW$1:WF$1,昨年集計!BW$3:WF$7)=BW$4,"",_xlfn.XLOOKUP(BW$1,昨年集計!BW$1:WF$1,昨年集計!BW$3:WF$7))</f>
        <v>0</v>
      </c>
      <c r="BX64" s="24" t="str" cm="1">
        <f t="array" ref="BX64:BX68">IF(_xlfn.XLOOKUP(BX$1,昨年集計!BX$1:WG$1,昨年集計!BX$3:WG$7)=BX$4,"",_xlfn.XLOOKUP(BX$1,昨年集計!BX$1:WG$1,昨年集計!BX$3:WG$7))</f>
        <v/>
      </c>
      <c r="BY64" s="24" t="str" cm="1">
        <f t="array" ref="BY64:BY68">IF(_xlfn.XLOOKUP(BY$1,昨年集計!BY$1:WH$1,昨年集計!BY$3:WH$7)=BY$4,"",_xlfn.XLOOKUP(BY$1,昨年集計!BY$1:WH$1,昨年集計!BY$3:WH$7))</f>
        <v/>
      </c>
      <c r="BZ64" s="24" cm="1">
        <f t="array" ref="BZ64:BZ68">IF(_xlfn.XLOOKUP(BZ$1,昨年集計!BZ$1:WI$1,昨年集計!BZ$3:WI$7)=BZ$4,"",_xlfn.XLOOKUP(BZ$1,昨年集計!BZ$1:WI$1,昨年集計!BZ$3:WI$7))</f>
        <v>0</v>
      </c>
      <c r="CA64" s="24" t="str" cm="1">
        <f t="array" ref="CA64:CA68">IF(_xlfn.XLOOKUP(CA$1,昨年集計!CA$1:WJ$1,昨年集計!CA$3:WJ$7)=CA$4,"",_xlfn.XLOOKUP(CA$1,昨年集計!CA$1:WJ$1,昨年集計!CA$3:WJ$7))</f>
        <v/>
      </c>
      <c r="CB64" s="24" t="str" cm="1">
        <f t="array" ref="CB64:CB68">IF(_xlfn.XLOOKUP(CB$1,昨年集計!CB$1:WK$1,昨年集計!CB$3:WK$7)=CB$4,"",_xlfn.XLOOKUP(CB$1,昨年集計!CB$1:WK$1,昨年集計!CB$3:WK$7))</f>
        <v/>
      </c>
      <c r="CC64" s="24" cm="1">
        <f t="array" ref="CC64:CC68">IF(_xlfn.XLOOKUP(CC$1,昨年集計!CC$1:WL$1,昨年集計!CC$3:WL$7)=CC$4,"",_xlfn.XLOOKUP(CC$1,昨年集計!CC$1:WL$1,昨年集計!CC$3:WL$7))</f>
        <v>0</v>
      </c>
      <c r="CD64" s="24" t="str" cm="1">
        <f t="array" ref="CD64:CD68">IF(_xlfn.XLOOKUP(CD$1,昨年集計!CD$1:WM$1,昨年集計!CD$3:WM$7)=CD$4,"",_xlfn.XLOOKUP(CD$1,昨年集計!CD$1:WM$1,昨年集計!CD$3:WM$7))</f>
        <v/>
      </c>
      <c r="CE64" s="24" t="str" cm="1">
        <f t="array" ref="CE64:CE68">IF(_xlfn.XLOOKUP(CE$1,昨年集計!CE$1:WN$1,昨年集計!CE$3:WN$7)=CE$4,"",_xlfn.XLOOKUP(CE$1,昨年集計!CE$1:WN$1,昨年集計!CE$3:WN$7))</f>
        <v/>
      </c>
      <c r="CF64" s="24" cm="1">
        <f t="array" ref="CF64:CF68">IF(_xlfn.XLOOKUP(CF$1,昨年集計!CF$1:WO$1,昨年集計!CF$3:WO$7)=CF$4,"",_xlfn.XLOOKUP(CF$1,昨年集計!CF$1:WO$1,昨年集計!CF$3:WO$7))</f>
        <v>0</v>
      </c>
      <c r="CG64" s="24" t="str" cm="1">
        <f t="array" ref="CG64:CG68">IF(_xlfn.XLOOKUP(CG$1,昨年集計!CG$1:WP$1,昨年集計!CG$3:WP$7)=CG$4,"",_xlfn.XLOOKUP(CG$1,昨年集計!CG$1:WP$1,昨年集計!CG$3:WP$7))</f>
        <v/>
      </c>
      <c r="CH64" s="24" t="str" cm="1">
        <f t="array" ref="CH64:CH68">IF(_xlfn.XLOOKUP(CH$1,昨年集計!CH$1:WQ$1,昨年集計!CH$3:WQ$7)=CH$4,"",_xlfn.XLOOKUP(CH$1,昨年集計!CH$1:WQ$1,昨年集計!CH$3:WQ$7))</f>
        <v/>
      </c>
      <c r="CI64" s="24" cm="1">
        <f t="array" ref="CI64:CI68">IF(_xlfn.XLOOKUP(CI$1,昨年集計!CI$1:WR$1,昨年集計!CI$3:WR$7)=CI$4,"",_xlfn.XLOOKUP(CI$1,昨年集計!CI$1:WR$1,昨年集計!CI$3:WR$7))</f>
        <v>0</v>
      </c>
      <c r="CJ64" s="24" t="str" cm="1">
        <f t="array" ref="CJ64:CJ68">IF(_xlfn.XLOOKUP(CJ$1,昨年集計!CJ$1:WS$1,昨年集計!CJ$3:WS$7)=CJ$4,"",_xlfn.XLOOKUP(CJ$1,昨年集計!CJ$1:WS$1,昨年集計!CJ$3:WS$7))</f>
        <v/>
      </c>
      <c r="CK64" s="24" t="str" cm="1">
        <f t="array" ref="CK64:CK68">IF(_xlfn.XLOOKUP(CK$1,昨年集計!CK$1:WT$1,昨年集計!CK$3:WT$7)=CK$4,"",_xlfn.XLOOKUP(CK$1,昨年集計!CK$1:WT$1,昨年集計!CK$3:WT$7))</f>
        <v/>
      </c>
      <c r="CL64" s="24" cm="1">
        <f t="array" ref="CL64:CL68">IF(_xlfn.XLOOKUP(CL$1,昨年集計!CL$1:WU$1,昨年集計!CL$3:WU$7)=CL$4,"",_xlfn.XLOOKUP(CL$1,昨年集計!CL$1:WU$1,昨年集計!CL$3:WU$7))</f>
        <v>0</v>
      </c>
      <c r="CM64" s="24" t="str" cm="1">
        <f t="array" ref="CM64:CM68">IF(_xlfn.XLOOKUP(CM$1,昨年集計!CM$1:WV$1,昨年集計!CM$3:WV$7)=CM$4,"",_xlfn.XLOOKUP(CM$1,昨年集計!CM$1:WV$1,昨年集計!CM$3:WV$7))</f>
        <v/>
      </c>
      <c r="CN64" s="24" t="str" cm="1">
        <f t="array" ref="CN64:CN68">IF(_xlfn.XLOOKUP(CN$1,昨年集計!CN$1:WW$1,昨年集計!CN$3:WW$7)=CN$4,"",_xlfn.XLOOKUP(CN$1,昨年集計!CN$1:WW$1,昨年集計!CN$3:WW$7))</f>
        <v/>
      </c>
      <c r="CO64" s="24" cm="1">
        <f t="array" ref="CO64:CO68">IF(_xlfn.XLOOKUP(CO$1,昨年集計!CO$1:WX$1,昨年集計!CO$3:WX$7)=CO$4,"",_xlfn.XLOOKUP(CO$1,昨年集計!CO$1:WX$1,昨年集計!CO$3:WX$7))</f>
        <v>0</v>
      </c>
      <c r="CP64" s="24" t="str" cm="1">
        <f t="array" ref="CP64:CP68">IF(_xlfn.XLOOKUP(CP$1,昨年集計!CP$1:WY$1,昨年集計!CP$3:WY$7)=CP$4,"",_xlfn.XLOOKUP(CP$1,昨年集計!CP$1:WY$1,昨年集計!CP$3:WY$7))</f>
        <v/>
      </c>
      <c r="CQ64" s="24" t="str" cm="1">
        <f t="array" ref="CQ64:CQ68">IF(_xlfn.XLOOKUP(CQ$1,昨年集計!CQ$1:WZ$1,昨年集計!CQ$3:WZ$7)=CQ$4,"",_xlfn.XLOOKUP(CQ$1,昨年集計!CQ$1:WZ$1,昨年集計!CQ$3:WZ$7))</f>
        <v/>
      </c>
      <c r="CR64" s="24" cm="1">
        <f t="array" ref="CR64:CR68">IF(_xlfn.XLOOKUP(CR$1,昨年集計!CR$1:XA$1,昨年集計!CR$3:XA$7)=CR$4,"",_xlfn.XLOOKUP(CR$1,昨年集計!CR$1:XA$1,昨年集計!CR$3:XA$7))</f>
        <v>0</v>
      </c>
      <c r="CS64" s="24" t="str" cm="1">
        <f t="array" ref="CS64:CS68">IF(_xlfn.XLOOKUP(CS$1,昨年集計!CS$1:XB$1,昨年集計!CS$3:XB$7)=CS$4,"",_xlfn.XLOOKUP(CS$1,昨年集計!CS$1:XB$1,昨年集計!CS$3:XB$7))</f>
        <v/>
      </c>
      <c r="CT64" s="24" t="str" cm="1">
        <f t="array" ref="CT64:CT68">IF(_xlfn.XLOOKUP(CT$1,昨年集計!CT$1:XC$1,昨年集計!CT$3:XC$7)=CT$4,"",_xlfn.XLOOKUP(CT$1,昨年集計!CT$1:XC$1,昨年集計!CT$3:XC$7))</f>
        <v/>
      </c>
      <c r="CU64" s="24" cm="1">
        <f t="array" ref="CU64:CU68">IF(_xlfn.XLOOKUP(CU$1,昨年集計!CU$1:XD$1,昨年集計!CU$3:XD$7)=CU$4,"",_xlfn.XLOOKUP(CU$1,昨年集計!CU$1:XD$1,昨年集計!CU$3:XD$7))</f>
        <v>0</v>
      </c>
      <c r="CV64" s="24" t="str" cm="1">
        <f t="array" ref="CV64:CV68">IF(_xlfn.XLOOKUP(CV$1,昨年集計!CV$1:XE$1,昨年集計!CV$3:XE$7)=CV$4,"",_xlfn.XLOOKUP(CV$1,昨年集計!CV$1:XE$1,昨年集計!CV$3:XE$7))</f>
        <v/>
      </c>
      <c r="CW64" s="24" t="str" cm="1">
        <f t="array" ref="CW64:CW68">IF(_xlfn.XLOOKUP(CW$1,昨年集計!CW$1:XF$1,昨年集計!CW$3:XF$7)=CW$4,"",_xlfn.XLOOKUP(CW$1,昨年集計!CW$1:XF$1,昨年集計!CW$3:XF$7))</f>
        <v/>
      </c>
      <c r="CX64" s="24" cm="1">
        <f t="array" ref="CX64:CX68">IF(_xlfn.XLOOKUP(CX$1,昨年集計!CX$1:XG$1,昨年集計!CX$3:XG$7)=CX$4,"",_xlfn.XLOOKUP(CX$1,昨年集計!CX$1:XG$1,昨年集計!CX$3:XG$7))</f>
        <v>0</v>
      </c>
      <c r="CY64" s="24" t="str" cm="1">
        <f t="array" ref="CY64:CY68">IF(_xlfn.XLOOKUP(CY$1,昨年集計!CY$1:XH$1,昨年集計!CY$3:XH$7)=CY$4,"",_xlfn.XLOOKUP(CY$1,昨年集計!CY$1:XH$1,昨年集計!CY$3:XH$7))</f>
        <v/>
      </c>
      <c r="CZ64" s="24" t="str" cm="1">
        <f t="array" ref="CZ64:CZ68">IF(_xlfn.XLOOKUP(CZ$1,昨年集計!CZ$1:XI$1,昨年集計!CZ$3:XI$7)=CZ$4,"",_xlfn.XLOOKUP(CZ$1,昨年集計!CZ$1:XI$1,昨年集計!CZ$3:XI$7))</f>
        <v/>
      </c>
      <c r="DA64" s="24" cm="1">
        <f t="array" ref="DA64:DA68">IF(_xlfn.XLOOKUP(DA$1,昨年集計!DA$1:XJ$1,昨年集計!DA$3:XJ$7)=DA$4,"",_xlfn.XLOOKUP(DA$1,昨年集計!DA$1:XJ$1,昨年集計!DA$3:XJ$7))</f>
        <v>0</v>
      </c>
      <c r="DB64" s="24" t="str" cm="1">
        <f t="array" ref="DB64:DB68">IF(_xlfn.XLOOKUP(DB$1,昨年集計!DB$1:XK$1,昨年集計!DB$3:XK$7)=DB$4,"",_xlfn.XLOOKUP(DB$1,昨年集計!DB$1:XK$1,昨年集計!DB$3:XK$7))</f>
        <v/>
      </c>
      <c r="DC64" s="24" t="str" cm="1">
        <f t="array" ref="DC64:DC68">IF(_xlfn.XLOOKUP(DC$1,昨年集計!DC$1:XL$1,昨年集計!DC$3:XL$7)=DC$4,"",_xlfn.XLOOKUP(DC$1,昨年集計!DC$1:XL$1,昨年集計!DC$3:XL$7))</f>
        <v/>
      </c>
      <c r="DD64" s="24" cm="1">
        <f t="array" ref="DD64:DD68">IF(_xlfn.XLOOKUP(DD$1,昨年集計!DD$1:XM$1,昨年集計!DD$3:XM$7)=DD$4,"",_xlfn.XLOOKUP(DD$1,昨年集計!DD$1:XM$1,昨年集計!DD$3:XM$7))</f>
        <v>0</v>
      </c>
      <c r="DE64" s="24" t="str" cm="1">
        <f t="array" ref="DE64:DE68">IF(_xlfn.XLOOKUP(DE$1,昨年集計!DE$1:XN$1,昨年集計!DE$3:XN$7)=DE$4,"",_xlfn.XLOOKUP(DE$1,昨年集計!DE$1:XN$1,昨年集計!DE$3:XN$7))</f>
        <v/>
      </c>
      <c r="DF64" s="24" t="str" cm="1">
        <f t="array" ref="DF64:DF68">IF(_xlfn.XLOOKUP(DF$1,昨年集計!DF$1:XO$1,昨年集計!DF$3:XO$7)=DF$4,"",_xlfn.XLOOKUP(DF$1,昨年集計!DF$1:XO$1,昨年集計!DF$3:XO$7))</f>
        <v/>
      </c>
      <c r="DG64" s="24" cm="1">
        <f t="array" ref="DG64:DG68">IF(_xlfn.XLOOKUP(DG$1,昨年集計!DG$1:XP$1,昨年集計!DG$3:XP$7)=DG$4,"",_xlfn.XLOOKUP(DG$1,昨年集計!DG$1:XP$1,昨年集計!DG$3:XP$7))</f>
        <v>0</v>
      </c>
      <c r="DH64" s="24" t="str" cm="1">
        <f t="array" ref="DH64:DH68">IF(_xlfn.XLOOKUP(DH$1,昨年集計!DH$1:XQ$1,昨年集計!DH$3:XQ$7)=DH$4,"",_xlfn.XLOOKUP(DH$1,昨年集計!DH$1:XQ$1,昨年集計!DH$3:XQ$7))</f>
        <v/>
      </c>
      <c r="DI64" s="24" t="str" cm="1">
        <f t="array" ref="DI64:DI68">IF(_xlfn.XLOOKUP(DI$1,昨年集計!DI$1:XR$1,昨年集計!DI$3:XR$7)=DI$4,"",_xlfn.XLOOKUP(DI$1,昨年集計!DI$1:XR$1,昨年集計!DI$3:XR$7))</f>
        <v/>
      </c>
      <c r="DJ64" s="24" cm="1">
        <f t="array" ref="DJ64:DJ68">IF(_xlfn.XLOOKUP(DJ$1,昨年集計!DJ$1:XS$1,昨年集計!DJ$3:XS$7)=DJ$4,"",_xlfn.XLOOKUP(DJ$1,昨年集計!DJ$1:XS$1,昨年集計!DJ$3:XS$7))</f>
        <v>0</v>
      </c>
      <c r="DK64" s="24" t="str" cm="1">
        <f t="array" ref="DK64:DK68">IF(_xlfn.XLOOKUP(DK$1,昨年集計!DK$1:XT$1,昨年集計!DK$3:XT$7)=DK$4,"",_xlfn.XLOOKUP(DK$1,昨年集計!DK$1:XT$1,昨年集計!DK$3:XT$7))</f>
        <v/>
      </c>
      <c r="DL64" s="24" t="str" cm="1">
        <f t="array" ref="DL64:DL68">IF(_xlfn.XLOOKUP(DL$1,昨年集計!DL$1:XU$1,昨年集計!DL$3:XU$7)=DL$4,"",_xlfn.XLOOKUP(DL$1,昨年集計!DL$1:XU$1,昨年集計!DL$3:XU$7))</f>
        <v/>
      </c>
      <c r="DM64" s="24" cm="1">
        <f t="array" ref="DM64:DM68">IF(_xlfn.XLOOKUP(DM$1,昨年集計!DM$1:XV$1,昨年集計!DM$3:XV$7)=DM$4,"",_xlfn.XLOOKUP(DM$1,昨年集計!DM$1:XV$1,昨年集計!DM$3:XV$7))</f>
        <v>0</v>
      </c>
      <c r="DN64" s="24" t="str" cm="1">
        <f t="array" ref="DN64:DN68">IF(_xlfn.XLOOKUP(DN$1,昨年集計!DN$1:XW$1,昨年集計!DN$3:XW$7)=DN$4,"",_xlfn.XLOOKUP(DN$1,昨年集計!DN$1:XW$1,昨年集計!DN$3:XW$7))</f>
        <v/>
      </c>
      <c r="DO64" s="24" t="str" cm="1">
        <f t="array" ref="DO64:DO68">IF(_xlfn.XLOOKUP(DO$1,昨年集計!DO$1:XX$1,昨年集計!DO$3:XX$7)=DO$4,"",_xlfn.XLOOKUP(DO$1,昨年集計!DO$1:XX$1,昨年集計!DO$3:XX$7))</f>
        <v/>
      </c>
      <c r="DP64" s="24" cm="1">
        <f t="array" ref="DP64:DP68">IF(_xlfn.XLOOKUP(DP$1,昨年集計!DP$1:XY$1,昨年集計!DP$3:XY$7)=DP$4,"",_xlfn.XLOOKUP(DP$1,昨年集計!DP$1:XY$1,昨年集計!DP$3:XY$7))</f>
        <v>0</v>
      </c>
      <c r="DQ64" s="24" t="str" cm="1">
        <f t="array" ref="DQ64:DQ68">IF(_xlfn.XLOOKUP(DQ$1,昨年集計!DQ$1:XZ$1,昨年集計!DQ$3:XZ$7)=DQ$4,"",_xlfn.XLOOKUP(DQ$1,昨年集計!DQ$1:XZ$1,昨年集計!DQ$3:XZ$7))</f>
        <v/>
      </c>
      <c r="DR64" s="24" t="str" cm="1">
        <f t="array" ref="DR64:DR68">IF(_xlfn.XLOOKUP(DR$1,昨年集計!DR$1:YA$1,昨年集計!DR$3:YA$7)=DR$4,"",_xlfn.XLOOKUP(DR$1,昨年集計!DR$1:YA$1,昨年集計!DR$3:YA$7))</f>
        <v/>
      </c>
      <c r="DS64" s="24" t="str" cm="1">
        <f t="array" ref="DS64:DS68">IF(_xlfn.XLOOKUP(DS$1,昨年集計!DS$1:YB$1,昨年集計!DS$3:YB$7)=DS$4,"",_xlfn.XLOOKUP(DS$1,昨年集計!DS$1:YB$1,昨年集計!DS$3:YB$7))</f>
        <v>合計</v>
      </c>
      <c r="DT64" s="24" t="str" cm="1">
        <f t="array" ref="DT64:DT68">IF(_xlfn.XLOOKUP(DT$1,昨年集計!DT$1:YC$1,昨年集計!DT$3:YC$7)=DT$4,"",_xlfn.XLOOKUP(DT$1,昨年集計!DT$1:YC$1,昨年集計!DT$3:YC$7))</f>
        <v/>
      </c>
      <c r="DU64" s="24" t="str" cm="1">
        <f t="array" ref="DU64:DU68">IF(_xlfn.XLOOKUP(DU$1,昨年集計!DU$1:YD$1,昨年集計!DU$3:YD$7)=DU$4,"",_xlfn.XLOOKUP(DU$1,昨年集計!DU$1:YD$1,昨年集計!DU$3:YD$7))</f>
        <v/>
      </c>
      <c r="DV64" s="24" cm="1">
        <f t="array" ref="DV64:DV68">IF(_xlfn.XLOOKUP(DV$1,昨年集計!DV$1:YE$1,昨年集計!DV$3:YE$7)=DV$4,"",_xlfn.XLOOKUP(DV$1,昨年集計!DV$1:YE$1,昨年集計!DV$3:YE$7))</f>
        <v>0</v>
      </c>
      <c r="DW64" s="24" t="str" cm="1">
        <f t="array" ref="DW64:DW68">IF(_xlfn.XLOOKUP(DW$1,昨年集計!DW$1:YF$1,昨年集計!DW$3:YF$7)=DW$4,"",_xlfn.XLOOKUP(DW$1,昨年集計!DW$1:YF$1,昨年集計!DW$3:YF$7))</f>
        <v/>
      </c>
      <c r="DX64" s="24" t="str" cm="1">
        <f t="array" ref="DX64:DX68">IF(_xlfn.XLOOKUP(DX$1,昨年集計!DX$1:YG$1,昨年集計!DX$3:YG$7)=DX$4,"",_xlfn.XLOOKUP(DX$1,昨年集計!DX$1:YG$1,昨年集計!DX$3:YG$7))</f>
        <v/>
      </c>
      <c r="DY64" s="24" cm="1">
        <f t="array" ref="DY64:DY68">IF(_xlfn.XLOOKUP(DY$1,昨年集計!DY$1:YH$1,昨年集計!DY$3:YH$7)=DY$4,"",_xlfn.XLOOKUP(DY$1,昨年集計!DY$1:YH$1,昨年集計!DY$3:YH$7))</f>
        <v>0</v>
      </c>
      <c r="DZ64" s="24" t="str" cm="1">
        <f t="array" ref="DZ64:DZ68">IF(_xlfn.XLOOKUP(DZ$1,昨年集計!DZ$1:YI$1,昨年集計!DZ$3:YI$7)=DZ$4,"",_xlfn.XLOOKUP(DZ$1,昨年集計!DZ$1:YI$1,昨年集計!DZ$3:YI$7))</f>
        <v/>
      </c>
      <c r="EA64" s="24" t="str" cm="1">
        <f t="array" ref="EA64:EA68">IF(_xlfn.XLOOKUP(EA$1,昨年集計!EA$1:YJ$1,昨年集計!EA$3:YJ$7)=EA$4,"",_xlfn.XLOOKUP(EA$1,昨年集計!EA$1:YJ$1,昨年集計!EA$3:YJ$7))</f>
        <v/>
      </c>
      <c r="EB64" s="24" cm="1">
        <f t="array" ref="EB64:EB68">IF(_xlfn.XLOOKUP(EB$1,昨年集計!EB$1:YK$1,昨年集計!EB$3:YK$7)=EB$4,"",_xlfn.XLOOKUP(EB$1,昨年集計!EB$1:YK$1,昨年集計!EB$3:YK$7))</f>
        <v>0</v>
      </c>
      <c r="EC64" s="24" t="str" cm="1">
        <f t="array" ref="EC64:EC68">IF(_xlfn.XLOOKUP(EC$1,昨年集計!EC$1:YL$1,昨年集計!EC$3:YL$7)=EC$4,"",_xlfn.XLOOKUP(EC$1,昨年集計!EC$1:YL$1,昨年集計!EC$3:YL$7))</f>
        <v/>
      </c>
      <c r="ED64" s="24" t="str" cm="1">
        <f t="array" ref="ED64:ED68">IF(_xlfn.XLOOKUP(ED$1,昨年集計!ED$1:YM$1,昨年集計!ED$3:YM$7)=ED$4,"",_xlfn.XLOOKUP(ED$1,昨年集計!ED$1:YM$1,昨年集計!ED$3:YM$7))</f>
        <v/>
      </c>
      <c r="EE64" s="24" cm="1">
        <f t="array" ref="EE64:EE68">IF(_xlfn.XLOOKUP(EE$1,昨年集計!EE$1:YN$1,昨年集計!EE$3:YN$7)=EE$4,"",_xlfn.XLOOKUP(EE$1,昨年集計!EE$1:YN$1,昨年集計!EE$3:YN$7))</f>
        <v>0</v>
      </c>
      <c r="EF64" s="24" t="str" cm="1">
        <f t="array" ref="EF64:EF68">IF(_xlfn.XLOOKUP(EF$1,昨年集計!EF$1:YO$1,昨年集計!EF$3:YO$7)=EF$4,"",_xlfn.XLOOKUP(EF$1,昨年集計!EF$1:YO$1,昨年集計!EF$3:YO$7))</f>
        <v/>
      </c>
      <c r="EG64" s="24" t="str" cm="1">
        <f t="array" ref="EG64:EG68">IF(_xlfn.XLOOKUP(EG$1,昨年集計!EG$1:YP$1,昨年集計!EG$3:YP$7)=EG$4,"",_xlfn.XLOOKUP(EG$1,昨年集計!EG$1:YP$1,昨年集計!EG$3:YP$7))</f>
        <v/>
      </c>
      <c r="EH64" s="24" cm="1">
        <f t="array" ref="EH64:EH68">IF(_xlfn.XLOOKUP(EH$1,昨年集計!EH$1:YQ$1,昨年集計!EH$3:YQ$7)=EH$4,"",_xlfn.XLOOKUP(EH$1,昨年集計!EH$1:YQ$1,昨年集計!EH$3:YQ$7))</f>
        <v>0</v>
      </c>
      <c r="EI64" s="24" t="str" cm="1">
        <f t="array" ref="EI64:EI68">IF(_xlfn.XLOOKUP(EI$1,昨年集計!EI$1:YR$1,昨年集計!EI$3:YR$7)=EI$4,"",_xlfn.XLOOKUP(EI$1,昨年集計!EI$1:YR$1,昨年集計!EI$3:YR$7))</f>
        <v/>
      </c>
      <c r="EJ64" s="24" t="str" cm="1">
        <f t="array" ref="EJ64:EJ68">IF(_xlfn.XLOOKUP(EJ$1,昨年集計!EJ$1:YS$1,昨年集計!EJ$3:YS$7)=EJ$4,"",_xlfn.XLOOKUP(EJ$1,昨年集計!EJ$1:YS$1,昨年集計!EJ$3:YS$7))</f>
        <v/>
      </c>
      <c r="EK64" s="24" t="str" cm="1">
        <f t="array" ref="EK64:EK68">IF(_xlfn.XLOOKUP(EK$1,昨年集計!EK$1:YT$1,昨年集計!EK$3:YT$7)=EK$4,"",_xlfn.XLOOKUP(EK$1,昨年集計!EK$1:YT$1,昨年集計!EK$3:YT$7))</f>
        <v/>
      </c>
      <c r="EL64" s="24" cm="1">
        <f t="array" ref="EL64:EL68">IF(_xlfn.XLOOKUP(EL$1,昨年集計!EL$1:YU$1,昨年集計!EL$3:YU$7)=EL$4,"",_xlfn.XLOOKUP(EL$1,昨年集計!EL$1:YU$1,昨年集計!EL$3:YU$7))</f>
        <v>0</v>
      </c>
      <c r="EM64" s="24" t="str" cm="1">
        <f t="array" ref="EM64:EM68">IF(_xlfn.XLOOKUP(EM$1,昨年集計!EM$1:YV$1,昨年集計!EM$3:YV$7)=EM$4,"",_xlfn.XLOOKUP(EM$1,昨年集計!EM$1:YV$1,昨年集計!EM$3:YV$7))</f>
        <v/>
      </c>
      <c r="EN64" s="24" t="str" cm="1">
        <f t="array" ref="EN64:EN68">IF(_xlfn.XLOOKUP(EN$1,昨年集計!EN$1:YW$1,昨年集計!EN$3:YW$7)=EN$4,"",_xlfn.XLOOKUP(EN$1,昨年集計!EN$1:YW$1,昨年集計!EN$3:YW$7))</f>
        <v/>
      </c>
      <c r="EO64" s="24" cm="1">
        <f t="array" ref="EO64:EO68">IF(_xlfn.XLOOKUP(EO$1,昨年集計!EO$1:YX$1,昨年集計!EO$3:YX$7)=EO$4,"",_xlfn.XLOOKUP(EO$1,昨年集計!EO$1:YX$1,昨年集計!EO$3:YX$7))</f>
        <v>0</v>
      </c>
      <c r="EP64" s="24" t="str" cm="1">
        <f t="array" ref="EP64:EP68">IF(_xlfn.XLOOKUP(EP$1,昨年集計!EP$1:YY$1,昨年集計!EP$3:YY$7)=EP$4,"",_xlfn.XLOOKUP(EP$1,昨年集計!EP$1:YY$1,昨年集計!EP$3:YY$7))</f>
        <v/>
      </c>
      <c r="EQ64" s="24" t="str" cm="1">
        <f t="array" ref="EQ64:EQ68">IF(_xlfn.XLOOKUP(EQ$1,昨年集計!EQ$1:YZ$1,昨年集計!EQ$3:YZ$7)=EQ$4,"",_xlfn.XLOOKUP(EQ$1,昨年集計!EQ$1:YZ$1,昨年集計!EQ$3:YZ$7))</f>
        <v/>
      </c>
      <c r="ER64" s="24" cm="1">
        <f t="array" ref="ER64:ER68">IF(_xlfn.XLOOKUP(ER$1,昨年集計!ER$1:ZA$1,昨年集計!ER$3:ZA$7)=ER$4,"",_xlfn.XLOOKUP(ER$1,昨年集計!ER$1:ZA$1,昨年集計!ER$3:ZA$7))</f>
        <v>0</v>
      </c>
      <c r="ES64" s="24" t="str" cm="1">
        <f t="array" ref="ES64:ES68">IF(_xlfn.XLOOKUP(ES$1,昨年集計!ES$1:ZB$1,昨年集計!ES$3:ZB$7)=ES$4,"",_xlfn.XLOOKUP(ES$1,昨年集計!ES$1:ZB$1,昨年集計!ES$3:ZB$7))</f>
        <v/>
      </c>
      <c r="ET64" s="24" t="str" cm="1">
        <f t="array" ref="ET64:ET68">IF(_xlfn.XLOOKUP(ET$1,昨年集計!ET$1:ZC$1,昨年集計!ET$3:ZC$7)=ET$4,"",_xlfn.XLOOKUP(ET$1,昨年集計!ET$1:ZC$1,昨年集計!ET$3:ZC$7))</f>
        <v/>
      </c>
      <c r="EU64" s="24" cm="1">
        <f t="array" ref="EU64:EU68">IF(_xlfn.XLOOKUP(EU$1,昨年集計!EU$1:ZD$1,昨年集計!EU$3:ZD$7)=EU$4,"",_xlfn.XLOOKUP(EU$1,昨年集計!EU$1:ZD$1,昨年集計!EU$3:ZD$7))</f>
        <v>0</v>
      </c>
      <c r="EV64" s="24" t="str" cm="1">
        <f t="array" ref="EV64:EV68">IF(_xlfn.XLOOKUP(EV$1,昨年集計!EV$1:ZE$1,昨年集計!EV$3:ZE$7)=EV$4,"",_xlfn.XLOOKUP(EV$1,昨年集計!EV$1:ZE$1,昨年集計!EV$3:ZE$7))</f>
        <v/>
      </c>
      <c r="EW64" s="24" t="str" cm="1">
        <f t="array" ref="EW64:EW68">IF(_xlfn.XLOOKUP(EW$1,昨年集計!EW$1:ZF$1,昨年集計!EW$3:ZF$7)=EW$4,"",_xlfn.XLOOKUP(EW$1,昨年集計!EW$1:ZF$1,昨年集計!EW$3:ZF$7))</f>
        <v/>
      </c>
      <c r="EX64" s="24" cm="1">
        <f t="array" ref="EX64:EX68">IF(_xlfn.XLOOKUP(EX$1,昨年集計!EX$1:ZG$1,昨年集計!EX$3:ZG$7)=EX$4,"",_xlfn.XLOOKUP(EX$1,昨年集計!EX$1:ZG$1,昨年集計!EX$3:ZG$7))</f>
        <v>0</v>
      </c>
      <c r="EY64" s="24" t="str" cm="1">
        <f t="array" ref="EY64:EY68">IF(_xlfn.XLOOKUP(EY$1,昨年集計!EY$1:ZH$1,昨年集計!EY$3:ZH$7)=EY$4,"",_xlfn.XLOOKUP(EY$1,昨年集計!EY$1:ZH$1,昨年集計!EY$3:ZH$7))</f>
        <v/>
      </c>
      <c r="EZ64" s="24" t="str" cm="1">
        <f t="array" ref="EZ64:EZ68">IF(_xlfn.XLOOKUP(EZ$1,昨年集計!EZ$1:ZI$1,昨年集計!EZ$3:ZI$7)=EZ$4,"",_xlfn.XLOOKUP(EZ$1,昨年集計!EZ$1:ZI$1,昨年集計!EZ$3:ZI$7))</f>
        <v/>
      </c>
      <c r="FA64" s="24" cm="1">
        <f t="array" ref="FA64:FA68">IF(_xlfn.XLOOKUP(FA$1,昨年集計!FA$1:ZJ$1,昨年集計!FA$3:ZJ$7)=FA$4,"",_xlfn.XLOOKUP(FA$1,昨年集計!FA$1:ZJ$1,昨年集計!FA$3:ZJ$7))</f>
        <v>0</v>
      </c>
      <c r="FB64" s="24" t="str" cm="1">
        <f t="array" ref="FB64:FB68">IF(_xlfn.XLOOKUP(FB$1,昨年集計!FB$1:ZK$1,昨年集計!FB$3:ZK$7)=FB$4,"",_xlfn.XLOOKUP(FB$1,昨年集計!FB$1:ZK$1,昨年集計!FB$3:ZK$7))</f>
        <v/>
      </c>
      <c r="FC64" s="24" t="str" cm="1">
        <f t="array" ref="FC64:FC68">IF(_xlfn.XLOOKUP(FC$1,昨年集計!FC$1:ZL$1,昨年集計!FC$3:ZL$7)=FC$4,"",_xlfn.XLOOKUP(FC$1,昨年集計!FC$1:ZL$1,昨年集計!FC$3:ZL$7))</f>
        <v/>
      </c>
      <c r="FD64" s="24" cm="1">
        <f t="array" ref="FD64:FD68">IF(_xlfn.XLOOKUP(FD$1,昨年集計!FD$1:ZM$1,昨年集計!FD$3:ZM$7)=FD$4,"",_xlfn.XLOOKUP(FD$1,昨年集計!FD$1:ZM$1,昨年集計!FD$3:ZM$7))</f>
        <v>0</v>
      </c>
      <c r="FE64" s="24" t="str" cm="1">
        <f t="array" ref="FE64:FE68">IF(_xlfn.XLOOKUP(FE$1,昨年集計!FE$1:ZN$1,昨年集計!FE$3:ZN$7)=FE$4,"",_xlfn.XLOOKUP(FE$1,昨年集計!FE$1:ZN$1,昨年集計!FE$3:ZN$7))</f>
        <v/>
      </c>
      <c r="FF64" s="24" t="str" cm="1">
        <f t="array" ref="FF64:FF68">IF(_xlfn.XLOOKUP(FF$1,昨年集計!FF$1:ZO$1,昨年集計!FF$3:ZO$7)=FF$4,"",_xlfn.XLOOKUP(FF$1,昨年集計!FF$1:ZO$1,昨年集計!FF$3:ZO$7))</f>
        <v/>
      </c>
      <c r="FG64" s="24" cm="1">
        <f t="array" ref="FG64:FG68">IF(_xlfn.XLOOKUP(FG$1,昨年集計!FG$1:ZP$1,昨年集計!FG$3:ZP$7)=FG$4,"",_xlfn.XLOOKUP(FG$1,昨年集計!FG$1:ZP$1,昨年集計!FG$3:ZP$7))</f>
        <v>0</v>
      </c>
      <c r="FH64" s="24" t="str" cm="1">
        <f t="array" ref="FH64:FH68">IF(_xlfn.XLOOKUP(FH$1,昨年集計!FH$1:ZQ$1,昨年集計!FH$3:ZQ$7)=FH$4,"",_xlfn.XLOOKUP(FH$1,昨年集計!FH$1:ZQ$1,昨年集計!FH$3:ZQ$7))</f>
        <v/>
      </c>
      <c r="FI64" s="24" t="str" cm="1">
        <f t="array" ref="FI64:FI68">IF(_xlfn.XLOOKUP(FI$1,昨年集計!FI$1:ZR$1,昨年集計!FI$3:ZR$7)=FI$4,"",_xlfn.XLOOKUP(FI$1,昨年集計!FI$1:ZR$1,昨年集計!FI$3:ZR$7))</f>
        <v/>
      </c>
      <c r="FJ64" s="24" cm="1">
        <f t="array" ref="FJ64:FJ68">IF(_xlfn.XLOOKUP(FJ$1,昨年集計!FJ$1:ZS$1,昨年集計!FJ$3:ZS$7)=FJ$4,"",_xlfn.XLOOKUP(FJ$1,昨年集計!FJ$1:ZS$1,昨年集計!FJ$3:ZS$7))</f>
        <v>0</v>
      </c>
      <c r="FK64" s="24" t="str" cm="1">
        <f t="array" ref="FK64:FK68">IF(_xlfn.XLOOKUP(FK$1,昨年集計!FK$1:ZT$1,昨年集計!FK$3:ZT$7)=FK$4,"",_xlfn.XLOOKUP(FK$1,昨年集計!FK$1:ZT$1,昨年集計!FK$3:ZT$7))</f>
        <v/>
      </c>
      <c r="FL64" s="24" t="str" cm="1">
        <f t="array" ref="FL64:FL68">IF(_xlfn.XLOOKUP(FL$1,昨年集計!FL$1:ZU$1,昨年集計!FL$3:ZU$7)=FL$4,"",_xlfn.XLOOKUP(FL$1,昨年集計!FL$1:ZU$1,昨年集計!FL$3:ZU$7))</f>
        <v/>
      </c>
      <c r="FM64" s="24" cm="1">
        <f t="array" ref="FM64:FM68">IF(_xlfn.XLOOKUP(FM$1,昨年集計!FM$1:ZV$1,昨年集計!FM$3:ZV$7)=FM$4,"",_xlfn.XLOOKUP(FM$1,昨年集計!FM$1:ZV$1,昨年集計!FM$3:ZV$7))</f>
        <v>0</v>
      </c>
      <c r="FN64" s="24" t="str" cm="1">
        <f t="array" ref="FN64:FN68">IF(_xlfn.XLOOKUP(FN$1,昨年集計!FN$1:ZW$1,昨年集計!FN$3:ZW$7)=FN$4,"",_xlfn.XLOOKUP(FN$1,昨年集計!FN$1:ZW$1,昨年集計!FN$3:ZW$7))</f>
        <v/>
      </c>
      <c r="FO64" s="24" t="str" cm="1">
        <f t="array" ref="FO64:FO68">IF(_xlfn.XLOOKUP(FO$1,昨年集計!FO$1:ZX$1,昨年集計!FO$3:ZX$7)=FO$4,"",_xlfn.XLOOKUP(FO$1,昨年集計!FO$1:ZX$1,昨年集計!FO$3:ZX$7))</f>
        <v/>
      </c>
      <c r="FP64" s="24" cm="1">
        <f t="array" ref="FP64:FP68">IF(_xlfn.XLOOKUP(FP$1,昨年集計!FP$1:ZY$1,昨年集計!FP$3:ZY$7)=FP$4,"",_xlfn.XLOOKUP(FP$1,昨年集計!FP$1:ZY$1,昨年集計!FP$3:ZY$7))</f>
        <v>0</v>
      </c>
      <c r="FQ64" s="24" t="str" cm="1">
        <f t="array" ref="FQ64:FQ68">IF(_xlfn.XLOOKUP(FQ$1,昨年集計!FQ$1:ZZ$1,昨年集計!FQ$3:ZZ$7)=FQ$4,"",_xlfn.XLOOKUP(FQ$1,昨年集計!FQ$1:ZZ$1,昨年集計!FQ$3:ZZ$7))</f>
        <v/>
      </c>
      <c r="FR64" s="24" t="str" cm="1">
        <f t="array" ref="FR64:FR68">IF(_xlfn.XLOOKUP(FR$1,昨年集計!FR$1:AAA$1,昨年集計!FR$3:AAA$7)=FR$4,"",_xlfn.XLOOKUP(FR$1,昨年集計!FR$1:AAA$1,昨年集計!FR$3:AAA$7))</f>
        <v/>
      </c>
      <c r="FS64" s="24" cm="1">
        <f t="array" ref="FS64:FS68">IF(_xlfn.XLOOKUP(FS$1,昨年集計!FS$1:AAB$1,昨年集計!FS$3:AAB$7)=FS$4,"",_xlfn.XLOOKUP(FS$1,昨年集計!FS$1:AAB$1,昨年集計!FS$3:AAB$7))</f>
        <v>0</v>
      </c>
      <c r="FT64" s="24" t="str" cm="1">
        <f t="array" ref="FT64:FT68">IF(_xlfn.XLOOKUP(FT$1,昨年集計!FT$1:AAC$1,昨年集計!FT$3:AAC$7)=FT$4,"",_xlfn.XLOOKUP(FT$1,昨年集計!FT$1:AAC$1,昨年集計!FT$3:AAC$7))</f>
        <v/>
      </c>
      <c r="FU64" s="24" t="str" cm="1">
        <f t="array" ref="FU64:FU68">IF(_xlfn.XLOOKUP(FU$1,昨年集計!FU$1:AAD$1,昨年集計!FU$3:AAD$7)=FU$4,"",_xlfn.XLOOKUP(FU$1,昨年集計!FU$1:AAD$1,昨年集計!FU$3:AAD$7))</f>
        <v/>
      </c>
      <c r="FV64" s="24" cm="1">
        <f t="array" ref="FV64:FV68">IF(_xlfn.XLOOKUP(FV$1,昨年集計!FV$1:AAE$1,昨年集計!FV$3:AAE$7)=FV$4,"",_xlfn.XLOOKUP(FV$1,昨年集計!FV$1:AAE$1,昨年集計!FV$3:AAE$7))</f>
        <v>0</v>
      </c>
      <c r="FW64" s="24" t="str" cm="1">
        <f t="array" ref="FW64:FW68">IF(_xlfn.XLOOKUP(FW$1,昨年集計!FW$1:AAF$1,昨年集計!FW$3:AAF$7)=FW$4,"",_xlfn.XLOOKUP(FW$1,昨年集計!FW$1:AAF$1,昨年集計!FW$3:AAF$7))</f>
        <v/>
      </c>
      <c r="FX64" s="24" t="str" cm="1">
        <f t="array" ref="FX64:FX68">IF(_xlfn.XLOOKUP(FX$1,昨年集計!FX$1:AAG$1,昨年集計!FX$3:AAG$7)=FX$4,"",_xlfn.XLOOKUP(FX$1,昨年集計!FX$1:AAG$1,昨年集計!FX$3:AAG$7))</f>
        <v/>
      </c>
      <c r="FY64" s="24" cm="1">
        <f t="array" ref="FY64:FY68">IF(_xlfn.XLOOKUP(FY$1,昨年集計!FY$1:AAH$1,昨年集計!FY$3:AAH$7)=FY$4,"",_xlfn.XLOOKUP(FY$1,昨年集計!FY$1:AAH$1,昨年集計!FY$3:AAH$7))</f>
        <v>0</v>
      </c>
      <c r="FZ64" s="24" t="str" cm="1">
        <f t="array" ref="FZ64:FZ68">IF(_xlfn.XLOOKUP(FZ$1,昨年集計!FZ$1:AAI$1,昨年集計!FZ$3:AAI$7)=FZ$4,"",_xlfn.XLOOKUP(FZ$1,昨年集計!FZ$1:AAI$1,昨年集計!FZ$3:AAI$7))</f>
        <v/>
      </c>
      <c r="GA64" s="24" t="str" cm="1">
        <f t="array" ref="GA64:GA68">IF(_xlfn.XLOOKUP(GA$1,昨年集計!GA$1:AAJ$1,昨年集計!GA$3:AAJ$7)=GA$4,"",_xlfn.XLOOKUP(GA$1,昨年集計!GA$1:AAJ$1,昨年集計!GA$3:AAJ$7))</f>
        <v/>
      </c>
      <c r="GB64" s="24" cm="1">
        <f t="array" ref="GB64:GB68">IF(_xlfn.XLOOKUP(GB$1,昨年集計!GB$1:AAK$1,昨年集計!GB$3:AAK$7)=GB$4,"",_xlfn.XLOOKUP(GB$1,昨年集計!GB$1:AAK$1,昨年集計!GB$3:AAK$7))</f>
        <v>0</v>
      </c>
      <c r="GC64" s="24" t="str" cm="1">
        <f t="array" ref="GC64:GC68">IF(_xlfn.XLOOKUP(GC$1,昨年集計!GC$1:AAL$1,昨年集計!GC$3:AAL$7)=GC$4,"",_xlfn.XLOOKUP(GC$1,昨年集計!GC$1:AAL$1,昨年集計!GC$3:AAL$7))</f>
        <v/>
      </c>
      <c r="GD64" s="24" t="str" cm="1">
        <f t="array" ref="GD64:GD68">IF(_xlfn.XLOOKUP(GD$1,昨年集計!GD$1:AAM$1,昨年集計!GD$3:AAM$7)=GD$4,"",_xlfn.XLOOKUP(GD$1,昨年集計!GD$1:AAM$1,昨年集計!GD$3:AAM$7))</f>
        <v/>
      </c>
      <c r="GE64" s="24" cm="1">
        <f t="array" ref="GE64:GE68">IF(_xlfn.XLOOKUP(GE$1,昨年集計!GE$1:AAN$1,昨年集計!GE$3:AAN$7)=GE$4,"",_xlfn.XLOOKUP(GE$1,昨年集計!GE$1:AAN$1,昨年集計!GE$3:AAN$7))</f>
        <v>0</v>
      </c>
      <c r="GF64" s="24" t="str" cm="1">
        <f t="array" ref="GF64:GF68">IF(_xlfn.XLOOKUP(GF$1,昨年集計!GF$1:AAO$1,昨年集計!GF$3:AAO$7)=GF$4,"",_xlfn.XLOOKUP(GF$1,昨年集計!GF$1:AAO$1,昨年集計!GF$3:AAO$7))</f>
        <v/>
      </c>
      <c r="GG64" s="24" t="str" cm="1">
        <f t="array" ref="GG64:GG68">IF(_xlfn.XLOOKUP(GG$1,昨年集計!GG$1:AAP$1,昨年集計!GG$3:AAP$7)=GG$4,"",_xlfn.XLOOKUP(GG$1,昨年集計!GG$1:AAP$1,昨年集計!GG$3:AAP$7))</f>
        <v/>
      </c>
      <c r="GH64" s="24" cm="1">
        <f t="array" ref="GH64:GH68">IF(_xlfn.XLOOKUP(GH$1,昨年集計!GH$1:AAQ$1,昨年集計!GH$3:AAQ$7)=GH$4,"",_xlfn.XLOOKUP(GH$1,昨年集計!GH$1:AAQ$1,昨年集計!GH$3:AAQ$7))</f>
        <v>0</v>
      </c>
      <c r="GI64" s="24" t="str" cm="1">
        <f t="array" ref="GI64:GI68">IF(_xlfn.XLOOKUP(GI$1,昨年集計!GI$1:AAR$1,昨年集計!GI$3:AAR$7)=GI$4,"",_xlfn.XLOOKUP(GI$1,昨年集計!GI$1:AAR$1,昨年集計!GI$3:AAR$7))</f>
        <v/>
      </c>
      <c r="GJ64" s="24" t="str" cm="1">
        <f t="array" ref="GJ64:GJ68">IF(_xlfn.XLOOKUP(GJ$1,昨年集計!GJ$1:AAS$1,昨年集計!GJ$3:AAS$7)=GJ$4,"",_xlfn.XLOOKUP(GJ$1,昨年集計!GJ$1:AAS$1,昨年集計!GJ$3:AAS$7))</f>
        <v/>
      </c>
      <c r="GK64" s="24" cm="1">
        <f t="array" ref="GK64:GK68">IF(_xlfn.XLOOKUP(GK$1,昨年集計!GK$1:AAT$1,昨年集計!GK$3:AAT$7)=GK$4,"",_xlfn.XLOOKUP(GK$1,昨年集計!GK$1:AAT$1,昨年集計!GK$3:AAT$7))</f>
        <v>0</v>
      </c>
      <c r="GL64" s="24" t="str" cm="1">
        <f t="array" ref="GL64:GL68">IF(_xlfn.XLOOKUP(GL$1,昨年集計!GL$1:AAU$1,昨年集計!GL$3:AAU$7)=GL$4,"",_xlfn.XLOOKUP(GL$1,昨年集計!GL$1:AAU$1,昨年集計!GL$3:AAU$7))</f>
        <v/>
      </c>
      <c r="GM64" s="24" t="str" cm="1">
        <f t="array" ref="GM64:GM68">IF(_xlfn.XLOOKUP(GM$1,昨年集計!GM$1:AAV$1,昨年集計!GM$3:AAV$7)=GM$4,"",_xlfn.XLOOKUP(GM$1,昨年集計!GM$1:AAV$1,昨年集計!GM$3:AAV$7))</f>
        <v/>
      </c>
      <c r="GN64" s="24" cm="1">
        <f t="array" ref="GN64:GN68">IF(_xlfn.XLOOKUP(GN$1,昨年集計!GN$1:AAW$1,昨年集計!GN$3:AAW$7)=GN$4,"",_xlfn.XLOOKUP(GN$1,昨年集計!GN$1:AAW$1,昨年集計!GN$3:AAW$7))</f>
        <v>0</v>
      </c>
      <c r="GO64" s="24" t="str" cm="1">
        <f t="array" ref="GO64:GO68">IF(_xlfn.XLOOKUP(GO$1,昨年集計!GO$1:AAX$1,昨年集計!GO$3:AAX$7)=GO$4,"",_xlfn.XLOOKUP(GO$1,昨年集計!GO$1:AAX$1,昨年集計!GO$3:AAX$7))</f>
        <v/>
      </c>
      <c r="GP64" s="24" t="str" cm="1">
        <f t="array" ref="GP64:GP68">IF(_xlfn.XLOOKUP(GP$1,昨年集計!GP$1:AAY$1,昨年集計!GP$3:AAY$7)=GP$4,"",_xlfn.XLOOKUP(GP$1,昨年集計!GP$1:AAY$1,昨年集計!GP$3:AAY$7))</f>
        <v/>
      </c>
      <c r="GQ64" s="24" t="str" cm="1">
        <f t="array" ref="GQ64:GQ68">IF(_xlfn.XLOOKUP(GQ$1,昨年集計!GQ$1:AAZ$1,昨年集計!GQ$3:AAZ$7)=GQ$4,"",_xlfn.XLOOKUP(GQ$1,昨年集計!GQ$1:AAZ$1,昨年集計!GQ$3:AAZ$7))</f>
        <v/>
      </c>
      <c r="GR64" s="24" t="str" cm="1">
        <f t="array" ref="GR64:GR68">IF(_xlfn.XLOOKUP(GR$1,昨年集計!GR$1:ABA$1,昨年集計!GR$3:ABA$7)=GR$4,"",_xlfn.XLOOKUP(GR$1,昨年集計!GR$1:ABA$1,昨年集計!GR$3:ABA$7))</f>
        <v/>
      </c>
      <c r="GS64" s="24" t="str" cm="1">
        <f t="array" ref="GS64:GS68">IF(_xlfn.XLOOKUP(GS$1,昨年集計!GS$1:ABB$1,昨年集計!GS$3:ABB$7)=GS$4,"",_xlfn.XLOOKUP(GS$1,昨年集計!GS$1:ABB$1,昨年集計!GS$3:ABB$7))</f>
        <v/>
      </c>
      <c r="GT64" s="24" cm="1">
        <f t="array" ref="GT64:GT68">IF(_xlfn.XLOOKUP(GT$1,昨年集計!GT$1:ABC$1,昨年集計!GT$3:ABC$7)=GT$4,"",_xlfn.XLOOKUP(GT$1,昨年集計!GT$1:ABC$1,昨年集計!GT$3:ABC$7))</f>
        <v>0</v>
      </c>
      <c r="GU64" s="24" t="str" cm="1">
        <f t="array" ref="GU64:GU68">IF(_xlfn.XLOOKUP(GU$1,昨年集計!GU$1:ABD$1,昨年集計!GU$3:ABD$7)=GU$4,"",_xlfn.XLOOKUP(GU$1,昨年集計!GU$1:ABD$1,昨年集計!GU$3:ABD$7))</f>
        <v/>
      </c>
      <c r="GV64" s="24" t="str" cm="1">
        <f t="array" ref="GV64:GV68">IF(_xlfn.XLOOKUP(GV$1,昨年集計!GV$1:ABE$1,昨年集計!GV$3:ABE$7)=GV$4,"",_xlfn.XLOOKUP(GV$1,昨年集計!GV$1:ABE$1,昨年集計!GV$3:ABE$7))</f>
        <v/>
      </c>
      <c r="GW64" s="24" cm="1">
        <f t="array" ref="GW64:GW68">IF(_xlfn.XLOOKUP(GW$1,昨年集計!GW$1:ABF$1,昨年集計!GW$3:ABF$7)=GW$4,"",_xlfn.XLOOKUP(GW$1,昨年集計!GW$1:ABF$1,昨年集計!GW$3:ABF$7))</f>
        <v>0</v>
      </c>
      <c r="GX64" s="24" t="str" cm="1">
        <f t="array" ref="GX64:GX68">IF(_xlfn.XLOOKUP(GX$1,昨年集計!GX$1:ABG$1,昨年集計!GX$3:ABG$7)=GX$4,"",_xlfn.XLOOKUP(GX$1,昨年集計!GX$1:ABG$1,昨年集計!GX$3:ABG$7))</f>
        <v/>
      </c>
      <c r="GY64" s="24" t="str" cm="1">
        <f t="array" ref="GY64:GY68">IF(_xlfn.XLOOKUP(GY$1,昨年集計!GY$1:ABH$1,昨年集計!GY$3:ABH$7)=GY$4,"",_xlfn.XLOOKUP(GY$1,昨年集計!GY$1:ABH$1,昨年集計!GY$3:ABH$7))</f>
        <v/>
      </c>
      <c r="GZ64" s="24" cm="1">
        <f t="array" ref="GZ64:GZ68">IF(_xlfn.XLOOKUP(GZ$1,昨年集計!GZ$1:ABI$1,昨年集計!GZ$3:ABI$7)=GZ$4,"",_xlfn.XLOOKUP(GZ$1,昨年集計!GZ$1:ABI$1,昨年集計!GZ$3:ABI$7))</f>
        <v>0</v>
      </c>
      <c r="HA64" s="24" t="str" cm="1">
        <f t="array" ref="HA64:HA68">IF(_xlfn.XLOOKUP(HA$1,昨年集計!HA$1:ABJ$1,昨年集計!HA$3:ABJ$7)=HA$4,"",_xlfn.XLOOKUP(HA$1,昨年集計!HA$1:ABJ$1,昨年集計!HA$3:ABJ$7))</f>
        <v/>
      </c>
      <c r="HB64" s="24" t="str" cm="1">
        <f t="array" ref="HB64:HB68">IF(_xlfn.XLOOKUP(HB$1,昨年集計!HB$1:ABK$1,昨年集計!HB$3:ABK$7)=HB$4,"",_xlfn.XLOOKUP(HB$1,昨年集計!HB$1:ABK$1,昨年集計!HB$3:ABK$7))</f>
        <v/>
      </c>
      <c r="HC64" s="24" cm="1">
        <f t="array" ref="HC64:HC68">IF(_xlfn.XLOOKUP(HC$1,昨年集計!HC$1:ABL$1,昨年集計!HC$3:ABL$7)=HC$4,"",_xlfn.XLOOKUP(HC$1,昨年集計!HC$1:ABL$1,昨年集計!HC$3:ABL$7))</f>
        <v>0</v>
      </c>
      <c r="HD64" s="24" t="str" cm="1">
        <f t="array" ref="HD64:HD68">IF(_xlfn.XLOOKUP(HD$1,昨年集計!HD$1:ABM$1,昨年集計!HD$3:ABM$7)=HD$4,"",_xlfn.XLOOKUP(HD$1,昨年集計!HD$1:ABM$1,昨年集計!HD$3:ABM$7))</f>
        <v/>
      </c>
      <c r="HE64" s="24" t="str" cm="1">
        <f t="array" ref="HE64:HE68">IF(_xlfn.XLOOKUP(HE$1,昨年集計!HE$1:ABN$1,昨年集計!HE$3:ABN$7)=HE$4,"",_xlfn.XLOOKUP(HE$1,昨年集計!HE$1:ABN$1,昨年集計!HE$3:ABN$7))</f>
        <v/>
      </c>
      <c r="HF64" s="24" cm="1">
        <f t="array" ref="HF64:HF68">IF(_xlfn.XLOOKUP(HF$1,昨年集計!HF$1:ABO$1,昨年集計!HF$3:ABO$7)=HF$4,"",_xlfn.XLOOKUP(HF$1,昨年集計!HF$1:ABO$1,昨年集計!HF$3:ABO$7))</f>
        <v>0</v>
      </c>
      <c r="HG64" s="24" t="str" cm="1">
        <f t="array" ref="HG64:HG68">IF(_xlfn.XLOOKUP(HG$1,昨年集計!HG$1:ABP$1,昨年集計!HG$3:ABP$7)=HG$4,"",_xlfn.XLOOKUP(HG$1,昨年集計!HG$1:ABP$1,昨年集計!HG$3:ABP$7))</f>
        <v/>
      </c>
      <c r="HH64" s="24" t="str" cm="1">
        <f t="array" ref="HH64:HH68">IF(_xlfn.XLOOKUP(HH$1,昨年集計!HH$1:ABQ$1,昨年集計!HH$3:ABQ$7)=HH$4,"",_xlfn.XLOOKUP(HH$1,昨年集計!HH$1:ABQ$1,昨年集計!HH$3:ABQ$7))</f>
        <v/>
      </c>
      <c r="HI64" s="24" cm="1">
        <f t="array" ref="HI64:HI68">IF(_xlfn.XLOOKUP(HI$1,昨年集計!HI$1:ABR$1,昨年集計!HI$3:ABR$7)=HI$4,"",_xlfn.XLOOKUP(HI$1,昨年集計!HI$1:ABR$1,昨年集計!HI$3:ABR$7))</f>
        <v>0</v>
      </c>
      <c r="HJ64" s="24" t="str" cm="1">
        <f t="array" ref="HJ64:HJ68">IF(_xlfn.XLOOKUP(HJ$1,昨年集計!HJ$1:ABS$1,昨年集計!HJ$3:ABS$7)=HJ$4,"",_xlfn.XLOOKUP(HJ$1,昨年集計!HJ$1:ABS$1,昨年集計!HJ$3:ABS$7))</f>
        <v/>
      </c>
      <c r="HK64" s="24" t="str" cm="1">
        <f t="array" ref="HK64:HK68">IF(_xlfn.XLOOKUP(HK$1,昨年集計!HK$1:ABT$1,昨年集計!HK$3:ABT$7)=HK$4,"",_xlfn.XLOOKUP(HK$1,昨年集計!HK$1:ABT$1,昨年集計!HK$3:ABT$7))</f>
        <v/>
      </c>
      <c r="HL64" s="24" cm="1">
        <f t="array" ref="HL64:HL68">IF(_xlfn.XLOOKUP(HL$1,昨年集計!HL$1:ABU$1,昨年集計!HL$3:ABU$7)=HL$4,"",_xlfn.XLOOKUP(HL$1,昨年集計!HL$1:ABU$1,昨年集計!HL$3:ABU$7))</f>
        <v>0</v>
      </c>
      <c r="HM64" s="24" t="str" cm="1">
        <f t="array" ref="HM64:HM68">IF(_xlfn.XLOOKUP(HM$1,昨年集計!HM$1:ABV$1,昨年集計!HM$3:ABV$7)=HM$4,"",_xlfn.XLOOKUP(HM$1,昨年集計!HM$1:ABV$1,昨年集計!HM$3:ABV$7))</f>
        <v/>
      </c>
      <c r="HN64" s="24" t="str" cm="1">
        <f t="array" ref="HN64:HN68">IF(_xlfn.XLOOKUP(HN$1,昨年集計!HN$1:ABW$1,昨年集計!HN$3:ABW$7)=HN$4,"",_xlfn.XLOOKUP(HN$1,昨年集計!HN$1:ABW$1,昨年集計!HN$3:ABW$7))</f>
        <v/>
      </c>
      <c r="HO64" s="24" cm="1">
        <f t="array" ref="HO64:HO68">IF(_xlfn.XLOOKUP(HO$1,昨年集計!HO$1:ABX$1,昨年集計!HO$3:ABX$7)=HO$4,"",_xlfn.XLOOKUP(HO$1,昨年集計!HO$1:ABX$1,昨年集計!HO$3:ABX$7))</f>
        <v>0</v>
      </c>
      <c r="HP64" s="24" t="str" cm="1">
        <f t="array" ref="HP64:HP68">IF(_xlfn.XLOOKUP(HP$1,昨年集計!HP$1:ABY$1,昨年集計!HP$3:ABY$7)=HP$4,"",_xlfn.XLOOKUP(HP$1,昨年集計!HP$1:ABY$1,昨年集計!HP$3:ABY$7))</f>
        <v/>
      </c>
      <c r="HQ64" s="24" t="str" cm="1">
        <f t="array" ref="HQ64:HQ68">IF(_xlfn.XLOOKUP(HQ$1,昨年集計!HQ$1:ABZ$1,昨年集計!HQ$3:ABZ$7)=HQ$4,"",_xlfn.XLOOKUP(HQ$1,昨年集計!HQ$1:ABZ$1,昨年集計!HQ$3:ABZ$7))</f>
        <v/>
      </c>
      <c r="HR64" s="24" cm="1">
        <f t="array" ref="HR64:HR68">IF(_xlfn.XLOOKUP(HR$1,昨年集計!HR$1:ACA$1,昨年集計!HR$3:ACA$7)=HR$4,"",_xlfn.XLOOKUP(HR$1,昨年集計!HR$1:ACA$1,昨年集計!HR$3:ACA$7))</f>
        <v>0</v>
      </c>
      <c r="HS64" s="24" t="str" cm="1">
        <f t="array" ref="HS64:HS68">IF(_xlfn.XLOOKUP(HS$1,昨年集計!HS$1:ACB$1,昨年集計!HS$3:ACB$7)=HS$4,"",_xlfn.XLOOKUP(HS$1,昨年集計!HS$1:ACB$1,昨年集計!HS$3:ACB$7))</f>
        <v/>
      </c>
      <c r="HT64" s="24" t="str" cm="1">
        <f t="array" ref="HT64:HT68">IF(_xlfn.XLOOKUP(HT$1,昨年集計!HT$1:ACC$1,昨年集計!HT$3:ACC$7)=HT$4,"",_xlfn.XLOOKUP(HT$1,昨年集計!HT$1:ACC$1,昨年集計!HT$3:ACC$7))</f>
        <v/>
      </c>
      <c r="HU64" s="24" cm="1">
        <f t="array" ref="HU64:HU68">IF(_xlfn.XLOOKUP(HU$1,昨年集計!HU$1:ACD$1,昨年集計!HU$3:ACD$7)=HU$4,"",_xlfn.XLOOKUP(HU$1,昨年集計!HU$1:ACD$1,昨年集計!HU$3:ACD$7))</f>
        <v>0</v>
      </c>
      <c r="HV64" s="24" t="str" cm="1">
        <f t="array" ref="HV64:HV68">IF(_xlfn.XLOOKUP(HV$1,昨年集計!HV$1:ACE$1,昨年集計!HV$3:ACE$7)=HV$4,"",_xlfn.XLOOKUP(HV$1,昨年集計!HV$1:ACE$1,昨年集計!HV$3:ACE$7))</f>
        <v/>
      </c>
      <c r="HW64" s="24" t="str" cm="1">
        <f t="array" ref="HW64:HW68">IF(_xlfn.XLOOKUP(HW$1,昨年集計!HW$1:ACF$1,昨年集計!HW$3:ACF$7)=HW$4,"",_xlfn.XLOOKUP(HW$1,昨年集計!HW$1:ACF$1,昨年集計!HW$3:ACF$7))</f>
        <v/>
      </c>
      <c r="HX64" s="24" cm="1">
        <f t="array" ref="HX64:HX68">IF(_xlfn.XLOOKUP(HX$1,昨年集計!HX$1:ACG$1,昨年集計!HX$3:ACG$7)=HX$4,"",_xlfn.XLOOKUP(HX$1,昨年集計!HX$1:ACG$1,昨年集計!HX$3:ACG$7))</f>
        <v>0</v>
      </c>
      <c r="HY64" s="24" t="str" cm="1">
        <f t="array" ref="HY64:HY68">IF(_xlfn.XLOOKUP(HY$1,昨年集計!HY$1:ACH$1,昨年集計!HY$3:ACH$7)=HY$4,"",_xlfn.XLOOKUP(HY$1,昨年集計!HY$1:ACH$1,昨年集計!HY$3:ACH$7))</f>
        <v/>
      </c>
      <c r="HZ64" s="24" t="str" cm="1">
        <f t="array" ref="HZ64:HZ68">IF(_xlfn.XLOOKUP(HZ$1,昨年集計!HZ$1:ACI$1,昨年集計!HZ$3:ACI$7)=HZ$4,"",_xlfn.XLOOKUP(HZ$1,昨年集計!HZ$1:ACI$1,昨年集計!HZ$3:ACI$7))</f>
        <v/>
      </c>
      <c r="IA64" s="24" cm="1">
        <f t="array" ref="IA64:IA68">IF(_xlfn.XLOOKUP(IA$1,昨年集計!IA$1:ACJ$1,昨年集計!IA$3:ACJ$7)=IA$4,"",_xlfn.XLOOKUP(IA$1,昨年集計!IA$1:ACJ$1,昨年集計!IA$3:ACJ$7))</f>
        <v>0</v>
      </c>
      <c r="IB64" s="24" t="str" cm="1">
        <f t="array" ref="IB64:IB68">IF(_xlfn.XLOOKUP(IB$1,昨年集計!IB$1:ACK$1,昨年集計!IB$3:ACK$7)=IB$4,"",_xlfn.XLOOKUP(IB$1,昨年集計!IB$1:ACK$1,昨年集計!IB$3:ACK$7))</f>
        <v/>
      </c>
      <c r="IC64" s="24" t="str" cm="1">
        <f t="array" ref="IC64:IC68">IF(_xlfn.XLOOKUP(IC$1,昨年集計!IC$1:ACL$1,昨年集計!IC$3:ACL$7)=IC$4,"",_xlfn.XLOOKUP(IC$1,昨年集計!IC$1:ACL$1,昨年集計!IC$3:ACL$7))</f>
        <v/>
      </c>
      <c r="ID64" s="24" cm="1">
        <f t="array" ref="ID64:ID68">IF(_xlfn.XLOOKUP(ID$1,昨年集計!ID$1:ACM$1,昨年集計!ID$3:ACM$7)=ID$4,"",_xlfn.XLOOKUP(ID$1,昨年集計!ID$1:ACM$1,昨年集計!ID$3:ACM$7))</f>
        <v>0</v>
      </c>
      <c r="IE64" s="24" t="str" cm="1">
        <f t="array" ref="IE64:IE68">IF(_xlfn.XLOOKUP(IE$1,昨年集計!IE$1:ACN$1,昨年集計!IE$3:ACN$7)=IE$4,"",_xlfn.XLOOKUP(IE$1,昨年集計!IE$1:ACN$1,昨年集計!IE$3:ACN$7))</f>
        <v/>
      </c>
      <c r="IF64" s="24" t="str" cm="1">
        <f t="array" ref="IF64:IF68">IF(_xlfn.XLOOKUP(IF$1,昨年集計!IF$1:ACO$1,昨年集計!IF$3:ACO$7)=IF$4,"",_xlfn.XLOOKUP(IF$1,昨年集計!IF$1:ACO$1,昨年集計!IF$3:ACO$7))</f>
        <v/>
      </c>
      <c r="IG64" s="24" cm="1">
        <f t="array" ref="IG64:IG68">IF(_xlfn.XLOOKUP(IG$1,昨年集計!IG$1:ACP$1,昨年集計!IG$3:ACP$7)=IG$4,"",_xlfn.XLOOKUP(IG$1,昨年集計!IG$1:ACP$1,昨年集計!IG$3:ACP$7))</f>
        <v>0</v>
      </c>
      <c r="IH64" s="24" t="str" cm="1">
        <f t="array" ref="IH64:IH68">IF(_xlfn.XLOOKUP(IH$1,昨年集計!IH$1:ACQ$1,昨年集計!IH$3:ACQ$7)=IH$4,"",_xlfn.XLOOKUP(IH$1,昨年集計!IH$1:ACQ$1,昨年集計!IH$3:ACQ$7))</f>
        <v/>
      </c>
      <c r="II64" s="24" t="str" cm="1">
        <f t="array" ref="II64:II68">IF(_xlfn.XLOOKUP(II$1,昨年集計!II$1:ACR$1,昨年集計!II$3:ACR$7)=II$4,"",_xlfn.XLOOKUP(II$1,昨年集計!II$1:ACR$1,昨年集計!II$3:ACR$7))</f>
        <v/>
      </c>
      <c r="IJ64" s="24" cm="1">
        <f t="array" ref="IJ64:IJ68">IF(_xlfn.XLOOKUP(IJ$1,昨年集計!IJ$1:ACS$1,昨年集計!IJ$3:ACS$7)=IJ$4,"",_xlfn.XLOOKUP(IJ$1,昨年集計!IJ$1:ACS$1,昨年集計!IJ$3:ACS$7))</f>
        <v>0</v>
      </c>
      <c r="IK64" s="24" t="str" cm="1">
        <f t="array" ref="IK64:IK68">IF(_xlfn.XLOOKUP(IK$1,昨年集計!IK$1:ACT$1,昨年集計!IK$3:ACT$7)=IK$4,"",_xlfn.XLOOKUP(IK$1,昨年集計!IK$1:ACT$1,昨年集計!IK$3:ACT$7))</f>
        <v/>
      </c>
      <c r="IL64" s="24" t="str" cm="1">
        <f t="array" ref="IL64:IL68">IF(_xlfn.XLOOKUP(IL$1,昨年集計!IL$1:ACU$1,昨年集計!IL$3:ACU$7)=IL$4,"",_xlfn.XLOOKUP(IL$1,昨年集計!IL$1:ACU$1,昨年集計!IL$3:ACU$7))</f>
        <v/>
      </c>
      <c r="IM64" s="24" cm="1">
        <f t="array" ref="IM64:IM68">IF(_xlfn.XLOOKUP(IM$1,昨年集計!IM$1:ACV$1,昨年集計!IM$3:ACV$7)=IM$4,"",_xlfn.XLOOKUP(IM$1,昨年集計!IM$1:ACV$1,昨年集計!IM$3:ACV$7))</f>
        <v>0</v>
      </c>
      <c r="IN64" s="24" t="str" cm="1">
        <f t="array" ref="IN64:IN68">IF(_xlfn.XLOOKUP(IN$1,昨年集計!IN$1:ACW$1,昨年集計!IN$3:ACW$7)=IN$4,"",_xlfn.XLOOKUP(IN$1,昨年集計!IN$1:ACW$1,昨年集計!IN$3:ACW$7))</f>
        <v/>
      </c>
      <c r="IO64" s="24" t="str" cm="1">
        <f t="array" ref="IO64:IO68">IF(_xlfn.XLOOKUP(IO$1,昨年集計!IO$1:ACX$1,昨年集計!IO$3:ACX$7)=IO$4,"",_xlfn.XLOOKUP(IO$1,昨年集計!IO$1:ACX$1,昨年集計!IO$3:ACX$7))</f>
        <v/>
      </c>
      <c r="IP64" s="24" cm="1">
        <f t="array" ref="IP64:IP68">IF(_xlfn.XLOOKUP(IP$1,昨年集計!IP$1:ACY$1,昨年集計!IP$3:ACY$7)=IP$4,"",_xlfn.XLOOKUP(IP$1,昨年集計!IP$1:ACY$1,昨年集計!IP$3:ACY$7))</f>
        <v>0</v>
      </c>
      <c r="IQ64" s="24" t="str" cm="1">
        <f t="array" ref="IQ64:IQ68">IF(_xlfn.XLOOKUP(IQ$1,昨年集計!IQ$1:ACZ$1,昨年集計!IQ$3:ACZ$7)=IQ$4,"",_xlfn.XLOOKUP(IQ$1,昨年集計!IQ$1:ACZ$1,昨年集計!IQ$3:ACZ$7))</f>
        <v/>
      </c>
      <c r="IR64" s="24" t="str" cm="1">
        <f t="array" ref="IR64:IR68">IF(_xlfn.XLOOKUP(IR$1,昨年集計!IR$1:ADA$1,昨年集計!IR$3:ADA$7)=IR$4,"",_xlfn.XLOOKUP(IR$1,昨年集計!IR$1:ADA$1,昨年集計!IR$3:ADA$7))</f>
        <v/>
      </c>
      <c r="IS64" s="24" cm="1">
        <f t="array" ref="IS64:IS68">IF(_xlfn.XLOOKUP(IS$1,昨年集計!IS$1:ADB$1,昨年集計!IS$3:ADB$7)=IS$4,"",_xlfn.XLOOKUP(IS$1,昨年集計!IS$1:ADB$1,昨年集計!IS$3:ADB$7))</f>
        <v>0</v>
      </c>
      <c r="IT64" s="24" t="str" cm="1">
        <f t="array" ref="IT64:IT68">IF(_xlfn.XLOOKUP(IT$1,昨年集計!IT$1:ADC$1,昨年集計!IT$3:ADC$7)=IT$4,"",_xlfn.XLOOKUP(IT$1,昨年集計!IT$1:ADC$1,昨年集計!IT$3:ADC$7))</f>
        <v/>
      </c>
      <c r="IU64" s="24" t="str" cm="1">
        <f t="array" ref="IU64:IU68">IF(_xlfn.XLOOKUP(IU$1,昨年集計!IU$1:ADD$1,昨年集計!IU$3:ADD$7)=IU$4,"",_xlfn.XLOOKUP(IU$1,昨年集計!IU$1:ADD$1,昨年集計!IU$3:ADD$7))</f>
        <v/>
      </c>
      <c r="IV64" s="24" cm="1">
        <f t="array" ref="IV64:IV68">IF(_xlfn.XLOOKUP(IV$1,昨年集計!IV$1:ADE$1,昨年集計!IV$3:ADE$7)=IV$4,"",_xlfn.XLOOKUP(IV$1,昨年集計!IV$1:ADE$1,昨年集計!IV$3:ADE$7))</f>
        <v>0</v>
      </c>
      <c r="IW64" s="24" t="str" cm="1">
        <f t="array" ref="IW64:IW68">IF(_xlfn.XLOOKUP(IW$1,昨年集計!IW$1:ADF$1,昨年集計!IW$3:ADF$7)=IW$4,"",_xlfn.XLOOKUP(IW$1,昨年集計!IW$1:ADF$1,昨年集計!IW$3:ADF$7))</f>
        <v/>
      </c>
      <c r="IX64" s="24" t="str" cm="1">
        <f t="array" ref="IX64:IX68">IF(_xlfn.XLOOKUP(IX$1,昨年集計!IX$1:ADG$1,昨年集計!IX$3:ADG$7)=IX$4,"",_xlfn.XLOOKUP(IX$1,昨年集計!IX$1:ADG$1,昨年集計!IX$3:ADG$7))</f>
        <v/>
      </c>
      <c r="IY64" s="24" t="str" cm="1">
        <f t="array" ref="IY64:IY68">IF(_xlfn.XLOOKUP(IY$1,昨年集計!IY$1:ADH$1,昨年集計!IY$3:ADH$7)=IY$4,"",_xlfn.XLOOKUP(IY$1,昨年集計!IY$1:ADH$1,昨年集計!IY$3:ADH$7))</f>
        <v>合計</v>
      </c>
      <c r="IZ64" s="24" t="str" cm="1">
        <f t="array" ref="IZ64:IZ68">IF(_xlfn.XLOOKUP(IZ$1,昨年集計!IZ$1:ADI$1,昨年集計!IZ$3:ADI$7)=IZ$4,"",_xlfn.XLOOKUP(IZ$1,昨年集計!IZ$1:ADI$1,昨年集計!IZ$3:ADI$7))</f>
        <v/>
      </c>
      <c r="JA64" s="24" t="str" cm="1">
        <f t="array" ref="JA64:JA68">IF(_xlfn.XLOOKUP(JA$1,昨年集計!JA$1:ADJ$1,昨年集計!JA$3:ADJ$7)=JA$4,"",_xlfn.XLOOKUP(JA$1,昨年集計!JA$1:ADJ$1,昨年集計!JA$3:ADJ$7))</f>
        <v/>
      </c>
      <c r="JB64" s="24" cm="1">
        <f t="array" ref="JB64:JB68">IF(_xlfn.XLOOKUP(JB$1,昨年集計!JB$1:ADK$1,昨年集計!JB$3:ADK$7)=JB$4,"",_xlfn.XLOOKUP(JB$1,昨年集計!JB$1:ADK$1,昨年集計!JB$3:ADK$7))</f>
        <v>0</v>
      </c>
      <c r="JC64" s="24" t="str" cm="1">
        <f t="array" ref="JC64:JC68">IF(_xlfn.XLOOKUP(JC$1,昨年集計!JC$1:ADL$1,昨年集計!JC$3:ADL$7)=JC$4,"",_xlfn.XLOOKUP(JC$1,昨年集計!JC$1:ADL$1,昨年集計!JC$3:ADL$7))</f>
        <v/>
      </c>
      <c r="JD64" s="24" t="str" cm="1">
        <f t="array" ref="JD64:JD68">IF(_xlfn.XLOOKUP(JD$1,昨年集計!JD$1:ADM$1,昨年集計!JD$3:ADM$7)=JD$4,"",_xlfn.XLOOKUP(JD$1,昨年集計!JD$1:ADM$1,昨年集計!JD$3:ADM$7))</f>
        <v/>
      </c>
      <c r="JE64" s="24" cm="1">
        <f t="array" ref="JE64:JE68">IF(_xlfn.XLOOKUP(JE$1,昨年集計!JE$1:ADN$1,昨年集計!JE$3:ADN$7)=JE$4,"",_xlfn.XLOOKUP(JE$1,昨年集計!JE$1:ADN$1,昨年集計!JE$3:ADN$7))</f>
        <v>0</v>
      </c>
      <c r="JF64" s="24" t="str" cm="1">
        <f t="array" ref="JF64:JF68">IF(_xlfn.XLOOKUP(JF$1,昨年集計!JF$1:ADO$1,昨年集計!JF$3:ADO$7)=JF$4,"",_xlfn.XLOOKUP(JF$1,昨年集計!JF$1:ADO$1,昨年集計!JF$3:ADO$7))</f>
        <v/>
      </c>
      <c r="JG64" s="24" t="str" cm="1">
        <f t="array" ref="JG64:JG68">IF(_xlfn.XLOOKUP(JG$1,昨年集計!JG$1:ADP$1,昨年集計!JG$3:ADP$7)=JG$4,"",_xlfn.XLOOKUP(JG$1,昨年集計!JG$1:ADP$1,昨年集計!JG$3:ADP$7))</f>
        <v/>
      </c>
      <c r="JH64" s="24" cm="1">
        <f t="array" ref="JH64:JH68">IF(_xlfn.XLOOKUP(JH$1,昨年集計!JH$1:ADQ$1,昨年集計!JH$3:ADQ$7)=JH$4,"",_xlfn.XLOOKUP(JH$1,昨年集計!JH$1:ADQ$1,昨年集計!JH$3:ADQ$7))</f>
        <v>0</v>
      </c>
      <c r="JI64" s="24" t="str" cm="1">
        <f t="array" ref="JI64:JI68">IF(_xlfn.XLOOKUP(JI$1,昨年集計!JI$1:ADR$1,昨年集計!JI$3:ADR$7)=JI$4,"",_xlfn.XLOOKUP(JI$1,昨年集計!JI$1:ADR$1,昨年集計!JI$3:ADR$7))</f>
        <v/>
      </c>
      <c r="JJ64" s="24" t="str" cm="1">
        <f t="array" ref="JJ64:JJ68">IF(_xlfn.XLOOKUP(JJ$1,昨年集計!JJ$1:ADS$1,昨年集計!JJ$3:ADS$7)=JJ$4,"",_xlfn.XLOOKUP(JJ$1,昨年集計!JJ$1:ADS$1,昨年集計!JJ$3:ADS$7))</f>
        <v/>
      </c>
      <c r="JK64" s="24" cm="1">
        <f t="array" ref="JK64:JK68">IF(_xlfn.XLOOKUP(JK$1,昨年集計!JK$1:ADT$1,昨年集計!JK$3:ADT$7)=JK$4,"",_xlfn.XLOOKUP(JK$1,昨年集計!JK$1:ADT$1,昨年集計!JK$3:ADT$7))</f>
        <v>0</v>
      </c>
      <c r="JL64" s="24" t="str" cm="1">
        <f t="array" ref="JL64:JL68">IF(_xlfn.XLOOKUP(JL$1,昨年集計!JL$1:ADU$1,昨年集計!JL$3:ADU$7)=JL$4,"",_xlfn.XLOOKUP(JL$1,昨年集計!JL$1:ADU$1,昨年集計!JL$3:ADU$7))</f>
        <v/>
      </c>
      <c r="JM64" s="24" t="str" cm="1">
        <f t="array" ref="JM64:JM68">IF(_xlfn.XLOOKUP(JM$1,昨年集計!JM$1:ADV$1,昨年集計!JM$3:ADV$7)=JM$4,"",_xlfn.XLOOKUP(JM$1,昨年集計!JM$1:ADV$1,昨年集計!JM$3:ADV$7))</f>
        <v/>
      </c>
      <c r="JN64" s="24" cm="1">
        <f t="array" ref="JN64:JN68">IF(_xlfn.XLOOKUP(JN$1,昨年集計!JN$1:ADW$1,昨年集計!JN$3:ADW$7)=JN$4,"",_xlfn.XLOOKUP(JN$1,昨年集計!JN$1:ADW$1,昨年集計!JN$3:ADW$7))</f>
        <v>0</v>
      </c>
      <c r="JO64" s="24" t="str" cm="1">
        <f t="array" ref="JO64:JO68">IF(_xlfn.XLOOKUP(JO$1,昨年集計!JO$1:ADX$1,昨年集計!JO$3:ADX$7)=JO$4,"",_xlfn.XLOOKUP(JO$1,昨年集計!JO$1:ADX$1,昨年集計!JO$3:ADX$7))</f>
        <v>H29以前入学</v>
      </c>
      <c r="JP64" s="24" t="str" cm="1">
        <f t="array" ref="JP64:JP68">IF(_xlfn.XLOOKUP(JP$1,昨年集計!JP$1:ADY$1,昨年集計!JP$3:ADY$7)=JP$4,"",_xlfn.XLOOKUP(JP$1,昨年集計!JP$1:ADY$1,昨年集計!JP$3:ADY$7))</f>
        <v/>
      </c>
      <c r="JQ64" s="24" t="str" cm="1">
        <f t="array" ref="JQ64:JQ68">IF(_xlfn.XLOOKUP(JQ$1,昨年集計!JQ$1:ADZ$1,昨年集計!JQ$3:ADZ$7)=JQ$4,"",_xlfn.XLOOKUP(JQ$1,昨年集計!JQ$1:ADZ$1,昨年集計!JQ$3:ADZ$7))</f>
        <v/>
      </c>
      <c r="JR64" s="24" cm="1">
        <f t="array" ref="JR64:JR68">IF(_xlfn.XLOOKUP(JR$1,昨年集計!JR$1:AEA$1,昨年集計!JR$3:AEA$7)=JR$4,"",_xlfn.XLOOKUP(JR$1,昨年集計!JR$1:AEA$1,昨年集計!JR$3:AEA$7))</f>
        <v>0</v>
      </c>
      <c r="JS64" s="24" t="str" cm="1">
        <f t="array" ref="JS64:JS68">IF(_xlfn.XLOOKUP(JS$1,昨年集計!JS$1:AEB$1,昨年集計!JS$3:AEB$7)=JS$4,"",_xlfn.XLOOKUP(JS$1,昨年集計!JS$1:AEB$1,昨年集計!JS$3:AEB$7))</f>
        <v/>
      </c>
      <c r="JT64" s="24" t="str" cm="1">
        <f t="array" ref="JT64:JT68">IF(_xlfn.XLOOKUP(JT$1,昨年集計!JT$1:AEC$1,昨年集計!JT$3:AEC$7)=JT$4,"",_xlfn.XLOOKUP(JT$1,昨年集計!JT$1:AEC$1,昨年集計!JT$3:AEC$7))</f>
        <v/>
      </c>
      <c r="JU64" s="24" cm="1">
        <f t="array" ref="JU64:JU68">IF(_xlfn.XLOOKUP(JU$1,昨年集計!JU$1:AED$1,昨年集計!JU$3:AED$7)=JU$4,"",_xlfn.XLOOKUP(JU$1,昨年集計!JU$1:AED$1,昨年集計!JU$3:AED$7))</f>
        <v>0</v>
      </c>
      <c r="JV64" s="24" t="str" cm="1">
        <f t="array" ref="JV64:JV68">IF(_xlfn.XLOOKUP(JV$1,昨年集計!JV$1:AEE$1,昨年集計!JV$3:AEE$7)=JV$4,"",_xlfn.XLOOKUP(JV$1,昨年集計!JV$1:AEE$1,昨年集計!JV$3:AEE$7))</f>
        <v/>
      </c>
      <c r="JW64" s="24" t="str" cm="1">
        <f t="array" ref="JW64:JW68">IF(_xlfn.XLOOKUP(JW$1,昨年集計!JW$1:AEF$1,昨年集計!JW$3:AEF$7)=JW$4,"",_xlfn.XLOOKUP(JW$1,昨年集計!JW$1:AEF$1,昨年集計!JW$3:AEF$7))</f>
        <v/>
      </c>
      <c r="JX64" s="24" cm="1">
        <f t="array" ref="JX64:JX68">IF(_xlfn.XLOOKUP(JX$1,昨年集計!JX$1:AEG$1,昨年集計!JX$3:AEG$7)=JX$4,"",_xlfn.XLOOKUP(JX$1,昨年集計!JX$1:AEG$1,昨年集計!JX$3:AEG$7))</f>
        <v>0</v>
      </c>
      <c r="JY64" s="24" t="str" cm="1">
        <f t="array" ref="JY64:JY68">IF(_xlfn.XLOOKUP(JY$1,昨年集計!JY$1:AEH$1,昨年集計!JY$3:AEH$7)=JY$4,"",_xlfn.XLOOKUP(JY$1,昨年集計!JY$1:AEH$1,昨年集計!JY$3:AEH$7))</f>
        <v/>
      </c>
      <c r="JZ64" s="24" t="str" cm="1">
        <f t="array" ref="JZ64:JZ68">IF(_xlfn.XLOOKUP(JZ$1,昨年集計!JZ$1:AEI$1,昨年集計!JZ$3:AEI$7)=JZ$4,"",_xlfn.XLOOKUP(JZ$1,昨年集計!JZ$1:AEI$1,昨年集計!JZ$3:AEI$7))</f>
        <v/>
      </c>
      <c r="KA64" s="24" cm="1">
        <f t="array" ref="KA64:KA68">IF(_xlfn.XLOOKUP(KA$1,昨年集計!KA$1:AEJ$1,昨年集計!KA$3:AEJ$7)=KA$4,"",_xlfn.XLOOKUP(KA$1,昨年集計!KA$1:AEJ$1,昨年集計!KA$3:AEJ$7))</f>
        <v>0</v>
      </c>
      <c r="KB64" s="24" t="str" cm="1">
        <f t="array" ref="KB64:KB68">IF(_xlfn.XLOOKUP(KB$1,昨年集計!KB$1:AEK$1,昨年集計!KB$3:AEK$7)=KB$4,"",_xlfn.XLOOKUP(KB$1,昨年集計!KB$1:AEK$1,昨年集計!KB$3:AEK$7))</f>
        <v/>
      </c>
      <c r="KC64" s="24" t="str" cm="1">
        <f t="array" ref="KC64:KC68">IF(_xlfn.XLOOKUP(KC$1,昨年集計!KC$1:AEL$1,昨年集計!KC$3:AEL$7)=KC$4,"",_xlfn.XLOOKUP(KC$1,昨年集計!KC$1:AEL$1,昨年集計!KC$3:AEL$7))</f>
        <v/>
      </c>
      <c r="KD64" s="24" cm="1">
        <f t="array" ref="KD64:KD68">IF(_xlfn.XLOOKUP(KD$1,昨年集計!KD$1:AEM$1,昨年集計!KD$3:AEM$7)=KD$4,"",_xlfn.XLOOKUP(KD$1,昨年集計!KD$1:AEM$1,昨年集計!KD$3:AEM$7))</f>
        <v>0</v>
      </c>
      <c r="KE64" s="24" t="str" cm="1">
        <f t="array" ref="KE64:KE68">IF(_xlfn.XLOOKUP(KE$1,昨年集計!KE$1:AEN$1,昨年集計!KE$3:AEN$7)=KE$4,"",_xlfn.XLOOKUP(KE$1,昨年集計!KE$1:AEN$1,昨年集計!KE$3:AEN$7))</f>
        <v/>
      </c>
      <c r="KF64" s="24" t="str" cm="1">
        <f t="array" ref="KF64:KF68">IF(_xlfn.XLOOKUP(KF$1,昨年集計!KF$1:AEO$1,昨年集計!KF$3:AEO$7)=KF$4,"",_xlfn.XLOOKUP(KF$1,昨年集計!KF$1:AEO$1,昨年集計!KF$3:AEO$7))</f>
        <v/>
      </c>
      <c r="KG64" s="24" cm="1">
        <f t="array" ref="KG64:KG68">IF(_xlfn.XLOOKUP(KG$1,昨年集計!KG$1:AEP$1,昨年集計!KG$3:AEP$7)=KG$4,"",_xlfn.XLOOKUP(KG$1,昨年集計!KG$1:AEP$1,昨年集計!KG$3:AEP$7))</f>
        <v>0</v>
      </c>
      <c r="KH64" s="24" t="str" cm="1">
        <f t="array" ref="KH64:KH68">IF(_xlfn.XLOOKUP(KH$1,昨年集計!KH$1:AEQ$1,昨年集計!KH$3:AEQ$7)=KH$4,"",_xlfn.XLOOKUP(KH$1,昨年集計!KH$1:AEQ$1,昨年集計!KH$3:AEQ$7))</f>
        <v/>
      </c>
      <c r="KI64" s="24" t="str" cm="1">
        <f t="array" ref="KI64:KI68">IF(_xlfn.XLOOKUP(KI$1,昨年集計!KI$1:AER$1,昨年集計!KI$3:AER$7)=KI$4,"",_xlfn.XLOOKUP(KI$1,昨年集計!KI$1:AER$1,昨年集計!KI$3:AER$7))</f>
        <v/>
      </c>
      <c r="KJ64" s="24" cm="1">
        <f t="array" ref="KJ64:KJ68">IF(_xlfn.XLOOKUP(KJ$1,昨年集計!KJ$1:AES$1,昨年集計!KJ$3:AES$7)=KJ$4,"",_xlfn.XLOOKUP(KJ$1,昨年集計!KJ$1:AES$1,昨年集計!KJ$3:AES$7))</f>
        <v>0</v>
      </c>
      <c r="KK64" s="24" t="str" cm="1">
        <f t="array" ref="KK64:KK68">IF(_xlfn.XLOOKUP(KK$1,昨年集計!KK$1:AET$1,昨年集計!KK$3:AET$7)=KK$4,"",_xlfn.XLOOKUP(KK$1,昨年集計!KK$1:AET$1,昨年集計!KK$3:AET$7))</f>
        <v/>
      </c>
      <c r="KL64" s="24" t="str" cm="1">
        <f t="array" ref="KL64:KL68">IF(_xlfn.XLOOKUP(KL$1,昨年集計!KL$1:AEU$1,昨年集計!KL$3:AEU$7)=KL$4,"",_xlfn.XLOOKUP(KL$1,昨年集計!KL$1:AEU$1,昨年集計!KL$3:AEU$7))</f>
        <v/>
      </c>
      <c r="KM64" s="24" cm="1">
        <f t="array" ref="KM64:KM68">IF(_xlfn.XLOOKUP(KM$1,昨年集計!KM$1:AEV$1,昨年集計!KM$3:AEV$7)=KM$4,"",_xlfn.XLOOKUP(KM$1,昨年集計!KM$1:AEV$1,昨年集計!KM$3:AEV$7))</f>
        <v>0</v>
      </c>
      <c r="KN64" s="24" t="str" cm="1">
        <f t="array" ref="KN64:KN68">IF(_xlfn.XLOOKUP(KN$1,昨年集計!KN$1:AEW$1,昨年集計!KN$3:AEW$7)=KN$4,"",_xlfn.XLOOKUP(KN$1,昨年集計!KN$1:AEW$1,昨年集計!KN$3:AEW$7))</f>
        <v/>
      </c>
      <c r="KO64" s="24" t="str" cm="1">
        <f t="array" ref="KO64:KO68">IF(_xlfn.XLOOKUP(KO$1,昨年集計!KO$1:AEX$1,昨年集計!KO$3:AEX$7)=KO$4,"",_xlfn.XLOOKUP(KO$1,昨年集計!KO$1:AEX$1,昨年集計!KO$3:AEX$7))</f>
        <v/>
      </c>
      <c r="KP64" s="24" cm="1">
        <f t="array" ref="KP64:KP68">IF(_xlfn.XLOOKUP(KP$1,昨年集計!KP$1:AEY$1,昨年集計!KP$3:AEY$7)=KP$4,"",_xlfn.XLOOKUP(KP$1,昨年集計!KP$1:AEY$1,昨年集計!KP$3:AEY$7))</f>
        <v>0</v>
      </c>
      <c r="KQ64" s="24" t="str" cm="1">
        <f t="array" ref="KQ64:KQ68">IF(_xlfn.XLOOKUP(KQ$1,昨年集計!KQ$1:AEZ$1,昨年集計!KQ$3:AEZ$7)=KQ$4,"",_xlfn.XLOOKUP(KQ$1,昨年集計!KQ$1:AEZ$1,昨年集計!KQ$3:AEZ$7))</f>
        <v/>
      </c>
      <c r="KR64" s="24" t="str" cm="1">
        <f t="array" ref="KR64:KR68">IF(_xlfn.XLOOKUP(KR$1,昨年集計!KR$1:AFA$1,昨年集計!KR$3:AFA$7)=KR$4,"",_xlfn.XLOOKUP(KR$1,昨年集計!KR$1:AFA$1,昨年集計!KR$3:AFA$7))</f>
        <v/>
      </c>
      <c r="KS64" s="24" t="str" cm="1">
        <f t="array" ref="KS64:KS68">IF(_xlfn.XLOOKUP(KS$1,昨年集計!KS$1:AFB$1,昨年集計!KS$3:AFB$7)=KS$4,"",_xlfn.XLOOKUP(KS$1,昨年集計!KS$1:AFB$1,昨年集計!KS$3:AFB$7))</f>
        <v>H30入学</v>
      </c>
      <c r="KT64" s="24" t="str" cm="1">
        <f t="array" ref="KT64:KT68">IF(_xlfn.XLOOKUP(KT$1,昨年集計!KT$1:AFC$1,昨年集計!KT$3:AFC$7)=KT$4,"",_xlfn.XLOOKUP(KT$1,昨年集計!KT$1:AFC$1,昨年集計!KT$3:AFC$7))</f>
        <v/>
      </c>
      <c r="KU64" s="24" t="str" cm="1">
        <f t="array" ref="KU64:KU68">IF(_xlfn.XLOOKUP(KU$1,昨年集計!KU$1:AFD$1,昨年集計!KU$3:AFD$7)=KU$4,"",_xlfn.XLOOKUP(KU$1,昨年集計!KU$1:AFD$1,昨年集計!KU$3:AFD$7))</f>
        <v/>
      </c>
      <c r="KV64" s="24" cm="1">
        <f t="array" ref="KV64:KV68">IF(_xlfn.XLOOKUP(KV$1,昨年集計!KV$1:AFE$1,昨年集計!KV$3:AFE$7)=KV$4,"",_xlfn.XLOOKUP(KV$1,昨年集計!KV$1:AFE$1,昨年集計!KV$3:AFE$7))</f>
        <v>0</v>
      </c>
      <c r="KW64" s="24" t="str" cm="1">
        <f t="array" ref="KW64:KW68">IF(_xlfn.XLOOKUP(KW$1,昨年集計!KW$1:AFF$1,昨年集計!KW$3:AFF$7)=KW$4,"",_xlfn.XLOOKUP(KW$1,昨年集計!KW$1:AFF$1,昨年集計!KW$3:AFF$7))</f>
        <v/>
      </c>
      <c r="KX64" s="24" t="str" cm="1">
        <f t="array" ref="KX64:KX68">IF(_xlfn.XLOOKUP(KX$1,昨年集計!KX$1:AFG$1,昨年集計!KX$3:AFG$7)=KX$4,"",_xlfn.XLOOKUP(KX$1,昨年集計!KX$1:AFG$1,昨年集計!KX$3:AFG$7))</f>
        <v/>
      </c>
      <c r="KY64" s="24" cm="1">
        <f t="array" ref="KY64:KY68">IF(_xlfn.XLOOKUP(KY$1,昨年集計!KY$1:AFH$1,昨年集計!KY$3:AFH$7)=KY$4,"",_xlfn.XLOOKUP(KY$1,昨年集計!KY$1:AFH$1,昨年集計!KY$3:AFH$7))</f>
        <v>0</v>
      </c>
      <c r="KZ64" s="24" t="str" cm="1">
        <f t="array" ref="KZ64:KZ68">IF(_xlfn.XLOOKUP(KZ$1,昨年集計!KZ$1:AFI$1,昨年集計!KZ$3:AFI$7)=KZ$4,"",_xlfn.XLOOKUP(KZ$1,昨年集計!KZ$1:AFI$1,昨年集計!KZ$3:AFI$7))</f>
        <v/>
      </c>
      <c r="LA64" s="24" t="str" cm="1">
        <f t="array" ref="LA64:LA68">IF(_xlfn.XLOOKUP(LA$1,昨年集計!LA$1:AFJ$1,昨年集計!LA$3:AFJ$7)=LA$4,"",_xlfn.XLOOKUP(LA$1,昨年集計!LA$1:AFJ$1,昨年集計!LA$3:AFJ$7))</f>
        <v/>
      </c>
      <c r="LB64" s="24" cm="1">
        <f t="array" ref="LB64:LB68">IF(_xlfn.XLOOKUP(LB$1,昨年集計!LB$1:AFK$1,昨年集計!LB$3:AFK$7)=LB$4,"",_xlfn.XLOOKUP(LB$1,昨年集計!LB$1:AFK$1,昨年集計!LB$3:AFK$7))</f>
        <v>0</v>
      </c>
      <c r="LC64" s="24" t="str" cm="1">
        <f t="array" ref="LC64:LC68">IF(_xlfn.XLOOKUP(LC$1,昨年集計!LC$1:AFL$1,昨年集計!LC$3:AFL$7)=LC$4,"",_xlfn.XLOOKUP(LC$1,昨年集計!LC$1:AFL$1,昨年集計!LC$3:AFL$7))</f>
        <v/>
      </c>
      <c r="LD64" s="24" t="str" cm="1">
        <f t="array" ref="LD64:LD68">IF(_xlfn.XLOOKUP(LD$1,昨年集計!LD$1:AFM$1,昨年集計!LD$3:AFM$7)=LD$4,"",_xlfn.XLOOKUP(LD$1,昨年集計!LD$1:AFM$1,昨年集計!LD$3:AFM$7))</f>
        <v/>
      </c>
      <c r="LE64" s="24" cm="1">
        <f t="array" ref="LE64:LE68">IF(_xlfn.XLOOKUP(LE$1,昨年集計!LE$1:AFN$1,昨年集計!LE$3:AFN$7)=LE$4,"",_xlfn.XLOOKUP(LE$1,昨年集計!LE$1:AFN$1,昨年集計!LE$3:AFN$7))</f>
        <v>0</v>
      </c>
      <c r="LF64" s="24" t="str" cm="1">
        <f t="array" ref="LF64:LF68">IF(_xlfn.XLOOKUP(LF$1,昨年集計!LF$1:AFO$1,昨年集計!LF$3:AFO$7)=LF$4,"",_xlfn.XLOOKUP(LF$1,昨年集計!LF$1:AFO$1,昨年集計!LF$3:AFO$7))</f>
        <v/>
      </c>
      <c r="LG64" s="24" t="str" cm="1">
        <f t="array" ref="LG64:LG68">IF(_xlfn.XLOOKUP(LG$1,昨年集計!LG$1:AFP$1,昨年集計!LG$3:AFP$7)=LG$4,"",_xlfn.XLOOKUP(LG$1,昨年集計!LG$1:AFP$1,昨年集計!LG$3:AFP$7))</f>
        <v/>
      </c>
      <c r="LH64" s="24" cm="1">
        <f t="array" ref="LH64:LH68">IF(_xlfn.XLOOKUP(LH$1,昨年集計!LH$1:AFQ$1,昨年集計!LH$3:AFQ$7)=LH$4,"",_xlfn.XLOOKUP(LH$1,昨年集計!LH$1:AFQ$1,昨年集計!LH$3:AFQ$7))</f>
        <v>0</v>
      </c>
      <c r="LI64" s="24" t="str" cm="1">
        <f t="array" ref="LI64:LI68">IF(_xlfn.XLOOKUP(LI$1,昨年集計!LI$1:AFR$1,昨年集計!LI$3:AFR$7)=LI$4,"",_xlfn.XLOOKUP(LI$1,昨年集計!LI$1:AFR$1,昨年集計!LI$3:AFR$7))</f>
        <v/>
      </c>
      <c r="LJ64" s="24" t="str" cm="1">
        <f t="array" ref="LJ64:LJ68">IF(_xlfn.XLOOKUP(LJ$1,昨年集計!LJ$1:AFS$1,昨年集計!LJ$3:AFS$7)=LJ$4,"",_xlfn.XLOOKUP(LJ$1,昨年集計!LJ$1:AFS$1,昨年集計!LJ$3:AFS$7))</f>
        <v/>
      </c>
      <c r="LK64" s="24" cm="1">
        <f t="array" ref="LK64:LK68">IF(_xlfn.XLOOKUP(LK$1,昨年集計!LK$1:AFT$1,昨年集計!LK$3:AFT$7)=LK$4,"",_xlfn.XLOOKUP(LK$1,昨年集計!LK$1:AFT$1,昨年集計!LK$3:AFT$7))</f>
        <v>0</v>
      </c>
      <c r="LL64" s="24" t="str" cm="1">
        <f t="array" ref="LL64:LL68">IF(_xlfn.XLOOKUP(LL$1,昨年集計!LL$1:AFU$1,昨年集計!LL$3:AFU$7)=LL$4,"",_xlfn.XLOOKUP(LL$1,昨年集計!LL$1:AFU$1,昨年集計!LL$3:AFU$7))</f>
        <v/>
      </c>
      <c r="LM64" s="24" t="str" cm="1">
        <f t="array" ref="LM64:LM68">IF(_xlfn.XLOOKUP(LM$1,昨年集計!LM$1:AFV$1,昨年集計!LM$3:AFV$7)=LM$4,"",_xlfn.XLOOKUP(LM$1,昨年集計!LM$1:AFV$1,昨年集計!LM$3:AFV$7))</f>
        <v/>
      </c>
      <c r="LN64" s="24" cm="1">
        <f t="array" ref="LN64:LN68">IF(_xlfn.XLOOKUP(LN$1,昨年集計!LN$1:AFW$1,昨年集計!LN$3:AFW$7)=LN$4,"",_xlfn.XLOOKUP(LN$1,昨年集計!LN$1:AFW$1,昨年集計!LN$3:AFW$7))</f>
        <v>0</v>
      </c>
      <c r="LO64" s="24" t="str" cm="1">
        <f t="array" ref="LO64:LO68">IF(_xlfn.XLOOKUP(LO$1,昨年集計!LO$1:AFX$1,昨年集計!LO$3:AFX$7)=LO$4,"",_xlfn.XLOOKUP(LO$1,昨年集計!LO$1:AFX$1,昨年集計!LO$3:AFX$7))</f>
        <v/>
      </c>
      <c r="LP64" s="24" t="str" cm="1">
        <f t="array" ref="LP64:LP68">IF(_xlfn.XLOOKUP(LP$1,昨年集計!LP$1:AFY$1,昨年集計!LP$3:AFY$7)=LP$4,"",_xlfn.XLOOKUP(LP$1,昨年集計!LP$1:AFY$1,昨年集計!LP$3:AFY$7))</f>
        <v/>
      </c>
      <c r="LQ64" s="24" cm="1">
        <f t="array" ref="LQ64:LQ68">IF(_xlfn.XLOOKUP(LQ$1,昨年集計!LQ$1:AFZ$1,昨年集計!LQ$3:AFZ$7)=LQ$4,"",_xlfn.XLOOKUP(LQ$1,昨年集計!LQ$1:AFZ$1,昨年集計!LQ$3:AFZ$7))</f>
        <v>0</v>
      </c>
      <c r="LR64" s="24" t="str" cm="1">
        <f t="array" ref="LR64:LR68">IF(_xlfn.XLOOKUP(LR$1,昨年集計!LR$1:AGA$1,昨年集計!LR$3:AGA$7)=LR$4,"",_xlfn.XLOOKUP(LR$1,昨年集計!LR$1:AGA$1,昨年集計!LR$3:AGA$7))</f>
        <v/>
      </c>
      <c r="LS64" s="24" t="str" cm="1">
        <f t="array" ref="LS64:LS68">IF(_xlfn.XLOOKUP(LS$1,昨年集計!LS$1:AGB$1,昨年集計!LS$3:AGB$7)=LS$4,"",_xlfn.XLOOKUP(LS$1,昨年集計!LS$1:AGB$1,昨年集計!LS$3:AGB$7))</f>
        <v/>
      </c>
      <c r="LT64" s="24" cm="1">
        <f t="array" ref="LT64:LT68">IF(_xlfn.XLOOKUP(LT$1,昨年集計!LT$1:AGC$1,昨年集計!LT$3:AGC$7)=LT$4,"",_xlfn.XLOOKUP(LT$1,昨年集計!LT$1:AGC$1,昨年集計!LT$3:AGC$7))</f>
        <v>0</v>
      </c>
      <c r="LU64" s="24" t="str" cm="1">
        <f t="array" ref="LU64:LU68">IF(_xlfn.XLOOKUP(LU$1,昨年集計!LU$1:AGD$1,昨年集計!LU$3:AGD$7)=LU$4,"",_xlfn.XLOOKUP(LU$1,昨年集計!LU$1:AGD$1,昨年集計!LU$3:AGD$7))</f>
        <v/>
      </c>
      <c r="LV64" s="24" t="str" cm="1">
        <f t="array" ref="LV64:LV68">IF(_xlfn.XLOOKUP(LV$1,昨年集計!LV$1:AGE$1,昨年集計!LV$3:AGE$7)=LV$4,"",_xlfn.XLOOKUP(LV$1,昨年集計!LV$1:AGE$1,昨年集計!LV$3:AGE$7))</f>
        <v/>
      </c>
      <c r="LW64" s="24" t="str" cm="1">
        <f t="array" ref="LW64:LW68">IF(_xlfn.XLOOKUP(LW$1,昨年集計!LW$1:AGF$1,昨年集計!LW$3:AGF$7)=LW$4,"",_xlfn.XLOOKUP(LW$1,昨年集計!LW$1:AGF$1,昨年集計!LW$3:AGF$7))</f>
        <v>R1修了</v>
      </c>
      <c r="LX64" s="24" t="str" cm="1">
        <f t="array" ref="LX64:LX68">IF(_xlfn.XLOOKUP(LX$1,昨年集計!LX$1:AGG$1,昨年集計!LX$3:AGG$7)=LX$4,"",_xlfn.XLOOKUP(LX$1,昨年集計!LX$1:AGG$1,昨年集計!LX$3:AGG$7))</f>
        <v/>
      </c>
      <c r="LY64" s="24" t="str" cm="1">
        <f t="array" ref="LY64:LY68">IF(_xlfn.XLOOKUP(LY$1,昨年集計!LY$1:AGH$1,昨年集計!LY$3:AGH$7)=LY$4,"",_xlfn.XLOOKUP(LY$1,昨年集計!LY$1:AGH$1,昨年集計!LY$3:AGH$7))</f>
        <v/>
      </c>
      <c r="LZ64" s="24" cm="1">
        <f t="array" ref="LZ64:LZ68">IF(_xlfn.XLOOKUP(LZ$1,昨年集計!LZ$1:AGI$1,昨年集計!LZ$3:AGI$7)=LZ$4,"",_xlfn.XLOOKUP(LZ$1,昨年集計!LZ$1:AGI$1,昨年集計!LZ$3:AGI$7))</f>
        <v>0</v>
      </c>
      <c r="MA64" s="24" t="str" cm="1">
        <f t="array" ref="MA64:MA68">IF(_xlfn.XLOOKUP(MA$1,昨年集計!MA$1:AGJ$1,昨年集計!MA$3:AGJ$7)=MA$4,"",_xlfn.XLOOKUP(MA$1,昨年集計!MA$1:AGJ$1,昨年集計!MA$3:AGJ$7))</f>
        <v/>
      </c>
      <c r="MB64" s="24" t="str" cm="1">
        <f t="array" ref="MB64:MB68">IF(_xlfn.XLOOKUP(MB$1,昨年集計!MB$1:AGK$1,昨年集計!MB$3:AGK$7)=MB$4,"",_xlfn.XLOOKUP(MB$1,昨年集計!MB$1:AGK$1,昨年集計!MB$3:AGK$7))</f>
        <v/>
      </c>
      <c r="MC64" s="24" cm="1">
        <f t="array" ref="MC64:MC68">IF(_xlfn.XLOOKUP(MC$1,昨年集計!MC$1:AGL$1,昨年集計!MC$3:AGL$7)=MC$4,"",_xlfn.XLOOKUP(MC$1,昨年集計!MC$1:AGL$1,昨年集計!MC$3:AGL$7))</f>
        <v>0</v>
      </c>
      <c r="MD64" s="24" t="str" cm="1">
        <f t="array" ref="MD64:MD68">IF(_xlfn.XLOOKUP(MD$1,昨年集計!MD$1:AGM$1,昨年集計!MD$3:AGM$7)=MD$4,"",_xlfn.XLOOKUP(MD$1,昨年集計!MD$1:AGM$1,昨年集計!MD$3:AGM$7))</f>
        <v/>
      </c>
      <c r="ME64" s="24" t="str" cm="1">
        <f t="array" ref="ME64:ME68">IF(_xlfn.XLOOKUP(ME$1,昨年集計!ME$1:AGN$1,昨年集計!ME$3:AGN$7)=ME$4,"",_xlfn.XLOOKUP(ME$1,昨年集計!ME$1:AGN$1,昨年集計!ME$3:AGN$7))</f>
        <v/>
      </c>
      <c r="MF64" s="24" cm="1">
        <f t="array" ref="MF64:MF68">IF(_xlfn.XLOOKUP(MF$1,昨年集計!MF$1:AGO$1,昨年集計!MF$3:AGO$7)=MF$4,"",_xlfn.XLOOKUP(MF$1,昨年集計!MF$1:AGO$1,昨年集計!MF$3:AGO$7))</f>
        <v>0</v>
      </c>
      <c r="MG64" s="24" t="str" cm="1">
        <f t="array" ref="MG64:MG68">IF(_xlfn.XLOOKUP(MG$1,昨年集計!MG$1:AGP$1,昨年集計!MG$3:AGP$7)=MG$4,"",_xlfn.XLOOKUP(MG$1,昨年集計!MG$1:AGP$1,昨年集計!MG$3:AGP$7))</f>
        <v/>
      </c>
      <c r="MH64" s="24" t="str" cm="1">
        <f t="array" ref="MH64:MH68">IF(_xlfn.XLOOKUP(MH$1,昨年集計!MH$1:AGQ$1,昨年集計!MH$3:AGQ$7)=MH$4,"",_xlfn.XLOOKUP(MH$1,昨年集計!MH$1:AGQ$1,昨年集計!MH$3:AGQ$7))</f>
        <v/>
      </c>
      <c r="MI64" s="24" cm="1">
        <f t="array" ref="MI64:MI68">IF(_xlfn.XLOOKUP(MI$1,昨年集計!MI$1:AGR$1,昨年集計!MI$3:AGR$7)=MI$4,"",_xlfn.XLOOKUP(MI$1,昨年集計!MI$1:AGR$1,昨年集計!MI$3:AGR$7))</f>
        <v>0</v>
      </c>
      <c r="MJ64" s="24" t="str" cm="1">
        <f t="array" ref="MJ64:MJ68">IF(_xlfn.XLOOKUP(MJ$1,昨年集計!MJ$1:AGS$1,昨年集計!MJ$3:AGS$7)=MJ$4,"",_xlfn.XLOOKUP(MJ$1,昨年集計!MJ$1:AGS$1,昨年集計!MJ$3:AGS$7))</f>
        <v/>
      </c>
      <c r="MK64" s="24" t="str" cm="1">
        <f t="array" ref="MK64:MK68">IF(_xlfn.XLOOKUP(MK$1,昨年集計!MK$1:AGT$1,昨年集計!MK$3:AGT$7)=MK$4,"",_xlfn.XLOOKUP(MK$1,昨年集計!MK$1:AGT$1,昨年集計!MK$3:AGT$7))</f>
        <v/>
      </c>
      <c r="ML64" s="24" cm="1">
        <f t="array" ref="ML64:ML68">IF(_xlfn.XLOOKUP(ML$1,昨年集計!ML$1:AGU$1,昨年集計!ML$3:AGU$7)=ML$4,"",_xlfn.XLOOKUP(ML$1,昨年集計!ML$1:AGU$1,昨年集計!ML$3:AGU$7))</f>
        <v>0</v>
      </c>
      <c r="MM64" s="24" t="str" cm="1">
        <f t="array" ref="MM64:MM68">IF(_xlfn.XLOOKUP(MM$1,昨年集計!MM$1:AGV$1,昨年集計!MM$3:AGV$7)=MM$4,"",_xlfn.XLOOKUP(MM$1,昨年集計!MM$1:AGV$1,昨年集計!MM$3:AGV$7))</f>
        <v/>
      </c>
      <c r="MN64" s="24" t="str" cm="1">
        <f t="array" ref="MN64:MN68">IF(_xlfn.XLOOKUP(MN$1,昨年集計!MN$1:AGW$1,昨年集計!MN$3:AGW$7)=MN$4,"",_xlfn.XLOOKUP(MN$1,昨年集計!MN$1:AGW$1,昨年集計!MN$3:AGW$7))</f>
        <v/>
      </c>
      <c r="MO64" s="24" cm="1">
        <f t="array" ref="MO64:MO68">IF(_xlfn.XLOOKUP(MO$1,昨年集計!MO$1:AGX$1,昨年集計!MO$3:AGX$7)=MO$4,"",_xlfn.XLOOKUP(MO$1,昨年集計!MO$1:AGX$1,昨年集計!MO$3:AGX$7))</f>
        <v>0</v>
      </c>
      <c r="MP64" s="24" t="str" cm="1">
        <f t="array" ref="MP64:MP68">IF(_xlfn.XLOOKUP(MP$1,昨年集計!MP$1:AGY$1,昨年集計!MP$3:AGY$7)=MP$4,"",_xlfn.XLOOKUP(MP$1,昨年集計!MP$1:AGY$1,昨年集計!MP$3:AGY$7))</f>
        <v/>
      </c>
      <c r="MQ64" s="24" t="str" cm="1">
        <f t="array" ref="MQ64:MQ68">IF(_xlfn.XLOOKUP(MQ$1,昨年集計!MQ$1:AGZ$1,昨年集計!MQ$3:AGZ$7)=MQ$4,"",_xlfn.XLOOKUP(MQ$1,昨年集計!MQ$1:AGZ$1,昨年集計!MQ$3:AGZ$7))</f>
        <v/>
      </c>
      <c r="MR64" s="24" cm="1">
        <f t="array" ref="MR64:MR68">IF(_xlfn.XLOOKUP(MR$1,昨年集計!MR$1:AHA$1,昨年集計!MR$3:AHA$7)=MR$4,"",_xlfn.XLOOKUP(MR$1,昨年集計!MR$1:AHA$1,昨年集計!MR$3:AHA$7))</f>
        <v>0</v>
      </c>
      <c r="MS64" s="24" t="str" cm="1">
        <f t="array" ref="MS64:MS68">IF(_xlfn.XLOOKUP(MS$1,昨年集計!MS$1:AHB$1,昨年集計!MS$3:AHB$7)=MS$4,"",_xlfn.XLOOKUP(MS$1,昨年集計!MS$1:AHB$1,昨年集計!MS$3:AHB$7))</f>
        <v/>
      </c>
      <c r="MT64" s="24" t="str" cm="1">
        <f t="array" ref="MT64:MT68">IF(_xlfn.XLOOKUP(MT$1,昨年集計!MT$1:AHC$1,昨年集計!MT$3:AHC$7)=MT$4,"",_xlfn.XLOOKUP(MT$1,昨年集計!MT$1:AHC$1,昨年集計!MT$3:AHC$7))</f>
        <v/>
      </c>
      <c r="MU64" s="24" cm="1">
        <f t="array" ref="MU64:MU68">IF(_xlfn.XLOOKUP(MU$1,昨年集計!MU$1:AHD$1,昨年集計!MU$3:AHD$7)=MU$4,"",_xlfn.XLOOKUP(MU$1,昨年集計!MU$1:AHD$1,昨年集計!MU$3:AHD$7))</f>
        <v>0</v>
      </c>
      <c r="MV64" s="24" t="str" cm="1">
        <f t="array" ref="MV64:MV68">IF(_xlfn.XLOOKUP(MV$1,昨年集計!MV$1:AHE$1,昨年集計!MV$3:AHE$7)=MV$4,"",_xlfn.XLOOKUP(MV$1,昨年集計!MV$1:AHE$1,昨年集計!MV$3:AHE$7))</f>
        <v/>
      </c>
      <c r="MW64" s="24" t="str" cm="1">
        <f t="array" ref="MW64:MW68">IF(_xlfn.XLOOKUP(MW$1,昨年集計!MW$1:AHF$1,昨年集計!MW$3:AHF$7)=MW$4,"",_xlfn.XLOOKUP(MW$1,昨年集計!MW$1:AHF$1,昨年集計!MW$3:AHF$7))</f>
        <v/>
      </c>
      <c r="MX64" s="24" cm="1">
        <f t="array" ref="MX64:MX68">IF(_xlfn.XLOOKUP(MX$1,昨年集計!MX$1:AHG$1,昨年集計!MX$3:AHG$7)=MX$4,"",_xlfn.XLOOKUP(MX$1,昨年集計!MX$1:AHG$1,昨年集計!MX$3:AHG$7))</f>
        <v>0</v>
      </c>
      <c r="MY64" s="24" t="str" cm="1">
        <f t="array" ref="MY64:MY68">IF(_xlfn.XLOOKUP(MY$1,昨年集計!MY$1:AHH$1,昨年集計!MY$3:AHH$7)=MY$4,"",_xlfn.XLOOKUP(MY$1,昨年集計!MY$1:AHH$1,昨年集計!MY$3:AHH$7))</f>
        <v/>
      </c>
      <c r="MZ64" s="24" t="str" cm="1">
        <f t="array" ref="MZ64:MZ68">IF(_xlfn.XLOOKUP(MZ$1,昨年集計!MZ$1:AHI$1,昨年集計!MZ$3:AHI$7)=MZ$4,"",_xlfn.XLOOKUP(MZ$1,昨年集計!MZ$1:AHI$1,昨年集計!MZ$3:AHI$7))</f>
        <v/>
      </c>
      <c r="NA64" s="24" t="str" cm="1">
        <f t="array" ref="NA64:NA68">IF(_xlfn.XLOOKUP(NA$1,昨年集計!NA$1:AHJ$1,昨年集計!NA$3:AHJ$7)=NA$4,"",_xlfn.XLOOKUP(NA$1,昨年集計!NA$1:AHJ$1,昨年集計!NA$3:AHJ$7))</f>
        <v>R2修了</v>
      </c>
      <c r="NB64" s="24" t="str" cm="1">
        <f t="array" ref="NB64:NB68">IF(_xlfn.XLOOKUP(NB$1,昨年集計!NB$1:AHK$1,昨年集計!NB$3:AHK$7)=NB$4,"",_xlfn.XLOOKUP(NB$1,昨年集計!NB$1:AHK$1,昨年集計!NB$3:AHK$7))</f>
        <v/>
      </c>
      <c r="NC64" s="24" t="str" cm="1">
        <f t="array" ref="NC64:NC68">IF(_xlfn.XLOOKUP(NC$1,昨年集計!NC$1:AHL$1,昨年集計!NC$3:AHL$7)=NC$4,"",_xlfn.XLOOKUP(NC$1,昨年集計!NC$1:AHL$1,昨年集計!NC$3:AHL$7))</f>
        <v/>
      </c>
      <c r="ND64" s="24" cm="1">
        <f t="array" ref="ND64:ND68">IF(_xlfn.XLOOKUP(ND$1,昨年集計!ND$1:AHM$1,昨年集計!ND$3:AHM$7)=ND$4,"",_xlfn.XLOOKUP(ND$1,昨年集計!ND$1:AHM$1,昨年集計!ND$3:AHM$7))</f>
        <v>0</v>
      </c>
      <c r="NE64" s="24" t="str" cm="1">
        <f t="array" ref="NE64:NE68">IF(_xlfn.XLOOKUP(NE$1,昨年集計!NE$1:AHN$1,昨年集計!NE$3:AHN$7)=NE$4,"",_xlfn.XLOOKUP(NE$1,昨年集計!NE$1:AHN$1,昨年集計!NE$3:AHN$7))</f>
        <v/>
      </c>
      <c r="NF64" s="24" t="str" cm="1">
        <f t="array" ref="NF64:NF68">IF(_xlfn.XLOOKUP(NF$1,昨年集計!NF$1:AHO$1,昨年集計!NF$3:AHO$7)=NF$4,"",_xlfn.XLOOKUP(NF$1,昨年集計!NF$1:AHO$1,昨年集計!NF$3:AHO$7))</f>
        <v/>
      </c>
      <c r="NG64" s="24" cm="1">
        <f t="array" ref="NG64:NG68">IF(_xlfn.XLOOKUP(NG$1,昨年集計!NG$1:AHP$1,昨年集計!NG$3:AHP$7)=NG$4,"",_xlfn.XLOOKUP(NG$1,昨年集計!NG$1:AHP$1,昨年集計!NG$3:AHP$7))</f>
        <v>0</v>
      </c>
      <c r="NH64" s="24" t="str" cm="1">
        <f t="array" ref="NH64:NH68">IF(_xlfn.XLOOKUP(NH$1,昨年集計!NH$1:AHQ$1,昨年集計!NH$3:AHQ$7)=NH$4,"",_xlfn.XLOOKUP(NH$1,昨年集計!NH$1:AHQ$1,昨年集計!NH$3:AHQ$7))</f>
        <v/>
      </c>
      <c r="NI64" s="24" t="str" cm="1">
        <f t="array" ref="NI64:NI68">IF(_xlfn.XLOOKUP(NI$1,昨年集計!NI$1:AHR$1,昨年集計!NI$3:AHR$7)=NI$4,"",_xlfn.XLOOKUP(NI$1,昨年集計!NI$1:AHR$1,昨年集計!NI$3:AHR$7))</f>
        <v/>
      </c>
      <c r="NJ64" s="24" cm="1">
        <f t="array" ref="NJ64:NJ68">IF(_xlfn.XLOOKUP(NJ$1,昨年集計!NJ$1:AHS$1,昨年集計!NJ$3:AHS$7)=NJ$4,"",_xlfn.XLOOKUP(NJ$1,昨年集計!NJ$1:AHS$1,昨年集計!NJ$3:AHS$7))</f>
        <v>0</v>
      </c>
      <c r="NK64" s="24" t="str" cm="1">
        <f t="array" ref="NK64:NK68">IF(_xlfn.XLOOKUP(NK$1,昨年集計!NK$1:AHT$1,昨年集計!NK$3:AHT$7)=NK$4,"",_xlfn.XLOOKUP(NK$1,昨年集計!NK$1:AHT$1,昨年集計!NK$3:AHT$7))</f>
        <v/>
      </c>
      <c r="NL64" s="24" t="str" cm="1">
        <f t="array" ref="NL64:NL68">IF(_xlfn.XLOOKUP(NL$1,昨年集計!NL$1:AHU$1,昨年集計!NL$3:AHU$7)=NL$4,"",_xlfn.XLOOKUP(NL$1,昨年集計!NL$1:AHU$1,昨年集計!NL$3:AHU$7))</f>
        <v/>
      </c>
      <c r="NM64" s="24" cm="1">
        <f t="array" ref="NM64:NM68">IF(_xlfn.XLOOKUP(NM$1,昨年集計!NM$1:AHV$1,昨年集計!NM$3:AHV$7)=NM$4,"",_xlfn.XLOOKUP(NM$1,昨年集計!NM$1:AHV$1,昨年集計!NM$3:AHV$7))</f>
        <v>0</v>
      </c>
      <c r="NN64" s="24" t="str" cm="1">
        <f t="array" ref="NN64:NN68">IF(_xlfn.XLOOKUP(NN$1,昨年集計!NN$1:AHW$1,昨年集計!NN$3:AHW$7)=NN$4,"",_xlfn.XLOOKUP(NN$1,昨年集計!NN$1:AHW$1,昨年集計!NN$3:AHW$7))</f>
        <v/>
      </c>
      <c r="NO64" s="24" t="str" cm="1">
        <f t="array" ref="NO64:NO68">IF(_xlfn.XLOOKUP(NO$1,昨年集計!NO$1:AHX$1,昨年集計!NO$3:AHX$7)=NO$4,"",_xlfn.XLOOKUP(NO$1,昨年集計!NO$1:AHX$1,昨年集計!NO$3:AHX$7))</f>
        <v/>
      </c>
      <c r="NP64" s="24" cm="1">
        <f t="array" ref="NP64:NP68">IF(_xlfn.XLOOKUP(NP$1,昨年集計!NP$1:AHY$1,昨年集計!NP$3:AHY$7)=NP$4,"",_xlfn.XLOOKUP(NP$1,昨年集計!NP$1:AHY$1,昨年集計!NP$3:AHY$7))</f>
        <v>0</v>
      </c>
      <c r="NQ64" s="24" t="str" cm="1">
        <f t="array" ref="NQ64:NQ68">IF(_xlfn.XLOOKUP(NQ$1,昨年集計!NQ$1:AHZ$1,昨年集計!NQ$3:AHZ$7)=NQ$4,"",_xlfn.XLOOKUP(NQ$1,昨年集計!NQ$1:AHZ$1,昨年集計!NQ$3:AHZ$7))</f>
        <v/>
      </c>
      <c r="NR64" s="24" t="str" cm="1">
        <f t="array" ref="NR64:NR68">IF(_xlfn.XLOOKUP(NR$1,昨年集計!NR$1:AIA$1,昨年集計!NR$3:AIA$7)=NR$4,"",_xlfn.XLOOKUP(NR$1,昨年集計!NR$1:AIA$1,昨年集計!NR$3:AIA$7))</f>
        <v/>
      </c>
      <c r="NS64" s="24" cm="1">
        <f t="array" ref="NS64:NS68">IF(_xlfn.XLOOKUP(NS$1,昨年集計!NS$1:AIB$1,昨年集計!NS$3:AIB$7)=NS$4,"",_xlfn.XLOOKUP(NS$1,昨年集計!NS$1:AIB$1,昨年集計!NS$3:AIB$7))</f>
        <v>0</v>
      </c>
      <c r="NT64" s="24" t="str" cm="1">
        <f t="array" ref="NT64:NT68">IF(_xlfn.XLOOKUP(NT$1,昨年集計!NT$1:AIC$1,昨年集計!NT$3:AIC$7)=NT$4,"",_xlfn.XLOOKUP(NT$1,昨年集計!NT$1:AIC$1,昨年集計!NT$3:AIC$7))</f>
        <v/>
      </c>
      <c r="NU64" s="24" t="str" cm="1">
        <f t="array" ref="NU64:NU68">IF(_xlfn.XLOOKUP(NU$1,昨年集計!NU$1:AID$1,昨年集計!NU$3:AID$7)=NU$4,"",_xlfn.XLOOKUP(NU$1,昨年集計!NU$1:AID$1,昨年集計!NU$3:AID$7))</f>
        <v/>
      </c>
      <c r="NV64" s="24" cm="1">
        <f t="array" ref="NV64:NV68">IF(_xlfn.XLOOKUP(NV$1,昨年集計!NV$1:AIE$1,昨年集計!NV$3:AIE$7)=NV$4,"",_xlfn.XLOOKUP(NV$1,昨年集計!NV$1:AIE$1,昨年集計!NV$3:AIE$7))</f>
        <v>0</v>
      </c>
      <c r="NW64" s="24" t="str" cm="1">
        <f t="array" ref="NW64:NW68">IF(_xlfn.XLOOKUP(NW$1,昨年集計!NW$1:AIF$1,昨年集計!NW$3:AIF$7)=NW$4,"",_xlfn.XLOOKUP(NW$1,昨年集計!NW$1:AIF$1,昨年集計!NW$3:AIF$7))</f>
        <v/>
      </c>
      <c r="NX64" s="24" t="str" cm="1">
        <f t="array" ref="NX64:NX68">IF(_xlfn.XLOOKUP(NX$1,昨年集計!NX$1:AIG$1,昨年集計!NX$3:AIG$7)=NX$4,"",_xlfn.XLOOKUP(NX$1,昨年集計!NX$1:AIG$1,昨年集計!NX$3:AIG$7))</f>
        <v/>
      </c>
      <c r="NY64" s="24" cm="1">
        <f t="array" ref="NY64:NY68">IF(_xlfn.XLOOKUP(NY$1,昨年集計!NY$1:AIH$1,昨年集計!NY$3:AIH$7)=NY$4,"",_xlfn.XLOOKUP(NY$1,昨年集計!NY$1:AIH$1,昨年集計!NY$3:AIH$7))</f>
        <v>0</v>
      </c>
      <c r="NZ64" s="24" t="str" cm="1">
        <f t="array" ref="NZ64:NZ68">IF(_xlfn.XLOOKUP(NZ$1,昨年集計!NZ$1:AII$1,昨年集計!NZ$3:AII$7)=NZ$4,"",_xlfn.XLOOKUP(NZ$1,昨年集計!NZ$1:AII$1,昨年集計!NZ$3:AII$7))</f>
        <v/>
      </c>
      <c r="OA64" s="24" t="str" cm="1">
        <f t="array" ref="OA64:OA68">IF(_xlfn.XLOOKUP(OA$1,昨年集計!OA$1:AIJ$1,昨年集計!OA$3:AIJ$7)=OA$4,"",_xlfn.XLOOKUP(OA$1,昨年集計!OA$1:AIJ$1,昨年集計!OA$3:AIJ$7))</f>
        <v/>
      </c>
      <c r="OB64" s="24" cm="1">
        <f t="array" ref="OB64:OB68">IF(_xlfn.XLOOKUP(OB$1,昨年集計!OB$1:AIK$1,昨年集計!OB$3:AIK$7)=OB$4,"",_xlfn.XLOOKUP(OB$1,昨年集計!OB$1:AIK$1,昨年集計!OB$3:AIK$7))</f>
        <v>0</v>
      </c>
      <c r="OC64" s="24" t="str" cm="1">
        <f t="array" ref="OC64:OC68">IF(_xlfn.XLOOKUP(OC$1,昨年集計!OC$1:AIL$1,昨年集計!OC$3:AIL$7)=OC$4,"",_xlfn.XLOOKUP(OC$1,昨年集計!OC$1:AIL$1,昨年集計!OC$3:AIL$7))</f>
        <v/>
      </c>
      <c r="OD64" s="24" t="str" cm="1">
        <f t="array" ref="OD64:OD68">IF(_xlfn.XLOOKUP(OD$1,昨年集計!OD$1:AIM$1,昨年集計!OD$3:AIM$7)=OD$4,"",_xlfn.XLOOKUP(OD$1,昨年集計!OD$1:AIM$1,昨年集計!OD$3:AIM$7))</f>
        <v/>
      </c>
      <c r="OE64" s="24" t="str" cm="1">
        <f t="array" ref="OE64:OE68">IF(_xlfn.XLOOKUP(OE$1,昨年集計!OE$1:AIN$1,昨年集計!OE$3:AIN$7)=OE$4,"",_xlfn.XLOOKUP(OE$1,昨年集計!OE$1:AIN$1,昨年集計!OE$3:AIN$7))</f>
        <v>R3修了</v>
      </c>
      <c r="OF64" s="24" t="str" cm="1">
        <f t="array" ref="OF64:OF68">IF(_xlfn.XLOOKUP(OF$1,昨年集計!OF$1:AIO$1,昨年集計!OF$3:AIO$7)=OF$4,"",_xlfn.XLOOKUP(OF$1,昨年集計!OF$1:AIO$1,昨年集計!OF$3:AIO$7))</f>
        <v/>
      </c>
      <c r="OG64" s="24" t="str" cm="1">
        <f t="array" ref="OG64:OG68">IF(_xlfn.XLOOKUP(OG$1,昨年集計!OG$1:AIP$1,昨年集計!OG$3:AIP$7)=OG$4,"",_xlfn.XLOOKUP(OG$1,昨年集計!OG$1:AIP$1,昨年集計!OG$3:AIP$7))</f>
        <v/>
      </c>
      <c r="OH64" s="24" cm="1">
        <f t="array" ref="OH64:OH68">IF(_xlfn.XLOOKUP(OH$1,昨年集計!OH$1:AIQ$1,昨年集計!OH$3:AIQ$7)=OH$4,"",_xlfn.XLOOKUP(OH$1,昨年集計!OH$1:AIQ$1,昨年集計!OH$3:AIQ$7))</f>
        <v>0</v>
      </c>
      <c r="OI64" s="24" t="str" cm="1">
        <f t="array" ref="OI64:OI68">IF(_xlfn.XLOOKUP(OI$1,昨年集計!OI$1:AIR$1,昨年集計!OI$3:AIR$7)=OI$4,"",_xlfn.XLOOKUP(OI$1,昨年集計!OI$1:AIR$1,昨年集計!OI$3:AIR$7))</f>
        <v/>
      </c>
      <c r="OJ64" s="24" t="str" cm="1">
        <f t="array" ref="OJ64:OJ68">IF(_xlfn.XLOOKUP(OJ$1,昨年集計!OJ$1:AIS$1,昨年集計!OJ$3:AIS$7)=OJ$4,"",_xlfn.XLOOKUP(OJ$1,昨年集計!OJ$1:AIS$1,昨年集計!OJ$3:AIS$7))</f>
        <v/>
      </c>
      <c r="OK64" s="24" cm="1">
        <f t="array" ref="OK64:OK68">IF(_xlfn.XLOOKUP(OK$1,昨年集計!OK$1:AIT$1,昨年集計!OK$3:AIT$7)=OK$4,"",_xlfn.XLOOKUP(OK$1,昨年集計!OK$1:AIT$1,昨年集計!OK$3:AIT$7))</f>
        <v>0</v>
      </c>
      <c r="OL64" s="24" t="str" cm="1">
        <f t="array" ref="OL64:OL68">IF(_xlfn.XLOOKUP(OL$1,昨年集計!OL$1:AIU$1,昨年集計!OL$3:AIU$7)=OL$4,"",_xlfn.XLOOKUP(OL$1,昨年集計!OL$1:AIU$1,昨年集計!OL$3:AIU$7))</f>
        <v/>
      </c>
      <c r="OM64" s="24" t="str" cm="1">
        <f t="array" ref="OM64:OM68">IF(_xlfn.XLOOKUP(OM$1,昨年集計!OM$1:AIV$1,昨年集計!OM$3:AIV$7)=OM$4,"",_xlfn.XLOOKUP(OM$1,昨年集計!OM$1:AIV$1,昨年集計!OM$3:AIV$7))</f>
        <v/>
      </c>
      <c r="ON64" s="24" cm="1">
        <f t="array" ref="ON64:ON68">IF(_xlfn.XLOOKUP(ON$1,昨年集計!ON$1:AIW$1,昨年集計!ON$3:AIW$7)=ON$4,"",_xlfn.XLOOKUP(ON$1,昨年集計!ON$1:AIW$1,昨年集計!ON$3:AIW$7))</f>
        <v>0</v>
      </c>
      <c r="OO64" s="24" t="str" cm="1">
        <f t="array" ref="OO64:OO68">IF(_xlfn.XLOOKUP(OO$1,昨年集計!OO$1:AIX$1,昨年集計!OO$3:AIX$7)=OO$4,"",_xlfn.XLOOKUP(OO$1,昨年集計!OO$1:AIX$1,昨年集計!OO$3:AIX$7))</f>
        <v/>
      </c>
      <c r="OP64" s="24" t="str" cm="1">
        <f t="array" ref="OP64:OP68">IF(_xlfn.XLOOKUP(OP$1,昨年集計!OP$1:AIY$1,昨年集計!OP$3:AIY$7)=OP$4,"",_xlfn.XLOOKUP(OP$1,昨年集計!OP$1:AIY$1,昨年集計!OP$3:AIY$7))</f>
        <v/>
      </c>
      <c r="OQ64" s="24" cm="1">
        <f t="array" ref="OQ64:OQ68">IF(_xlfn.XLOOKUP(OQ$1,昨年集計!OQ$1:AIZ$1,昨年集計!OQ$3:AIZ$7)=OQ$4,"",_xlfn.XLOOKUP(OQ$1,昨年集計!OQ$1:AIZ$1,昨年集計!OQ$3:AIZ$7))</f>
        <v>0</v>
      </c>
      <c r="OR64" s="24" t="str" cm="1">
        <f t="array" ref="OR64:OR68">IF(_xlfn.XLOOKUP(OR$1,昨年集計!OR$1:AJA$1,昨年集計!OR$3:AJA$7)=OR$4,"",_xlfn.XLOOKUP(OR$1,昨年集計!OR$1:AJA$1,昨年集計!OR$3:AJA$7))</f>
        <v/>
      </c>
      <c r="OS64" s="24" t="str" cm="1">
        <f t="array" ref="OS64:OS68">IF(_xlfn.XLOOKUP(OS$1,昨年集計!OS$1:AJB$1,昨年集計!OS$3:AJB$7)=OS$4,"",_xlfn.XLOOKUP(OS$1,昨年集計!OS$1:AJB$1,昨年集計!OS$3:AJB$7))</f>
        <v/>
      </c>
      <c r="OT64" s="24" cm="1">
        <f t="array" ref="OT64:OT68">IF(_xlfn.XLOOKUP(OT$1,昨年集計!OT$1:AJC$1,昨年集計!OT$3:AJC$7)=OT$4,"",_xlfn.XLOOKUP(OT$1,昨年集計!OT$1:AJC$1,昨年集計!OT$3:AJC$7))</f>
        <v>0</v>
      </c>
      <c r="OU64" s="24" t="str" cm="1">
        <f t="array" ref="OU64:OU68">IF(_xlfn.XLOOKUP(OU$1,昨年集計!OU$1:AJD$1,昨年集計!OU$3:AJD$7)=OU$4,"",_xlfn.XLOOKUP(OU$1,昨年集計!OU$1:AJD$1,昨年集計!OU$3:AJD$7))</f>
        <v/>
      </c>
      <c r="OV64" s="24" t="str" cm="1">
        <f t="array" ref="OV64:OV68">IF(_xlfn.XLOOKUP(OV$1,昨年集計!OV$1:AJE$1,昨年集計!OV$3:AJE$7)=OV$4,"",_xlfn.XLOOKUP(OV$1,昨年集計!OV$1:AJE$1,昨年集計!OV$3:AJE$7))</f>
        <v/>
      </c>
      <c r="OW64" s="24" cm="1">
        <f t="array" ref="OW64:OW68">IF(_xlfn.XLOOKUP(OW$1,昨年集計!OW$1:AJF$1,昨年集計!OW$3:AJF$7)=OW$4,"",_xlfn.XLOOKUP(OW$1,昨年集計!OW$1:AJF$1,昨年集計!OW$3:AJF$7))</f>
        <v>0</v>
      </c>
      <c r="OX64" s="24" t="str" cm="1">
        <f t="array" ref="OX64:OX68">IF(_xlfn.XLOOKUP(OX$1,昨年集計!OX$1:AJG$1,昨年集計!OX$3:AJG$7)=OX$4,"",_xlfn.XLOOKUP(OX$1,昨年集計!OX$1:AJG$1,昨年集計!OX$3:AJG$7))</f>
        <v/>
      </c>
      <c r="OY64" s="24" t="str" cm="1">
        <f t="array" ref="OY64:OY68">IF(_xlfn.XLOOKUP(OY$1,昨年集計!OY$1:AJH$1,昨年集計!OY$3:AJH$7)=OY$4,"",_xlfn.XLOOKUP(OY$1,昨年集計!OY$1:AJH$1,昨年集計!OY$3:AJH$7))</f>
        <v/>
      </c>
      <c r="OZ64" s="24" cm="1">
        <f t="array" ref="OZ64:OZ68">IF(_xlfn.XLOOKUP(OZ$1,昨年集計!OZ$1:AJI$1,昨年集計!OZ$3:AJI$7)=OZ$4,"",_xlfn.XLOOKUP(OZ$1,昨年集計!OZ$1:AJI$1,昨年集計!OZ$3:AJI$7))</f>
        <v>0</v>
      </c>
      <c r="PA64" s="24" t="str" cm="1">
        <f t="array" ref="PA64:PA68">IF(_xlfn.XLOOKUP(PA$1,昨年集計!PA$1:AJJ$1,昨年集計!PA$3:AJJ$7)=PA$4,"",_xlfn.XLOOKUP(PA$1,昨年集計!PA$1:AJJ$1,昨年集計!PA$3:AJJ$7))</f>
        <v/>
      </c>
      <c r="PB64" s="24" t="str" cm="1">
        <f t="array" ref="PB64:PB68">IF(_xlfn.XLOOKUP(PB$1,昨年集計!PB$1:AJK$1,昨年集計!PB$3:AJK$7)=PB$4,"",_xlfn.XLOOKUP(PB$1,昨年集計!PB$1:AJK$1,昨年集計!PB$3:AJK$7))</f>
        <v/>
      </c>
      <c r="PC64" s="24" cm="1">
        <f t="array" ref="PC64:PC68">IF(_xlfn.XLOOKUP(PC$1,昨年集計!PC$1:AJL$1,昨年集計!PC$3:AJL$7)=PC$4,"",_xlfn.XLOOKUP(PC$1,昨年集計!PC$1:AJL$1,昨年集計!PC$3:AJL$7))</f>
        <v>0</v>
      </c>
      <c r="PD64" s="24" t="str" cm="1">
        <f t="array" ref="PD64:PD68">IF(_xlfn.XLOOKUP(PD$1,昨年集計!PD$1:AJM$1,昨年集計!PD$3:AJM$7)=PD$4,"",_xlfn.XLOOKUP(PD$1,昨年集計!PD$1:AJM$1,昨年集計!PD$3:AJM$7))</f>
        <v/>
      </c>
      <c r="PE64" s="24" t="str" cm="1">
        <f t="array" ref="PE64:PE68">IF(_xlfn.XLOOKUP(PE$1,昨年集計!PE$1:AJN$1,昨年集計!PE$3:AJN$7)=PE$4,"",_xlfn.XLOOKUP(PE$1,昨年集計!PE$1:AJN$1,昨年集計!PE$3:AJN$7))</f>
        <v/>
      </c>
      <c r="PF64" s="24" cm="1">
        <f t="array" ref="PF64:PF68">IF(_xlfn.XLOOKUP(PF$1,昨年集計!PF$1:AJO$1,昨年集計!PF$3:AJO$7)=PF$4,"",_xlfn.XLOOKUP(PF$1,昨年集計!PF$1:AJO$1,昨年集計!PF$3:AJO$7))</f>
        <v>0</v>
      </c>
      <c r="PG64" s="24" t="str" cm="1">
        <f t="array" ref="PG64:PG68">IF(_xlfn.XLOOKUP(PG$1,昨年集計!PG$1:AJP$1,昨年集計!PG$3:AJP$7)=PG$4,"",_xlfn.XLOOKUP(PG$1,昨年集計!PG$1:AJP$1,昨年集計!PG$3:AJP$7))</f>
        <v/>
      </c>
      <c r="PH64" s="24" t="str" cm="1">
        <f t="array" ref="PH64:PH68">IF(_xlfn.XLOOKUP(PH$1,昨年集計!PH$1:AJQ$1,昨年集計!PH$3:AJQ$7)=PH$4,"",_xlfn.XLOOKUP(PH$1,昨年集計!PH$1:AJQ$1,昨年集計!PH$3:AJQ$7))</f>
        <v/>
      </c>
      <c r="PI64" s="24" t="str" cm="1">
        <f t="array" ref="PI64:PI68">IF(_xlfn.XLOOKUP(PI$1,昨年集計!PI$1:AJR$1,昨年集計!PI$3:AJR$7)=PI$4,"",_xlfn.XLOOKUP(PI$1,昨年集計!PI$1:AJR$1,昨年集計!PI$3:AJR$7))</f>
        <v>R4入学</v>
      </c>
      <c r="PJ64" s="24" t="str" cm="1">
        <f t="array" ref="PJ64:PJ68">IF(_xlfn.XLOOKUP(PJ$1,昨年集計!PJ$1:AJS$1,昨年集計!PJ$3:AJS$7)=PJ$4,"",_xlfn.XLOOKUP(PJ$1,昨年集計!PJ$1:AJS$1,昨年集計!PJ$3:AJS$7))</f>
        <v/>
      </c>
      <c r="PK64" s="24" t="str" cm="1">
        <f t="array" ref="PK64:PK68">IF(_xlfn.XLOOKUP(PK$1,昨年集計!PK$1:AJT$1,昨年集計!PK$3:AJT$7)=PK$4,"",_xlfn.XLOOKUP(PK$1,昨年集計!PK$1:AJT$1,昨年集計!PK$3:AJT$7))</f>
        <v/>
      </c>
      <c r="PL64" s="24" cm="1">
        <f t="array" ref="PL64:PL68">IF(_xlfn.XLOOKUP(PL$1,昨年集計!PL$1:AJU$1,昨年集計!PL$3:AJU$7)=PL$4,"",_xlfn.XLOOKUP(PL$1,昨年集計!PL$1:AJU$1,昨年集計!PL$3:AJU$7))</f>
        <v>0</v>
      </c>
      <c r="PM64" s="24" t="str" cm="1">
        <f t="array" ref="PM64:PM68">IF(_xlfn.XLOOKUP(PM$1,昨年集計!PM$1:AJV$1,昨年集計!PM$3:AJV$7)=PM$4,"",_xlfn.XLOOKUP(PM$1,昨年集計!PM$1:AJV$1,昨年集計!PM$3:AJV$7))</f>
        <v/>
      </c>
      <c r="PN64" s="24" t="str" cm="1">
        <f t="array" ref="PN64:PN68">IF(_xlfn.XLOOKUP(PN$1,昨年集計!PN$1:AJW$1,昨年集計!PN$3:AJW$7)=PN$4,"",_xlfn.XLOOKUP(PN$1,昨年集計!PN$1:AJW$1,昨年集計!PN$3:AJW$7))</f>
        <v/>
      </c>
      <c r="PO64" s="24" cm="1">
        <f t="array" ref="PO64:PO68">IF(_xlfn.XLOOKUP(PO$1,昨年集計!PO$1:AJX$1,昨年集計!PO$3:AJX$7)=PO$4,"",_xlfn.XLOOKUP(PO$1,昨年集計!PO$1:AJX$1,昨年集計!PO$3:AJX$7))</f>
        <v>0</v>
      </c>
      <c r="PP64" s="24" t="str" cm="1">
        <f t="array" ref="PP64:PP68">IF(_xlfn.XLOOKUP(PP$1,昨年集計!PP$1:AJY$1,昨年集計!PP$3:AJY$7)=PP$4,"",_xlfn.XLOOKUP(PP$1,昨年集計!PP$1:AJY$1,昨年集計!PP$3:AJY$7))</f>
        <v/>
      </c>
      <c r="PQ64" s="24" t="str" cm="1">
        <f t="array" ref="PQ64:PQ68">IF(_xlfn.XLOOKUP(PQ$1,昨年集計!PQ$1:AJZ$1,昨年集計!PQ$3:AJZ$7)=PQ$4,"",_xlfn.XLOOKUP(PQ$1,昨年集計!PQ$1:AJZ$1,昨年集計!PQ$3:AJZ$7))</f>
        <v/>
      </c>
      <c r="PR64" s="24" cm="1">
        <f t="array" ref="PR64:PR68">IF(_xlfn.XLOOKUP(PR$1,昨年集計!PR$1:AKA$1,昨年集計!PR$3:AKA$7)=PR$4,"",_xlfn.XLOOKUP(PR$1,昨年集計!PR$1:AKA$1,昨年集計!PR$3:AKA$7))</f>
        <v>0</v>
      </c>
      <c r="PS64" s="24" t="str" cm="1">
        <f t="array" ref="PS64:PS68">IF(_xlfn.XLOOKUP(PS$1,昨年集計!PS$1:AKB$1,昨年集計!PS$3:AKB$7)=PS$4,"",_xlfn.XLOOKUP(PS$1,昨年集計!PS$1:AKB$1,昨年集計!PS$3:AKB$7))</f>
        <v/>
      </c>
      <c r="PT64" s="24" t="str" cm="1">
        <f t="array" ref="PT64:PT68">IF(_xlfn.XLOOKUP(PT$1,昨年集計!PT$1:AKC$1,昨年集計!PT$3:AKC$7)=PT$4,"",_xlfn.XLOOKUP(PT$1,昨年集計!PT$1:AKC$1,昨年集計!PT$3:AKC$7))</f>
        <v/>
      </c>
      <c r="PU64" s="24" cm="1">
        <f t="array" ref="PU64:PU68">IF(_xlfn.XLOOKUP(PU$1,昨年集計!PU$1:AKD$1,昨年集計!PU$3:AKD$7)=PU$4,"",_xlfn.XLOOKUP(PU$1,昨年集計!PU$1:AKD$1,昨年集計!PU$3:AKD$7))</f>
        <v>0</v>
      </c>
      <c r="PV64" s="24" t="str" cm="1">
        <f t="array" ref="PV64:PV68">IF(_xlfn.XLOOKUP(PV$1,昨年集計!PV$1:AKE$1,昨年集計!PV$3:AKE$7)=PV$4,"",_xlfn.XLOOKUP(PV$1,昨年集計!PV$1:AKE$1,昨年集計!PV$3:AKE$7))</f>
        <v/>
      </c>
      <c r="PW64" s="24" t="str" cm="1">
        <f t="array" ref="PW64:PW68">IF(_xlfn.XLOOKUP(PW$1,昨年集計!PW$1:AKF$1,昨年集計!PW$3:AKF$7)=PW$4,"",_xlfn.XLOOKUP(PW$1,昨年集計!PW$1:AKF$1,昨年集計!PW$3:AKF$7))</f>
        <v/>
      </c>
      <c r="PX64" s="24" t="str" cm="1">
        <f t="array" ref="PX64:PX68">IF(_xlfn.XLOOKUP(PX$1,昨年集計!PX$1:AKG$1,昨年集計!PX$3:AKG$7)=PX$4,"",_xlfn.XLOOKUP(PX$1,昨年集計!PX$1:AKG$1,昨年集計!PX$3:AKG$7))</f>
        <v>合計</v>
      </c>
      <c r="PY64" s="24" t="str" cm="1">
        <f t="array" ref="PY64:PY68">IF(_xlfn.XLOOKUP(PY$1,昨年集計!PY$1:AKH$1,昨年集計!PY$3:AKH$7)=PY$4,"",_xlfn.XLOOKUP(PY$1,昨年集計!PY$1:AKH$1,昨年集計!PY$3:AKH$7))</f>
        <v/>
      </c>
      <c r="PZ64" s="24" t="str" cm="1">
        <f t="array" ref="PZ64:PZ68">IF(_xlfn.XLOOKUP(PZ$1,昨年集計!PZ$1:AKI$1,昨年集計!PZ$3:AKI$7)=PZ$4,"",_xlfn.XLOOKUP(PZ$1,昨年集計!PZ$1:AKI$1,昨年集計!PZ$3:AKI$7))</f>
        <v/>
      </c>
      <c r="QA64" s="24" cm="1">
        <f t="array" ref="QA64:QA68">IF(_xlfn.XLOOKUP(QA$1,昨年集計!QA$1:AKJ$1,昨年集計!QA$3:AKJ$7)=QA$4,"",_xlfn.XLOOKUP(QA$1,昨年集計!QA$1:AKJ$1,昨年集計!QA$3:AKJ$7))</f>
        <v>0</v>
      </c>
      <c r="QB64" s="24" t="str" cm="1">
        <f t="array" ref="QB64:QB68">IF(_xlfn.XLOOKUP(QB$1,昨年集計!QB$1:AKK$1,昨年集計!QB$3:AKK$7)=QB$4,"",_xlfn.XLOOKUP(QB$1,昨年集計!QB$1:AKK$1,昨年集計!QB$3:AKK$7))</f>
        <v/>
      </c>
      <c r="QC64" s="24" t="str" cm="1">
        <f t="array" ref="QC64:QC68">IF(_xlfn.XLOOKUP(QC$1,昨年集計!QC$1:AKL$1,昨年集計!QC$3:AKL$7)=QC$4,"",_xlfn.XLOOKUP(QC$1,昨年集計!QC$1:AKL$1,昨年集計!QC$3:AKL$7))</f>
        <v/>
      </c>
      <c r="QD64" s="24" cm="1">
        <f t="array" ref="QD64:QD68">IF(_xlfn.XLOOKUP(QD$1,昨年集計!QD$1:AKM$1,昨年集計!QD$3:AKM$7)=QD$4,"",_xlfn.XLOOKUP(QD$1,昨年集計!QD$1:AKM$1,昨年集計!QD$3:AKM$7))</f>
        <v>0</v>
      </c>
      <c r="QE64" s="24" t="str" cm="1">
        <f t="array" ref="QE64:QE68">IF(_xlfn.XLOOKUP(QE$1,昨年集計!QE$1:AKN$1,昨年集計!QE$3:AKN$7)=QE$4,"",_xlfn.XLOOKUP(QE$1,昨年集計!QE$1:AKN$1,昨年集計!QE$3:AKN$7))</f>
        <v/>
      </c>
      <c r="QF64" s="24" t="str" cm="1">
        <f t="array" ref="QF64:QF68">IF(_xlfn.XLOOKUP(QF$1,昨年集計!QF$1:AKO$1,昨年集計!QF$3:AKO$7)=QF$4,"",_xlfn.XLOOKUP(QF$1,昨年集計!QF$1:AKO$1,昨年集計!QF$3:AKO$7))</f>
        <v/>
      </c>
      <c r="QG64" s="24" cm="1">
        <f t="array" ref="QG64:QG68">IF(_xlfn.XLOOKUP(QG$1,昨年集計!QG$1:AKP$1,昨年集計!QG$3:AKP$7)=QG$4,"",_xlfn.XLOOKUP(QG$1,昨年集計!QG$1:AKP$1,昨年集計!QG$3:AKP$7))</f>
        <v>0</v>
      </c>
      <c r="QH64" s="24" t="str" cm="1">
        <f t="array" ref="QH64:QH68">IF(_xlfn.XLOOKUP(QH$1,昨年集計!QH$1:AKQ$1,昨年集計!QH$3:AKQ$7)=QH$4,"",_xlfn.XLOOKUP(QH$1,昨年集計!QH$1:AKQ$1,昨年集計!QH$3:AKQ$7))</f>
        <v/>
      </c>
      <c r="QI64" s="24" t="str" cm="1">
        <f t="array" ref="QI64:QI68">IF(_xlfn.XLOOKUP(QI$1,昨年集計!QI$1:AKR$1,昨年集計!QI$3:AKR$7)=QI$4,"",_xlfn.XLOOKUP(QI$1,昨年集計!QI$1:AKR$1,昨年集計!QI$3:AKR$7))</f>
        <v/>
      </c>
      <c r="QJ64" s="24" cm="1">
        <f t="array" ref="QJ64:QJ68">IF(_xlfn.XLOOKUP(QJ$1,昨年集計!QJ$1:AKS$1,昨年集計!QJ$3:AKS$7)=QJ$4,"",_xlfn.XLOOKUP(QJ$1,昨年集計!QJ$1:AKS$1,昨年集計!QJ$3:AKS$7))</f>
        <v>0</v>
      </c>
      <c r="QK64" s="24" t="str" cm="1">
        <f t="array" ref="QK64:QK68">IF(_xlfn.XLOOKUP(QK$1,昨年集計!QK$1:AKT$1,昨年集計!QK$3:AKT$7)=QK$4,"",_xlfn.XLOOKUP(QK$1,昨年集計!QK$1:AKT$1,昨年集計!QK$3:AKT$7))</f>
        <v/>
      </c>
      <c r="QL64" s="24" t="str" cm="1">
        <f t="array" ref="QL64:QL68">IF(_xlfn.XLOOKUP(QL$1,昨年集計!QL$1:AKU$1,昨年集計!QL$3:AKU$7)=QL$4,"",_xlfn.XLOOKUP(QL$1,昨年集計!QL$1:AKU$1,昨年集計!QL$3:AKU$7))</f>
        <v/>
      </c>
      <c r="QM64" s="24" t="str" cm="1">
        <f t="array" ref="QM64:QM68">IF(_xlfn.XLOOKUP(QM$1,昨年集計!QM$1:AKV$1,昨年集計!QM$3:AKV$7)=QM$4,"",_xlfn.XLOOKUP(QM$1,昨年集計!QM$1:AKV$1,昨年集計!QM$3:AKV$7))</f>
        <v>R2入学（未修）</v>
      </c>
      <c r="QN64" s="24" t="str" cm="1">
        <f t="array" ref="QN64:QN68">IF(_xlfn.XLOOKUP(QN$1,昨年集計!QN$1:AKW$1,昨年集計!QN$3:AKW$7)=QN$4,"",_xlfn.XLOOKUP(QN$1,昨年集計!QN$1:AKW$1,昨年集計!QN$3:AKW$7))</f>
        <v/>
      </c>
      <c r="QO64" s="24" t="str" cm="1">
        <f t="array" ref="QO64:QO68">IF(_xlfn.XLOOKUP(QO$1,昨年集計!QO$1:AKX$1,昨年集計!QO$3:AKX$7)=QO$4,"",_xlfn.XLOOKUP(QO$1,昨年集計!QO$1:AKX$1,昨年集計!QO$3:AKX$7))</f>
        <v/>
      </c>
      <c r="QP64" s="24" cm="1">
        <f t="array" ref="QP64:QP68">IF(_xlfn.XLOOKUP(QP$1,昨年集計!QP$1:AKY$1,昨年集計!QP$3:AKY$7)=QP$4,"",_xlfn.XLOOKUP(QP$1,昨年集計!QP$1:AKY$1,昨年集計!QP$3:AKY$7))</f>
        <v>0</v>
      </c>
      <c r="QQ64" s="24" t="str" cm="1">
        <f t="array" ref="QQ64:QQ68">IF(_xlfn.XLOOKUP(QQ$1,昨年集計!QQ$1:AKZ$1,昨年集計!QQ$3:AKZ$7)=QQ$4,"",_xlfn.XLOOKUP(QQ$1,昨年集計!QQ$1:AKZ$1,昨年集計!QQ$3:AKZ$7))</f>
        <v/>
      </c>
      <c r="QR64" s="24" t="str" cm="1">
        <f t="array" ref="QR64:QR68">IF(_xlfn.XLOOKUP(QR$1,昨年集計!QR$1:ALA$1,昨年集計!QR$3:ALA$7)=QR$4,"",_xlfn.XLOOKUP(QR$1,昨年集計!QR$1:ALA$1,昨年集計!QR$3:ALA$7))</f>
        <v/>
      </c>
      <c r="QS64" s="24" cm="1">
        <f t="array" ref="QS64:QS68">IF(_xlfn.XLOOKUP(QS$1,昨年集計!QS$1:ALB$1,昨年集計!QS$3:ALB$7)=QS$4,"",_xlfn.XLOOKUP(QS$1,昨年集計!QS$1:ALB$1,昨年集計!QS$3:ALB$7))</f>
        <v>0</v>
      </c>
      <c r="QT64" s="24" t="str" cm="1">
        <f t="array" ref="QT64:QT68">IF(_xlfn.XLOOKUP(QT$1,昨年集計!QT$1:ALC$1,昨年集計!QT$3:ALC$7)=QT$4,"",_xlfn.XLOOKUP(QT$1,昨年集計!QT$1:ALC$1,昨年集計!QT$3:ALC$7))</f>
        <v/>
      </c>
      <c r="QU64" s="24" t="str" cm="1">
        <f t="array" ref="QU64:QU68">IF(_xlfn.XLOOKUP(QU$1,昨年集計!QU$1:ALD$1,昨年集計!QU$3:ALD$7)=QU$4,"",_xlfn.XLOOKUP(QU$1,昨年集計!QU$1:ALD$1,昨年集計!QU$3:ALD$7))</f>
        <v/>
      </c>
      <c r="QV64" s="24" cm="1">
        <f t="array" ref="QV64:QV68">IF(_xlfn.XLOOKUP(QV$1,昨年集計!QV$1:ALE$1,昨年集計!QV$3:ALE$7)=QV$4,"",_xlfn.XLOOKUP(QV$1,昨年集計!QV$1:ALE$1,昨年集計!QV$3:ALE$7))</f>
        <v>0</v>
      </c>
      <c r="QW64" s="24" t="str" cm="1">
        <f t="array" ref="QW64:QW68">IF(_xlfn.XLOOKUP(QW$1,昨年集計!QW$1:ALF$1,昨年集計!QW$3:ALF$7)=QW$4,"",_xlfn.XLOOKUP(QW$1,昨年集計!QW$1:ALF$1,昨年集計!QW$3:ALF$7))</f>
        <v/>
      </c>
      <c r="QX64" s="24" t="str" cm="1">
        <f t="array" ref="QX64:QX68">IF(_xlfn.XLOOKUP(QX$1,昨年集計!QX$1:ALG$1,昨年集計!QX$3:ALG$7)=QX$4,"",_xlfn.XLOOKUP(QX$1,昨年集計!QX$1:ALG$1,昨年集計!QX$3:ALG$7))</f>
        <v/>
      </c>
      <c r="QY64" s="24" cm="1">
        <f t="array" ref="QY64:QY68">IF(_xlfn.XLOOKUP(QY$1,昨年集計!QY$1:ALH$1,昨年集計!QY$3:ALH$7)=QY$4,"",_xlfn.XLOOKUP(QY$1,昨年集計!QY$1:ALH$1,昨年集計!QY$3:ALH$7))</f>
        <v>0</v>
      </c>
      <c r="QZ64" s="24" t="str" cm="1">
        <f t="array" ref="QZ64:QZ68">IF(_xlfn.XLOOKUP(QZ$1,昨年集計!QZ$1:ALI$1,昨年集計!QZ$3:ALI$7)=QZ$4,"",_xlfn.XLOOKUP(QZ$1,昨年集計!QZ$1:ALI$1,昨年集計!QZ$3:ALI$7))</f>
        <v/>
      </c>
      <c r="RA64" s="24" t="str" cm="1">
        <f t="array" ref="RA64:RA68">IF(_xlfn.XLOOKUP(RA$1,昨年集計!RA$1:ALJ$1,昨年集計!RA$3:ALJ$7)=RA$4,"",_xlfn.XLOOKUP(RA$1,昨年集計!RA$1:ALJ$1,昨年集計!RA$3:ALJ$7))</f>
        <v/>
      </c>
      <c r="RB64" s="24" cm="1">
        <f t="array" ref="RB64:RB68">IF(_xlfn.XLOOKUP(RB$1,昨年集計!RB$1:ALK$1,昨年集計!RB$3:ALK$7)=RB$4,"",_xlfn.XLOOKUP(RB$1,昨年集計!RB$1:ALK$1,昨年集計!RB$3:ALK$7))</f>
        <v>0</v>
      </c>
      <c r="RC64" s="24" t="str" cm="1">
        <f t="array" ref="RC64:RC68">IF(_xlfn.XLOOKUP(RC$1,昨年集計!RC$1:ALL$1,昨年集計!RC$3:ALL$7)=RC$4,"",_xlfn.XLOOKUP(RC$1,昨年集計!RC$1:ALL$1,昨年集計!RC$3:ALL$7))</f>
        <v/>
      </c>
      <c r="RD64" s="24" t="str" cm="1">
        <f t="array" ref="RD64:RD68">IF(_xlfn.XLOOKUP(RD$1,昨年集計!RD$1:ALM$1,昨年集計!RD$3:ALM$7)=RD$4,"",_xlfn.XLOOKUP(RD$1,昨年集計!RD$1:ALM$1,昨年集計!RD$3:ALM$7))</f>
        <v/>
      </c>
      <c r="RE64" s="24" cm="1">
        <f t="array" ref="RE64:RE68">IF(_xlfn.XLOOKUP(RE$1,昨年集計!RE$1:ALN$1,昨年集計!RE$3:ALN$7)=RE$4,"",_xlfn.XLOOKUP(RE$1,昨年集計!RE$1:ALN$1,昨年集計!RE$3:ALN$7))</f>
        <v>0</v>
      </c>
      <c r="RF64" s="24" t="str" cm="1">
        <f t="array" ref="RF64:RF68">IF(_xlfn.XLOOKUP(RF$1,昨年集計!RF$1:ALO$1,昨年集計!RF$3:ALO$7)=RF$4,"",_xlfn.XLOOKUP(RF$1,昨年集計!RF$1:ALO$1,昨年集計!RF$3:ALO$7))</f>
        <v/>
      </c>
      <c r="RG64" s="24" t="str" cm="1">
        <f t="array" ref="RG64:RG68">IF(_xlfn.XLOOKUP(RG$1,昨年集計!RG$1:ALP$1,昨年集計!RG$3:ALP$7)=RG$4,"",_xlfn.XLOOKUP(RG$1,昨年集計!RG$1:ALP$1,昨年集計!RG$3:ALP$7))</f>
        <v/>
      </c>
      <c r="RH64" s="24" cm="1">
        <f t="array" ref="RH64:RH68">IF(_xlfn.XLOOKUP(RH$1,昨年集計!RH$1:ALQ$1,昨年集計!RH$3:ALQ$7)=RH$4,"",_xlfn.XLOOKUP(RH$1,昨年集計!RH$1:ALQ$1,昨年集計!RH$3:ALQ$7))</f>
        <v>0</v>
      </c>
      <c r="RI64" s="24" t="str" cm="1">
        <f t="array" ref="RI64:RI68">IF(_xlfn.XLOOKUP(RI$1,昨年集計!RI$1:ALR$1,昨年集計!RI$3:ALR$7)=RI$4,"",_xlfn.XLOOKUP(RI$1,昨年集計!RI$1:ALR$1,昨年集計!RI$3:ALR$7))</f>
        <v/>
      </c>
      <c r="RJ64" s="24" t="str" cm="1">
        <f t="array" ref="RJ64:RJ68">IF(_xlfn.XLOOKUP(RJ$1,昨年集計!RJ$1:ALS$1,昨年集計!RJ$3:ALS$7)=RJ$4,"",_xlfn.XLOOKUP(RJ$1,昨年集計!RJ$1:ALS$1,昨年集計!RJ$3:ALS$7))</f>
        <v/>
      </c>
      <c r="RK64" s="24" cm="1">
        <f t="array" ref="RK64:RK68">IF(_xlfn.XLOOKUP(RK$1,昨年集計!RK$1:ALT$1,昨年集計!RK$3:ALT$7)=RK$4,"",_xlfn.XLOOKUP(RK$1,昨年集計!RK$1:ALT$1,昨年集計!RK$3:ALT$7))</f>
        <v>0</v>
      </c>
      <c r="RL64" s="24" t="str" cm="1">
        <f t="array" ref="RL64:RL68">IF(_xlfn.XLOOKUP(RL$1,昨年集計!RL$1:ALU$1,昨年集計!RL$3:ALU$7)=RL$4,"",_xlfn.XLOOKUP(RL$1,昨年集計!RL$1:ALU$1,昨年集計!RL$3:ALU$7))</f>
        <v/>
      </c>
      <c r="RM64" s="24" t="str" cm="1">
        <f t="array" ref="RM64:RM68">IF(_xlfn.XLOOKUP(RM$1,昨年集計!RM$1:ALV$1,昨年集計!RM$3:ALV$7)=RM$4,"",_xlfn.XLOOKUP(RM$1,昨年集計!RM$1:ALV$1,昨年集計!RM$3:ALV$7))</f>
        <v/>
      </c>
      <c r="RN64" s="24" cm="1">
        <f t="array" ref="RN64:RN68">IF(_xlfn.XLOOKUP(RN$1,昨年集計!RN$1:ALW$1,昨年集計!RN$3:ALW$7)=RN$4,"",_xlfn.XLOOKUP(RN$1,昨年集計!RN$1:ALW$1,昨年集計!RN$3:ALW$7))</f>
        <v>0</v>
      </c>
      <c r="RO64" s="24" t="str" cm="1">
        <f t="array" ref="RO64:RO68">IF(_xlfn.XLOOKUP(RO$1,昨年集計!RO$1:ALX$1,昨年集計!RO$3:ALX$7)=RO$4,"",_xlfn.XLOOKUP(RO$1,昨年集計!RO$1:ALX$1,昨年集計!RO$3:ALX$7))</f>
        <v/>
      </c>
      <c r="RP64" s="24" t="str" cm="1">
        <f t="array" ref="RP64:RP68">IF(_xlfn.XLOOKUP(RP$1,昨年集計!RP$1:ALY$1,昨年集計!RP$3:ALY$7)=RP$4,"",_xlfn.XLOOKUP(RP$1,昨年集計!RP$1:ALY$1,昨年集計!RP$3:ALY$7))</f>
        <v/>
      </c>
      <c r="RQ64" s="24" cm="1">
        <f t="array" ref="RQ64:RQ68">IF(_xlfn.XLOOKUP(RQ$1,昨年集計!RQ$1:ALZ$1,昨年集計!RQ$3:ALZ$7)=RQ$4,"",_xlfn.XLOOKUP(RQ$1,昨年集計!RQ$1:ALZ$1,昨年集計!RQ$3:ALZ$7))</f>
        <v>0</v>
      </c>
      <c r="RR64" s="24" t="str" cm="1">
        <f t="array" ref="RR64:RR68">IF(_xlfn.XLOOKUP(RR$1,昨年集計!RR$1:AMA$1,昨年集計!RR$3:AMA$7)=RR$4,"",_xlfn.XLOOKUP(RR$1,昨年集計!RR$1:AMA$1,昨年集計!RR$3:AMA$7))</f>
        <v/>
      </c>
      <c r="RS64" s="24" t="str" cm="1">
        <f t="array" ref="RS64:RS68">IF(_xlfn.XLOOKUP(RS$1,昨年集計!RS$1:AMB$1,昨年集計!RS$3:AMB$7)=RS$4,"",_xlfn.XLOOKUP(RS$1,昨年集計!RS$1:AMB$1,昨年集計!RS$3:AMB$7))</f>
        <v/>
      </c>
      <c r="RT64" s="24" cm="1">
        <f t="array" ref="RT64:RT68">IF(_xlfn.XLOOKUP(RT$1,昨年集計!RT$1:AMC$1,昨年集計!RT$3:AMC$7)=RT$4,"",_xlfn.XLOOKUP(RT$1,昨年集計!RT$1:AMC$1,昨年集計!RT$3:AMC$7))</f>
        <v>0</v>
      </c>
      <c r="RU64" s="24" t="str" cm="1">
        <f t="array" ref="RU64:RU68">IF(_xlfn.XLOOKUP(RU$1,昨年集計!RU$1:AMD$1,昨年集計!RU$3:AMD$7)=RU$4,"",_xlfn.XLOOKUP(RU$1,昨年集計!RU$1:AMD$1,昨年集計!RU$3:AMD$7))</f>
        <v/>
      </c>
      <c r="RV64" s="24" t="str" cm="1">
        <f t="array" ref="RV64:RV68">IF(_xlfn.XLOOKUP(RV$1,昨年集計!RV$1:AME$1,昨年集計!RV$3:AME$7)=RV$4,"",_xlfn.XLOOKUP(RV$1,昨年集計!RV$1:AME$1,昨年集計!RV$3:AME$7))</f>
        <v/>
      </c>
      <c r="RW64" s="24" cm="1">
        <f t="array" ref="RW64:RW68">IF(_xlfn.XLOOKUP(RW$1,昨年集計!RW$1:AMF$1,昨年集計!RW$3:AMF$7)=RW$4,"",_xlfn.XLOOKUP(RW$1,昨年集計!RW$1:AMF$1,昨年集計!RW$3:AMF$7))</f>
        <v>0</v>
      </c>
      <c r="RX64" s="24" t="str" cm="1">
        <f t="array" ref="RX64:RX68">IF(_xlfn.XLOOKUP(RX$1,昨年集計!RX$1:AMG$1,昨年集計!RX$3:AMG$7)=RX$4,"",_xlfn.XLOOKUP(RX$1,昨年集計!RX$1:AMG$1,昨年集計!RX$3:AMG$7))</f>
        <v/>
      </c>
      <c r="RY64" s="24" t="str" cm="1">
        <f t="array" ref="RY64:RY68">IF(_xlfn.XLOOKUP(RY$1,昨年集計!RY$1:AMH$1,昨年集計!RY$3:AMH$7)=RY$4,"",_xlfn.XLOOKUP(RY$1,昨年集計!RY$1:AMH$1,昨年集計!RY$3:AMH$7))</f>
        <v/>
      </c>
      <c r="RZ64" s="24" t="str" cm="1">
        <f t="array" ref="RZ64:RZ68">IF(_xlfn.XLOOKUP(RZ$1,昨年集計!RZ$1:AMI$1,昨年集計!RZ$3:AMI$7)=RZ$4,"",_xlfn.XLOOKUP(RZ$1,昨年集計!RZ$1:AMI$1,昨年集計!RZ$3:AMI$7))</f>
        <v>R３入学（既修）</v>
      </c>
      <c r="SA64" s="24" t="str" cm="1">
        <f t="array" ref="SA64:SA68">IF(_xlfn.XLOOKUP(SA$1,昨年集計!SA$1:AMJ$1,昨年集計!SA$3:AMJ$7)=SA$4,"",_xlfn.XLOOKUP(SA$1,昨年集計!SA$1:AMJ$1,昨年集計!SA$3:AMJ$7))</f>
        <v/>
      </c>
      <c r="SB64" s="24" t="str" cm="1">
        <f t="array" ref="SB64:SB68">IF(_xlfn.XLOOKUP(SB$1,昨年集計!SB$1:AMK$1,昨年集計!SB$3:AMK$7)=SB$4,"",_xlfn.XLOOKUP(SB$1,昨年集計!SB$1:AMK$1,昨年集計!SB$3:AMK$7))</f>
        <v/>
      </c>
      <c r="SC64" s="24" cm="1">
        <f t="array" ref="SC64:SC68">IF(_xlfn.XLOOKUP(SC$1,昨年集計!SC$1:AML$1,昨年集計!SC$3:AML$7)=SC$4,"",_xlfn.XLOOKUP(SC$1,昨年集計!SC$1:AML$1,昨年集計!SC$3:AML$7))</f>
        <v>0</v>
      </c>
      <c r="SD64" s="24" t="str" cm="1">
        <f t="array" ref="SD64:SD68">IF(_xlfn.XLOOKUP(SD$1,昨年集計!SD$1:AMM$1,昨年集計!SD$3:AMM$7)=SD$4,"",_xlfn.XLOOKUP(SD$1,昨年集計!SD$1:AMM$1,昨年集計!SD$3:AMM$7))</f>
        <v/>
      </c>
      <c r="SE64" s="24" t="str" cm="1">
        <f t="array" ref="SE64:SE68">IF(_xlfn.XLOOKUP(SE$1,昨年集計!SE$1:AMN$1,昨年集計!SE$3:AMN$7)=SE$4,"",_xlfn.XLOOKUP(SE$1,昨年集計!SE$1:AMN$1,昨年集計!SE$3:AMN$7))</f>
        <v/>
      </c>
      <c r="SF64" s="24" cm="1">
        <f t="array" ref="SF64:SF68">IF(_xlfn.XLOOKUP(SF$1,昨年集計!SF$1:AMO$1,昨年集計!SF$3:AMO$7)=SF$4,"",_xlfn.XLOOKUP(SF$1,昨年集計!SF$1:AMO$1,昨年集計!SF$3:AMO$7))</f>
        <v>0</v>
      </c>
      <c r="SG64" s="24" t="str" cm="1">
        <f t="array" ref="SG64:SG68">IF(_xlfn.XLOOKUP(SG$1,昨年集計!SG$1:AMP$1,昨年集計!SG$3:AMP$7)=SG$4,"",_xlfn.XLOOKUP(SG$1,昨年集計!SG$1:AMP$1,昨年集計!SG$3:AMP$7))</f>
        <v/>
      </c>
      <c r="SH64" s="24" t="str" cm="1">
        <f t="array" ref="SH64:SH68">IF(_xlfn.XLOOKUP(SH$1,昨年集計!SH$1:AMQ$1,昨年集計!SH$3:AMQ$7)=SH$4,"",_xlfn.XLOOKUP(SH$1,昨年集計!SH$1:AMQ$1,昨年集計!SH$3:AMQ$7))</f>
        <v/>
      </c>
      <c r="SI64" s="24" cm="1">
        <f t="array" ref="SI64:SI68">IF(_xlfn.XLOOKUP(SI$1,昨年集計!SI$1:AMR$1,昨年集計!SI$3:AMR$7)=SI$4,"",_xlfn.XLOOKUP(SI$1,昨年集計!SI$1:AMR$1,昨年集計!SI$3:AMR$7))</f>
        <v>0</v>
      </c>
      <c r="SJ64" s="24" t="str" cm="1">
        <f t="array" ref="SJ64:SJ68">IF(_xlfn.XLOOKUP(SJ$1,昨年集計!SJ$1:AMS$1,昨年集計!SJ$3:AMS$7)=SJ$4,"",_xlfn.XLOOKUP(SJ$1,昨年集計!SJ$1:AMS$1,昨年集計!SJ$3:AMS$7))</f>
        <v/>
      </c>
      <c r="SK64" s="24" t="str" cm="1">
        <f t="array" ref="SK64:SK68">IF(_xlfn.XLOOKUP(SK$1,昨年集計!SK$1:AMT$1,昨年集計!SK$3:AMT$7)=SK$4,"",_xlfn.XLOOKUP(SK$1,昨年集計!SK$1:AMT$1,昨年集計!SK$3:AMT$7))</f>
        <v/>
      </c>
      <c r="SL64" s="24" cm="1">
        <f t="array" ref="SL64:SL68">IF(_xlfn.XLOOKUP(SL$1,昨年集計!SL$1:AMU$1,昨年集計!SL$3:AMU$7)=SL$4,"",_xlfn.XLOOKUP(SL$1,昨年集計!SL$1:AMU$1,昨年集計!SL$3:AMU$7))</f>
        <v>0</v>
      </c>
      <c r="SM64" s="24" t="str" cm="1">
        <f t="array" ref="SM64:SM68">IF(_xlfn.XLOOKUP(SM$1,昨年集計!SM$1:AMV$1,昨年集計!SM$3:AMV$7)=SM$4,"",_xlfn.XLOOKUP(SM$1,昨年集計!SM$1:AMV$1,昨年集計!SM$3:AMV$7))</f>
        <v/>
      </c>
      <c r="SN64" s="24" t="str" cm="1">
        <f t="array" ref="SN64:SN68">IF(_xlfn.XLOOKUP(SN$1,昨年集計!SN$1:AMW$1,昨年集計!SN$3:AMW$7)=SN$4,"",_xlfn.XLOOKUP(SN$1,昨年集計!SN$1:AMW$1,昨年集計!SN$3:AMW$7))</f>
        <v/>
      </c>
      <c r="SO64" s="24" cm="1">
        <f t="array" ref="SO64:SO68">IF(_xlfn.XLOOKUP(SO$1,昨年集計!SO$1:AMX$1,昨年集計!SO$3:AMX$7)=SO$4,"",_xlfn.XLOOKUP(SO$1,昨年集計!SO$1:AMX$1,昨年集計!SO$3:AMX$7))</f>
        <v>0</v>
      </c>
      <c r="SP64" s="24" t="str" cm="1">
        <f t="array" ref="SP64:SP68">IF(_xlfn.XLOOKUP(SP$1,昨年集計!SP$1:AMY$1,昨年集計!SP$3:AMY$7)=SP$4,"",_xlfn.XLOOKUP(SP$1,昨年集計!SP$1:AMY$1,昨年集計!SP$3:AMY$7))</f>
        <v/>
      </c>
      <c r="SQ64" s="24" t="str" cm="1">
        <f t="array" ref="SQ64:SQ68">IF(_xlfn.XLOOKUP(SQ$1,昨年集計!SQ$1:AMZ$1,昨年集計!SQ$3:AMZ$7)=SQ$4,"",_xlfn.XLOOKUP(SQ$1,昨年集計!SQ$1:AMZ$1,昨年集計!SQ$3:AMZ$7))</f>
        <v/>
      </c>
      <c r="SR64" s="24" cm="1">
        <f t="array" ref="SR64:SR68">IF(_xlfn.XLOOKUP(SR$1,昨年集計!SR$1:ANA$1,昨年集計!SR$3:ANA$7)=SR$4,"",_xlfn.XLOOKUP(SR$1,昨年集計!SR$1:ANA$1,昨年集計!SR$3:ANA$7))</f>
        <v>0</v>
      </c>
      <c r="SS64" s="24" t="str" cm="1">
        <f t="array" ref="SS64:SS68">IF(_xlfn.XLOOKUP(SS$1,昨年集計!SS$1:ANB$1,昨年集計!SS$3:ANB$7)=SS$4,"",_xlfn.XLOOKUP(SS$1,昨年集計!SS$1:ANB$1,昨年集計!SS$3:ANB$7))</f>
        <v/>
      </c>
      <c r="ST64" s="24" t="str" cm="1">
        <f t="array" ref="ST64:ST68">IF(_xlfn.XLOOKUP(ST$1,昨年集計!ST$1:ANC$1,昨年集計!ST$3:ANC$7)=ST$4,"",_xlfn.XLOOKUP(ST$1,昨年集計!ST$1:ANC$1,昨年集計!ST$3:ANC$7))</f>
        <v/>
      </c>
      <c r="SU64" s="24" cm="1">
        <f t="array" ref="SU64:SU68">IF(_xlfn.XLOOKUP(SU$1,昨年集計!SU$1:AND$1,昨年集計!SU$3:AND$7)=SU$4,"",_xlfn.XLOOKUP(SU$1,昨年集計!SU$1:AND$1,昨年集計!SU$3:AND$7))</f>
        <v>0</v>
      </c>
      <c r="SV64" s="24" t="str" cm="1">
        <f t="array" ref="SV64:SV68">IF(_xlfn.XLOOKUP(SV$1,昨年集計!SV$1:ANE$1,昨年集計!SV$3:ANE$7)=SV$4,"",_xlfn.XLOOKUP(SV$1,昨年集計!SV$1:ANE$1,昨年集計!SV$3:ANE$7))</f>
        <v/>
      </c>
      <c r="SW64" s="24" t="str" cm="1">
        <f t="array" ref="SW64:SW68">IF(_xlfn.XLOOKUP(SW$1,昨年集計!SW$1:ANF$1,昨年集計!SW$3:ANF$7)=SW$4,"",_xlfn.XLOOKUP(SW$1,昨年集計!SW$1:ANF$1,昨年集計!SW$3:ANF$7))</f>
        <v/>
      </c>
    </row>
    <row r="65" spans="3:517" x14ac:dyDescent="0.55000000000000004">
      <c r="C65" s="24" t="str">
        <v>入学者数</v>
      </c>
      <c r="D65" s="24" t="str">
        <v/>
      </c>
      <c r="E65" s="24" t="str">
        <v/>
      </c>
      <c r="F65" s="24">
        <v>0</v>
      </c>
      <c r="G65" s="24" t="str">
        <v/>
      </c>
      <c r="H65" s="24" t="str">
        <v/>
      </c>
      <c r="I65" s="24">
        <v>0</v>
      </c>
      <c r="J65" s="24" t="str">
        <v/>
      </c>
      <c r="K65" s="24" t="str">
        <v/>
      </c>
      <c r="L65" s="24">
        <v>0</v>
      </c>
      <c r="M65" s="24" t="str">
        <v/>
      </c>
      <c r="N65" s="24" t="str">
        <v/>
      </c>
      <c r="O65" s="24" t="str">
        <v>標準修業年限修了者</v>
      </c>
      <c r="P65" s="24" t="str">
        <v/>
      </c>
      <c r="Q65" s="24" t="str">
        <v/>
      </c>
      <c r="R65" s="24">
        <v>0</v>
      </c>
      <c r="S65" s="24" t="str">
        <v/>
      </c>
      <c r="T65" s="24" t="str">
        <v/>
      </c>
      <c r="U65" s="24">
        <v>0</v>
      </c>
      <c r="V65" s="24" t="str">
        <v/>
      </c>
      <c r="W65" s="24" t="str">
        <v/>
      </c>
      <c r="X65" s="24">
        <v>0</v>
      </c>
      <c r="Y65" s="24" t="str">
        <v/>
      </c>
      <c r="Z65" s="24" t="str">
        <v/>
      </c>
      <c r="AA65" s="24" t="str">
        <v>長期履修者数</v>
      </c>
      <c r="AB65" s="24" t="str">
        <v/>
      </c>
      <c r="AC65" s="24" t="str">
        <v/>
      </c>
      <c r="AD65" s="24">
        <v>0</v>
      </c>
      <c r="AE65" s="24" t="str">
        <v/>
      </c>
      <c r="AF65" s="24" t="str">
        <v/>
      </c>
      <c r="AG65" s="24">
        <v>0</v>
      </c>
      <c r="AH65" s="24" t="str">
        <v/>
      </c>
      <c r="AI65" s="24" t="str">
        <v/>
      </c>
      <c r="AJ65" s="24">
        <v>0</v>
      </c>
      <c r="AK65" s="24" t="str">
        <v/>
      </c>
      <c r="AL65" s="24" t="str">
        <v/>
      </c>
      <c r="AM65" s="24" t="str">
        <v>その他</v>
      </c>
      <c r="AN65" s="24" t="str">
        <v/>
      </c>
      <c r="AO65" s="24" t="str">
        <v/>
      </c>
      <c r="AP65" s="24">
        <v>0</v>
      </c>
      <c r="AQ65" s="24" t="str">
        <v/>
      </c>
      <c r="AR65" s="24" t="str">
        <v/>
      </c>
      <c r="AS65" s="24">
        <v>0</v>
      </c>
      <c r="AT65" s="24" t="str">
        <v/>
      </c>
      <c r="AU65" s="24" t="str">
        <v/>
      </c>
      <c r="AV65" s="24">
        <v>0</v>
      </c>
      <c r="AW65" s="24" t="str">
        <v/>
      </c>
      <c r="AX65" s="24" t="str">
        <v/>
      </c>
      <c r="AY65" s="24" t="str">
        <v>合計</v>
      </c>
      <c r="AZ65" s="24" t="str">
        <v/>
      </c>
      <c r="BA65" s="24" t="str">
        <v/>
      </c>
      <c r="BB65" s="24">
        <v>0</v>
      </c>
      <c r="BC65" s="24" t="str">
        <v/>
      </c>
      <c r="BD65" s="24" t="str">
        <v/>
      </c>
      <c r="BE65" s="24">
        <v>0</v>
      </c>
      <c r="BF65" s="24" t="str">
        <v/>
      </c>
      <c r="BG65" s="24" t="str">
        <v/>
      </c>
      <c r="BH65" s="24">
        <v>0</v>
      </c>
      <c r="BI65" s="24" t="str">
        <v/>
      </c>
      <c r="BJ65" s="24" t="str">
        <v/>
      </c>
      <c r="BK65" s="24" t="str">
        <v>入学者数</v>
      </c>
      <c r="BL65" s="24" t="str">
        <v/>
      </c>
      <c r="BM65" s="24" t="str">
        <v/>
      </c>
      <c r="BN65" s="24">
        <v>0</v>
      </c>
      <c r="BO65" s="24" t="str">
        <v/>
      </c>
      <c r="BP65" s="24" t="str">
        <v/>
      </c>
      <c r="BQ65" s="24">
        <v>0</v>
      </c>
      <c r="BR65" s="24" t="str">
        <v/>
      </c>
      <c r="BS65" s="24" t="str">
        <v/>
      </c>
      <c r="BT65" s="24">
        <v>0</v>
      </c>
      <c r="BU65" s="24" t="str">
        <v/>
      </c>
      <c r="BV65" s="24" t="str">
        <v/>
      </c>
      <c r="BW65" s="24" t="str">
        <v>標準修業年限修了者</v>
      </c>
      <c r="BX65" s="24" t="str">
        <v/>
      </c>
      <c r="BY65" s="24" t="str">
        <v/>
      </c>
      <c r="BZ65" s="24">
        <v>0</v>
      </c>
      <c r="CA65" s="24" t="str">
        <v/>
      </c>
      <c r="CB65" s="24" t="str">
        <v/>
      </c>
      <c r="CC65" s="24">
        <v>0</v>
      </c>
      <c r="CD65" s="24" t="str">
        <v/>
      </c>
      <c r="CE65" s="24" t="str">
        <v/>
      </c>
      <c r="CF65" s="24">
        <v>0</v>
      </c>
      <c r="CG65" s="24" t="str">
        <v/>
      </c>
      <c r="CH65" s="24" t="str">
        <v/>
      </c>
      <c r="CI65" s="24" t="str">
        <v>長期履修者数</v>
      </c>
      <c r="CJ65" s="24" t="str">
        <v/>
      </c>
      <c r="CK65" s="24" t="str">
        <v/>
      </c>
      <c r="CL65" s="24">
        <v>0</v>
      </c>
      <c r="CM65" s="24" t="str">
        <v/>
      </c>
      <c r="CN65" s="24" t="str">
        <v/>
      </c>
      <c r="CO65" s="24">
        <v>0</v>
      </c>
      <c r="CP65" s="24" t="str">
        <v/>
      </c>
      <c r="CQ65" s="24" t="str">
        <v/>
      </c>
      <c r="CR65" s="24">
        <v>0</v>
      </c>
      <c r="CS65" s="24" t="str">
        <v/>
      </c>
      <c r="CT65" s="24" t="str">
        <v/>
      </c>
      <c r="CU65" s="24" t="str">
        <v>その他</v>
      </c>
      <c r="CV65" s="24" t="str">
        <v/>
      </c>
      <c r="CW65" s="24" t="str">
        <v/>
      </c>
      <c r="CX65" s="24">
        <v>0</v>
      </c>
      <c r="CY65" s="24" t="str">
        <v/>
      </c>
      <c r="CZ65" s="24" t="str">
        <v/>
      </c>
      <c r="DA65" s="24">
        <v>0</v>
      </c>
      <c r="DB65" s="24" t="str">
        <v/>
      </c>
      <c r="DC65" s="24" t="str">
        <v/>
      </c>
      <c r="DD65" s="24">
        <v>0</v>
      </c>
      <c r="DE65" s="24" t="str">
        <v/>
      </c>
      <c r="DF65" s="24" t="str">
        <v/>
      </c>
      <c r="DG65" s="24" t="str">
        <v>合計</v>
      </c>
      <c r="DH65" s="24" t="str">
        <v/>
      </c>
      <c r="DI65" s="24" t="str">
        <v/>
      </c>
      <c r="DJ65" s="24">
        <v>0</v>
      </c>
      <c r="DK65" s="24" t="str">
        <v/>
      </c>
      <c r="DL65" s="24" t="str">
        <v/>
      </c>
      <c r="DM65" s="24">
        <v>0</v>
      </c>
      <c r="DN65" s="24" t="str">
        <v/>
      </c>
      <c r="DO65" s="24" t="str">
        <v/>
      </c>
      <c r="DP65" s="24">
        <v>0</v>
      </c>
      <c r="DQ65" s="24" t="str">
        <v/>
      </c>
      <c r="DR65" s="24" t="str">
        <v/>
      </c>
      <c r="DS65" s="24">
        <v>0</v>
      </c>
      <c r="DT65" s="24" t="str">
        <v/>
      </c>
      <c r="DU65" s="24" t="str">
        <v/>
      </c>
      <c r="DV65" s="24">
        <v>0</v>
      </c>
      <c r="DW65" s="24" t="str">
        <v/>
      </c>
      <c r="DX65" s="24" t="str">
        <v/>
      </c>
      <c r="DY65" s="24">
        <v>0</v>
      </c>
      <c r="DZ65" s="24" t="str">
        <v/>
      </c>
      <c r="EA65" s="24" t="str">
        <v/>
      </c>
      <c r="EB65" s="24">
        <v>0</v>
      </c>
      <c r="EC65" s="24" t="str">
        <v/>
      </c>
      <c r="ED65" s="24" t="str">
        <v/>
      </c>
      <c r="EE65" s="24">
        <v>0</v>
      </c>
      <c r="EF65" s="24" t="str">
        <v/>
      </c>
      <c r="EG65" s="24" t="str">
        <v/>
      </c>
      <c r="EH65" s="24">
        <v>0</v>
      </c>
      <c r="EI65" s="24" t="str">
        <v>入学者数</v>
      </c>
      <c r="EJ65" s="24" t="str">
        <v/>
      </c>
      <c r="EK65" s="24" t="str">
        <v/>
      </c>
      <c r="EL65" s="24">
        <v>0</v>
      </c>
      <c r="EM65" s="24" t="str">
        <v/>
      </c>
      <c r="EN65" s="24" t="str">
        <v/>
      </c>
      <c r="EO65" s="24">
        <v>0</v>
      </c>
      <c r="EP65" s="24" t="str">
        <v/>
      </c>
      <c r="EQ65" s="24" t="str">
        <v/>
      </c>
      <c r="ER65" s="24">
        <v>0</v>
      </c>
      <c r="ES65" s="24" t="str">
        <v/>
      </c>
      <c r="ET65" s="24" t="str">
        <v/>
      </c>
      <c r="EU65" s="24" t="str">
        <v>標準修業年限修了者</v>
      </c>
      <c r="EV65" s="24" t="str">
        <v/>
      </c>
      <c r="EW65" s="24" t="str">
        <v/>
      </c>
      <c r="EX65" s="24">
        <v>0</v>
      </c>
      <c r="EY65" s="24" t="str">
        <v/>
      </c>
      <c r="EZ65" s="24" t="str">
        <v/>
      </c>
      <c r="FA65" s="24">
        <v>0</v>
      </c>
      <c r="FB65" s="24" t="str">
        <v/>
      </c>
      <c r="FC65" s="24" t="str">
        <v/>
      </c>
      <c r="FD65" s="24">
        <v>0</v>
      </c>
      <c r="FE65" s="24" t="str">
        <v/>
      </c>
      <c r="FF65" s="24" t="str">
        <v/>
      </c>
      <c r="FG65" s="24" t="str">
        <v>長期履修者数</v>
      </c>
      <c r="FH65" s="24" t="str">
        <v/>
      </c>
      <c r="FI65" s="24" t="str">
        <v/>
      </c>
      <c r="FJ65" s="24">
        <v>0</v>
      </c>
      <c r="FK65" s="24" t="str">
        <v/>
      </c>
      <c r="FL65" s="24" t="str">
        <v/>
      </c>
      <c r="FM65" s="24">
        <v>0</v>
      </c>
      <c r="FN65" s="24" t="str">
        <v/>
      </c>
      <c r="FO65" s="24" t="str">
        <v/>
      </c>
      <c r="FP65" s="24">
        <v>0</v>
      </c>
      <c r="FQ65" s="24" t="str">
        <v/>
      </c>
      <c r="FR65" s="24" t="str">
        <v/>
      </c>
      <c r="FS65" s="24" t="str">
        <v>その他</v>
      </c>
      <c r="FT65" s="24" t="str">
        <v/>
      </c>
      <c r="FU65" s="24" t="str">
        <v/>
      </c>
      <c r="FV65" s="24">
        <v>0</v>
      </c>
      <c r="FW65" s="24" t="str">
        <v/>
      </c>
      <c r="FX65" s="24" t="str">
        <v/>
      </c>
      <c r="FY65" s="24">
        <v>0</v>
      </c>
      <c r="FZ65" s="24" t="str">
        <v/>
      </c>
      <c r="GA65" s="24" t="str">
        <v/>
      </c>
      <c r="GB65" s="24">
        <v>0</v>
      </c>
      <c r="GC65" s="24" t="str">
        <v/>
      </c>
      <c r="GD65" s="24" t="str">
        <v/>
      </c>
      <c r="GE65" s="24" t="str">
        <v>合計</v>
      </c>
      <c r="GF65" s="24" t="str">
        <v/>
      </c>
      <c r="GG65" s="24" t="str">
        <v/>
      </c>
      <c r="GH65" s="24">
        <v>0</v>
      </c>
      <c r="GI65" s="24" t="str">
        <v/>
      </c>
      <c r="GJ65" s="24" t="str">
        <v/>
      </c>
      <c r="GK65" s="24">
        <v>0</v>
      </c>
      <c r="GL65" s="24" t="str">
        <v/>
      </c>
      <c r="GM65" s="24" t="str">
        <v/>
      </c>
      <c r="GN65" s="24">
        <v>0</v>
      </c>
      <c r="GO65" s="24" t="str">
        <v/>
      </c>
      <c r="GP65" s="24" t="str">
        <v/>
      </c>
      <c r="GQ65" s="24" t="str">
        <v>入学者数</v>
      </c>
      <c r="GR65" s="24" t="str">
        <v/>
      </c>
      <c r="GS65" s="24" t="str">
        <v/>
      </c>
      <c r="GT65" s="24">
        <v>0</v>
      </c>
      <c r="GU65" s="24" t="str">
        <v/>
      </c>
      <c r="GV65" s="24" t="str">
        <v/>
      </c>
      <c r="GW65" s="24">
        <v>0</v>
      </c>
      <c r="GX65" s="24" t="str">
        <v/>
      </c>
      <c r="GY65" s="24" t="str">
        <v/>
      </c>
      <c r="GZ65" s="24">
        <v>0</v>
      </c>
      <c r="HA65" s="24" t="str">
        <v/>
      </c>
      <c r="HB65" s="24" t="str">
        <v/>
      </c>
      <c r="HC65" s="24" t="str">
        <v>標準修業年限修了者</v>
      </c>
      <c r="HD65" s="24" t="str">
        <v/>
      </c>
      <c r="HE65" s="24" t="str">
        <v/>
      </c>
      <c r="HF65" s="24">
        <v>0</v>
      </c>
      <c r="HG65" s="24" t="str">
        <v/>
      </c>
      <c r="HH65" s="24" t="str">
        <v/>
      </c>
      <c r="HI65" s="24">
        <v>0</v>
      </c>
      <c r="HJ65" s="24" t="str">
        <v/>
      </c>
      <c r="HK65" s="24" t="str">
        <v/>
      </c>
      <c r="HL65" s="24">
        <v>0</v>
      </c>
      <c r="HM65" s="24" t="str">
        <v/>
      </c>
      <c r="HN65" s="24" t="str">
        <v/>
      </c>
      <c r="HO65" s="24" t="str">
        <v>長期履修者数</v>
      </c>
      <c r="HP65" s="24" t="str">
        <v/>
      </c>
      <c r="HQ65" s="24" t="str">
        <v/>
      </c>
      <c r="HR65" s="24">
        <v>0</v>
      </c>
      <c r="HS65" s="24" t="str">
        <v/>
      </c>
      <c r="HT65" s="24" t="str">
        <v/>
      </c>
      <c r="HU65" s="24">
        <v>0</v>
      </c>
      <c r="HV65" s="24" t="str">
        <v/>
      </c>
      <c r="HW65" s="24" t="str">
        <v/>
      </c>
      <c r="HX65" s="24">
        <v>0</v>
      </c>
      <c r="HY65" s="24" t="str">
        <v/>
      </c>
      <c r="HZ65" s="24" t="str">
        <v/>
      </c>
      <c r="IA65" s="24" t="str">
        <v>その他</v>
      </c>
      <c r="IB65" s="24" t="str">
        <v/>
      </c>
      <c r="IC65" s="24" t="str">
        <v/>
      </c>
      <c r="ID65" s="24">
        <v>0</v>
      </c>
      <c r="IE65" s="24" t="str">
        <v/>
      </c>
      <c r="IF65" s="24" t="str">
        <v/>
      </c>
      <c r="IG65" s="24">
        <v>0</v>
      </c>
      <c r="IH65" s="24" t="str">
        <v/>
      </c>
      <c r="II65" s="24" t="str">
        <v/>
      </c>
      <c r="IJ65" s="24">
        <v>0</v>
      </c>
      <c r="IK65" s="24" t="str">
        <v/>
      </c>
      <c r="IL65" s="24" t="str">
        <v/>
      </c>
      <c r="IM65" s="24" t="str">
        <v>合計</v>
      </c>
      <c r="IN65" s="24" t="str">
        <v/>
      </c>
      <c r="IO65" s="24" t="str">
        <v/>
      </c>
      <c r="IP65" s="24">
        <v>0</v>
      </c>
      <c r="IQ65" s="24" t="str">
        <v/>
      </c>
      <c r="IR65" s="24" t="str">
        <v/>
      </c>
      <c r="IS65" s="24">
        <v>0</v>
      </c>
      <c r="IT65" s="24" t="str">
        <v/>
      </c>
      <c r="IU65" s="24" t="str">
        <v/>
      </c>
      <c r="IV65" s="24">
        <v>0</v>
      </c>
      <c r="IW65" s="24" t="str">
        <v/>
      </c>
      <c r="IX65" s="24" t="str">
        <v/>
      </c>
      <c r="IY65" s="24">
        <v>0</v>
      </c>
      <c r="IZ65" s="24" t="str">
        <v/>
      </c>
      <c r="JA65" s="24" t="str">
        <v/>
      </c>
      <c r="JB65" s="24">
        <v>0</v>
      </c>
      <c r="JC65" s="24" t="str">
        <v/>
      </c>
      <c r="JD65" s="24" t="str">
        <v/>
      </c>
      <c r="JE65" s="24">
        <v>0</v>
      </c>
      <c r="JF65" s="24" t="str">
        <v/>
      </c>
      <c r="JG65" s="24" t="str">
        <v/>
      </c>
      <c r="JH65" s="24">
        <v>0</v>
      </c>
      <c r="JI65" s="24" t="str">
        <v/>
      </c>
      <c r="JJ65" s="24" t="str">
        <v/>
      </c>
      <c r="JK65" s="24">
        <v>0</v>
      </c>
      <c r="JL65" s="24" t="str">
        <v/>
      </c>
      <c r="JM65" s="24" t="str">
        <v/>
      </c>
      <c r="JN65" s="24">
        <v>0</v>
      </c>
      <c r="JO65" s="24" t="str">
        <v>既修</v>
      </c>
      <c r="JP65" s="24" t="str">
        <v/>
      </c>
      <c r="JQ65" s="24" t="str">
        <v/>
      </c>
      <c r="JR65" s="24">
        <v>0</v>
      </c>
      <c r="JS65" s="24" t="str">
        <v/>
      </c>
      <c r="JT65" s="24" t="str">
        <v/>
      </c>
      <c r="JU65" s="24">
        <v>0</v>
      </c>
      <c r="JV65" s="24" t="str">
        <v/>
      </c>
      <c r="JW65" s="24" t="str">
        <v/>
      </c>
      <c r="JX65" s="24">
        <v>0</v>
      </c>
      <c r="JY65" s="24" t="str">
        <v/>
      </c>
      <c r="JZ65" s="24" t="str">
        <v/>
      </c>
      <c r="KA65" s="24">
        <v>0</v>
      </c>
      <c r="KB65" s="24" t="str">
        <v/>
      </c>
      <c r="KC65" s="24" t="str">
        <v/>
      </c>
      <c r="KD65" s="24" t="str">
        <v>未修</v>
      </c>
      <c r="KE65" s="24" t="str">
        <v/>
      </c>
      <c r="KF65" s="24" t="str">
        <v/>
      </c>
      <c r="KG65" s="24">
        <v>0</v>
      </c>
      <c r="KH65" s="24" t="str">
        <v/>
      </c>
      <c r="KI65" s="24" t="str">
        <v/>
      </c>
      <c r="KJ65" s="24">
        <v>0</v>
      </c>
      <c r="KK65" s="24" t="str">
        <v/>
      </c>
      <c r="KL65" s="24" t="str">
        <v/>
      </c>
      <c r="KM65" s="24">
        <v>0</v>
      </c>
      <c r="KN65" s="24" t="str">
        <v/>
      </c>
      <c r="KO65" s="24" t="str">
        <v/>
      </c>
      <c r="KP65" s="24">
        <v>0</v>
      </c>
      <c r="KQ65" s="24" t="str">
        <v/>
      </c>
      <c r="KR65" s="24" t="str">
        <v/>
      </c>
      <c r="KS65" s="24" t="str">
        <v>既修</v>
      </c>
      <c r="KT65" s="24" t="str">
        <v/>
      </c>
      <c r="KU65" s="24" t="str">
        <v/>
      </c>
      <c r="KV65" s="24">
        <v>0</v>
      </c>
      <c r="KW65" s="24" t="str">
        <v/>
      </c>
      <c r="KX65" s="24" t="str">
        <v/>
      </c>
      <c r="KY65" s="24">
        <v>0</v>
      </c>
      <c r="KZ65" s="24" t="str">
        <v/>
      </c>
      <c r="LA65" s="24" t="str">
        <v/>
      </c>
      <c r="LB65" s="24">
        <v>0</v>
      </c>
      <c r="LC65" s="24" t="str">
        <v/>
      </c>
      <c r="LD65" s="24" t="str">
        <v/>
      </c>
      <c r="LE65" s="24">
        <v>0</v>
      </c>
      <c r="LF65" s="24" t="str">
        <v/>
      </c>
      <c r="LG65" s="24" t="str">
        <v/>
      </c>
      <c r="LH65" s="24" t="str">
        <v>未修</v>
      </c>
      <c r="LI65" s="24" t="str">
        <v/>
      </c>
      <c r="LJ65" s="24" t="str">
        <v/>
      </c>
      <c r="LK65" s="24">
        <v>0</v>
      </c>
      <c r="LL65" s="24" t="str">
        <v/>
      </c>
      <c r="LM65" s="24" t="str">
        <v/>
      </c>
      <c r="LN65" s="24">
        <v>0</v>
      </c>
      <c r="LO65" s="24" t="str">
        <v/>
      </c>
      <c r="LP65" s="24" t="str">
        <v/>
      </c>
      <c r="LQ65" s="24">
        <v>0</v>
      </c>
      <c r="LR65" s="24" t="str">
        <v/>
      </c>
      <c r="LS65" s="24" t="str">
        <v/>
      </c>
      <c r="LT65" s="24">
        <v>0</v>
      </c>
      <c r="LU65" s="24" t="str">
        <v/>
      </c>
      <c r="LV65" s="24" t="str">
        <v/>
      </c>
      <c r="LW65" s="24" t="str">
        <v>既修</v>
      </c>
      <c r="LX65" s="24" t="str">
        <v/>
      </c>
      <c r="LY65" s="24" t="str">
        <v/>
      </c>
      <c r="LZ65" s="24">
        <v>0</v>
      </c>
      <c r="MA65" s="24" t="str">
        <v/>
      </c>
      <c r="MB65" s="24" t="str">
        <v/>
      </c>
      <c r="MC65" s="24">
        <v>0</v>
      </c>
      <c r="MD65" s="24" t="str">
        <v/>
      </c>
      <c r="ME65" s="24" t="str">
        <v/>
      </c>
      <c r="MF65" s="24">
        <v>0</v>
      </c>
      <c r="MG65" s="24" t="str">
        <v/>
      </c>
      <c r="MH65" s="24" t="str">
        <v/>
      </c>
      <c r="MI65" s="24">
        <v>0</v>
      </c>
      <c r="MJ65" s="24" t="str">
        <v/>
      </c>
      <c r="MK65" s="24" t="str">
        <v/>
      </c>
      <c r="ML65" s="24" t="str">
        <v>未修</v>
      </c>
      <c r="MM65" s="24" t="str">
        <v/>
      </c>
      <c r="MN65" s="24" t="str">
        <v/>
      </c>
      <c r="MO65" s="24">
        <v>0</v>
      </c>
      <c r="MP65" s="24" t="str">
        <v/>
      </c>
      <c r="MQ65" s="24" t="str">
        <v/>
      </c>
      <c r="MR65" s="24">
        <v>0</v>
      </c>
      <c r="MS65" s="24" t="str">
        <v/>
      </c>
      <c r="MT65" s="24" t="str">
        <v/>
      </c>
      <c r="MU65" s="24">
        <v>0</v>
      </c>
      <c r="MV65" s="24" t="str">
        <v/>
      </c>
      <c r="MW65" s="24" t="str">
        <v/>
      </c>
      <c r="MX65" s="24">
        <v>0</v>
      </c>
      <c r="MY65" s="24" t="str">
        <v/>
      </c>
      <c r="MZ65" s="24" t="str">
        <v/>
      </c>
      <c r="NA65" s="24" t="str">
        <v>既修</v>
      </c>
      <c r="NB65" s="24" t="str">
        <v/>
      </c>
      <c r="NC65" s="24" t="str">
        <v/>
      </c>
      <c r="ND65" s="24">
        <v>0</v>
      </c>
      <c r="NE65" s="24" t="str">
        <v/>
      </c>
      <c r="NF65" s="24" t="str">
        <v/>
      </c>
      <c r="NG65" s="24">
        <v>0</v>
      </c>
      <c r="NH65" s="24" t="str">
        <v/>
      </c>
      <c r="NI65" s="24" t="str">
        <v/>
      </c>
      <c r="NJ65" s="24">
        <v>0</v>
      </c>
      <c r="NK65" s="24" t="str">
        <v/>
      </c>
      <c r="NL65" s="24" t="str">
        <v/>
      </c>
      <c r="NM65" s="24">
        <v>0</v>
      </c>
      <c r="NN65" s="24" t="str">
        <v/>
      </c>
      <c r="NO65" s="24" t="str">
        <v/>
      </c>
      <c r="NP65" s="24" t="str">
        <v>未修</v>
      </c>
      <c r="NQ65" s="24" t="str">
        <v/>
      </c>
      <c r="NR65" s="24" t="str">
        <v/>
      </c>
      <c r="NS65" s="24">
        <v>0</v>
      </c>
      <c r="NT65" s="24" t="str">
        <v/>
      </c>
      <c r="NU65" s="24" t="str">
        <v/>
      </c>
      <c r="NV65" s="24">
        <v>0</v>
      </c>
      <c r="NW65" s="24" t="str">
        <v/>
      </c>
      <c r="NX65" s="24" t="str">
        <v/>
      </c>
      <c r="NY65" s="24">
        <v>0</v>
      </c>
      <c r="NZ65" s="24" t="str">
        <v/>
      </c>
      <c r="OA65" s="24" t="str">
        <v/>
      </c>
      <c r="OB65" s="24">
        <v>0</v>
      </c>
      <c r="OC65" s="24" t="str">
        <v/>
      </c>
      <c r="OD65" s="24" t="str">
        <v/>
      </c>
      <c r="OE65" s="24" t="str">
        <v>既修</v>
      </c>
      <c r="OF65" s="24" t="str">
        <v/>
      </c>
      <c r="OG65" s="24" t="str">
        <v/>
      </c>
      <c r="OH65" s="24">
        <v>0</v>
      </c>
      <c r="OI65" s="24" t="str">
        <v/>
      </c>
      <c r="OJ65" s="24" t="str">
        <v/>
      </c>
      <c r="OK65" s="24">
        <v>0</v>
      </c>
      <c r="OL65" s="24" t="str">
        <v/>
      </c>
      <c r="OM65" s="24" t="str">
        <v/>
      </c>
      <c r="ON65" s="24">
        <v>0</v>
      </c>
      <c r="OO65" s="24" t="str">
        <v/>
      </c>
      <c r="OP65" s="24" t="str">
        <v/>
      </c>
      <c r="OQ65" s="24">
        <v>0</v>
      </c>
      <c r="OR65" s="24" t="str">
        <v/>
      </c>
      <c r="OS65" s="24" t="str">
        <v/>
      </c>
      <c r="OT65" s="24" t="str">
        <v>未修</v>
      </c>
      <c r="OU65" s="24" t="str">
        <v/>
      </c>
      <c r="OV65" s="24" t="str">
        <v/>
      </c>
      <c r="OW65" s="24">
        <v>0</v>
      </c>
      <c r="OX65" s="24" t="str">
        <v/>
      </c>
      <c r="OY65" s="24" t="str">
        <v/>
      </c>
      <c r="OZ65" s="24">
        <v>0</v>
      </c>
      <c r="PA65" s="24" t="str">
        <v/>
      </c>
      <c r="PB65" s="24" t="str">
        <v/>
      </c>
      <c r="PC65" s="24">
        <v>0</v>
      </c>
      <c r="PD65" s="24" t="str">
        <v/>
      </c>
      <c r="PE65" s="24" t="str">
        <v/>
      </c>
      <c r="PF65" s="24">
        <v>0</v>
      </c>
      <c r="PG65" s="24" t="str">
        <v/>
      </c>
      <c r="PH65" s="24" t="str">
        <v/>
      </c>
      <c r="PI65" s="24" t="str">
        <v>既修</v>
      </c>
      <c r="PJ65" s="24" t="str">
        <v/>
      </c>
      <c r="PK65" s="24" t="str">
        <v/>
      </c>
      <c r="PL65" s="24">
        <v>0</v>
      </c>
      <c r="PM65" s="24" t="str">
        <v/>
      </c>
      <c r="PN65" s="24" t="str">
        <v/>
      </c>
      <c r="PO65" s="24">
        <v>0</v>
      </c>
      <c r="PP65" s="24" t="str">
        <v/>
      </c>
      <c r="PQ65" s="24" t="str">
        <v/>
      </c>
      <c r="PR65" s="24">
        <v>0</v>
      </c>
      <c r="PS65" s="24" t="str">
        <v/>
      </c>
      <c r="PT65" s="24" t="str">
        <v/>
      </c>
      <c r="PU65" s="24">
        <v>0</v>
      </c>
      <c r="PV65" s="24" t="str">
        <v/>
      </c>
      <c r="PW65" s="24" t="str">
        <v/>
      </c>
      <c r="PX65" s="24">
        <v>0</v>
      </c>
      <c r="PY65" s="24" t="str">
        <v/>
      </c>
      <c r="PZ65" s="24" t="str">
        <v/>
      </c>
      <c r="QA65" s="24">
        <v>0</v>
      </c>
      <c r="QB65" s="24" t="str">
        <v/>
      </c>
      <c r="QC65" s="24" t="str">
        <v/>
      </c>
      <c r="QD65" s="24">
        <v>0</v>
      </c>
      <c r="QE65" s="24" t="str">
        <v/>
      </c>
      <c r="QF65" s="24" t="str">
        <v/>
      </c>
      <c r="QG65" s="24">
        <v>0</v>
      </c>
      <c r="QH65" s="24" t="str">
        <v/>
      </c>
      <c r="QI65" s="24" t="str">
        <v/>
      </c>
      <c r="QJ65" s="24">
        <v>0</v>
      </c>
      <c r="QK65" s="24" t="str">
        <v/>
      </c>
      <c r="QL65" s="24" t="str">
        <v/>
      </c>
      <c r="QM65" s="24" t="str">
        <v>非修了者</v>
      </c>
      <c r="QN65" s="24" t="str">
        <v/>
      </c>
      <c r="QO65" s="24" t="str">
        <v/>
      </c>
      <c r="QP65" s="24">
        <v>0</v>
      </c>
      <c r="QQ65" s="24" t="str">
        <v/>
      </c>
      <c r="QR65" s="24" t="str">
        <v/>
      </c>
      <c r="QS65" s="24">
        <v>0</v>
      </c>
      <c r="QT65" s="24" t="str">
        <v/>
      </c>
      <c r="QU65" s="24" t="str">
        <v/>
      </c>
      <c r="QV65" s="24">
        <v>0</v>
      </c>
      <c r="QW65" s="24" t="str">
        <v/>
      </c>
      <c r="QX65" s="24" t="str">
        <v/>
      </c>
      <c r="QY65" s="24">
        <v>0</v>
      </c>
      <c r="QZ65" s="24" t="str">
        <v/>
      </c>
      <c r="RA65" s="24" t="str">
        <v/>
      </c>
      <c r="RB65" s="24">
        <v>0</v>
      </c>
      <c r="RC65" s="24" t="str">
        <v/>
      </c>
      <c r="RD65" s="24" t="str">
        <v/>
      </c>
      <c r="RE65" s="24">
        <v>0</v>
      </c>
      <c r="RF65" s="24" t="str">
        <v/>
      </c>
      <c r="RG65" s="24" t="str">
        <v/>
      </c>
      <c r="RH65" s="24">
        <v>0</v>
      </c>
      <c r="RI65" s="24" t="str">
        <v/>
      </c>
      <c r="RJ65" s="24" t="str">
        <v/>
      </c>
      <c r="RK65" s="24">
        <v>0</v>
      </c>
      <c r="RL65" s="24" t="str">
        <v/>
      </c>
      <c r="RM65" s="24" t="str">
        <v/>
      </c>
      <c r="RN65" s="24">
        <v>0</v>
      </c>
      <c r="RO65" s="24" t="str">
        <v/>
      </c>
      <c r="RP65" s="24" t="str">
        <v/>
      </c>
      <c r="RQ65" s="24">
        <v>0</v>
      </c>
      <c r="RR65" s="24" t="str">
        <v/>
      </c>
      <c r="RS65" s="24" t="str">
        <v/>
      </c>
      <c r="RT65" s="24">
        <v>0</v>
      </c>
      <c r="RU65" s="24" t="str">
        <v/>
      </c>
      <c r="RV65" s="24" t="str">
        <v/>
      </c>
      <c r="RW65" s="24">
        <v>0</v>
      </c>
      <c r="RX65" s="24" t="str">
        <v/>
      </c>
      <c r="RY65" s="24" t="str">
        <v/>
      </c>
      <c r="RZ65" s="24" t="str">
        <v>非修了者</v>
      </c>
      <c r="SA65" s="24" t="str">
        <v/>
      </c>
      <c r="SB65" s="24" t="str">
        <v/>
      </c>
      <c r="SC65" s="24">
        <v>0</v>
      </c>
      <c r="SD65" s="24" t="str">
        <v/>
      </c>
      <c r="SE65" s="24" t="str">
        <v/>
      </c>
      <c r="SF65" s="24">
        <v>0</v>
      </c>
      <c r="SG65" s="24" t="str">
        <v/>
      </c>
      <c r="SH65" s="24" t="str">
        <v/>
      </c>
      <c r="SI65" s="24">
        <v>0</v>
      </c>
      <c r="SJ65" s="24" t="str">
        <v/>
      </c>
      <c r="SK65" s="24" t="str">
        <v/>
      </c>
      <c r="SL65" s="24">
        <v>0</v>
      </c>
      <c r="SM65" s="24" t="str">
        <v/>
      </c>
      <c r="SN65" s="24" t="str">
        <v/>
      </c>
      <c r="SO65" s="24">
        <v>0</v>
      </c>
      <c r="SP65" s="24" t="str">
        <v/>
      </c>
      <c r="SQ65" s="24" t="str">
        <v/>
      </c>
      <c r="SR65" s="24">
        <v>0</v>
      </c>
      <c r="SS65" s="24" t="str">
        <v/>
      </c>
      <c r="ST65" s="24" t="str">
        <v/>
      </c>
      <c r="SU65" s="24">
        <v>0</v>
      </c>
      <c r="SV65" s="24" t="str">
        <v/>
      </c>
      <c r="SW65" s="24" t="str">
        <v/>
      </c>
    </row>
    <row r="66" spans="3:517" x14ac:dyDescent="0.55000000000000004">
      <c r="C66" s="24" t="str">
        <v/>
      </c>
      <c r="D66" s="24" t="str">
        <v/>
      </c>
      <c r="E66" s="24" t="str">
        <v/>
      </c>
      <c r="F66" s="24" t="str">
        <v/>
      </c>
      <c r="G66" s="24" t="str">
        <v/>
      </c>
      <c r="H66" s="24" t="str">
        <v/>
      </c>
      <c r="I66" s="24" t="str">
        <v/>
      </c>
      <c r="J66" s="24" t="str">
        <v/>
      </c>
      <c r="K66" s="24" t="str">
        <v/>
      </c>
      <c r="L66" s="24" t="str">
        <v/>
      </c>
      <c r="M66" s="24" t="str">
        <v/>
      </c>
      <c r="N66" s="24" t="str">
        <v/>
      </c>
      <c r="O66" s="24" t="str">
        <v/>
      </c>
      <c r="P66" s="24" t="str">
        <v/>
      </c>
      <c r="Q66" s="24" t="str">
        <v/>
      </c>
      <c r="R66" s="24" t="str">
        <v/>
      </c>
      <c r="S66" s="24" t="str">
        <v/>
      </c>
      <c r="T66" s="24" t="str">
        <v/>
      </c>
      <c r="U66" s="24" t="str">
        <v/>
      </c>
      <c r="V66" s="24" t="str">
        <v/>
      </c>
      <c r="W66" s="24" t="str">
        <v/>
      </c>
      <c r="X66" s="24" t="str">
        <v/>
      </c>
      <c r="Y66" s="24" t="str">
        <v/>
      </c>
      <c r="Z66" s="24" t="str">
        <v/>
      </c>
      <c r="AA66" s="24" t="str">
        <v/>
      </c>
      <c r="AB66" s="24" t="str">
        <v/>
      </c>
      <c r="AC66" s="24" t="str">
        <v/>
      </c>
      <c r="AD66" s="24" t="str">
        <v/>
      </c>
      <c r="AE66" s="24" t="str">
        <v/>
      </c>
      <c r="AF66" s="24" t="str">
        <v/>
      </c>
      <c r="AG66" s="24" t="str">
        <v/>
      </c>
      <c r="AH66" s="24" t="str">
        <v/>
      </c>
      <c r="AI66" s="24" t="str">
        <v/>
      </c>
      <c r="AJ66" s="24" t="str">
        <v/>
      </c>
      <c r="AK66" s="24" t="str">
        <v/>
      </c>
      <c r="AL66" s="24" t="str">
        <v/>
      </c>
      <c r="AM66" s="24" t="str">
        <v/>
      </c>
      <c r="AN66" s="24" t="str">
        <v/>
      </c>
      <c r="AO66" s="24" t="str">
        <v/>
      </c>
      <c r="AP66" s="24" t="str">
        <v/>
      </c>
      <c r="AQ66" s="24" t="str">
        <v/>
      </c>
      <c r="AR66" s="24" t="str">
        <v/>
      </c>
      <c r="AS66" s="24" t="str">
        <v/>
      </c>
      <c r="AT66" s="24" t="str">
        <v/>
      </c>
      <c r="AU66" s="24" t="str">
        <v/>
      </c>
      <c r="AV66" s="24" t="str">
        <v/>
      </c>
      <c r="AW66" s="24" t="str">
        <v/>
      </c>
      <c r="AX66" s="24" t="str">
        <v/>
      </c>
      <c r="AY66" s="24" t="str">
        <v/>
      </c>
      <c r="AZ66" s="24" t="str">
        <v/>
      </c>
      <c r="BA66" s="24" t="str">
        <v/>
      </c>
      <c r="BB66" s="24" t="str">
        <v/>
      </c>
      <c r="BC66" s="24" t="str">
        <v/>
      </c>
      <c r="BD66" s="24" t="str">
        <v/>
      </c>
      <c r="BE66" s="24" t="str">
        <v/>
      </c>
      <c r="BF66" s="24" t="str">
        <v/>
      </c>
      <c r="BG66" s="24" t="str">
        <v/>
      </c>
      <c r="BH66" s="24" t="str">
        <v/>
      </c>
      <c r="BI66" s="24" t="str">
        <v/>
      </c>
      <c r="BJ66" s="24" t="str">
        <v/>
      </c>
      <c r="BK66" s="24" t="str">
        <v/>
      </c>
      <c r="BL66" s="24" t="str">
        <v/>
      </c>
      <c r="BM66" s="24" t="str">
        <v/>
      </c>
      <c r="BN66" s="24" t="str">
        <v/>
      </c>
      <c r="BO66" s="24" t="str">
        <v/>
      </c>
      <c r="BP66" s="24" t="str">
        <v/>
      </c>
      <c r="BQ66" s="24" t="str">
        <v/>
      </c>
      <c r="BR66" s="24" t="str">
        <v/>
      </c>
      <c r="BS66" s="24" t="str">
        <v/>
      </c>
      <c r="BT66" s="24" t="str">
        <v/>
      </c>
      <c r="BU66" s="24" t="str">
        <v/>
      </c>
      <c r="BV66" s="24" t="str">
        <v/>
      </c>
      <c r="BW66" s="24" t="str">
        <v/>
      </c>
      <c r="BX66" s="24" t="str">
        <v/>
      </c>
      <c r="BY66" s="24" t="str">
        <v/>
      </c>
      <c r="BZ66" s="24" t="str">
        <v/>
      </c>
      <c r="CA66" s="24" t="str">
        <v/>
      </c>
      <c r="CB66" s="24" t="str">
        <v/>
      </c>
      <c r="CC66" s="24" t="str">
        <v/>
      </c>
      <c r="CD66" s="24" t="str">
        <v/>
      </c>
      <c r="CE66" s="24" t="str">
        <v/>
      </c>
      <c r="CF66" s="24" t="str">
        <v/>
      </c>
      <c r="CG66" s="24" t="str">
        <v/>
      </c>
      <c r="CH66" s="24" t="str">
        <v/>
      </c>
      <c r="CI66" s="24" t="str">
        <v/>
      </c>
      <c r="CJ66" s="24" t="str">
        <v/>
      </c>
      <c r="CK66" s="24" t="str">
        <v/>
      </c>
      <c r="CL66" s="24" t="str">
        <v/>
      </c>
      <c r="CM66" s="24" t="str">
        <v/>
      </c>
      <c r="CN66" s="24" t="str">
        <v/>
      </c>
      <c r="CO66" s="24" t="str">
        <v/>
      </c>
      <c r="CP66" s="24" t="str">
        <v/>
      </c>
      <c r="CQ66" s="24" t="str">
        <v/>
      </c>
      <c r="CR66" s="24" t="str">
        <v/>
      </c>
      <c r="CS66" s="24" t="str">
        <v/>
      </c>
      <c r="CT66" s="24" t="str">
        <v/>
      </c>
      <c r="CU66" s="24" t="str">
        <v/>
      </c>
      <c r="CV66" s="24" t="str">
        <v/>
      </c>
      <c r="CW66" s="24" t="str">
        <v/>
      </c>
      <c r="CX66" s="24" t="str">
        <v/>
      </c>
      <c r="CY66" s="24" t="str">
        <v/>
      </c>
      <c r="CZ66" s="24" t="str">
        <v/>
      </c>
      <c r="DA66" s="24" t="str">
        <v/>
      </c>
      <c r="DB66" s="24" t="str">
        <v/>
      </c>
      <c r="DC66" s="24" t="str">
        <v/>
      </c>
      <c r="DD66" s="24" t="str">
        <v/>
      </c>
      <c r="DE66" s="24" t="str">
        <v/>
      </c>
      <c r="DF66" s="24" t="str">
        <v/>
      </c>
      <c r="DG66" s="24" t="str">
        <v/>
      </c>
      <c r="DH66" s="24" t="str">
        <v/>
      </c>
      <c r="DI66" s="24" t="str">
        <v/>
      </c>
      <c r="DJ66" s="24" t="str">
        <v/>
      </c>
      <c r="DK66" s="24" t="str">
        <v/>
      </c>
      <c r="DL66" s="24" t="str">
        <v/>
      </c>
      <c r="DM66" s="24" t="str">
        <v/>
      </c>
      <c r="DN66" s="24" t="str">
        <v/>
      </c>
      <c r="DO66" s="24" t="str">
        <v/>
      </c>
      <c r="DP66" s="24" t="str">
        <v/>
      </c>
      <c r="DQ66" s="24" t="str">
        <v/>
      </c>
      <c r="DR66" s="24" t="str">
        <v/>
      </c>
      <c r="DS66" s="24" t="str">
        <v/>
      </c>
      <c r="DT66" s="24" t="str">
        <v/>
      </c>
      <c r="DU66" s="24" t="str">
        <v/>
      </c>
      <c r="DV66" s="24" t="str">
        <v/>
      </c>
      <c r="DW66" s="24" t="str">
        <v/>
      </c>
      <c r="DX66" s="24" t="str">
        <v/>
      </c>
      <c r="DY66" s="24" t="str">
        <v/>
      </c>
      <c r="DZ66" s="24" t="str">
        <v/>
      </c>
      <c r="EA66" s="24" t="str">
        <v/>
      </c>
      <c r="EB66" s="24" t="str">
        <v/>
      </c>
      <c r="EC66" s="24" t="str">
        <v/>
      </c>
      <c r="ED66" s="24" t="str">
        <v/>
      </c>
      <c r="EE66" s="24" t="str">
        <v/>
      </c>
      <c r="EF66" s="24" t="str">
        <v/>
      </c>
      <c r="EG66" s="24" t="str">
        <v/>
      </c>
      <c r="EH66" s="24" t="str">
        <v/>
      </c>
      <c r="EI66" s="24" t="str">
        <v/>
      </c>
      <c r="EJ66" s="24" t="str">
        <v/>
      </c>
      <c r="EK66" s="24" t="str">
        <v/>
      </c>
      <c r="EL66" s="24" t="str">
        <v/>
      </c>
      <c r="EM66" s="24" t="str">
        <v/>
      </c>
      <c r="EN66" s="24" t="str">
        <v/>
      </c>
      <c r="EO66" s="24" t="str">
        <v/>
      </c>
      <c r="EP66" s="24" t="str">
        <v/>
      </c>
      <c r="EQ66" s="24" t="str">
        <v/>
      </c>
      <c r="ER66" s="24" t="str">
        <v/>
      </c>
      <c r="ES66" s="24" t="str">
        <v/>
      </c>
      <c r="ET66" s="24" t="str">
        <v/>
      </c>
      <c r="EU66" s="24" t="str">
        <v/>
      </c>
      <c r="EV66" s="24" t="str">
        <v/>
      </c>
      <c r="EW66" s="24" t="str">
        <v/>
      </c>
      <c r="EX66" s="24" t="str">
        <v/>
      </c>
      <c r="EY66" s="24" t="str">
        <v/>
      </c>
      <c r="EZ66" s="24" t="str">
        <v/>
      </c>
      <c r="FA66" s="24" t="str">
        <v/>
      </c>
      <c r="FB66" s="24" t="str">
        <v/>
      </c>
      <c r="FC66" s="24" t="str">
        <v/>
      </c>
      <c r="FD66" s="24" t="str">
        <v/>
      </c>
      <c r="FE66" s="24" t="str">
        <v/>
      </c>
      <c r="FF66" s="24" t="str">
        <v/>
      </c>
      <c r="FG66" s="24" t="str">
        <v>既修全体</v>
      </c>
      <c r="FH66" s="24" t="str">
        <v/>
      </c>
      <c r="FI66" s="24" t="str">
        <v/>
      </c>
      <c r="FJ66" s="24" t="str">
        <v/>
      </c>
      <c r="FK66" s="24" t="str">
        <v/>
      </c>
      <c r="FL66" s="24" t="str">
        <v/>
      </c>
      <c r="FM66" s="24" t="str">
        <v/>
      </c>
      <c r="FN66" s="24" t="str">
        <v/>
      </c>
      <c r="FO66" s="24" t="str">
        <v/>
      </c>
      <c r="FP66" s="24" t="str">
        <v/>
      </c>
      <c r="FQ66" s="24" t="str">
        <v/>
      </c>
      <c r="FR66" s="24" t="str">
        <v/>
      </c>
      <c r="FS66" s="24" t="str">
        <v>既修全体</v>
      </c>
      <c r="FT66" s="24" t="str">
        <v/>
      </c>
      <c r="FU66" s="24" t="str">
        <v/>
      </c>
      <c r="FV66" s="24" t="str">
        <v/>
      </c>
      <c r="FW66" s="24" t="str">
        <v/>
      </c>
      <c r="FX66" s="24" t="str">
        <v/>
      </c>
      <c r="FY66" s="24" t="str">
        <v/>
      </c>
      <c r="FZ66" s="24" t="str">
        <v/>
      </c>
      <c r="GA66" s="24" t="str">
        <v/>
      </c>
      <c r="GB66" s="24" t="str">
        <v/>
      </c>
      <c r="GC66" s="24" t="str">
        <v/>
      </c>
      <c r="GD66" s="24" t="str">
        <v/>
      </c>
      <c r="GE66" s="24" t="str">
        <v>既修全体</v>
      </c>
      <c r="GF66" s="24" t="str">
        <v/>
      </c>
      <c r="GG66" s="24" t="str">
        <v/>
      </c>
      <c r="GH66" s="24" t="str">
        <v/>
      </c>
      <c r="GI66" s="24" t="str">
        <v/>
      </c>
      <c r="GJ66" s="24" t="str">
        <v/>
      </c>
      <c r="GK66" s="24" t="str">
        <v/>
      </c>
      <c r="GL66" s="24" t="str">
        <v/>
      </c>
      <c r="GM66" s="24" t="str">
        <v/>
      </c>
      <c r="GN66" s="24" t="str">
        <v/>
      </c>
      <c r="GO66" s="24" t="str">
        <v/>
      </c>
      <c r="GP66" s="24" t="str">
        <v/>
      </c>
      <c r="GQ66" s="24" t="str">
        <v/>
      </c>
      <c r="GR66" s="24" t="str">
        <v/>
      </c>
      <c r="GS66" s="24" t="str">
        <v/>
      </c>
      <c r="GT66" s="24" t="str">
        <v/>
      </c>
      <c r="GU66" s="24" t="str">
        <v/>
      </c>
      <c r="GV66" s="24" t="str">
        <v/>
      </c>
      <c r="GW66" s="24" t="str">
        <v/>
      </c>
      <c r="GX66" s="24" t="str">
        <v/>
      </c>
      <c r="GY66" s="24" t="str">
        <v/>
      </c>
      <c r="GZ66" s="24" t="str">
        <v/>
      </c>
      <c r="HA66" s="24" t="str">
        <v/>
      </c>
      <c r="HB66" s="24" t="str">
        <v/>
      </c>
      <c r="HC66" s="24" t="str">
        <v/>
      </c>
      <c r="HD66" s="24" t="str">
        <v/>
      </c>
      <c r="HE66" s="24" t="str">
        <v/>
      </c>
      <c r="HF66" s="24" t="str">
        <v/>
      </c>
      <c r="HG66" s="24" t="str">
        <v/>
      </c>
      <c r="HH66" s="24" t="str">
        <v/>
      </c>
      <c r="HI66" s="24" t="str">
        <v/>
      </c>
      <c r="HJ66" s="24" t="str">
        <v/>
      </c>
      <c r="HK66" s="24" t="str">
        <v/>
      </c>
      <c r="HL66" s="24" t="str">
        <v/>
      </c>
      <c r="HM66" s="24" t="str">
        <v/>
      </c>
      <c r="HN66" s="24" t="str">
        <v/>
      </c>
      <c r="HO66" s="24" t="str">
        <v/>
      </c>
      <c r="HP66" s="24" t="str">
        <v/>
      </c>
      <c r="HQ66" s="24" t="str">
        <v/>
      </c>
      <c r="HR66" s="24" t="str">
        <v/>
      </c>
      <c r="HS66" s="24" t="str">
        <v/>
      </c>
      <c r="HT66" s="24" t="str">
        <v/>
      </c>
      <c r="HU66" s="24" t="str">
        <v/>
      </c>
      <c r="HV66" s="24" t="str">
        <v/>
      </c>
      <c r="HW66" s="24" t="str">
        <v/>
      </c>
      <c r="HX66" s="24" t="str">
        <v/>
      </c>
      <c r="HY66" s="24" t="str">
        <v/>
      </c>
      <c r="HZ66" s="24" t="str">
        <v/>
      </c>
      <c r="IA66" s="24" t="str">
        <v/>
      </c>
      <c r="IB66" s="24" t="str">
        <v/>
      </c>
      <c r="IC66" s="24" t="str">
        <v/>
      </c>
      <c r="ID66" s="24" t="str">
        <v/>
      </c>
      <c r="IE66" s="24" t="str">
        <v/>
      </c>
      <c r="IF66" s="24" t="str">
        <v/>
      </c>
      <c r="IG66" s="24" t="str">
        <v/>
      </c>
      <c r="IH66" s="24" t="str">
        <v/>
      </c>
      <c r="II66" s="24" t="str">
        <v/>
      </c>
      <c r="IJ66" s="24" t="str">
        <v/>
      </c>
      <c r="IK66" s="24" t="str">
        <v/>
      </c>
      <c r="IL66" s="24" t="str">
        <v/>
      </c>
      <c r="IM66" s="24" t="str">
        <v/>
      </c>
      <c r="IN66" s="24" t="str">
        <v/>
      </c>
      <c r="IO66" s="24" t="str">
        <v/>
      </c>
      <c r="IP66" s="24" t="str">
        <v/>
      </c>
      <c r="IQ66" s="24" t="str">
        <v/>
      </c>
      <c r="IR66" s="24" t="str">
        <v/>
      </c>
      <c r="IS66" s="24" t="str">
        <v/>
      </c>
      <c r="IT66" s="24" t="str">
        <v/>
      </c>
      <c r="IU66" s="24" t="str">
        <v/>
      </c>
      <c r="IV66" s="24" t="str">
        <v/>
      </c>
      <c r="IW66" s="24" t="str">
        <v/>
      </c>
      <c r="IX66" s="24" t="str">
        <v/>
      </c>
      <c r="IY66" s="24" t="str">
        <v/>
      </c>
      <c r="IZ66" s="24" t="str">
        <v/>
      </c>
      <c r="JA66" s="24" t="str">
        <v/>
      </c>
      <c r="JB66" s="24" t="str">
        <v/>
      </c>
      <c r="JC66" s="24" t="str">
        <v/>
      </c>
      <c r="JD66" s="24" t="str">
        <v/>
      </c>
      <c r="JE66" s="24" t="str">
        <v/>
      </c>
      <c r="JF66" s="24" t="str">
        <v/>
      </c>
      <c r="JG66" s="24" t="str">
        <v/>
      </c>
      <c r="JH66" s="24" t="str">
        <v/>
      </c>
      <c r="JI66" s="24" t="str">
        <v/>
      </c>
      <c r="JJ66" s="24" t="str">
        <v/>
      </c>
      <c r="JK66" s="24" t="str">
        <v/>
      </c>
      <c r="JL66" s="24" t="str">
        <v/>
      </c>
      <c r="JM66" s="24" t="str">
        <v/>
      </c>
      <c r="JN66" s="24" t="str">
        <v/>
      </c>
      <c r="JO66" s="24" t="str">
        <v>R5修了者</v>
      </c>
      <c r="JP66" s="24" t="str">
        <v/>
      </c>
      <c r="JQ66" s="24" t="str">
        <v/>
      </c>
      <c r="JR66" s="24" t="str">
        <v/>
      </c>
      <c r="JS66" s="24" t="str">
        <v/>
      </c>
      <c r="JT66" s="24" t="str">
        <v/>
      </c>
      <c r="JU66" s="24" t="str">
        <v/>
      </c>
      <c r="JV66" s="24" t="str">
        <v/>
      </c>
      <c r="JW66" s="24" t="str">
        <v/>
      </c>
      <c r="JX66" s="24" t="str">
        <v/>
      </c>
      <c r="JY66" s="24" t="str">
        <v/>
      </c>
      <c r="JZ66" s="24" t="str">
        <v/>
      </c>
      <c r="KA66" s="24" t="str">
        <v/>
      </c>
      <c r="KB66" s="24" t="str">
        <v/>
      </c>
      <c r="KC66" s="24" t="str">
        <v/>
      </c>
      <c r="KD66" s="24" t="str">
        <v>R5修了者</v>
      </c>
      <c r="KE66" s="24" t="str">
        <v/>
      </c>
      <c r="KF66" s="24" t="str">
        <v/>
      </c>
      <c r="KG66" s="24" t="str">
        <v/>
      </c>
      <c r="KH66" s="24" t="str">
        <v/>
      </c>
      <c r="KI66" s="24" t="str">
        <v/>
      </c>
      <c r="KJ66" s="24" t="str">
        <v/>
      </c>
      <c r="KK66" s="24" t="str">
        <v/>
      </c>
      <c r="KL66" s="24" t="str">
        <v/>
      </c>
      <c r="KM66" s="24" t="str">
        <v/>
      </c>
      <c r="KN66" s="24" t="str">
        <v/>
      </c>
      <c r="KO66" s="24" t="str">
        <v/>
      </c>
      <c r="KP66" s="24" t="str">
        <v/>
      </c>
      <c r="KQ66" s="24" t="str">
        <v/>
      </c>
      <c r="KR66" s="24" t="str">
        <v/>
      </c>
      <c r="KS66" s="24" t="str">
        <v>R5修了者</v>
      </c>
      <c r="KT66" s="24" t="str">
        <v/>
      </c>
      <c r="KU66" s="24" t="str">
        <v/>
      </c>
      <c r="KV66" s="24" t="str">
        <v/>
      </c>
      <c r="KW66" s="24" t="str">
        <v/>
      </c>
      <c r="KX66" s="24" t="str">
        <v/>
      </c>
      <c r="KY66" s="24" t="str">
        <v/>
      </c>
      <c r="KZ66" s="24" t="str">
        <v/>
      </c>
      <c r="LA66" s="24" t="str">
        <v/>
      </c>
      <c r="LB66" s="24" t="str">
        <v/>
      </c>
      <c r="LC66" s="24" t="str">
        <v/>
      </c>
      <c r="LD66" s="24" t="str">
        <v/>
      </c>
      <c r="LE66" s="24" t="str">
        <v/>
      </c>
      <c r="LF66" s="24" t="str">
        <v/>
      </c>
      <c r="LG66" s="24" t="str">
        <v/>
      </c>
      <c r="LH66" s="24" t="str">
        <v>R5修了者</v>
      </c>
      <c r="LI66" s="24" t="str">
        <v/>
      </c>
      <c r="LJ66" s="24" t="str">
        <v/>
      </c>
      <c r="LK66" s="24" t="str">
        <v/>
      </c>
      <c r="LL66" s="24" t="str">
        <v/>
      </c>
      <c r="LM66" s="24" t="str">
        <v/>
      </c>
      <c r="LN66" s="24" t="str">
        <v/>
      </c>
      <c r="LO66" s="24" t="str">
        <v/>
      </c>
      <c r="LP66" s="24" t="str">
        <v/>
      </c>
      <c r="LQ66" s="24" t="str">
        <v/>
      </c>
      <c r="LR66" s="24" t="str">
        <v/>
      </c>
      <c r="LS66" s="24" t="str">
        <v/>
      </c>
      <c r="LT66" s="24" t="str">
        <v/>
      </c>
      <c r="LU66" s="24" t="str">
        <v/>
      </c>
      <c r="LV66" s="24" t="str">
        <v/>
      </c>
      <c r="LW66" s="24" t="str">
        <v>R5修了者</v>
      </c>
      <c r="LX66" s="24" t="str">
        <v/>
      </c>
      <c r="LY66" s="24" t="str">
        <v/>
      </c>
      <c r="LZ66" s="24" t="str">
        <v/>
      </c>
      <c r="MA66" s="24" t="str">
        <v/>
      </c>
      <c r="MB66" s="24" t="str">
        <v/>
      </c>
      <c r="MC66" s="24" t="str">
        <v/>
      </c>
      <c r="MD66" s="24" t="str">
        <v/>
      </c>
      <c r="ME66" s="24" t="str">
        <v/>
      </c>
      <c r="MF66" s="24" t="str">
        <v/>
      </c>
      <c r="MG66" s="24" t="str">
        <v/>
      </c>
      <c r="MH66" s="24" t="str">
        <v/>
      </c>
      <c r="MI66" s="24" t="str">
        <v/>
      </c>
      <c r="MJ66" s="24" t="str">
        <v/>
      </c>
      <c r="MK66" s="24" t="str">
        <v/>
      </c>
      <c r="ML66" s="24" t="str">
        <v>R5修了者</v>
      </c>
      <c r="MM66" s="24" t="str">
        <v/>
      </c>
      <c r="MN66" s="24" t="str">
        <v/>
      </c>
      <c r="MO66" s="24" t="str">
        <v/>
      </c>
      <c r="MP66" s="24" t="str">
        <v/>
      </c>
      <c r="MQ66" s="24" t="str">
        <v/>
      </c>
      <c r="MR66" s="24" t="str">
        <v/>
      </c>
      <c r="MS66" s="24" t="str">
        <v/>
      </c>
      <c r="MT66" s="24" t="str">
        <v/>
      </c>
      <c r="MU66" s="24" t="str">
        <v/>
      </c>
      <c r="MV66" s="24" t="str">
        <v/>
      </c>
      <c r="MW66" s="24" t="str">
        <v/>
      </c>
      <c r="MX66" s="24" t="str">
        <v/>
      </c>
      <c r="MY66" s="24" t="str">
        <v/>
      </c>
      <c r="MZ66" s="24" t="str">
        <v/>
      </c>
      <c r="NA66" s="24" t="str">
        <v>R5修了者</v>
      </c>
      <c r="NB66" s="24" t="str">
        <v/>
      </c>
      <c r="NC66" s="24" t="str">
        <v/>
      </c>
      <c r="ND66" s="24" t="str">
        <v/>
      </c>
      <c r="NE66" s="24" t="str">
        <v/>
      </c>
      <c r="NF66" s="24" t="str">
        <v/>
      </c>
      <c r="NG66" s="24" t="str">
        <v/>
      </c>
      <c r="NH66" s="24" t="str">
        <v/>
      </c>
      <c r="NI66" s="24" t="str">
        <v/>
      </c>
      <c r="NJ66" s="24" t="str">
        <v/>
      </c>
      <c r="NK66" s="24" t="str">
        <v/>
      </c>
      <c r="NL66" s="24" t="str">
        <v/>
      </c>
      <c r="NM66" s="24" t="str">
        <v/>
      </c>
      <c r="NN66" s="24" t="str">
        <v/>
      </c>
      <c r="NO66" s="24" t="str">
        <v/>
      </c>
      <c r="NP66" s="24" t="str">
        <v>R5修了者</v>
      </c>
      <c r="NQ66" s="24" t="str">
        <v/>
      </c>
      <c r="NR66" s="24" t="str">
        <v/>
      </c>
      <c r="NS66" s="24" t="str">
        <v/>
      </c>
      <c r="NT66" s="24" t="str">
        <v/>
      </c>
      <c r="NU66" s="24" t="str">
        <v/>
      </c>
      <c r="NV66" s="24" t="str">
        <v/>
      </c>
      <c r="NW66" s="24" t="str">
        <v/>
      </c>
      <c r="NX66" s="24" t="str">
        <v/>
      </c>
      <c r="NY66" s="24" t="str">
        <v/>
      </c>
      <c r="NZ66" s="24" t="str">
        <v/>
      </c>
      <c r="OA66" s="24" t="str">
        <v/>
      </c>
      <c r="OB66" s="24" t="str">
        <v/>
      </c>
      <c r="OC66" s="24" t="str">
        <v/>
      </c>
      <c r="OD66" s="24" t="str">
        <v/>
      </c>
      <c r="OE66" s="24" t="str">
        <v>R5修了者</v>
      </c>
      <c r="OF66" s="24" t="str">
        <v/>
      </c>
      <c r="OG66" s="24" t="str">
        <v/>
      </c>
      <c r="OH66" s="24" t="str">
        <v/>
      </c>
      <c r="OI66" s="24" t="str">
        <v/>
      </c>
      <c r="OJ66" s="24" t="str">
        <v/>
      </c>
      <c r="OK66" s="24" t="str">
        <v/>
      </c>
      <c r="OL66" s="24" t="str">
        <v/>
      </c>
      <c r="OM66" s="24" t="str">
        <v/>
      </c>
      <c r="ON66" s="24" t="str">
        <v/>
      </c>
      <c r="OO66" s="24" t="str">
        <v/>
      </c>
      <c r="OP66" s="24" t="str">
        <v/>
      </c>
      <c r="OQ66" s="24" t="str">
        <v/>
      </c>
      <c r="OR66" s="24" t="str">
        <v/>
      </c>
      <c r="OS66" s="24" t="str">
        <v/>
      </c>
      <c r="OT66" s="24" t="str">
        <v>R5修了者</v>
      </c>
      <c r="OU66" s="24" t="str">
        <v/>
      </c>
      <c r="OV66" s="24" t="str">
        <v/>
      </c>
      <c r="OW66" s="24" t="str">
        <v/>
      </c>
      <c r="OX66" s="24" t="str">
        <v/>
      </c>
      <c r="OY66" s="24" t="str">
        <v/>
      </c>
      <c r="OZ66" s="24" t="str">
        <v/>
      </c>
      <c r="PA66" s="24" t="str">
        <v/>
      </c>
      <c r="PB66" s="24" t="str">
        <v/>
      </c>
      <c r="PC66" s="24" t="str">
        <v/>
      </c>
      <c r="PD66" s="24" t="str">
        <v/>
      </c>
      <c r="PE66" s="24" t="str">
        <v/>
      </c>
      <c r="PF66" s="24" t="str">
        <v/>
      </c>
      <c r="PG66" s="24" t="str">
        <v/>
      </c>
      <c r="PH66" s="24" t="str">
        <v/>
      </c>
      <c r="PI66" s="24" t="str">
        <v>R5修了者</v>
      </c>
      <c r="PJ66" s="24" t="str">
        <v/>
      </c>
      <c r="PK66" s="24" t="str">
        <v/>
      </c>
      <c r="PL66" s="24" t="str">
        <v/>
      </c>
      <c r="PM66" s="24" t="str">
        <v/>
      </c>
      <c r="PN66" s="24" t="str">
        <v/>
      </c>
      <c r="PO66" s="24" t="str">
        <v/>
      </c>
      <c r="PP66" s="24" t="str">
        <v/>
      </c>
      <c r="PQ66" s="24" t="str">
        <v/>
      </c>
      <c r="PR66" s="24" t="str">
        <v/>
      </c>
      <c r="PS66" s="24" t="str">
        <v/>
      </c>
      <c r="PT66" s="24" t="str">
        <v/>
      </c>
      <c r="PU66" s="24" t="str">
        <v/>
      </c>
      <c r="PV66" s="24" t="str">
        <v/>
      </c>
      <c r="PW66" s="24" t="str">
        <v/>
      </c>
      <c r="PX66" s="24" t="str">
        <v>R5修了者</v>
      </c>
      <c r="PY66" s="24" t="str">
        <v/>
      </c>
      <c r="PZ66" s="24" t="str">
        <v/>
      </c>
      <c r="QA66" s="24" t="str">
        <v>うち飛び入学</v>
      </c>
      <c r="QB66" s="24" t="str">
        <v/>
      </c>
      <c r="QC66" s="24" t="str">
        <v/>
      </c>
      <c r="QD66" s="24" t="str">
        <v>うち早期卒業</v>
      </c>
      <c r="QE66" s="24" t="str">
        <v/>
      </c>
      <c r="QF66" s="24" t="str">
        <v/>
      </c>
      <c r="QG66" s="24" t="str">
        <v>うち長期履修</v>
      </c>
      <c r="QH66" s="24" t="str">
        <v/>
      </c>
      <c r="QI66" s="24" t="str">
        <v/>
      </c>
      <c r="QJ66" s="24" t="str">
        <v>さらに計画年限修了</v>
      </c>
      <c r="QK66" s="24" t="str">
        <v/>
      </c>
      <c r="QL66" s="24" t="str">
        <v/>
      </c>
      <c r="QM66" s="24" t="str">
        <v>長期履修中</v>
      </c>
      <c r="QN66" s="24" t="str">
        <v/>
      </c>
      <c r="QO66" s="24" t="str">
        <v/>
      </c>
      <c r="QP66" s="24" t="str">
        <v>退学、除籍</v>
      </c>
      <c r="QQ66" s="24" t="str">
        <v/>
      </c>
      <c r="QR66" s="24" t="str">
        <v/>
      </c>
      <c r="QS66" s="24">
        <v>0</v>
      </c>
      <c r="QT66" s="24" t="str">
        <v/>
      </c>
      <c r="QU66" s="24" t="str">
        <v/>
      </c>
      <c r="QV66" s="24">
        <v>0</v>
      </c>
      <c r="QW66" s="24" t="str">
        <v/>
      </c>
      <c r="QX66" s="24" t="str">
        <v/>
      </c>
      <c r="QY66" s="24" t="str">
        <v>休学中</v>
      </c>
      <c r="QZ66" s="24" t="str">
        <v/>
      </c>
      <c r="RA66" s="24" t="str">
        <v/>
      </c>
      <c r="RB66" s="24">
        <v>0</v>
      </c>
      <c r="RC66" s="24" t="str">
        <v/>
      </c>
      <c r="RD66" s="24" t="str">
        <v/>
      </c>
      <c r="RE66" s="24">
        <v>0</v>
      </c>
      <c r="RF66" s="24" t="str">
        <v/>
      </c>
      <c r="RG66" s="24" t="str">
        <v/>
      </c>
      <c r="RH66" s="24" t="str">
        <v>留年</v>
      </c>
      <c r="RI66" s="24" t="str">
        <v/>
      </c>
      <c r="RJ66" s="24" t="str">
        <v/>
      </c>
      <c r="RK66" s="24">
        <v>0</v>
      </c>
      <c r="RL66" s="24" t="str">
        <v/>
      </c>
      <c r="RM66" s="24" t="str">
        <v/>
      </c>
      <c r="RN66" s="24">
        <v>0</v>
      </c>
      <c r="RO66" s="24" t="str">
        <v/>
      </c>
      <c r="RP66" s="24" t="str">
        <v/>
      </c>
      <c r="RQ66" s="24" t="str">
        <v>計</v>
      </c>
      <c r="RR66" s="24" t="str">
        <v/>
      </c>
      <c r="RS66" s="24" t="str">
        <v/>
      </c>
      <c r="RT66" s="24">
        <v>0</v>
      </c>
      <c r="RU66" s="24" t="str">
        <v/>
      </c>
      <c r="RV66" s="24" t="str">
        <v/>
      </c>
      <c r="RW66" s="24">
        <v>0</v>
      </c>
      <c r="RX66" s="24" t="str">
        <v/>
      </c>
      <c r="RY66" s="24" t="str">
        <v/>
      </c>
      <c r="RZ66" s="24" t="str">
        <v>長期履修中</v>
      </c>
      <c r="SA66" s="24" t="str">
        <v/>
      </c>
      <c r="SB66" s="24" t="str">
        <v/>
      </c>
      <c r="SC66" s="24" t="str">
        <v>退学、除籍</v>
      </c>
      <c r="SD66" s="24" t="str">
        <v/>
      </c>
      <c r="SE66" s="24" t="str">
        <v/>
      </c>
      <c r="SF66" s="24">
        <v>0</v>
      </c>
      <c r="SG66" s="24" t="str">
        <v/>
      </c>
      <c r="SH66" s="24" t="str">
        <v/>
      </c>
      <c r="SI66" s="24">
        <v>0</v>
      </c>
      <c r="SJ66" s="24" t="str">
        <v/>
      </c>
      <c r="SK66" s="24" t="str">
        <v/>
      </c>
      <c r="SL66" s="24" t="str">
        <v>休学中</v>
      </c>
      <c r="SM66" s="24" t="str">
        <v/>
      </c>
      <c r="SN66" s="24" t="str">
        <v/>
      </c>
      <c r="SO66" s="24">
        <v>0</v>
      </c>
      <c r="SP66" s="24" t="str">
        <v/>
      </c>
      <c r="SQ66" s="24" t="str">
        <v/>
      </c>
      <c r="SR66" s="24">
        <v>0</v>
      </c>
      <c r="SS66" s="24" t="str">
        <v/>
      </c>
      <c r="ST66" s="24" t="str">
        <v/>
      </c>
      <c r="SU66" s="24" t="str">
        <v>留年</v>
      </c>
      <c r="SV66" s="24" t="str">
        <v/>
      </c>
      <c r="SW66" s="24" t="str">
        <v/>
      </c>
    </row>
    <row r="67" spans="3:517" x14ac:dyDescent="0.55000000000000004">
      <c r="C67" s="24">
        <v>0</v>
      </c>
      <c r="D67" s="24" t="str">
        <v/>
      </c>
      <c r="E67" s="24" t="str">
        <v/>
      </c>
      <c r="F67" s="24">
        <v>0</v>
      </c>
      <c r="G67" s="24" t="str">
        <v/>
      </c>
      <c r="H67" s="24" t="str">
        <v/>
      </c>
      <c r="I67" s="24">
        <v>0</v>
      </c>
      <c r="J67" s="24" t="str">
        <v/>
      </c>
      <c r="K67" s="24" t="str">
        <v/>
      </c>
      <c r="L67" s="24">
        <v>0</v>
      </c>
      <c r="M67" s="24" t="str">
        <v/>
      </c>
      <c r="N67" s="24" t="str">
        <v/>
      </c>
      <c r="O67" s="24">
        <v>0</v>
      </c>
      <c r="P67" s="24" t="str">
        <v/>
      </c>
      <c r="Q67" s="24" t="str">
        <v/>
      </c>
      <c r="R67" s="24">
        <v>0</v>
      </c>
      <c r="S67" s="24" t="str">
        <v/>
      </c>
      <c r="T67" s="24" t="str">
        <v/>
      </c>
      <c r="U67" s="24">
        <v>0</v>
      </c>
      <c r="V67" s="24" t="str">
        <v/>
      </c>
      <c r="W67" s="24" t="str">
        <v/>
      </c>
      <c r="X67" s="24">
        <v>0</v>
      </c>
      <c r="Y67" s="24" t="str">
        <v/>
      </c>
      <c r="Z67" s="24" t="str">
        <v/>
      </c>
      <c r="AA67" s="24">
        <v>0</v>
      </c>
      <c r="AB67" s="24" t="str">
        <v/>
      </c>
      <c r="AC67" s="24" t="str">
        <v/>
      </c>
      <c r="AD67" s="24">
        <v>0</v>
      </c>
      <c r="AE67" s="24" t="str">
        <v/>
      </c>
      <c r="AF67" s="24" t="str">
        <v/>
      </c>
      <c r="AG67" s="24">
        <v>0</v>
      </c>
      <c r="AH67" s="24" t="str">
        <v/>
      </c>
      <c r="AI67" s="24" t="str">
        <v/>
      </c>
      <c r="AJ67" s="24">
        <v>0</v>
      </c>
      <c r="AK67" s="24" t="str">
        <v/>
      </c>
      <c r="AL67" s="24" t="str">
        <v/>
      </c>
      <c r="AM67" s="24">
        <v>0</v>
      </c>
      <c r="AN67" s="24" t="str">
        <v/>
      </c>
      <c r="AO67" s="24" t="str">
        <v/>
      </c>
      <c r="AP67" s="24">
        <v>0</v>
      </c>
      <c r="AQ67" s="24" t="str">
        <v/>
      </c>
      <c r="AR67" s="24" t="str">
        <v/>
      </c>
      <c r="AS67" s="24">
        <v>0</v>
      </c>
      <c r="AT67" s="24" t="str">
        <v/>
      </c>
      <c r="AU67" s="24" t="str">
        <v/>
      </c>
      <c r="AV67" s="24">
        <v>0</v>
      </c>
      <c r="AW67" s="24" t="str">
        <v/>
      </c>
      <c r="AX67" s="24" t="str">
        <v/>
      </c>
      <c r="AY67" s="24">
        <v>0</v>
      </c>
      <c r="AZ67" s="24" t="str">
        <v/>
      </c>
      <c r="BA67" s="24" t="str">
        <v/>
      </c>
      <c r="BB67" s="24">
        <v>0</v>
      </c>
      <c r="BC67" s="24" t="str">
        <v/>
      </c>
      <c r="BD67" s="24" t="str">
        <v/>
      </c>
      <c r="BE67" s="24">
        <v>0</v>
      </c>
      <c r="BF67" s="24" t="str">
        <v/>
      </c>
      <c r="BG67" s="24" t="str">
        <v/>
      </c>
      <c r="BH67" s="24">
        <v>0</v>
      </c>
      <c r="BI67" s="24" t="str">
        <v/>
      </c>
      <c r="BJ67" s="24" t="str">
        <v/>
      </c>
      <c r="BK67" s="24">
        <v>0</v>
      </c>
      <c r="BL67" s="24" t="str">
        <v/>
      </c>
      <c r="BM67" s="24" t="str">
        <v/>
      </c>
      <c r="BN67" s="24">
        <v>0</v>
      </c>
      <c r="BO67" s="24" t="str">
        <v/>
      </c>
      <c r="BP67" s="24" t="str">
        <v/>
      </c>
      <c r="BQ67" s="24">
        <v>0</v>
      </c>
      <c r="BR67" s="24" t="str">
        <v/>
      </c>
      <c r="BS67" s="24" t="str">
        <v/>
      </c>
      <c r="BT67" s="24">
        <v>0</v>
      </c>
      <c r="BU67" s="24" t="str">
        <v/>
      </c>
      <c r="BV67" s="24" t="str">
        <v/>
      </c>
      <c r="BW67" s="24">
        <v>0</v>
      </c>
      <c r="BX67" s="24" t="str">
        <v/>
      </c>
      <c r="BY67" s="24" t="str">
        <v/>
      </c>
      <c r="BZ67" s="24">
        <v>0</v>
      </c>
      <c r="CA67" s="24" t="str">
        <v/>
      </c>
      <c r="CB67" s="24" t="str">
        <v/>
      </c>
      <c r="CC67" s="24">
        <v>0</v>
      </c>
      <c r="CD67" s="24" t="str">
        <v/>
      </c>
      <c r="CE67" s="24" t="str">
        <v/>
      </c>
      <c r="CF67" s="24">
        <v>0</v>
      </c>
      <c r="CG67" s="24" t="str">
        <v/>
      </c>
      <c r="CH67" s="24" t="str">
        <v/>
      </c>
      <c r="CI67" s="24">
        <v>0</v>
      </c>
      <c r="CJ67" s="24" t="str">
        <v/>
      </c>
      <c r="CK67" s="24" t="str">
        <v/>
      </c>
      <c r="CL67" s="24">
        <v>0</v>
      </c>
      <c r="CM67" s="24" t="str">
        <v/>
      </c>
      <c r="CN67" s="24" t="str">
        <v/>
      </c>
      <c r="CO67" s="24">
        <v>0</v>
      </c>
      <c r="CP67" s="24" t="str">
        <v/>
      </c>
      <c r="CQ67" s="24" t="str">
        <v/>
      </c>
      <c r="CR67" s="24">
        <v>0</v>
      </c>
      <c r="CS67" s="24" t="str">
        <v/>
      </c>
      <c r="CT67" s="24" t="str">
        <v/>
      </c>
      <c r="CU67" s="24">
        <v>0</v>
      </c>
      <c r="CV67" s="24" t="str">
        <v/>
      </c>
      <c r="CW67" s="24" t="str">
        <v/>
      </c>
      <c r="CX67" s="24">
        <v>0</v>
      </c>
      <c r="CY67" s="24" t="str">
        <v/>
      </c>
      <c r="CZ67" s="24" t="str">
        <v/>
      </c>
      <c r="DA67" s="24">
        <v>0</v>
      </c>
      <c r="DB67" s="24" t="str">
        <v/>
      </c>
      <c r="DC67" s="24" t="str">
        <v/>
      </c>
      <c r="DD67" s="24">
        <v>0</v>
      </c>
      <c r="DE67" s="24" t="str">
        <v/>
      </c>
      <c r="DF67" s="24" t="str">
        <v/>
      </c>
      <c r="DG67" s="24">
        <v>0</v>
      </c>
      <c r="DH67" s="24" t="str">
        <v/>
      </c>
      <c r="DI67" s="24" t="str">
        <v/>
      </c>
      <c r="DJ67" s="24">
        <v>0</v>
      </c>
      <c r="DK67" s="24" t="str">
        <v/>
      </c>
      <c r="DL67" s="24" t="str">
        <v/>
      </c>
      <c r="DM67" s="24">
        <v>0</v>
      </c>
      <c r="DN67" s="24" t="str">
        <v/>
      </c>
      <c r="DO67" s="24" t="str">
        <v/>
      </c>
      <c r="DP67" s="24">
        <v>0</v>
      </c>
      <c r="DQ67" s="24" t="str">
        <v/>
      </c>
      <c r="DR67" s="24" t="str">
        <v/>
      </c>
      <c r="DS67" s="24">
        <v>0</v>
      </c>
      <c r="DT67" s="24" t="str">
        <v/>
      </c>
      <c r="DU67" s="24" t="str">
        <v/>
      </c>
      <c r="DV67" s="24">
        <v>0</v>
      </c>
      <c r="DW67" s="24" t="str">
        <v/>
      </c>
      <c r="DX67" s="24" t="str">
        <v/>
      </c>
      <c r="DY67" s="24">
        <v>0</v>
      </c>
      <c r="DZ67" s="24" t="str">
        <v/>
      </c>
      <c r="EA67" s="24" t="str">
        <v/>
      </c>
      <c r="EB67" s="24">
        <v>0</v>
      </c>
      <c r="EC67" s="24" t="str">
        <v/>
      </c>
      <c r="ED67" s="24" t="str">
        <v/>
      </c>
      <c r="EE67" s="24">
        <v>0</v>
      </c>
      <c r="EF67" s="24" t="str">
        <v/>
      </c>
      <c r="EG67" s="24" t="str">
        <v/>
      </c>
      <c r="EH67" s="24">
        <v>0</v>
      </c>
      <c r="EI67" s="24">
        <v>0</v>
      </c>
      <c r="EJ67" s="24" t="str">
        <v/>
      </c>
      <c r="EK67" s="24" t="str">
        <v/>
      </c>
      <c r="EL67" s="24">
        <v>0</v>
      </c>
      <c r="EM67" s="24" t="str">
        <v/>
      </c>
      <c r="EN67" s="24" t="str">
        <v/>
      </c>
      <c r="EO67" s="24">
        <v>0</v>
      </c>
      <c r="EP67" s="24" t="str">
        <v/>
      </c>
      <c r="EQ67" s="24" t="str">
        <v/>
      </c>
      <c r="ER67" s="24">
        <v>0</v>
      </c>
      <c r="ES67" s="24" t="str">
        <v/>
      </c>
      <c r="ET67" s="24" t="str">
        <v/>
      </c>
      <c r="EU67" s="24">
        <v>0</v>
      </c>
      <c r="EV67" s="24" t="str">
        <v/>
      </c>
      <c r="EW67" s="24" t="str">
        <v/>
      </c>
      <c r="EX67" s="24">
        <v>0</v>
      </c>
      <c r="EY67" s="24" t="str">
        <v/>
      </c>
      <c r="EZ67" s="24" t="str">
        <v/>
      </c>
      <c r="FA67" s="24">
        <v>0</v>
      </c>
      <c r="FB67" s="24" t="str">
        <v/>
      </c>
      <c r="FC67" s="24" t="str">
        <v/>
      </c>
      <c r="FD67" s="24">
        <v>0</v>
      </c>
      <c r="FE67" s="24" t="str">
        <v/>
      </c>
      <c r="FF67" s="24" t="str">
        <v/>
      </c>
      <c r="FG67" s="24">
        <v>0</v>
      </c>
      <c r="FH67" s="24" t="str">
        <v/>
      </c>
      <c r="FI67" s="24" t="str">
        <v/>
      </c>
      <c r="FJ67" s="24">
        <v>0</v>
      </c>
      <c r="FK67" s="24" t="str">
        <v/>
      </c>
      <c r="FL67" s="24" t="str">
        <v/>
      </c>
      <c r="FM67" s="24">
        <v>0</v>
      </c>
      <c r="FN67" s="24" t="str">
        <v/>
      </c>
      <c r="FO67" s="24" t="str">
        <v/>
      </c>
      <c r="FP67" s="24">
        <v>0</v>
      </c>
      <c r="FQ67" s="24" t="str">
        <v/>
      </c>
      <c r="FR67" s="24" t="str">
        <v/>
      </c>
      <c r="FS67" s="24">
        <v>0</v>
      </c>
      <c r="FT67" s="24" t="str">
        <v/>
      </c>
      <c r="FU67" s="24" t="str">
        <v/>
      </c>
      <c r="FV67" s="24">
        <v>0</v>
      </c>
      <c r="FW67" s="24" t="str">
        <v/>
      </c>
      <c r="FX67" s="24" t="str">
        <v/>
      </c>
      <c r="FY67" s="24">
        <v>0</v>
      </c>
      <c r="FZ67" s="24" t="str">
        <v/>
      </c>
      <c r="GA67" s="24" t="str">
        <v/>
      </c>
      <c r="GB67" s="24">
        <v>0</v>
      </c>
      <c r="GC67" s="24" t="str">
        <v/>
      </c>
      <c r="GD67" s="24" t="str">
        <v/>
      </c>
      <c r="GE67" s="24">
        <v>0</v>
      </c>
      <c r="GF67" s="24" t="str">
        <v/>
      </c>
      <c r="GG67" s="24" t="str">
        <v/>
      </c>
      <c r="GH67" s="24">
        <v>0</v>
      </c>
      <c r="GI67" s="24" t="str">
        <v/>
      </c>
      <c r="GJ67" s="24" t="str">
        <v/>
      </c>
      <c r="GK67" s="24">
        <v>0</v>
      </c>
      <c r="GL67" s="24" t="str">
        <v/>
      </c>
      <c r="GM67" s="24" t="str">
        <v/>
      </c>
      <c r="GN67" s="24">
        <v>0</v>
      </c>
      <c r="GO67" s="24" t="str">
        <v/>
      </c>
      <c r="GP67" s="24" t="str">
        <v/>
      </c>
      <c r="GQ67" s="24">
        <v>0</v>
      </c>
      <c r="GR67" s="24" t="str">
        <v/>
      </c>
      <c r="GS67" s="24" t="str">
        <v/>
      </c>
      <c r="GT67" s="24">
        <v>0</v>
      </c>
      <c r="GU67" s="24" t="str">
        <v/>
      </c>
      <c r="GV67" s="24" t="str">
        <v/>
      </c>
      <c r="GW67" s="24">
        <v>0</v>
      </c>
      <c r="GX67" s="24" t="str">
        <v/>
      </c>
      <c r="GY67" s="24" t="str">
        <v/>
      </c>
      <c r="GZ67" s="24">
        <v>0</v>
      </c>
      <c r="HA67" s="24" t="str">
        <v/>
      </c>
      <c r="HB67" s="24" t="str">
        <v/>
      </c>
      <c r="HC67" s="24">
        <v>0</v>
      </c>
      <c r="HD67" s="24" t="str">
        <v/>
      </c>
      <c r="HE67" s="24" t="str">
        <v/>
      </c>
      <c r="HF67" s="24">
        <v>0</v>
      </c>
      <c r="HG67" s="24" t="str">
        <v/>
      </c>
      <c r="HH67" s="24" t="str">
        <v/>
      </c>
      <c r="HI67" s="24">
        <v>0</v>
      </c>
      <c r="HJ67" s="24" t="str">
        <v/>
      </c>
      <c r="HK67" s="24" t="str">
        <v/>
      </c>
      <c r="HL67" s="24">
        <v>0</v>
      </c>
      <c r="HM67" s="24" t="str">
        <v/>
      </c>
      <c r="HN67" s="24" t="str">
        <v/>
      </c>
      <c r="HO67" s="24">
        <v>0</v>
      </c>
      <c r="HP67" s="24" t="str">
        <v/>
      </c>
      <c r="HQ67" s="24" t="str">
        <v/>
      </c>
      <c r="HR67" s="24">
        <v>0</v>
      </c>
      <c r="HS67" s="24" t="str">
        <v/>
      </c>
      <c r="HT67" s="24" t="str">
        <v/>
      </c>
      <c r="HU67" s="24">
        <v>0</v>
      </c>
      <c r="HV67" s="24" t="str">
        <v/>
      </c>
      <c r="HW67" s="24" t="str">
        <v/>
      </c>
      <c r="HX67" s="24">
        <v>0</v>
      </c>
      <c r="HY67" s="24" t="str">
        <v/>
      </c>
      <c r="HZ67" s="24" t="str">
        <v/>
      </c>
      <c r="IA67" s="24">
        <v>0</v>
      </c>
      <c r="IB67" s="24" t="str">
        <v/>
      </c>
      <c r="IC67" s="24" t="str">
        <v/>
      </c>
      <c r="ID67" s="24">
        <v>0</v>
      </c>
      <c r="IE67" s="24" t="str">
        <v/>
      </c>
      <c r="IF67" s="24" t="str">
        <v/>
      </c>
      <c r="IG67" s="24">
        <v>0</v>
      </c>
      <c r="IH67" s="24" t="str">
        <v/>
      </c>
      <c r="II67" s="24" t="str">
        <v/>
      </c>
      <c r="IJ67" s="24">
        <v>0</v>
      </c>
      <c r="IK67" s="24" t="str">
        <v/>
      </c>
      <c r="IL67" s="24" t="str">
        <v/>
      </c>
      <c r="IM67" s="24">
        <v>0</v>
      </c>
      <c r="IN67" s="24" t="str">
        <v/>
      </c>
      <c r="IO67" s="24" t="str">
        <v/>
      </c>
      <c r="IP67" s="24">
        <v>0</v>
      </c>
      <c r="IQ67" s="24" t="str">
        <v/>
      </c>
      <c r="IR67" s="24" t="str">
        <v/>
      </c>
      <c r="IS67" s="24">
        <v>0</v>
      </c>
      <c r="IT67" s="24" t="str">
        <v/>
      </c>
      <c r="IU67" s="24" t="str">
        <v/>
      </c>
      <c r="IV67" s="24">
        <v>0</v>
      </c>
      <c r="IW67" s="24" t="str">
        <v/>
      </c>
      <c r="IX67" s="24" t="str">
        <v/>
      </c>
      <c r="IY67" s="24">
        <v>0</v>
      </c>
      <c r="IZ67" s="24" t="str">
        <v/>
      </c>
      <c r="JA67" s="24" t="str">
        <v/>
      </c>
      <c r="JB67" s="24">
        <v>0</v>
      </c>
      <c r="JC67" s="24" t="str">
        <v/>
      </c>
      <c r="JD67" s="24" t="str">
        <v/>
      </c>
      <c r="JE67" s="24">
        <v>0</v>
      </c>
      <c r="JF67" s="24" t="str">
        <v/>
      </c>
      <c r="JG67" s="24" t="str">
        <v/>
      </c>
      <c r="JH67" s="24">
        <v>0</v>
      </c>
      <c r="JI67" s="24" t="str">
        <v/>
      </c>
      <c r="JJ67" s="24" t="str">
        <v/>
      </c>
      <c r="JK67" s="24">
        <v>0</v>
      </c>
      <c r="JL67" s="24" t="str">
        <v/>
      </c>
      <c r="JM67" s="24" t="str">
        <v/>
      </c>
      <c r="JN67" s="24">
        <v>0</v>
      </c>
      <c r="JO67" s="24">
        <v>0</v>
      </c>
      <c r="JP67" s="24" t="str">
        <v/>
      </c>
      <c r="JQ67" s="24" t="str">
        <v/>
      </c>
      <c r="JR67" s="24">
        <v>0</v>
      </c>
      <c r="JS67" s="24" t="str">
        <v/>
      </c>
      <c r="JT67" s="24" t="str">
        <v/>
      </c>
      <c r="JU67" s="24">
        <v>0</v>
      </c>
      <c r="JV67" s="24" t="str">
        <v/>
      </c>
      <c r="JW67" s="24" t="str">
        <v/>
      </c>
      <c r="JX67" s="24">
        <v>0</v>
      </c>
      <c r="JY67" s="24" t="str">
        <v/>
      </c>
      <c r="JZ67" s="24" t="str">
        <v/>
      </c>
      <c r="KA67" s="24">
        <v>0</v>
      </c>
      <c r="KB67" s="24" t="str">
        <v/>
      </c>
      <c r="KC67" s="24" t="str">
        <v/>
      </c>
      <c r="KD67" s="24">
        <v>0</v>
      </c>
      <c r="KE67" s="24" t="str">
        <v/>
      </c>
      <c r="KF67" s="24" t="str">
        <v/>
      </c>
      <c r="KG67" s="24">
        <v>0</v>
      </c>
      <c r="KH67" s="24" t="str">
        <v/>
      </c>
      <c r="KI67" s="24" t="str">
        <v/>
      </c>
      <c r="KJ67" s="24">
        <v>0</v>
      </c>
      <c r="KK67" s="24" t="str">
        <v/>
      </c>
      <c r="KL67" s="24" t="str">
        <v/>
      </c>
      <c r="KM67" s="24">
        <v>0</v>
      </c>
      <c r="KN67" s="24" t="str">
        <v/>
      </c>
      <c r="KO67" s="24" t="str">
        <v/>
      </c>
      <c r="KP67" s="24">
        <v>0</v>
      </c>
      <c r="KQ67" s="24" t="str">
        <v/>
      </c>
      <c r="KR67" s="24" t="str">
        <v/>
      </c>
      <c r="KS67" s="24">
        <v>0</v>
      </c>
      <c r="KT67" s="24" t="str">
        <v/>
      </c>
      <c r="KU67" s="24" t="str">
        <v/>
      </c>
      <c r="KV67" s="24">
        <v>0</v>
      </c>
      <c r="KW67" s="24" t="str">
        <v/>
      </c>
      <c r="KX67" s="24" t="str">
        <v/>
      </c>
      <c r="KY67" s="24">
        <v>0</v>
      </c>
      <c r="KZ67" s="24" t="str">
        <v/>
      </c>
      <c r="LA67" s="24" t="str">
        <v/>
      </c>
      <c r="LB67" s="24">
        <v>0</v>
      </c>
      <c r="LC67" s="24" t="str">
        <v/>
      </c>
      <c r="LD67" s="24" t="str">
        <v/>
      </c>
      <c r="LE67" s="24">
        <v>0</v>
      </c>
      <c r="LF67" s="24" t="str">
        <v/>
      </c>
      <c r="LG67" s="24" t="str">
        <v/>
      </c>
      <c r="LH67" s="24">
        <v>0</v>
      </c>
      <c r="LI67" s="24" t="str">
        <v/>
      </c>
      <c r="LJ67" s="24" t="str">
        <v/>
      </c>
      <c r="LK67" s="24">
        <v>0</v>
      </c>
      <c r="LL67" s="24" t="str">
        <v/>
      </c>
      <c r="LM67" s="24" t="str">
        <v/>
      </c>
      <c r="LN67" s="24">
        <v>0</v>
      </c>
      <c r="LO67" s="24" t="str">
        <v/>
      </c>
      <c r="LP67" s="24" t="str">
        <v/>
      </c>
      <c r="LQ67" s="24">
        <v>0</v>
      </c>
      <c r="LR67" s="24" t="str">
        <v/>
      </c>
      <c r="LS67" s="24" t="str">
        <v/>
      </c>
      <c r="LT67" s="24">
        <v>0</v>
      </c>
      <c r="LU67" s="24" t="str">
        <v/>
      </c>
      <c r="LV67" s="24" t="str">
        <v/>
      </c>
      <c r="LW67" s="24">
        <v>0</v>
      </c>
      <c r="LX67" s="24" t="str">
        <v/>
      </c>
      <c r="LY67" s="24" t="str">
        <v/>
      </c>
      <c r="LZ67" s="24">
        <v>0</v>
      </c>
      <c r="MA67" s="24" t="str">
        <v/>
      </c>
      <c r="MB67" s="24" t="str">
        <v/>
      </c>
      <c r="MC67" s="24">
        <v>0</v>
      </c>
      <c r="MD67" s="24" t="str">
        <v/>
      </c>
      <c r="ME67" s="24" t="str">
        <v/>
      </c>
      <c r="MF67" s="24">
        <v>0</v>
      </c>
      <c r="MG67" s="24" t="str">
        <v/>
      </c>
      <c r="MH67" s="24" t="str">
        <v/>
      </c>
      <c r="MI67" s="24">
        <v>0</v>
      </c>
      <c r="MJ67" s="24" t="str">
        <v/>
      </c>
      <c r="MK67" s="24" t="str">
        <v/>
      </c>
      <c r="ML67" s="24">
        <v>0</v>
      </c>
      <c r="MM67" s="24" t="str">
        <v/>
      </c>
      <c r="MN67" s="24" t="str">
        <v/>
      </c>
      <c r="MO67" s="24">
        <v>0</v>
      </c>
      <c r="MP67" s="24" t="str">
        <v/>
      </c>
      <c r="MQ67" s="24" t="str">
        <v/>
      </c>
      <c r="MR67" s="24">
        <v>0</v>
      </c>
      <c r="MS67" s="24" t="str">
        <v/>
      </c>
      <c r="MT67" s="24" t="str">
        <v/>
      </c>
      <c r="MU67" s="24">
        <v>0</v>
      </c>
      <c r="MV67" s="24" t="str">
        <v/>
      </c>
      <c r="MW67" s="24" t="str">
        <v/>
      </c>
      <c r="MX67" s="24">
        <v>0</v>
      </c>
      <c r="MY67" s="24" t="str">
        <v/>
      </c>
      <c r="MZ67" s="24" t="str">
        <v/>
      </c>
      <c r="NA67" s="24">
        <v>0</v>
      </c>
      <c r="NB67" s="24" t="str">
        <v/>
      </c>
      <c r="NC67" s="24" t="str">
        <v/>
      </c>
      <c r="ND67" s="24">
        <v>0</v>
      </c>
      <c r="NE67" s="24" t="str">
        <v/>
      </c>
      <c r="NF67" s="24" t="str">
        <v/>
      </c>
      <c r="NG67" s="24">
        <v>0</v>
      </c>
      <c r="NH67" s="24" t="str">
        <v/>
      </c>
      <c r="NI67" s="24" t="str">
        <v/>
      </c>
      <c r="NJ67" s="24">
        <v>0</v>
      </c>
      <c r="NK67" s="24" t="str">
        <v/>
      </c>
      <c r="NL67" s="24" t="str">
        <v/>
      </c>
      <c r="NM67" s="24">
        <v>0</v>
      </c>
      <c r="NN67" s="24" t="str">
        <v/>
      </c>
      <c r="NO67" s="24" t="str">
        <v/>
      </c>
      <c r="NP67" s="24">
        <v>0</v>
      </c>
      <c r="NQ67" s="24" t="str">
        <v/>
      </c>
      <c r="NR67" s="24" t="str">
        <v/>
      </c>
      <c r="NS67" s="24">
        <v>0</v>
      </c>
      <c r="NT67" s="24" t="str">
        <v/>
      </c>
      <c r="NU67" s="24" t="str">
        <v/>
      </c>
      <c r="NV67" s="24">
        <v>0</v>
      </c>
      <c r="NW67" s="24" t="str">
        <v/>
      </c>
      <c r="NX67" s="24" t="str">
        <v/>
      </c>
      <c r="NY67" s="24">
        <v>0</v>
      </c>
      <c r="NZ67" s="24" t="str">
        <v/>
      </c>
      <c r="OA67" s="24" t="str">
        <v/>
      </c>
      <c r="OB67" s="24">
        <v>0</v>
      </c>
      <c r="OC67" s="24" t="str">
        <v/>
      </c>
      <c r="OD67" s="24" t="str">
        <v/>
      </c>
      <c r="OE67" s="24">
        <v>0</v>
      </c>
      <c r="OF67" s="24" t="str">
        <v/>
      </c>
      <c r="OG67" s="24" t="str">
        <v/>
      </c>
      <c r="OH67" s="24">
        <v>0</v>
      </c>
      <c r="OI67" s="24" t="str">
        <v/>
      </c>
      <c r="OJ67" s="24" t="str">
        <v/>
      </c>
      <c r="OK67" s="24">
        <v>0</v>
      </c>
      <c r="OL67" s="24" t="str">
        <v/>
      </c>
      <c r="OM67" s="24" t="str">
        <v/>
      </c>
      <c r="ON67" s="24">
        <v>0</v>
      </c>
      <c r="OO67" s="24" t="str">
        <v/>
      </c>
      <c r="OP67" s="24" t="str">
        <v/>
      </c>
      <c r="OQ67" s="24">
        <v>0</v>
      </c>
      <c r="OR67" s="24" t="str">
        <v/>
      </c>
      <c r="OS67" s="24" t="str">
        <v/>
      </c>
      <c r="OT67" s="24">
        <v>0</v>
      </c>
      <c r="OU67" s="24" t="str">
        <v/>
      </c>
      <c r="OV67" s="24" t="str">
        <v/>
      </c>
      <c r="OW67" s="24">
        <v>0</v>
      </c>
      <c r="OX67" s="24" t="str">
        <v/>
      </c>
      <c r="OY67" s="24" t="str">
        <v/>
      </c>
      <c r="OZ67" s="24">
        <v>0</v>
      </c>
      <c r="PA67" s="24" t="str">
        <v/>
      </c>
      <c r="PB67" s="24" t="str">
        <v/>
      </c>
      <c r="PC67" s="24">
        <v>0</v>
      </c>
      <c r="PD67" s="24" t="str">
        <v/>
      </c>
      <c r="PE67" s="24" t="str">
        <v/>
      </c>
      <c r="PF67" s="24">
        <v>0</v>
      </c>
      <c r="PG67" s="24" t="str">
        <v/>
      </c>
      <c r="PH67" s="24" t="str">
        <v/>
      </c>
      <c r="PI67" s="24">
        <v>0</v>
      </c>
      <c r="PJ67" s="24" t="str">
        <v/>
      </c>
      <c r="PK67" s="24" t="str">
        <v/>
      </c>
      <c r="PL67" s="24">
        <v>0</v>
      </c>
      <c r="PM67" s="24" t="str">
        <v/>
      </c>
      <c r="PN67" s="24" t="str">
        <v/>
      </c>
      <c r="PO67" s="24">
        <v>0</v>
      </c>
      <c r="PP67" s="24" t="str">
        <v/>
      </c>
      <c r="PQ67" s="24" t="str">
        <v/>
      </c>
      <c r="PR67" s="24">
        <v>0</v>
      </c>
      <c r="PS67" s="24" t="str">
        <v/>
      </c>
      <c r="PT67" s="24" t="str">
        <v/>
      </c>
      <c r="PU67" s="24">
        <v>0</v>
      </c>
      <c r="PV67" s="24" t="str">
        <v/>
      </c>
      <c r="PW67" s="24" t="str">
        <v/>
      </c>
      <c r="PX67" s="24">
        <v>0</v>
      </c>
      <c r="PY67" s="24" t="str">
        <v/>
      </c>
      <c r="PZ67" s="24" t="str">
        <v/>
      </c>
      <c r="QA67" s="24">
        <v>0</v>
      </c>
      <c r="QB67" s="24" t="str">
        <v/>
      </c>
      <c r="QC67" s="24" t="str">
        <v/>
      </c>
      <c r="QD67" s="24">
        <v>0</v>
      </c>
      <c r="QE67" s="24" t="str">
        <v/>
      </c>
      <c r="QF67" s="24" t="str">
        <v/>
      </c>
      <c r="QG67" s="24">
        <v>0</v>
      </c>
      <c r="QH67" s="24" t="str">
        <v/>
      </c>
      <c r="QI67" s="24" t="str">
        <v/>
      </c>
      <c r="QJ67" s="24">
        <v>0</v>
      </c>
      <c r="QK67" s="24" t="str">
        <v/>
      </c>
      <c r="QL67" s="24" t="str">
        <v/>
      </c>
      <c r="QM67" s="24">
        <v>0</v>
      </c>
      <c r="QN67" s="24" t="str">
        <v/>
      </c>
      <c r="QO67" s="24" t="str">
        <v/>
      </c>
      <c r="QP67" s="24">
        <v>0</v>
      </c>
      <c r="QQ67" s="24" t="str">
        <v/>
      </c>
      <c r="QR67" s="24" t="str">
        <v/>
      </c>
      <c r="QS67" s="24" t="str">
        <v>うち司法試験理由</v>
      </c>
      <c r="QT67" s="24" t="str">
        <v/>
      </c>
      <c r="QU67" s="24" t="str">
        <v/>
      </c>
      <c r="QV67" s="24" t="str">
        <v>それ以外</v>
      </c>
      <c r="QW67" s="24" t="str">
        <v/>
      </c>
      <c r="QX67" s="24" t="str">
        <v/>
      </c>
      <c r="QY67" s="24">
        <v>0</v>
      </c>
      <c r="QZ67" s="24" t="str">
        <v/>
      </c>
      <c r="RA67" s="24" t="str">
        <v/>
      </c>
      <c r="RB67" s="24" t="str">
        <v>うち司法試験理由</v>
      </c>
      <c r="RC67" s="24" t="str">
        <v/>
      </c>
      <c r="RD67" s="24" t="str">
        <v/>
      </c>
      <c r="RE67" s="24" t="str">
        <v>それ以外</v>
      </c>
      <c r="RF67" s="24" t="str">
        <v/>
      </c>
      <c r="RG67" s="24" t="str">
        <v/>
      </c>
      <c r="RH67" s="24">
        <v>0</v>
      </c>
      <c r="RI67" s="24" t="str">
        <v/>
      </c>
      <c r="RJ67" s="24" t="str">
        <v/>
      </c>
      <c r="RK67" s="24" t="str">
        <v>うち司法試験理由</v>
      </c>
      <c r="RL67" s="24" t="str">
        <v/>
      </c>
      <c r="RM67" s="24" t="str">
        <v/>
      </c>
      <c r="RN67" s="24" t="str">
        <v>それ以外</v>
      </c>
      <c r="RO67" s="24" t="str">
        <v/>
      </c>
      <c r="RP67" s="24" t="str">
        <v/>
      </c>
      <c r="RQ67" s="24">
        <v>0</v>
      </c>
      <c r="RR67" s="24" t="str">
        <v/>
      </c>
      <c r="RS67" s="24" t="str">
        <v/>
      </c>
      <c r="RT67" s="24" t="str">
        <v>うち司法試験理由</v>
      </c>
      <c r="RU67" s="24" t="str">
        <v/>
      </c>
      <c r="RV67" s="24" t="str">
        <v/>
      </c>
      <c r="RW67" s="24" t="str">
        <v>それ以外</v>
      </c>
      <c r="RX67" s="24" t="str">
        <v/>
      </c>
      <c r="RY67" s="24" t="str">
        <v/>
      </c>
      <c r="RZ67" s="24">
        <v>0</v>
      </c>
      <c r="SA67" s="24" t="str">
        <v/>
      </c>
      <c r="SB67" s="24" t="str">
        <v/>
      </c>
      <c r="SC67" s="24">
        <v>0</v>
      </c>
      <c r="SD67" s="24" t="str">
        <v/>
      </c>
      <c r="SE67" s="24" t="str">
        <v/>
      </c>
      <c r="SF67" s="24" t="str">
        <v>うち司法試験理由</v>
      </c>
      <c r="SG67" s="24" t="str">
        <v/>
      </c>
      <c r="SH67" s="24" t="str">
        <v/>
      </c>
      <c r="SI67" s="24" t="str">
        <v>それ以外</v>
      </c>
      <c r="SJ67" s="24" t="str">
        <v/>
      </c>
      <c r="SK67" s="24" t="str">
        <v/>
      </c>
      <c r="SL67" s="24">
        <v>0</v>
      </c>
      <c r="SM67" s="24" t="str">
        <v/>
      </c>
      <c r="SN67" s="24" t="str">
        <v/>
      </c>
      <c r="SO67" s="24" t="str">
        <v>うち司法試験理由</v>
      </c>
      <c r="SP67" s="24" t="str">
        <v/>
      </c>
      <c r="SQ67" s="24" t="str">
        <v/>
      </c>
      <c r="SR67" s="24" t="str">
        <v>それ以外</v>
      </c>
      <c r="SS67" s="24" t="str">
        <v/>
      </c>
      <c r="ST67" s="24" t="str">
        <v/>
      </c>
      <c r="SU67" s="24">
        <v>0</v>
      </c>
      <c r="SV67" s="24" t="str">
        <v/>
      </c>
      <c r="SW67" s="24" t="str">
        <v/>
      </c>
    </row>
    <row r="68" spans="3:517" x14ac:dyDescent="0.55000000000000004">
      <c r="C68" s="24" t="str">
        <v>計</v>
      </c>
      <c r="D68" s="24" t="str">
        <v>男</v>
      </c>
      <c r="E68" s="24" t="str">
        <v>女</v>
      </c>
      <c r="F68" s="24" t="str">
        <v>計</v>
      </c>
      <c r="G68" s="24" t="str">
        <v>男</v>
      </c>
      <c r="H68" s="24" t="str">
        <v>女</v>
      </c>
      <c r="I68" s="24" t="str">
        <v>計</v>
      </c>
      <c r="J68" s="24" t="str">
        <v>男</v>
      </c>
      <c r="K68" s="24" t="str">
        <v>女</v>
      </c>
      <c r="L68" s="24" t="str">
        <v>計</v>
      </c>
      <c r="M68" s="24" t="str">
        <v>男</v>
      </c>
      <c r="N68" s="24" t="str">
        <v>女</v>
      </c>
      <c r="O68" s="24" t="str">
        <v>計</v>
      </c>
      <c r="P68" s="24" t="str">
        <v>男</v>
      </c>
      <c r="Q68" s="24" t="str">
        <v>女</v>
      </c>
      <c r="R68" s="24" t="str">
        <v>計</v>
      </c>
      <c r="S68" s="24" t="str">
        <v>男</v>
      </c>
      <c r="T68" s="24" t="str">
        <v>女</v>
      </c>
      <c r="U68" s="24" t="str">
        <v>計</v>
      </c>
      <c r="V68" s="24" t="str">
        <v>男</v>
      </c>
      <c r="W68" s="24" t="str">
        <v>女</v>
      </c>
      <c r="X68" s="24" t="str">
        <v>計</v>
      </c>
      <c r="Y68" s="24" t="str">
        <v>男</v>
      </c>
      <c r="Z68" s="24" t="str">
        <v>女</v>
      </c>
      <c r="AA68" s="24" t="str">
        <v>計</v>
      </c>
      <c r="AB68" s="24" t="str">
        <v>男</v>
      </c>
      <c r="AC68" s="24" t="str">
        <v>女</v>
      </c>
      <c r="AD68" s="24" t="str">
        <v>計</v>
      </c>
      <c r="AE68" s="24" t="str">
        <v>男</v>
      </c>
      <c r="AF68" s="24" t="str">
        <v>女</v>
      </c>
      <c r="AG68" s="24" t="str">
        <v>計</v>
      </c>
      <c r="AH68" s="24" t="str">
        <v>男</v>
      </c>
      <c r="AI68" s="24" t="str">
        <v>女</v>
      </c>
      <c r="AJ68" s="24" t="str">
        <v>計</v>
      </c>
      <c r="AK68" s="24" t="str">
        <v>男</v>
      </c>
      <c r="AL68" s="24" t="str">
        <v>女</v>
      </c>
      <c r="AM68" s="24" t="str">
        <v>計</v>
      </c>
      <c r="AN68" s="24" t="str">
        <v>男</v>
      </c>
      <c r="AO68" s="24" t="str">
        <v>女</v>
      </c>
      <c r="AP68" s="24" t="str">
        <v>計</v>
      </c>
      <c r="AQ68" s="24" t="str">
        <v>男</v>
      </c>
      <c r="AR68" s="24" t="str">
        <v>女</v>
      </c>
      <c r="AS68" s="24" t="str">
        <v>計</v>
      </c>
      <c r="AT68" s="24" t="str">
        <v>男</v>
      </c>
      <c r="AU68" s="24" t="str">
        <v>女</v>
      </c>
      <c r="AV68" s="24" t="str">
        <v>計</v>
      </c>
      <c r="AW68" s="24" t="str">
        <v>男</v>
      </c>
      <c r="AX68" s="24" t="str">
        <v>女</v>
      </c>
      <c r="AY68" s="24" t="str">
        <v>計</v>
      </c>
      <c r="AZ68" s="24" t="str">
        <v>男</v>
      </c>
      <c r="BA68" s="24" t="str">
        <v>女</v>
      </c>
      <c r="BB68" s="24" t="str">
        <v>計</v>
      </c>
      <c r="BC68" s="24" t="str">
        <v>男</v>
      </c>
      <c r="BD68" s="24" t="str">
        <v>女</v>
      </c>
      <c r="BE68" s="24" t="str">
        <v>計</v>
      </c>
      <c r="BF68" s="24" t="str">
        <v>男</v>
      </c>
      <c r="BG68" s="24" t="str">
        <v>女</v>
      </c>
      <c r="BH68" s="24" t="str">
        <v>計</v>
      </c>
      <c r="BI68" s="24" t="str">
        <v>男</v>
      </c>
      <c r="BJ68" s="24" t="str">
        <v>女</v>
      </c>
      <c r="BK68" s="24" t="str">
        <v>計</v>
      </c>
      <c r="BL68" s="24" t="str">
        <v>男</v>
      </c>
      <c r="BM68" s="24" t="str">
        <v>女</v>
      </c>
      <c r="BN68" s="24" t="str">
        <v>計</v>
      </c>
      <c r="BO68" s="24" t="str">
        <v>男</v>
      </c>
      <c r="BP68" s="24" t="str">
        <v>女</v>
      </c>
      <c r="BQ68" s="24" t="str">
        <v>計</v>
      </c>
      <c r="BR68" s="24" t="str">
        <v>男</v>
      </c>
      <c r="BS68" s="24" t="str">
        <v>女</v>
      </c>
      <c r="BT68" s="24" t="str">
        <v>計</v>
      </c>
      <c r="BU68" s="24" t="str">
        <v>男</v>
      </c>
      <c r="BV68" s="24" t="str">
        <v>女</v>
      </c>
      <c r="BW68" s="24" t="str">
        <v>計</v>
      </c>
      <c r="BX68" s="24" t="str">
        <v>男</v>
      </c>
      <c r="BY68" s="24" t="str">
        <v>女</v>
      </c>
      <c r="BZ68" s="24" t="str">
        <v>計</v>
      </c>
      <c r="CA68" s="24" t="str">
        <v>男</v>
      </c>
      <c r="CB68" s="24" t="str">
        <v>女</v>
      </c>
      <c r="CC68" s="24" t="str">
        <v>計</v>
      </c>
      <c r="CD68" s="24" t="str">
        <v>男</v>
      </c>
      <c r="CE68" s="24" t="str">
        <v>女</v>
      </c>
      <c r="CF68" s="24" t="str">
        <v>計</v>
      </c>
      <c r="CG68" s="24" t="str">
        <v>男</v>
      </c>
      <c r="CH68" s="24" t="str">
        <v>女</v>
      </c>
      <c r="CI68" s="24" t="str">
        <v>計</v>
      </c>
      <c r="CJ68" s="24" t="str">
        <v>男</v>
      </c>
      <c r="CK68" s="24" t="str">
        <v>女</v>
      </c>
      <c r="CL68" s="24" t="str">
        <v>計</v>
      </c>
      <c r="CM68" s="24" t="str">
        <v>男</v>
      </c>
      <c r="CN68" s="24" t="str">
        <v>女</v>
      </c>
      <c r="CO68" s="24" t="str">
        <v>計</v>
      </c>
      <c r="CP68" s="24" t="str">
        <v>男</v>
      </c>
      <c r="CQ68" s="24" t="str">
        <v>女</v>
      </c>
      <c r="CR68" s="24" t="str">
        <v>計</v>
      </c>
      <c r="CS68" s="24" t="str">
        <v>男</v>
      </c>
      <c r="CT68" s="24" t="str">
        <v>女</v>
      </c>
      <c r="CU68" s="24" t="str">
        <v>計</v>
      </c>
      <c r="CV68" s="24" t="str">
        <v>男</v>
      </c>
      <c r="CW68" s="24" t="str">
        <v>女</v>
      </c>
      <c r="CX68" s="24" t="str">
        <v>計</v>
      </c>
      <c r="CY68" s="24" t="str">
        <v>男</v>
      </c>
      <c r="CZ68" s="24" t="str">
        <v>女</v>
      </c>
      <c r="DA68" s="24" t="str">
        <v>計</v>
      </c>
      <c r="DB68" s="24" t="str">
        <v>男</v>
      </c>
      <c r="DC68" s="24" t="str">
        <v>女</v>
      </c>
      <c r="DD68" s="24" t="str">
        <v>計</v>
      </c>
      <c r="DE68" s="24" t="str">
        <v>男</v>
      </c>
      <c r="DF68" s="24" t="str">
        <v>女</v>
      </c>
      <c r="DG68" s="24" t="str">
        <v>計</v>
      </c>
      <c r="DH68" s="24" t="str">
        <v>男</v>
      </c>
      <c r="DI68" s="24" t="str">
        <v>女</v>
      </c>
      <c r="DJ68" s="24" t="str">
        <v>計</v>
      </c>
      <c r="DK68" s="24" t="str">
        <v>男</v>
      </c>
      <c r="DL68" s="24" t="str">
        <v>女</v>
      </c>
      <c r="DM68" s="24" t="str">
        <v>計</v>
      </c>
      <c r="DN68" s="24" t="str">
        <v>男</v>
      </c>
      <c r="DO68" s="24" t="str">
        <v>女</v>
      </c>
      <c r="DP68" s="24" t="str">
        <v>計</v>
      </c>
      <c r="DQ68" s="24" t="str">
        <v>男</v>
      </c>
      <c r="DR68" s="24" t="str">
        <v>女</v>
      </c>
      <c r="DS68" s="24" t="str">
        <v>計</v>
      </c>
      <c r="DT68" s="24" t="str">
        <v>男</v>
      </c>
      <c r="DU68" s="24" t="str">
        <v>女</v>
      </c>
      <c r="DV68" s="24" t="str">
        <v>計</v>
      </c>
      <c r="DW68" s="24" t="str">
        <v>男</v>
      </c>
      <c r="DX68" s="24" t="str">
        <v>女</v>
      </c>
      <c r="DY68" s="24" t="str">
        <v>計</v>
      </c>
      <c r="DZ68" s="24" t="str">
        <v>男</v>
      </c>
      <c r="EA68" s="24" t="str">
        <v>女</v>
      </c>
      <c r="EB68" s="24" t="str">
        <v>計</v>
      </c>
      <c r="EC68" s="24" t="str">
        <v>男</v>
      </c>
      <c r="ED68" s="24" t="str">
        <v>女</v>
      </c>
      <c r="EE68" s="24" t="str">
        <v>計</v>
      </c>
      <c r="EF68" s="24" t="str">
        <v>男</v>
      </c>
      <c r="EG68" s="24" t="str">
        <v>女</v>
      </c>
      <c r="EH68" s="24" t="str">
        <v>計</v>
      </c>
      <c r="EI68" s="24" t="str">
        <v>計</v>
      </c>
      <c r="EJ68" s="24" t="str">
        <v>男</v>
      </c>
      <c r="EK68" s="24" t="str">
        <v>女</v>
      </c>
      <c r="EL68" s="24" t="str">
        <v>計</v>
      </c>
      <c r="EM68" s="24" t="str">
        <v>男</v>
      </c>
      <c r="EN68" s="24" t="str">
        <v>女</v>
      </c>
      <c r="EO68" s="24" t="str">
        <v>計</v>
      </c>
      <c r="EP68" s="24" t="str">
        <v>男</v>
      </c>
      <c r="EQ68" s="24" t="str">
        <v>女</v>
      </c>
      <c r="ER68" s="24" t="str">
        <v>計</v>
      </c>
      <c r="ES68" s="24" t="str">
        <v>男</v>
      </c>
      <c r="ET68" s="24" t="str">
        <v>女</v>
      </c>
      <c r="EU68" s="24" t="str">
        <v>計</v>
      </c>
      <c r="EV68" s="24" t="str">
        <v>男</v>
      </c>
      <c r="EW68" s="24" t="str">
        <v>女</v>
      </c>
      <c r="EX68" s="24" t="str">
        <v>計</v>
      </c>
      <c r="EY68" s="24" t="str">
        <v>男</v>
      </c>
      <c r="EZ68" s="24" t="str">
        <v>女</v>
      </c>
      <c r="FA68" s="24" t="str">
        <v>計</v>
      </c>
      <c r="FB68" s="24" t="str">
        <v>男</v>
      </c>
      <c r="FC68" s="24" t="str">
        <v>女</v>
      </c>
      <c r="FD68" s="24" t="str">
        <v>計</v>
      </c>
      <c r="FE68" s="24" t="str">
        <v>男</v>
      </c>
      <c r="FF68" s="24" t="str">
        <v>女</v>
      </c>
      <c r="FG68" s="24" t="str">
        <v>計</v>
      </c>
      <c r="FH68" s="24" t="str">
        <v>男</v>
      </c>
      <c r="FI68" s="24" t="str">
        <v>女</v>
      </c>
      <c r="FJ68" s="24" t="str">
        <v>計</v>
      </c>
      <c r="FK68" s="24" t="str">
        <v>男</v>
      </c>
      <c r="FL68" s="24" t="str">
        <v>女</v>
      </c>
      <c r="FM68" s="24" t="str">
        <v>計</v>
      </c>
      <c r="FN68" s="24" t="str">
        <v>男</v>
      </c>
      <c r="FO68" s="24" t="str">
        <v>女</v>
      </c>
      <c r="FP68" s="24" t="str">
        <v>計</v>
      </c>
      <c r="FQ68" s="24" t="str">
        <v>男</v>
      </c>
      <c r="FR68" s="24" t="str">
        <v>女</v>
      </c>
      <c r="FS68" s="24" t="str">
        <v>計</v>
      </c>
      <c r="FT68" s="24" t="str">
        <v>男</v>
      </c>
      <c r="FU68" s="24" t="str">
        <v>女</v>
      </c>
      <c r="FV68" s="24" t="str">
        <v>計</v>
      </c>
      <c r="FW68" s="24" t="str">
        <v>男</v>
      </c>
      <c r="FX68" s="24" t="str">
        <v>女</v>
      </c>
      <c r="FY68" s="24" t="str">
        <v>計</v>
      </c>
      <c r="FZ68" s="24" t="str">
        <v>男</v>
      </c>
      <c r="GA68" s="24" t="str">
        <v>女</v>
      </c>
      <c r="GB68" s="24" t="str">
        <v>計</v>
      </c>
      <c r="GC68" s="24" t="str">
        <v>男</v>
      </c>
      <c r="GD68" s="24" t="str">
        <v>女</v>
      </c>
      <c r="GE68" s="24" t="str">
        <v>計</v>
      </c>
      <c r="GF68" s="24" t="str">
        <v>男</v>
      </c>
      <c r="GG68" s="24" t="str">
        <v>女</v>
      </c>
      <c r="GH68" s="24" t="str">
        <v>計</v>
      </c>
      <c r="GI68" s="24" t="str">
        <v>男</v>
      </c>
      <c r="GJ68" s="24" t="str">
        <v>女</v>
      </c>
      <c r="GK68" s="24" t="str">
        <v>計</v>
      </c>
      <c r="GL68" s="24" t="str">
        <v>男</v>
      </c>
      <c r="GM68" s="24" t="str">
        <v>女</v>
      </c>
      <c r="GN68" s="24" t="str">
        <v>計</v>
      </c>
      <c r="GO68" s="24" t="str">
        <v>男</v>
      </c>
      <c r="GP68" s="24" t="str">
        <v>女</v>
      </c>
      <c r="GQ68" s="24" t="str">
        <v>計</v>
      </c>
      <c r="GR68" s="24" t="str">
        <v>男</v>
      </c>
      <c r="GS68" s="24" t="str">
        <v>女</v>
      </c>
      <c r="GT68" s="24" t="str">
        <v>計</v>
      </c>
      <c r="GU68" s="24" t="str">
        <v>男</v>
      </c>
      <c r="GV68" s="24" t="str">
        <v>女</v>
      </c>
      <c r="GW68" s="24" t="str">
        <v>計</v>
      </c>
      <c r="GX68" s="24" t="str">
        <v>男</v>
      </c>
      <c r="GY68" s="24" t="str">
        <v>女</v>
      </c>
      <c r="GZ68" s="24" t="str">
        <v>計</v>
      </c>
      <c r="HA68" s="24" t="str">
        <v>男</v>
      </c>
      <c r="HB68" s="24" t="str">
        <v>女</v>
      </c>
      <c r="HC68" s="24" t="str">
        <v>計</v>
      </c>
      <c r="HD68" s="24" t="str">
        <v>男</v>
      </c>
      <c r="HE68" s="24" t="str">
        <v>女</v>
      </c>
      <c r="HF68" s="24" t="str">
        <v>計</v>
      </c>
      <c r="HG68" s="24" t="str">
        <v>男</v>
      </c>
      <c r="HH68" s="24" t="str">
        <v>女</v>
      </c>
      <c r="HI68" s="24" t="str">
        <v>計</v>
      </c>
      <c r="HJ68" s="24" t="str">
        <v>男</v>
      </c>
      <c r="HK68" s="24" t="str">
        <v>女</v>
      </c>
      <c r="HL68" s="24" t="str">
        <v>計</v>
      </c>
      <c r="HM68" s="24" t="str">
        <v>男</v>
      </c>
      <c r="HN68" s="24" t="str">
        <v>女</v>
      </c>
      <c r="HO68" s="24" t="str">
        <v>計</v>
      </c>
      <c r="HP68" s="24" t="str">
        <v>男</v>
      </c>
      <c r="HQ68" s="24" t="str">
        <v>女</v>
      </c>
      <c r="HR68" s="24" t="str">
        <v>計</v>
      </c>
      <c r="HS68" s="24" t="str">
        <v>男</v>
      </c>
      <c r="HT68" s="24" t="str">
        <v>女</v>
      </c>
      <c r="HU68" s="24" t="str">
        <v>計</v>
      </c>
      <c r="HV68" s="24" t="str">
        <v>男</v>
      </c>
      <c r="HW68" s="24" t="str">
        <v>女</v>
      </c>
      <c r="HX68" s="24" t="str">
        <v>計</v>
      </c>
      <c r="HY68" s="24" t="str">
        <v>男</v>
      </c>
      <c r="HZ68" s="24" t="str">
        <v>女</v>
      </c>
      <c r="IA68" s="24" t="str">
        <v>計</v>
      </c>
      <c r="IB68" s="24" t="str">
        <v>男</v>
      </c>
      <c r="IC68" s="24" t="str">
        <v>女</v>
      </c>
      <c r="ID68" s="24" t="str">
        <v>計</v>
      </c>
      <c r="IE68" s="24" t="str">
        <v>男</v>
      </c>
      <c r="IF68" s="24" t="str">
        <v>女</v>
      </c>
      <c r="IG68" s="24" t="str">
        <v>計</v>
      </c>
      <c r="IH68" s="24" t="str">
        <v>男</v>
      </c>
      <c r="II68" s="24" t="str">
        <v>女</v>
      </c>
      <c r="IJ68" s="24" t="str">
        <v>計</v>
      </c>
      <c r="IK68" s="24" t="str">
        <v>男</v>
      </c>
      <c r="IL68" s="24" t="str">
        <v>女</v>
      </c>
      <c r="IM68" s="24" t="str">
        <v>計</v>
      </c>
      <c r="IN68" s="24" t="str">
        <v>男</v>
      </c>
      <c r="IO68" s="24" t="str">
        <v>女</v>
      </c>
      <c r="IP68" s="24" t="str">
        <v>計</v>
      </c>
      <c r="IQ68" s="24" t="str">
        <v>男</v>
      </c>
      <c r="IR68" s="24" t="str">
        <v>女</v>
      </c>
      <c r="IS68" s="24" t="str">
        <v>計</v>
      </c>
      <c r="IT68" s="24" t="str">
        <v>男</v>
      </c>
      <c r="IU68" s="24" t="str">
        <v>女</v>
      </c>
      <c r="IV68" s="24" t="str">
        <v>計</v>
      </c>
      <c r="IW68" s="24" t="str">
        <v>男</v>
      </c>
      <c r="IX68" s="24" t="str">
        <v>女</v>
      </c>
      <c r="IY68" s="24" t="str">
        <v>計</v>
      </c>
      <c r="IZ68" s="24" t="str">
        <v>男</v>
      </c>
      <c r="JA68" s="24" t="str">
        <v>女</v>
      </c>
      <c r="JB68" s="24" t="str">
        <v>計</v>
      </c>
      <c r="JC68" s="24" t="str">
        <v>男</v>
      </c>
      <c r="JD68" s="24" t="str">
        <v>女</v>
      </c>
      <c r="JE68" s="24" t="str">
        <v>計</v>
      </c>
      <c r="JF68" s="24" t="str">
        <v>男</v>
      </c>
      <c r="JG68" s="24" t="str">
        <v>女</v>
      </c>
      <c r="JH68" s="24" t="str">
        <v>計</v>
      </c>
      <c r="JI68" s="24" t="str">
        <v>男</v>
      </c>
      <c r="JJ68" s="24" t="str">
        <v>女</v>
      </c>
      <c r="JK68" s="24" t="str">
        <v>計</v>
      </c>
      <c r="JL68" s="24" t="str">
        <v>男</v>
      </c>
      <c r="JM68" s="24" t="str">
        <v>女</v>
      </c>
      <c r="JN68" s="24" t="str">
        <v>計</v>
      </c>
      <c r="JO68" s="24" t="str">
        <v>計</v>
      </c>
      <c r="JP68" s="24" t="str">
        <v>男</v>
      </c>
      <c r="JQ68" s="24" t="str">
        <v>女</v>
      </c>
      <c r="JR68" s="24" t="str">
        <v>計</v>
      </c>
      <c r="JS68" s="24" t="str">
        <v>男</v>
      </c>
      <c r="JT68" s="24" t="str">
        <v>女</v>
      </c>
      <c r="JU68" s="24" t="str">
        <v>計</v>
      </c>
      <c r="JV68" s="24" t="str">
        <v>男</v>
      </c>
      <c r="JW68" s="24" t="str">
        <v>女</v>
      </c>
      <c r="JX68" s="24" t="str">
        <v>計</v>
      </c>
      <c r="JY68" s="24" t="str">
        <v>男</v>
      </c>
      <c r="JZ68" s="24" t="str">
        <v>女</v>
      </c>
      <c r="KA68" s="24" t="str">
        <v>計</v>
      </c>
      <c r="KB68" s="24" t="str">
        <v>男</v>
      </c>
      <c r="KC68" s="24" t="str">
        <v>女</v>
      </c>
      <c r="KD68" s="24" t="str">
        <v>計</v>
      </c>
      <c r="KE68" s="24" t="str">
        <v>男</v>
      </c>
      <c r="KF68" s="24" t="str">
        <v>女</v>
      </c>
      <c r="KG68" s="24" t="str">
        <v>計</v>
      </c>
      <c r="KH68" s="24" t="str">
        <v>男</v>
      </c>
      <c r="KI68" s="24" t="str">
        <v>女</v>
      </c>
      <c r="KJ68" s="24" t="str">
        <v>計</v>
      </c>
      <c r="KK68" s="24" t="str">
        <v>男</v>
      </c>
      <c r="KL68" s="24" t="str">
        <v>女</v>
      </c>
      <c r="KM68" s="24" t="str">
        <v>計</v>
      </c>
      <c r="KN68" s="24" t="str">
        <v>男</v>
      </c>
      <c r="KO68" s="24" t="str">
        <v>女</v>
      </c>
      <c r="KP68" s="24" t="str">
        <v>計</v>
      </c>
      <c r="KQ68" s="24" t="str">
        <v>男</v>
      </c>
      <c r="KR68" s="24" t="str">
        <v>女</v>
      </c>
      <c r="KS68" s="24" t="str">
        <v>計</v>
      </c>
      <c r="KT68" s="24" t="str">
        <v>男</v>
      </c>
      <c r="KU68" s="24" t="str">
        <v>女</v>
      </c>
      <c r="KV68" s="24" t="str">
        <v>計</v>
      </c>
      <c r="KW68" s="24" t="str">
        <v>男</v>
      </c>
      <c r="KX68" s="24" t="str">
        <v>女</v>
      </c>
      <c r="KY68" s="24" t="str">
        <v>計</v>
      </c>
      <c r="KZ68" s="24" t="str">
        <v>男</v>
      </c>
      <c r="LA68" s="24" t="str">
        <v>女</v>
      </c>
      <c r="LB68" s="24" t="str">
        <v>計</v>
      </c>
      <c r="LC68" s="24" t="str">
        <v>男</v>
      </c>
      <c r="LD68" s="24" t="str">
        <v>女</v>
      </c>
      <c r="LE68" s="24" t="str">
        <v>計</v>
      </c>
      <c r="LF68" s="24" t="str">
        <v>男</v>
      </c>
      <c r="LG68" s="24" t="str">
        <v>女</v>
      </c>
      <c r="LH68" s="24" t="str">
        <v>計</v>
      </c>
      <c r="LI68" s="24" t="str">
        <v>男</v>
      </c>
      <c r="LJ68" s="24" t="str">
        <v>女</v>
      </c>
      <c r="LK68" s="24" t="str">
        <v>計</v>
      </c>
      <c r="LL68" s="24" t="str">
        <v>男</v>
      </c>
      <c r="LM68" s="24" t="str">
        <v>女</v>
      </c>
      <c r="LN68" s="24" t="str">
        <v>計</v>
      </c>
      <c r="LO68" s="24" t="str">
        <v>男</v>
      </c>
      <c r="LP68" s="24" t="str">
        <v>女</v>
      </c>
      <c r="LQ68" s="24" t="str">
        <v>計</v>
      </c>
      <c r="LR68" s="24" t="str">
        <v>男</v>
      </c>
      <c r="LS68" s="24" t="str">
        <v>女</v>
      </c>
      <c r="LT68" s="24" t="str">
        <v>計</v>
      </c>
      <c r="LU68" s="24" t="str">
        <v>男</v>
      </c>
      <c r="LV68" s="24" t="str">
        <v>女</v>
      </c>
      <c r="LW68" s="24" t="str">
        <v>計</v>
      </c>
      <c r="LX68" s="24" t="str">
        <v>男</v>
      </c>
      <c r="LY68" s="24" t="str">
        <v>女</v>
      </c>
      <c r="LZ68" s="24" t="str">
        <v>計</v>
      </c>
      <c r="MA68" s="24" t="str">
        <v>男</v>
      </c>
      <c r="MB68" s="24" t="str">
        <v>女</v>
      </c>
      <c r="MC68" s="24" t="str">
        <v>計</v>
      </c>
      <c r="MD68" s="24" t="str">
        <v>男</v>
      </c>
      <c r="ME68" s="24" t="str">
        <v>女</v>
      </c>
      <c r="MF68" s="24" t="str">
        <v>計</v>
      </c>
      <c r="MG68" s="24" t="str">
        <v>男</v>
      </c>
      <c r="MH68" s="24" t="str">
        <v>女</v>
      </c>
      <c r="MI68" s="24" t="str">
        <v>計</v>
      </c>
      <c r="MJ68" s="24" t="str">
        <v>男</v>
      </c>
      <c r="MK68" s="24" t="str">
        <v>女</v>
      </c>
      <c r="ML68" s="24" t="str">
        <v>計</v>
      </c>
      <c r="MM68" s="24" t="str">
        <v>男</v>
      </c>
      <c r="MN68" s="24" t="str">
        <v>女</v>
      </c>
      <c r="MO68" s="24" t="str">
        <v>計</v>
      </c>
      <c r="MP68" s="24" t="str">
        <v>男</v>
      </c>
      <c r="MQ68" s="24" t="str">
        <v>女</v>
      </c>
      <c r="MR68" s="24" t="str">
        <v>計</v>
      </c>
      <c r="MS68" s="24" t="str">
        <v>男</v>
      </c>
      <c r="MT68" s="24" t="str">
        <v>女</v>
      </c>
      <c r="MU68" s="24" t="str">
        <v>計</v>
      </c>
      <c r="MV68" s="24" t="str">
        <v>男</v>
      </c>
      <c r="MW68" s="24" t="str">
        <v>女</v>
      </c>
      <c r="MX68" s="24" t="str">
        <v>計</v>
      </c>
      <c r="MY68" s="24" t="str">
        <v>男</v>
      </c>
      <c r="MZ68" s="24" t="str">
        <v>女</v>
      </c>
      <c r="NA68" s="24" t="str">
        <v>計</v>
      </c>
      <c r="NB68" s="24" t="str">
        <v>男</v>
      </c>
      <c r="NC68" s="24" t="str">
        <v>女</v>
      </c>
      <c r="ND68" s="24" t="str">
        <v>計</v>
      </c>
      <c r="NE68" s="24" t="str">
        <v>男</v>
      </c>
      <c r="NF68" s="24" t="str">
        <v>女</v>
      </c>
      <c r="NG68" s="24" t="str">
        <v>計</v>
      </c>
      <c r="NH68" s="24" t="str">
        <v>男</v>
      </c>
      <c r="NI68" s="24" t="str">
        <v>女</v>
      </c>
      <c r="NJ68" s="24" t="str">
        <v>計</v>
      </c>
      <c r="NK68" s="24" t="str">
        <v>男</v>
      </c>
      <c r="NL68" s="24" t="str">
        <v>女</v>
      </c>
      <c r="NM68" s="24" t="str">
        <v>計</v>
      </c>
      <c r="NN68" s="24" t="str">
        <v>男</v>
      </c>
      <c r="NO68" s="24" t="str">
        <v>女</v>
      </c>
      <c r="NP68" s="24" t="str">
        <v>計</v>
      </c>
      <c r="NQ68" s="24" t="str">
        <v>男</v>
      </c>
      <c r="NR68" s="24" t="str">
        <v>女</v>
      </c>
      <c r="NS68" s="24" t="str">
        <v>計</v>
      </c>
      <c r="NT68" s="24" t="str">
        <v>男</v>
      </c>
      <c r="NU68" s="24" t="str">
        <v>女</v>
      </c>
      <c r="NV68" s="24" t="str">
        <v>計</v>
      </c>
      <c r="NW68" s="24" t="str">
        <v>男</v>
      </c>
      <c r="NX68" s="24" t="str">
        <v>女</v>
      </c>
      <c r="NY68" s="24" t="str">
        <v>計</v>
      </c>
      <c r="NZ68" s="24" t="str">
        <v>男</v>
      </c>
      <c r="OA68" s="24" t="str">
        <v>女</v>
      </c>
      <c r="OB68" s="24" t="str">
        <v>計</v>
      </c>
      <c r="OC68" s="24" t="str">
        <v>男</v>
      </c>
      <c r="OD68" s="24" t="str">
        <v>女</v>
      </c>
      <c r="OE68" s="24" t="str">
        <v>計</v>
      </c>
      <c r="OF68" s="24" t="str">
        <v>男</v>
      </c>
      <c r="OG68" s="24" t="str">
        <v>女</v>
      </c>
      <c r="OH68" s="24" t="str">
        <v>計</v>
      </c>
      <c r="OI68" s="24" t="str">
        <v>男</v>
      </c>
      <c r="OJ68" s="24" t="str">
        <v>女</v>
      </c>
      <c r="OK68" s="24" t="str">
        <v>計</v>
      </c>
      <c r="OL68" s="24" t="str">
        <v>男</v>
      </c>
      <c r="OM68" s="24" t="str">
        <v>女</v>
      </c>
      <c r="ON68" s="24" t="str">
        <v>計</v>
      </c>
      <c r="OO68" s="24" t="str">
        <v>男</v>
      </c>
      <c r="OP68" s="24" t="str">
        <v>女</v>
      </c>
      <c r="OQ68" s="24" t="str">
        <v>計</v>
      </c>
      <c r="OR68" s="24" t="str">
        <v>男</v>
      </c>
      <c r="OS68" s="24" t="str">
        <v>女</v>
      </c>
      <c r="OT68" s="24" t="str">
        <v>計</v>
      </c>
      <c r="OU68" s="24" t="str">
        <v>男</v>
      </c>
      <c r="OV68" s="24" t="str">
        <v>女</v>
      </c>
      <c r="OW68" s="24" t="str">
        <v>計</v>
      </c>
      <c r="OX68" s="24" t="str">
        <v>男</v>
      </c>
      <c r="OY68" s="24" t="str">
        <v>女</v>
      </c>
      <c r="OZ68" s="24" t="str">
        <v>計</v>
      </c>
      <c r="PA68" s="24" t="str">
        <v>男</v>
      </c>
      <c r="PB68" s="24" t="str">
        <v>女</v>
      </c>
      <c r="PC68" s="24" t="str">
        <v>計</v>
      </c>
      <c r="PD68" s="24" t="str">
        <v>男</v>
      </c>
      <c r="PE68" s="24" t="str">
        <v>女</v>
      </c>
      <c r="PF68" s="24" t="str">
        <v>計</v>
      </c>
      <c r="PG68" s="24" t="str">
        <v>男</v>
      </c>
      <c r="PH68" s="24" t="str">
        <v>女</v>
      </c>
      <c r="PI68" s="24" t="str">
        <v>計</v>
      </c>
      <c r="PJ68" s="24" t="str">
        <v>男</v>
      </c>
      <c r="PK68" s="24" t="str">
        <v>女</v>
      </c>
      <c r="PL68" s="24" t="str">
        <v>計</v>
      </c>
      <c r="PM68" s="24" t="str">
        <v>男</v>
      </c>
      <c r="PN68" s="24" t="str">
        <v>女</v>
      </c>
      <c r="PO68" s="24" t="str">
        <v>計</v>
      </c>
      <c r="PP68" s="24" t="str">
        <v>男</v>
      </c>
      <c r="PQ68" s="24" t="str">
        <v>女</v>
      </c>
      <c r="PR68" s="24" t="str">
        <v>計</v>
      </c>
      <c r="PS68" s="24" t="str">
        <v>男</v>
      </c>
      <c r="PT68" s="24" t="str">
        <v>女</v>
      </c>
      <c r="PU68" s="24" t="str">
        <v>計</v>
      </c>
      <c r="PV68" s="24" t="str">
        <v>男</v>
      </c>
      <c r="PW68" s="24" t="str">
        <v>女</v>
      </c>
      <c r="PX68" s="24" t="str">
        <v>計</v>
      </c>
      <c r="PY68" s="24" t="str">
        <v>男</v>
      </c>
      <c r="PZ68" s="24" t="str">
        <v>女</v>
      </c>
      <c r="QA68" s="24" t="str">
        <v>計</v>
      </c>
      <c r="QB68" s="24" t="str">
        <v>男</v>
      </c>
      <c r="QC68" s="24" t="str">
        <v>女</v>
      </c>
      <c r="QD68" s="24" t="str">
        <v>計</v>
      </c>
      <c r="QE68" s="24" t="str">
        <v>男</v>
      </c>
      <c r="QF68" s="24" t="str">
        <v>女</v>
      </c>
      <c r="QG68" s="24" t="str">
        <v>計</v>
      </c>
      <c r="QH68" s="24" t="str">
        <v>男</v>
      </c>
      <c r="QI68" s="24" t="str">
        <v>女</v>
      </c>
      <c r="QJ68" s="24" t="str">
        <v>計</v>
      </c>
      <c r="QK68" s="24" t="str">
        <v>男</v>
      </c>
      <c r="QL68" s="24" t="str">
        <v>女</v>
      </c>
      <c r="QM68" s="24" t="str">
        <v>計</v>
      </c>
      <c r="QN68" s="24" t="str">
        <v>男</v>
      </c>
      <c r="QO68" s="24" t="str">
        <v>女</v>
      </c>
      <c r="QP68" s="24" t="str">
        <v>計</v>
      </c>
      <c r="QQ68" s="24" t="str">
        <v>男</v>
      </c>
      <c r="QR68" s="24" t="str">
        <v>女</v>
      </c>
      <c r="QS68" s="24" t="str">
        <v>計</v>
      </c>
      <c r="QT68" s="24" t="str">
        <v>男</v>
      </c>
      <c r="QU68" s="24" t="str">
        <v>女</v>
      </c>
      <c r="QV68" s="24" t="str">
        <v>計</v>
      </c>
      <c r="QW68" s="24" t="str">
        <v>男</v>
      </c>
      <c r="QX68" s="24" t="str">
        <v>女</v>
      </c>
      <c r="QY68" s="24" t="str">
        <v>計</v>
      </c>
      <c r="QZ68" s="24" t="str">
        <v>男</v>
      </c>
      <c r="RA68" s="24" t="str">
        <v>女</v>
      </c>
      <c r="RB68" s="24" t="str">
        <v/>
      </c>
      <c r="RC68" s="24" t="str">
        <v>男</v>
      </c>
      <c r="RD68" s="24" t="str">
        <v>女</v>
      </c>
      <c r="RE68" s="24" t="str">
        <v>計</v>
      </c>
      <c r="RF68" s="24" t="str">
        <v>男</v>
      </c>
      <c r="RG68" s="24" t="str">
        <v>女</v>
      </c>
      <c r="RH68" s="24" t="str">
        <v>計</v>
      </c>
      <c r="RI68" s="24" t="str">
        <v>男</v>
      </c>
      <c r="RJ68" s="24" t="str">
        <v>女</v>
      </c>
      <c r="RK68" s="24" t="str">
        <v>計</v>
      </c>
      <c r="RL68" s="24" t="str">
        <v>男</v>
      </c>
      <c r="RM68" s="24" t="str">
        <v>女</v>
      </c>
      <c r="RN68" s="24" t="str">
        <v>計</v>
      </c>
      <c r="RO68" s="24" t="str">
        <v>男</v>
      </c>
      <c r="RP68" s="24" t="str">
        <v>女</v>
      </c>
      <c r="RQ68" s="24" t="str">
        <v>計</v>
      </c>
      <c r="RR68" s="24" t="str">
        <v>男</v>
      </c>
      <c r="RS68" s="24" t="str">
        <v>女</v>
      </c>
      <c r="RT68" s="24" t="str">
        <v>計</v>
      </c>
      <c r="RU68" s="24" t="str">
        <v>男</v>
      </c>
      <c r="RV68" s="24" t="str">
        <v>女</v>
      </c>
      <c r="RW68" s="24" t="str">
        <v>計</v>
      </c>
      <c r="RX68" s="24" t="str">
        <v>男</v>
      </c>
      <c r="RY68" s="24" t="str">
        <v>女</v>
      </c>
      <c r="RZ68" s="24" t="str">
        <v>計</v>
      </c>
      <c r="SA68" s="24" t="str">
        <v>男</v>
      </c>
      <c r="SB68" s="24" t="str">
        <v>女</v>
      </c>
      <c r="SC68" s="24" t="str">
        <v>計</v>
      </c>
      <c r="SD68" s="24" t="str">
        <v>男</v>
      </c>
      <c r="SE68" s="24" t="str">
        <v>女</v>
      </c>
      <c r="SF68" s="24" t="str">
        <v>計</v>
      </c>
      <c r="SG68" s="24" t="str">
        <v>男</v>
      </c>
      <c r="SH68" s="24" t="str">
        <v>女</v>
      </c>
      <c r="SI68" s="24" t="str">
        <v>計</v>
      </c>
      <c r="SJ68" s="24" t="str">
        <v>男</v>
      </c>
      <c r="SK68" s="24" t="str">
        <v>女</v>
      </c>
      <c r="SL68" s="24" t="str">
        <v>計</v>
      </c>
      <c r="SM68" s="24" t="str">
        <v>男</v>
      </c>
      <c r="SN68" s="24" t="str">
        <v>女</v>
      </c>
      <c r="SO68" s="24" t="str">
        <v/>
      </c>
      <c r="SP68" s="24" t="str">
        <v>男</v>
      </c>
      <c r="SQ68" s="24" t="str">
        <v>女</v>
      </c>
      <c r="SR68" s="24" t="str">
        <v>計</v>
      </c>
      <c r="SS68" s="24" t="str">
        <v>男</v>
      </c>
      <c r="ST68" s="24" t="str">
        <v>女</v>
      </c>
      <c r="SU68" s="24" t="str">
        <v>計</v>
      </c>
      <c r="SV68" s="24" t="str">
        <v>男</v>
      </c>
      <c r="SW68" s="24" t="str">
        <v>女</v>
      </c>
    </row>
    <row r="69" spans="3:517" x14ac:dyDescent="0.55000000000000004">
      <c r="C69" s="24" t="str">
        <f>IF(C3=C65,"")</f>
        <v/>
      </c>
      <c r="D69" s="24" t="str">
        <f t="shared" ref="D69:BO69" si="79">IF(D3=D65,"")</f>
        <v/>
      </c>
      <c r="E69" s="24" t="str">
        <f t="shared" si="79"/>
        <v/>
      </c>
      <c r="F69" s="24" t="str">
        <f t="shared" si="79"/>
        <v/>
      </c>
      <c r="G69" s="24" t="str">
        <f t="shared" si="79"/>
        <v/>
      </c>
      <c r="H69" s="24" t="str">
        <f t="shared" si="79"/>
        <v/>
      </c>
      <c r="I69" s="24" t="str">
        <f t="shared" si="79"/>
        <v/>
      </c>
      <c r="J69" s="24" t="str">
        <f t="shared" si="79"/>
        <v/>
      </c>
      <c r="K69" s="24" t="str">
        <f t="shared" si="79"/>
        <v/>
      </c>
      <c r="L69" s="24" t="str">
        <f t="shared" si="79"/>
        <v/>
      </c>
      <c r="M69" s="24" t="str">
        <f t="shared" si="79"/>
        <v/>
      </c>
      <c r="N69" s="24" t="str">
        <f t="shared" si="79"/>
        <v/>
      </c>
      <c r="O69" s="24" t="str">
        <f t="shared" si="79"/>
        <v/>
      </c>
      <c r="P69" s="24" t="str">
        <f t="shared" si="79"/>
        <v/>
      </c>
      <c r="Q69" s="24" t="str">
        <f t="shared" si="79"/>
        <v/>
      </c>
      <c r="R69" s="24" t="str">
        <f t="shared" si="79"/>
        <v/>
      </c>
      <c r="S69" s="24" t="str">
        <f t="shared" si="79"/>
        <v/>
      </c>
      <c r="T69" s="24" t="str">
        <f t="shared" si="79"/>
        <v/>
      </c>
      <c r="U69" s="24" t="str">
        <f t="shared" si="79"/>
        <v/>
      </c>
      <c r="V69" s="24" t="str">
        <f t="shared" si="79"/>
        <v/>
      </c>
      <c r="W69" s="24" t="str">
        <f t="shared" si="79"/>
        <v/>
      </c>
      <c r="X69" s="24" t="str">
        <f t="shared" si="79"/>
        <v/>
      </c>
      <c r="Y69" s="24" t="str">
        <f t="shared" si="79"/>
        <v/>
      </c>
      <c r="Z69" s="24" t="str">
        <f t="shared" si="79"/>
        <v/>
      </c>
      <c r="AA69" s="24" t="str">
        <f t="shared" si="79"/>
        <v/>
      </c>
      <c r="AB69" s="24" t="str">
        <f t="shared" si="79"/>
        <v/>
      </c>
      <c r="AC69" s="24" t="str">
        <f t="shared" si="79"/>
        <v/>
      </c>
      <c r="AD69" s="24" t="str">
        <f t="shared" si="79"/>
        <v/>
      </c>
      <c r="AE69" s="24" t="str">
        <f t="shared" si="79"/>
        <v/>
      </c>
      <c r="AF69" s="24" t="str">
        <f t="shared" si="79"/>
        <v/>
      </c>
      <c r="AG69" s="24" t="str">
        <f t="shared" si="79"/>
        <v/>
      </c>
      <c r="AH69" s="24" t="str">
        <f t="shared" si="79"/>
        <v/>
      </c>
      <c r="AI69" s="24" t="str">
        <f t="shared" si="79"/>
        <v/>
      </c>
      <c r="AJ69" s="24" t="str">
        <f t="shared" si="79"/>
        <v/>
      </c>
      <c r="AK69" s="24" t="str">
        <f t="shared" si="79"/>
        <v/>
      </c>
      <c r="AL69" s="24" t="str">
        <f t="shared" si="79"/>
        <v/>
      </c>
      <c r="AM69" s="24" t="str">
        <f t="shared" si="79"/>
        <v/>
      </c>
      <c r="AN69" s="24" t="str">
        <f t="shared" si="79"/>
        <v/>
      </c>
      <c r="AO69" s="24" t="str">
        <f t="shared" si="79"/>
        <v/>
      </c>
      <c r="AP69" s="24" t="str">
        <f t="shared" si="79"/>
        <v/>
      </c>
      <c r="AQ69" s="24" t="str">
        <f t="shared" si="79"/>
        <v/>
      </c>
      <c r="AR69" s="24" t="str">
        <f t="shared" si="79"/>
        <v/>
      </c>
      <c r="AS69" s="24" t="str">
        <f t="shared" si="79"/>
        <v/>
      </c>
      <c r="AT69" s="24" t="str">
        <f t="shared" si="79"/>
        <v/>
      </c>
      <c r="AU69" s="24" t="str">
        <f t="shared" si="79"/>
        <v/>
      </c>
      <c r="AV69" s="24" t="str">
        <f t="shared" si="79"/>
        <v/>
      </c>
      <c r="AW69" s="24" t="str">
        <f t="shared" si="79"/>
        <v/>
      </c>
      <c r="AX69" s="24" t="str">
        <f t="shared" si="79"/>
        <v/>
      </c>
      <c r="AY69" s="24" t="str">
        <f t="shared" si="79"/>
        <v/>
      </c>
      <c r="AZ69" s="24" t="str">
        <f t="shared" si="79"/>
        <v/>
      </c>
      <c r="BA69" s="24" t="str">
        <f t="shared" si="79"/>
        <v/>
      </c>
      <c r="BB69" s="24" t="str">
        <f t="shared" si="79"/>
        <v/>
      </c>
      <c r="BC69" s="24" t="str">
        <f t="shared" si="79"/>
        <v/>
      </c>
      <c r="BD69" s="24" t="str">
        <f t="shared" si="79"/>
        <v/>
      </c>
      <c r="BE69" s="24" t="str">
        <f t="shared" si="79"/>
        <v/>
      </c>
      <c r="BF69" s="24" t="str">
        <f t="shared" si="79"/>
        <v/>
      </c>
      <c r="BG69" s="24" t="str">
        <f t="shared" si="79"/>
        <v/>
      </c>
      <c r="BH69" s="24" t="str">
        <f t="shared" si="79"/>
        <v/>
      </c>
      <c r="BI69" s="24" t="str">
        <f t="shared" si="79"/>
        <v/>
      </c>
      <c r="BJ69" s="24" t="str">
        <f t="shared" si="79"/>
        <v/>
      </c>
      <c r="BK69" s="24" t="str">
        <f t="shared" si="79"/>
        <v/>
      </c>
      <c r="BL69" s="24" t="str">
        <f t="shared" si="79"/>
        <v/>
      </c>
      <c r="BM69" s="24" t="str">
        <f t="shared" si="79"/>
        <v/>
      </c>
      <c r="BN69" s="24" t="str">
        <f t="shared" si="79"/>
        <v/>
      </c>
      <c r="BO69" s="24" t="str">
        <f t="shared" si="79"/>
        <v/>
      </c>
      <c r="BP69" s="24" t="str">
        <f t="shared" ref="BP69:EA69" si="80">IF(BP3=BP65,"")</f>
        <v/>
      </c>
      <c r="BQ69" s="24" t="str">
        <f t="shared" si="80"/>
        <v/>
      </c>
      <c r="BR69" s="24" t="str">
        <f t="shared" si="80"/>
        <v/>
      </c>
      <c r="BS69" s="24" t="str">
        <f t="shared" si="80"/>
        <v/>
      </c>
      <c r="BT69" s="24" t="str">
        <f t="shared" si="80"/>
        <v/>
      </c>
      <c r="BU69" s="24" t="str">
        <f t="shared" si="80"/>
        <v/>
      </c>
      <c r="BV69" s="24" t="str">
        <f t="shared" si="80"/>
        <v/>
      </c>
      <c r="BW69" s="24" t="str">
        <f t="shared" si="80"/>
        <v/>
      </c>
      <c r="BX69" s="24" t="str">
        <f t="shared" si="80"/>
        <v/>
      </c>
      <c r="BY69" s="24" t="str">
        <f t="shared" si="80"/>
        <v/>
      </c>
      <c r="BZ69" s="24" t="str">
        <f t="shared" si="80"/>
        <v/>
      </c>
      <c r="CA69" s="24" t="str">
        <f t="shared" si="80"/>
        <v/>
      </c>
      <c r="CB69" s="24" t="str">
        <f t="shared" si="80"/>
        <v/>
      </c>
      <c r="CC69" s="24" t="str">
        <f t="shared" si="80"/>
        <v/>
      </c>
      <c r="CD69" s="24" t="str">
        <f t="shared" si="80"/>
        <v/>
      </c>
      <c r="CE69" s="24" t="str">
        <f t="shared" si="80"/>
        <v/>
      </c>
      <c r="CF69" s="24" t="str">
        <f t="shared" si="80"/>
        <v/>
      </c>
      <c r="CG69" s="24" t="str">
        <f t="shared" si="80"/>
        <v/>
      </c>
      <c r="CH69" s="24" t="str">
        <f t="shared" si="80"/>
        <v/>
      </c>
      <c r="CI69" s="24" t="str">
        <f t="shared" si="80"/>
        <v/>
      </c>
      <c r="CJ69" s="24" t="str">
        <f t="shared" si="80"/>
        <v/>
      </c>
      <c r="CK69" s="24" t="str">
        <f t="shared" si="80"/>
        <v/>
      </c>
      <c r="CL69" s="24" t="str">
        <f t="shared" si="80"/>
        <v/>
      </c>
      <c r="CM69" s="24" t="str">
        <f t="shared" si="80"/>
        <v/>
      </c>
      <c r="CN69" s="24" t="str">
        <f t="shared" si="80"/>
        <v/>
      </c>
      <c r="CO69" s="24" t="str">
        <f t="shared" si="80"/>
        <v/>
      </c>
      <c r="CP69" s="24" t="str">
        <f t="shared" si="80"/>
        <v/>
      </c>
      <c r="CQ69" s="24" t="str">
        <f t="shared" si="80"/>
        <v/>
      </c>
      <c r="CR69" s="24" t="str">
        <f t="shared" si="80"/>
        <v/>
      </c>
      <c r="CS69" s="24" t="str">
        <f t="shared" si="80"/>
        <v/>
      </c>
      <c r="CT69" s="24" t="str">
        <f t="shared" si="80"/>
        <v/>
      </c>
      <c r="CU69" s="24" t="str">
        <f t="shared" si="80"/>
        <v/>
      </c>
      <c r="CV69" s="24" t="str">
        <f t="shared" si="80"/>
        <v/>
      </c>
      <c r="CW69" s="24" t="str">
        <f t="shared" si="80"/>
        <v/>
      </c>
      <c r="CX69" s="24" t="str">
        <f t="shared" si="80"/>
        <v/>
      </c>
      <c r="CY69" s="24" t="str">
        <f t="shared" si="80"/>
        <v/>
      </c>
      <c r="CZ69" s="24" t="str">
        <f t="shared" si="80"/>
        <v/>
      </c>
      <c r="DA69" s="24" t="str">
        <f t="shared" si="80"/>
        <v/>
      </c>
      <c r="DB69" s="24" t="str">
        <f t="shared" si="80"/>
        <v/>
      </c>
      <c r="DC69" s="24" t="str">
        <f t="shared" si="80"/>
        <v/>
      </c>
      <c r="DD69" s="24" t="str">
        <f t="shared" si="80"/>
        <v/>
      </c>
      <c r="DE69" s="24" t="str">
        <f t="shared" si="80"/>
        <v/>
      </c>
      <c r="DF69" s="24" t="str">
        <f t="shared" si="80"/>
        <v/>
      </c>
      <c r="DG69" s="24" t="str">
        <f t="shared" si="80"/>
        <v/>
      </c>
      <c r="DH69" s="24" t="str">
        <f t="shared" si="80"/>
        <v/>
      </c>
      <c r="DI69" s="24" t="str">
        <f t="shared" si="80"/>
        <v/>
      </c>
      <c r="DJ69" s="24" t="str">
        <f t="shared" si="80"/>
        <v/>
      </c>
      <c r="DK69" s="24" t="str">
        <f t="shared" si="80"/>
        <v/>
      </c>
      <c r="DL69" s="24" t="str">
        <f t="shared" si="80"/>
        <v/>
      </c>
      <c r="DM69" s="24" t="str">
        <f t="shared" si="80"/>
        <v/>
      </c>
      <c r="DN69" s="24" t="str">
        <f t="shared" si="80"/>
        <v/>
      </c>
      <c r="DO69" s="24" t="str">
        <f t="shared" si="80"/>
        <v/>
      </c>
      <c r="DP69" s="24" t="str">
        <f t="shared" si="80"/>
        <v/>
      </c>
      <c r="DQ69" s="24" t="str">
        <f t="shared" si="80"/>
        <v/>
      </c>
      <c r="DR69" s="24" t="str">
        <f t="shared" si="80"/>
        <v/>
      </c>
      <c r="DS69" s="24" t="str">
        <f t="shared" si="80"/>
        <v/>
      </c>
      <c r="DT69" s="24" t="str">
        <f t="shared" si="80"/>
        <v/>
      </c>
      <c r="DU69" s="24" t="str">
        <f t="shared" si="80"/>
        <v/>
      </c>
      <c r="DV69" s="24" t="str">
        <f t="shared" si="80"/>
        <v/>
      </c>
      <c r="DW69" s="24" t="str">
        <f t="shared" si="80"/>
        <v/>
      </c>
      <c r="DX69" s="24" t="str">
        <f t="shared" si="80"/>
        <v/>
      </c>
      <c r="DY69" s="24" t="str">
        <f t="shared" si="80"/>
        <v/>
      </c>
      <c r="DZ69" s="24" t="str">
        <f t="shared" si="80"/>
        <v/>
      </c>
      <c r="EA69" s="24" t="str">
        <f t="shared" si="80"/>
        <v/>
      </c>
      <c r="EB69" s="24" t="str">
        <f t="shared" ref="EB69:GM69" si="81">IF(EB3=EB65,"")</f>
        <v/>
      </c>
      <c r="EC69" s="24" t="str">
        <f t="shared" si="81"/>
        <v/>
      </c>
      <c r="ED69" s="24" t="str">
        <f t="shared" si="81"/>
        <v/>
      </c>
      <c r="EE69" s="24" t="str">
        <f t="shared" si="81"/>
        <v/>
      </c>
      <c r="EF69" s="24" t="str">
        <f t="shared" si="81"/>
        <v/>
      </c>
      <c r="EG69" s="24" t="str">
        <f t="shared" si="81"/>
        <v/>
      </c>
      <c r="EH69" s="24" t="str">
        <f t="shared" si="81"/>
        <v/>
      </c>
      <c r="EI69" s="24" t="str">
        <f t="shared" si="81"/>
        <v/>
      </c>
      <c r="EJ69" s="24" t="str">
        <f t="shared" si="81"/>
        <v/>
      </c>
      <c r="EK69" s="24" t="str">
        <f t="shared" si="81"/>
        <v/>
      </c>
      <c r="EL69" s="24" t="str">
        <f t="shared" si="81"/>
        <v/>
      </c>
      <c r="EM69" s="24" t="str">
        <f t="shared" si="81"/>
        <v/>
      </c>
      <c r="EN69" s="24" t="str">
        <f t="shared" si="81"/>
        <v/>
      </c>
      <c r="EO69" s="24" t="str">
        <f t="shared" si="81"/>
        <v/>
      </c>
      <c r="EP69" s="24" t="str">
        <f t="shared" si="81"/>
        <v/>
      </c>
      <c r="EQ69" s="24" t="str">
        <f t="shared" si="81"/>
        <v/>
      </c>
      <c r="ER69" s="24" t="str">
        <f t="shared" si="81"/>
        <v/>
      </c>
      <c r="ES69" s="24" t="str">
        <f t="shared" si="81"/>
        <v/>
      </c>
      <c r="ET69" s="24" t="str">
        <f t="shared" si="81"/>
        <v/>
      </c>
      <c r="EU69" s="24" t="str">
        <f t="shared" si="81"/>
        <v/>
      </c>
      <c r="EV69" s="24" t="str">
        <f t="shared" si="81"/>
        <v/>
      </c>
      <c r="EW69" s="24" t="str">
        <f t="shared" si="81"/>
        <v/>
      </c>
      <c r="EX69" s="24" t="str">
        <f t="shared" si="81"/>
        <v/>
      </c>
      <c r="EY69" s="24" t="str">
        <f t="shared" si="81"/>
        <v/>
      </c>
      <c r="EZ69" s="24" t="str">
        <f t="shared" si="81"/>
        <v/>
      </c>
      <c r="FA69" s="24" t="str">
        <f t="shared" si="81"/>
        <v/>
      </c>
      <c r="FB69" s="24" t="str">
        <f t="shared" si="81"/>
        <v/>
      </c>
      <c r="FC69" s="24" t="str">
        <f t="shared" si="81"/>
        <v/>
      </c>
      <c r="FD69" s="24" t="str">
        <f t="shared" si="81"/>
        <v/>
      </c>
      <c r="FE69" s="24" t="str">
        <f t="shared" si="81"/>
        <v/>
      </c>
      <c r="FF69" s="24" t="str">
        <f t="shared" si="81"/>
        <v/>
      </c>
      <c r="FG69" s="24" t="str">
        <f t="shared" si="81"/>
        <v/>
      </c>
      <c r="FH69" s="24" t="str">
        <f t="shared" si="81"/>
        <v/>
      </c>
      <c r="FI69" s="24" t="str">
        <f t="shared" si="81"/>
        <v/>
      </c>
      <c r="FJ69" s="24" t="str">
        <f t="shared" si="81"/>
        <v/>
      </c>
      <c r="FK69" s="24" t="str">
        <f t="shared" si="81"/>
        <v/>
      </c>
      <c r="FL69" s="24" t="str">
        <f t="shared" si="81"/>
        <v/>
      </c>
      <c r="FM69" s="24" t="str">
        <f t="shared" si="81"/>
        <v/>
      </c>
      <c r="FN69" s="24" t="str">
        <f t="shared" si="81"/>
        <v/>
      </c>
      <c r="FO69" s="24" t="str">
        <f t="shared" si="81"/>
        <v/>
      </c>
      <c r="FP69" s="24" t="str">
        <f t="shared" si="81"/>
        <v/>
      </c>
      <c r="FQ69" s="24" t="str">
        <f t="shared" si="81"/>
        <v/>
      </c>
      <c r="FR69" s="24" t="str">
        <f t="shared" si="81"/>
        <v/>
      </c>
      <c r="FS69" s="24" t="str">
        <f t="shared" si="81"/>
        <v/>
      </c>
      <c r="FT69" s="24" t="str">
        <f t="shared" si="81"/>
        <v/>
      </c>
      <c r="FU69" s="24" t="str">
        <f t="shared" si="81"/>
        <v/>
      </c>
      <c r="FV69" s="24" t="str">
        <f t="shared" si="81"/>
        <v/>
      </c>
      <c r="FW69" s="24" t="str">
        <f t="shared" si="81"/>
        <v/>
      </c>
      <c r="FX69" s="24" t="str">
        <f t="shared" si="81"/>
        <v/>
      </c>
      <c r="FY69" s="24" t="str">
        <f t="shared" si="81"/>
        <v/>
      </c>
      <c r="FZ69" s="24" t="str">
        <f t="shared" si="81"/>
        <v/>
      </c>
      <c r="GA69" s="24" t="str">
        <f t="shared" si="81"/>
        <v/>
      </c>
      <c r="GB69" s="24" t="str">
        <f t="shared" si="81"/>
        <v/>
      </c>
      <c r="GC69" s="24" t="str">
        <f t="shared" si="81"/>
        <v/>
      </c>
      <c r="GD69" s="24" t="str">
        <f t="shared" si="81"/>
        <v/>
      </c>
      <c r="GE69" s="24" t="str">
        <f t="shared" si="81"/>
        <v/>
      </c>
      <c r="GF69" s="24" t="str">
        <f t="shared" si="81"/>
        <v/>
      </c>
      <c r="GG69" s="24" t="str">
        <f t="shared" si="81"/>
        <v/>
      </c>
      <c r="GH69" s="24" t="str">
        <f t="shared" si="81"/>
        <v/>
      </c>
      <c r="GI69" s="24" t="str">
        <f t="shared" si="81"/>
        <v/>
      </c>
      <c r="GJ69" s="24" t="str">
        <f t="shared" si="81"/>
        <v/>
      </c>
      <c r="GK69" s="24" t="str">
        <f t="shared" si="81"/>
        <v/>
      </c>
      <c r="GL69" s="24" t="str">
        <f t="shared" si="81"/>
        <v/>
      </c>
      <c r="GM69" s="24" t="str">
        <f t="shared" si="81"/>
        <v/>
      </c>
      <c r="GN69" s="24" t="str">
        <f t="shared" ref="GN69:IY69" si="82">IF(GN3=GN65,"")</f>
        <v/>
      </c>
      <c r="GO69" s="24" t="str">
        <f t="shared" si="82"/>
        <v/>
      </c>
      <c r="GP69" s="24" t="str">
        <f t="shared" si="82"/>
        <v/>
      </c>
      <c r="GQ69" s="24" t="str">
        <f t="shared" si="82"/>
        <v/>
      </c>
      <c r="GR69" s="24" t="str">
        <f t="shared" si="82"/>
        <v/>
      </c>
      <c r="GS69" s="24" t="str">
        <f t="shared" si="82"/>
        <v/>
      </c>
      <c r="GT69" s="24" t="str">
        <f t="shared" si="82"/>
        <v/>
      </c>
      <c r="GU69" s="24" t="str">
        <f t="shared" si="82"/>
        <v/>
      </c>
      <c r="GV69" s="24" t="str">
        <f t="shared" si="82"/>
        <v/>
      </c>
      <c r="GW69" s="24" t="str">
        <f t="shared" si="82"/>
        <v/>
      </c>
      <c r="GX69" s="24" t="str">
        <f t="shared" si="82"/>
        <v/>
      </c>
      <c r="GY69" s="24" t="str">
        <f t="shared" si="82"/>
        <v/>
      </c>
      <c r="GZ69" s="24" t="str">
        <f t="shared" si="82"/>
        <v/>
      </c>
      <c r="HA69" s="24" t="str">
        <f t="shared" si="82"/>
        <v/>
      </c>
      <c r="HB69" s="24" t="str">
        <f t="shared" si="82"/>
        <v/>
      </c>
      <c r="HC69" s="24" t="str">
        <f t="shared" si="82"/>
        <v/>
      </c>
      <c r="HD69" s="24" t="str">
        <f t="shared" si="82"/>
        <v/>
      </c>
      <c r="HE69" s="24" t="str">
        <f t="shared" si="82"/>
        <v/>
      </c>
      <c r="HF69" s="24" t="str">
        <f t="shared" si="82"/>
        <v/>
      </c>
      <c r="HG69" s="24" t="str">
        <f t="shared" si="82"/>
        <v/>
      </c>
      <c r="HH69" s="24" t="str">
        <f t="shared" si="82"/>
        <v/>
      </c>
      <c r="HI69" s="24" t="str">
        <f t="shared" si="82"/>
        <v/>
      </c>
      <c r="HJ69" s="24" t="str">
        <f t="shared" si="82"/>
        <v/>
      </c>
      <c r="HK69" s="24" t="str">
        <f t="shared" si="82"/>
        <v/>
      </c>
      <c r="HL69" s="24" t="str">
        <f t="shared" si="82"/>
        <v/>
      </c>
      <c r="HM69" s="24" t="str">
        <f t="shared" si="82"/>
        <v/>
      </c>
      <c r="HN69" s="24" t="str">
        <f t="shared" si="82"/>
        <v/>
      </c>
      <c r="HO69" s="24" t="str">
        <f t="shared" si="82"/>
        <v/>
      </c>
      <c r="HP69" s="24" t="str">
        <f t="shared" si="82"/>
        <v/>
      </c>
      <c r="HQ69" s="24" t="str">
        <f t="shared" si="82"/>
        <v/>
      </c>
      <c r="HR69" s="24" t="str">
        <f t="shared" si="82"/>
        <v/>
      </c>
      <c r="HS69" s="24" t="str">
        <f t="shared" si="82"/>
        <v/>
      </c>
      <c r="HT69" s="24" t="str">
        <f t="shared" si="82"/>
        <v/>
      </c>
      <c r="HU69" s="24" t="str">
        <f t="shared" si="82"/>
        <v/>
      </c>
      <c r="HV69" s="24" t="str">
        <f t="shared" si="82"/>
        <v/>
      </c>
      <c r="HW69" s="24" t="str">
        <f t="shared" si="82"/>
        <v/>
      </c>
      <c r="HX69" s="24" t="str">
        <f t="shared" si="82"/>
        <v/>
      </c>
      <c r="HY69" s="24" t="str">
        <f t="shared" si="82"/>
        <v/>
      </c>
      <c r="HZ69" s="24" t="str">
        <f t="shared" si="82"/>
        <v/>
      </c>
      <c r="IA69" s="24" t="str">
        <f t="shared" si="82"/>
        <v/>
      </c>
      <c r="IB69" s="24" t="str">
        <f t="shared" si="82"/>
        <v/>
      </c>
      <c r="IC69" s="24" t="str">
        <f t="shared" si="82"/>
        <v/>
      </c>
      <c r="ID69" s="24" t="str">
        <f t="shared" si="82"/>
        <v/>
      </c>
      <c r="IE69" s="24" t="str">
        <f t="shared" si="82"/>
        <v/>
      </c>
      <c r="IF69" s="24" t="str">
        <f t="shared" si="82"/>
        <v/>
      </c>
      <c r="IG69" s="24" t="str">
        <f t="shared" si="82"/>
        <v/>
      </c>
      <c r="IH69" s="24" t="str">
        <f t="shared" si="82"/>
        <v/>
      </c>
      <c r="II69" s="24" t="str">
        <f t="shared" si="82"/>
        <v/>
      </c>
      <c r="IJ69" s="24" t="str">
        <f t="shared" si="82"/>
        <v/>
      </c>
      <c r="IK69" s="24" t="str">
        <f t="shared" si="82"/>
        <v/>
      </c>
      <c r="IL69" s="24" t="str">
        <f t="shared" si="82"/>
        <v/>
      </c>
      <c r="IM69" s="24" t="str">
        <f t="shared" si="82"/>
        <v/>
      </c>
      <c r="IN69" s="24" t="str">
        <f t="shared" si="82"/>
        <v/>
      </c>
      <c r="IO69" s="24" t="str">
        <f t="shared" si="82"/>
        <v/>
      </c>
      <c r="IP69" s="24" t="str">
        <f t="shared" si="82"/>
        <v/>
      </c>
      <c r="IQ69" s="24" t="str">
        <f t="shared" si="82"/>
        <v/>
      </c>
      <c r="IR69" s="24" t="str">
        <f t="shared" si="82"/>
        <v/>
      </c>
      <c r="IS69" s="24" t="str">
        <f t="shared" si="82"/>
        <v/>
      </c>
      <c r="IT69" s="24" t="str">
        <f t="shared" si="82"/>
        <v/>
      </c>
      <c r="IU69" s="24" t="str">
        <f t="shared" si="82"/>
        <v/>
      </c>
      <c r="IV69" s="24" t="str">
        <f t="shared" si="82"/>
        <v/>
      </c>
      <c r="IW69" s="24" t="str">
        <f t="shared" si="82"/>
        <v/>
      </c>
      <c r="IX69" s="24" t="str">
        <f t="shared" si="82"/>
        <v/>
      </c>
      <c r="IY69" s="24" t="str">
        <f t="shared" si="82"/>
        <v/>
      </c>
      <c r="IZ69" s="24" t="str">
        <f t="shared" ref="IZ69:LK69" si="83">IF(IZ3=IZ65,"")</f>
        <v/>
      </c>
      <c r="JA69" s="24" t="str">
        <f t="shared" si="83"/>
        <v/>
      </c>
      <c r="JB69" s="24" t="str">
        <f t="shared" si="83"/>
        <v/>
      </c>
      <c r="JC69" s="24" t="str">
        <f t="shared" si="83"/>
        <v/>
      </c>
      <c r="JD69" s="24" t="str">
        <f t="shared" si="83"/>
        <v/>
      </c>
      <c r="JE69" s="24" t="str">
        <f t="shared" si="83"/>
        <v/>
      </c>
      <c r="JF69" s="24" t="str">
        <f t="shared" si="83"/>
        <v/>
      </c>
      <c r="JG69" s="24" t="str">
        <f t="shared" si="83"/>
        <v/>
      </c>
      <c r="JH69" s="24" t="str">
        <f t="shared" si="83"/>
        <v/>
      </c>
      <c r="JI69" s="24" t="str">
        <f t="shared" si="83"/>
        <v/>
      </c>
      <c r="JJ69" s="24" t="str">
        <f t="shared" si="83"/>
        <v/>
      </c>
      <c r="JK69" s="24" t="str">
        <f t="shared" si="83"/>
        <v/>
      </c>
      <c r="JL69" s="24" t="str">
        <f t="shared" si="83"/>
        <v/>
      </c>
      <c r="JM69" s="24" t="str">
        <f t="shared" si="83"/>
        <v/>
      </c>
      <c r="JN69" s="24" t="str">
        <f t="shared" si="83"/>
        <v/>
      </c>
      <c r="JO69" s="24" t="str">
        <f t="shared" si="83"/>
        <v/>
      </c>
      <c r="JP69" s="24" t="str">
        <f t="shared" si="83"/>
        <v/>
      </c>
      <c r="JQ69" s="24" t="str">
        <f t="shared" si="83"/>
        <v/>
      </c>
      <c r="JR69" s="24" t="str">
        <f t="shared" si="83"/>
        <v/>
      </c>
      <c r="JS69" s="24" t="str">
        <f t="shared" si="83"/>
        <v/>
      </c>
      <c r="JT69" s="24" t="str">
        <f t="shared" si="83"/>
        <v/>
      </c>
      <c r="JU69" s="24" t="str">
        <f t="shared" si="83"/>
        <v/>
      </c>
      <c r="JV69" s="24" t="str">
        <f t="shared" si="83"/>
        <v/>
      </c>
      <c r="JW69" s="24" t="str">
        <f t="shared" si="83"/>
        <v/>
      </c>
      <c r="JX69" s="24" t="str">
        <f t="shared" si="83"/>
        <v/>
      </c>
      <c r="JY69" s="24" t="str">
        <f t="shared" si="83"/>
        <v/>
      </c>
      <c r="JZ69" s="24" t="str">
        <f t="shared" si="83"/>
        <v/>
      </c>
      <c r="KA69" s="24" t="str">
        <f t="shared" si="83"/>
        <v/>
      </c>
      <c r="KB69" s="24" t="str">
        <f t="shared" si="83"/>
        <v/>
      </c>
      <c r="KC69" s="24" t="str">
        <f t="shared" si="83"/>
        <v/>
      </c>
      <c r="KD69" s="24" t="str">
        <f t="shared" si="83"/>
        <v/>
      </c>
      <c r="KE69" s="24" t="str">
        <f t="shared" si="83"/>
        <v/>
      </c>
      <c r="KF69" s="24" t="str">
        <f t="shared" si="83"/>
        <v/>
      </c>
      <c r="KG69" s="24" t="str">
        <f t="shared" si="83"/>
        <v/>
      </c>
      <c r="KH69" s="24" t="str">
        <f t="shared" si="83"/>
        <v/>
      </c>
      <c r="KI69" s="24" t="str">
        <f t="shared" si="83"/>
        <v/>
      </c>
      <c r="KJ69" s="24" t="str">
        <f t="shared" si="83"/>
        <v/>
      </c>
      <c r="KK69" s="24" t="str">
        <f t="shared" si="83"/>
        <v/>
      </c>
      <c r="KL69" s="24" t="str">
        <f t="shared" si="83"/>
        <v/>
      </c>
      <c r="KM69" s="24" t="str">
        <f t="shared" si="83"/>
        <v/>
      </c>
      <c r="KN69" s="24" t="str">
        <f t="shared" si="83"/>
        <v/>
      </c>
      <c r="KO69" s="24" t="str">
        <f t="shared" si="83"/>
        <v/>
      </c>
      <c r="KP69" s="24" t="str">
        <f t="shared" si="83"/>
        <v/>
      </c>
      <c r="KQ69" s="24" t="str">
        <f t="shared" si="83"/>
        <v/>
      </c>
      <c r="KR69" s="24" t="str">
        <f t="shared" si="83"/>
        <v/>
      </c>
      <c r="KS69" s="24" t="str">
        <f t="shared" si="83"/>
        <v/>
      </c>
      <c r="KT69" s="24" t="str">
        <f t="shared" si="83"/>
        <v/>
      </c>
      <c r="KU69" s="24" t="str">
        <f t="shared" si="83"/>
        <v/>
      </c>
      <c r="KV69" s="24" t="str">
        <f t="shared" si="83"/>
        <v/>
      </c>
      <c r="KW69" s="24" t="str">
        <f t="shared" si="83"/>
        <v/>
      </c>
      <c r="KX69" s="24" t="str">
        <f t="shared" si="83"/>
        <v/>
      </c>
      <c r="KY69" s="24" t="str">
        <f t="shared" si="83"/>
        <v/>
      </c>
      <c r="KZ69" s="24" t="str">
        <f t="shared" si="83"/>
        <v/>
      </c>
      <c r="LA69" s="24" t="str">
        <f t="shared" si="83"/>
        <v/>
      </c>
      <c r="LB69" s="24" t="str">
        <f t="shared" si="83"/>
        <v/>
      </c>
      <c r="LC69" s="24" t="str">
        <f t="shared" si="83"/>
        <v/>
      </c>
      <c r="LD69" s="24" t="str">
        <f t="shared" si="83"/>
        <v/>
      </c>
      <c r="LE69" s="24" t="str">
        <f t="shared" si="83"/>
        <v/>
      </c>
      <c r="LF69" s="24" t="str">
        <f t="shared" si="83"/>
        <v/>
      </c>
      <c r="LG69" s="24" t="str">
        <f t="shared" si="83"/>
        <v/>
      </c>
      <c r="LH69" s="24" t="str">
        <f t="shared" si="83"/>
        <v/>
      </c>
      <c r="LI69" s="24" t="str">
        <f t="shared" si="83"/>
        <v/>
      </c>
      <c r="LJ69" s="24" t="str">
        <f t="shared" si="83"/>
        <v/>
      </c>
      <c r="LK69" s="24" t="str">
        <f t="shared" si="83"/>
        <v/>
      </c>
      <c r="LL69" s="24" t="str">
        <f t="shared" ref="LL69:NW69" si="84">IF(LL3=LL65,"")</f>
        <v/>
      </c>
      <c r="LM69" s="24" t="str">
        <f t="shared" si="84"/>
        <v/>
      </c>
      <c r="LN69" s="24" t="str">
        <f t="shared" si="84"/>
        <v/>
      </c>
      <c r="LO69" s="24" t="str">
        <f t="shared" si="84"/>
        <v/>
      </c>
      <c r="LP69" s="24" t="str">
        <f t="shared" si="84"/>
        <v/>
      </c>
      <c r="LQ69" s="24" t="str">
        <f t="shared" si="84"/>
        <v/>
      </c>
      <c r="LR69" s="24" t="str">
        <f t="shared" si="84"/>
        <v/>
      </c>
      <c r="LS69" s="24" t="str">
        <f t="shared" si="84"/>
        <v/>
      </c>
      <c r="LT69" s="24" t="str">
        <f t="shared" si="84"/>
        <v/>
      </c>
      <c r="LU69" s="24" t="str">
        <f t="shared" si="84"/>
        <v/>
      </c>
      <c r="LV69" s="24" t="str">
        <f t="shared" si="84"/>
        <v/>
      </c>
      <c r="LW69" s="24" t="str">
        <f t="shared" si="84"/>
        <v/>
      </c>
      <c r="LX69" s="24" t="str">
        <f t="shared" si="84"/>
        <v/>
      </c>
      <c r="LY69" s="24" t="str">
        <f t="shared" si="84"/>
        <v/>
      </c>
      <c r="LZ69" s="24" t="str">
        <f t="shared" si="84"/>
        <v/>
      </c>
      <c r="MA69" s="24" t="str">
        <f t="shared" si="84"/>
        <v/>
      </c>
      <c r="MB69" s="24" t="str">
        <f t="shared" si="84"/>
        <v/>
      </c>
      <c r="MC69" s="24" t="str">
        <f t="shared" si="84"/>
        <v/>
      </c>
      <c r="MD69" s="24" t="str">
        <f t="shared" si="84"/>
        <v/>
      </c>
      <c r="ME69" s="24" t="str">
        <f t="shared" si="84"/>
        <v/>
      </c>
      <c r="MF69" s="24" t="str">
        <f t="shared" si="84"/>
        <v/>
      </c>
      <c r="MG69" s="24" t="str">
        <f t="shared" si="84"/>
        <v/>
      </c>
      <c r="MH69" s="24" t="str">
        <f t="shared" si="84"/>
        <v/>
      </c>
      <c r="MI69" s="24" t="str">
        <f t="shared" si="84"/>
        <v/>
      </c>
      <c r="MJ69" s="24" t="str">
        <f t="shared" si="84"/>
        <v/>
      </c>
      <c r="MK69" s="24" t="str">
        <f t="shared" si="84"/>
        <v/>
      </c>
      <c r="ML69" s="24" t="str">
        <f t="shared" si="84"/>
        <v/>
      </c>
      <c r="MM69" s="24" t="str">
        <f t="shared" si="84"/>
        <v/>
      </c>
      <c r="MN69" s="24" t="str">
        <f t="shared" si="84"/>
        <v/>
      </c>
      <c r="MO69" s="24" t="str">
        <f t="shared" si="84"/>
        <v/>
      </c>
      <c r="MP69" s="24" t="str">
        <f t="shared" si="84"/>
        <v/>
      </c>
      <c r="MQ69" s="24" t="str">
        <f t="shared" si="84"/>
        <v/>
      </c>
      <c r="MR69" s="24" t="str">
        <f t="shared" si="84"/>
        <v/>
      </c>
      <c r="MS69" s="24" t="str">
        <f t="shared" si="84"/>
        <v/>
      </c>
      <c r="MT69" s="24" t="str">
        <f t="shared" si="84"/>
        <v/>
      </c>
      <c r="MU69" s="24" t="str">
        <f t="shared" si="84"/>
        <v/>
      </c>
      <c r="MV69" s="24" t="str">
        <f t="shared" si="84"/>
        <v/>
      </c>
      <c r="MW69" s="24" t="str">
        <f t="shared" si="84"/>
        <v/>
      </c>
      <c r="MX69" s="24" t="str">
        <f t="shared" si="84"/>
        <v/>
      </c>
      <c r="MY69" s="24" t="str">
        <f t="shared" si="84"/>
        <v/>
      </c>
      <c r="MZ69" s="24" t="str">
        <f t="shared" si="84"/>
        <v/>
      </c>
      <c r="NA69" s="24" t="str">
        <f t="shared" si="84"/>
        <v/>
      </c>
      <c r="NB69" s="24" t="str">
        <f t="shared" si="84"/>
        <v/>
      </c>
      <c r="NC69" s="24" t="str">
        <f t="shared" si="84"/>
        <v/>
      </c>
      <c r="ND69" s="24" t="str">
        <f t="shared" si="84"/>
        <v/>
      </c>
      <c r="NE69" s="24" t="str">
        <f t="shared" si="84"/>
        <v/>
      </c>
      <c r="NF69" s="24" t="str">
        <f t="shared" si="84"/>
        <v/>
      </c>
      <c r="NG69" s="24" t="str">
        <f t="shared" si="84"/>
        <v/>
      </c>
      <c r="NH69" s="24" t="str">
        <f t="shared" si="84"/>
        <v/>
      </c>
      <c r="NI69" s="24" t="str">
        <f t="shared" si="84"/>
        <v/>
      </c>
      <c r="NJ69" s="24" t="str">
        <f t="shared" si="84"/>
        <v/>
      </c>
      <c r="NK69" s="24" t="str">
        <f t="shared" si="84"/>
        <v/>
      </c>
      <c r="NL69" s="24" t="str">
        <f t="shared" si="84"/>
        <v/>
      </c>
      <c r="NM69" s="24" t="str">
        <f t="shared" si="84"/>
        <v/>
      </c>
      <c r="NN69" s="24" t="str">
        <f t="shared" si="84"/>
        <v/>
      </c>
      <c r="NO69" s="24" t="str">
        <f t="shared" si="84"/>
        <v/>
      </c>
      <c r="NP69" s="24" t="str">
        <f t="shared" si="84"/>
        <v/>
      </c>
      <c r="NQ69" s="24" t="str">
        <f t="shared" si="84"/>
        <v/>
      </c>
      <c r="NR69" s="24" t="str">
        <f t="shared" si="84"/>
        <v/>
      </c>
      <c r="NS69" s="24" t="str">
        <f t="shared" si="84"/>
        <v/>
      </c>
      <c r="NT69" s="24" t="str">
        <f t="shared" si="84"/>
        <v/>
      </c>
      <c r="NU69" s="24" t="str">
        <f>IF(NU3=NU65,"")</f>
        <v/>
      </c>
      <c r="NV69" s="24" t="str">
        <f t="shared" si="84"/>
        <v/>
      </c>
      <c r="NW69" s="24" t="str">
        <f t="shared" si="84"/>
        <v/>
      </c>
      <c r="NX69" s="24" t="str">
        <f t="shared" ref="NX69:QI69" si="85">IF(NX3=NX65,"")</f>
        <v/>
      </c>
      <c r="NY69" s="24" t="str">
        <f t="shared" si="85"/>
        <v/>
      </c>
      <c r="NZ69" s="24" t="str">
        <f t="shared" si="85"/>
        <v/>
      </c>
      <c r="OA69" s="24" t="str">
        <f t="shared" si="85"/>
        <v/>
      </c>
      <c r="OB69" s="24" t="str">
        <f t="shared" si="85"/>
        <v/>
      </c>
      <c r="OC69" s="24" t="str">
        <f t="shared" si="85"/>
        <v/>
      </c>
      <c r="OD69" s="24" t="str">
        <f t="shared" si="85"/>
        <v/>
      </c>
      <c r="OE69" s="24" t="str">
        <f t="shared" si="85"/>
        <v/>
      </c>
      <c r="OF69" s="24" t="str">
        <f t="shared" si="85"/>
        <v/>
      </c>
      <c r="OG69" s="24" t="str">
        <f t="shared" si="85"/>
        <v/>
      </c>
      <c r="OH69" s="24" t="str">
        <f t="shared" si="85"/>
        <v/>
      </c>
      <c r="OI69" s="24" t="str">
        <f t="shared" si="85"/>
        <v/>
      </c>
      <c r="OJ69" s="24" t="str">
        <f t="shared" si="85"/>
        <v/>
      </c>
      <c r="OK69" s="24" t="str">
        <f t="shared" si="85"/>
        <v/>
      </c>
      <c r="OL69" s="24" t="str">
        <f t="shared" si="85"/>
        <v/>
      </c>
      <c r="OM69" s="24" t="str">
        <f t="shared" si="85"/>
        <v/>
      </c>
      <c r="ON69" s="24" t="str">
        <f t="shared" si="85"/>
        <v/>
      </c>
      <c r="OO69" s="24" t="str">
        <f t="shared" si="85"/>
        <v/>
      </c>
      <c r="OP69" s="24" t="str">
        <f t="shared" si="85"/>
        <v/>
      </c>
      <c r="OQ69" s="24" t="str">
        <f t="shared" si="85"/>
        <v/>
      </c>
      <c r="OR69" s="24" t="str">
        <f t="shared" si="85"/>
        <v/>
      </c>
      <c r="OS69" s="24" t="str">
        <f t="shared" si="85"/>
        <v/>
      </c>
      <c r="OT69" s="24" t="str">
        <f t="shared" si="85"/>
        <v/>
      </c>
      <c r="OU69" s="24" t="str">
        <f t="shared" si="85"/>
        <v/>
      </c>
      <c r="OV69" s="24" t="str">
        <f t="shared" si="85"/>
        <v/>
      </c>
      <c r="OW69" s="24" t="str">
        <f t="shared" si="85"/>
        <v/>
      </c>
      <c r="OX69" s="24" t="str">
        <f t="shared" si="85"/>
        <v/>
      </c>
      <c r="OY69" s="24" t="str">
        <f t="shared" si="85"/>
        <v/>
      </c>
      <c r="OZ69" s="24" t="str">
        <f t="shared" si="85"/>
        <v/>
      </c>
      <c r="PA69" s="24" t="str">
        <f t="shared" si="85"/>
        <v/>
      </c>
      <c r="PB69" s="24" t="str">
        <f t="shared" si="85"/>
        <v/>
      </c>
      <c r="PC69" s="24" t="str">
        <f t="shared" si="85"/>
        <v/>
      </c>
      <c r="PD69" s="24" t="str">
        <f t="shared" si="85"/>
        <v/>
      </c>
      <c r="PE69" s="24" t="str">
        <f t="shared" si="85"/>
        <v/>
      </c>
      <c r="PF69" s="24" t="str">
        <f t="shared" si="85"/>
        <v/>
      </c>
      <c r="PG69" s="24" t="str">
        <f t="shared" si="85"/>
        <v/>
      </c>
      <c r="PH69" s="24" t="str">
        <f t="shared" si="85"/>
        <v/>
      </c>
      <c r="PI69" s="24" t="str">
        <f t="shared" si="85"/>
        <v/>
      </c>
      <c r="PJ69" s="24" t="str">
        <f t="shared" si="85"/>
        <v/>
      </c>
      <c r="PK69" s="24" t="str">
        <f t="shared" si="85"/>
        <v/>
      </c>
      <c r="PL69" s="24" t="str">
        <f t="shared" si="85"/>
        <v/>
      </c>
      <c r="PM69" s="24" t="str">
        <f t="shared" si="85"/>
        <v/>
      </c>
      <c r="PN69" s="24" t="str">
        <f t="shared" si="85"/>
        <v/>
      </c>
      <c r="PO69" s="24" t="str">
        <f t="shared" si="85"/>
        <v/>
      </c>
      <c r="PP69" s="24" t="str">
        <f t="shared" si="85"/>
        <v/>
      </c>
      <c r="PQ69" s="24" t="str">
        <f t="shared" si="85"/>
        <v/>
      </c>
      <c r="PR69" s="24" t="str">
        <f t="shared" si="85"/>
        <v/>
      </c>
      <c r="PS69" s="24" t="str">
        <f t="shared" si="85"/>
        <v/>
      </c>
      <c r="PT69" s="24" t="str">
        <f t="shared" si="85"/>
        <v/>
      </c>
      <c r="PU69" s="24" t="str">
        <f t="shared" si="85"/>
        <v/>
      </c>
      <c r="PV69" s="24" t="str">
        <f t="shared" si="85"/>
        <v/>
      </c>
      <c r="PW69" s="24" t="str">
        <f t="shared" si="85"/>
        <v/>
      </c>
      <c r="PX69" s="24" t="b">
        <f t="shared" si="85"/>
        <v>0</v>
      </c>
      <c r="PY69" s="24" t="str">
        <f t="shared" si="85"/>
        <v/>
      </c>
      <c r="PZ69" s="24" t="str">
        <f t="shared" si="85"/>
        <v/>
      </c>
      <c r="QA69" s="24" t="str">
        <f t="shared" si="85"/>
        <v/>
      </c>
      <c r="QB69" s="24" t="str">
        <f t="shared" si="85"/>
        <v/>
      </c>
      <c r="QC69" s="24" t="str">
        <f t="shared" si="85"/>
        <v/>
      </c>
      <c r="QD69" s="24" t="str">
        <f t="shared" si="85"/>
        <v/>
      </c>
      <c r="QE69" s="24" t="str">
        <f t="shared" si="85"/>
        <v/>
      </c>
      <c r="QF69" s="24" t="str">
        <f t="shared" si="85"/>
        <v/>
      </c>
      <c r="QG69" s="24" t="str">
        <f t="shared" si="85"/>
        <v/>
      </c>
      <c r="QH69" s="24" t="str">
        <f t="shared" si="85"/>
        <v/>
      </c>
      <c r="QI69" s="24" t="str">
        <f t="shared" si="85"/>
        <v/>
      </c>
      <c r="QJ69" s="24" t="str">
        <f t="shared" ref="QJ69:SU69" si="86">IF(QJ3=QJ65,"")</f>
        <v/>
      </c>
      <c r="QK69" s="24" t="str">
        <f t="shared" si="86"/>
        <v/>
      </c>
      <c r="QL69" s="24" t="str">
        <f t="shared" si="86"/>
        <v/>
      </c>
      <c r="QM69" s="24" t="b">
        <f t="shared" si="86"/>
        <v>0</v>
      </c>
      <c r="QN69" s="24" t="str">
        <f t="shared" si="86"/>
        <v/>
      </c>
      <c r="QO69" s="24" t="str">
        <f t="shared" si="86"/>
        <v/>
      </c>
      <c r="QP69" s="24" t="str">
        <f t="shared" si="86"/>
        <v/>
      </c>
      <c r="QQ69" s="24" t="str">
        <f t="shared" si="86"/>
        <v/>
      </c>
      <c r="QR69" s="24" t="str">
        <f t="shared" si="86"/>
        <v/>
      </c>
      <c r="QS69" s="24" t="str">
        <f t="shared" si="86"/>
        <v/>
      </c>
      <c r="QT69" s="24" t="str">
        <f t="shared" si="86"/>
        <v/>
      </c>
      <c r="QU69" s="24" t="str">
        <f t="shared" si="86"/>
        <v/>
      </c>
      <c r="QV69" s="24" t="str">
        <f t="shared" si="86"/>
        <v/>
      </c>
      <c r="QW69" s="24" t="str">
        <f t="shared" si="86"/>
        <v/>
      </c>
      <c r="QX69" s="24" t="str">
        <f t="shared" si="86"/>
        <v/>
      </c>
      <c r="QY69" s="24" t="str">
        <f t="shared" si="86"/>
        <v/>
      </c>
      <c r="QZ69" s="24" t="str">
        <f t="shared" si="86"/>
        <v/>
      </c>
      <c r="RA69" s="24" t="str">
        <f t="shared" si="86"/>
        <v/>
      </c>
      <c r="RB69" s="24" t="str">
        <f t="shared" si="86"/>
        <v/>
      </c>
      <c r="RC69" s="24" t="str">
        <f t="shared" si="86"/>
        <v/>
      </c>
      <c r="RD69" s="24" t="str">
        <f t="shared" si="86"/>
        <v/>
      </c>
      <c r="RE69" s="24" t="str">
        <f t="shared" si="86"/>
        <v/>
      </c>
      <c r="RF69" s="24" t="str">
        <f t="shared" si="86"/>
        <v/>
      </c>
      <c r="RG69" s="24" t="str">
        <f t="shared" si="86"/>
        <v/>
      </c>
      <c r="RH69" s="24" t="str">
        <f t="shared" si="86"/>
        <v/>
      </c>
      <c r="RI69" s="24" t="str">
        <f t="shared" si="86"/>
        <v/>
      </c>
      <c r="RJ69" s="24" t="str">
        <f t="shared" si="86"/>
        <v/>
      </c>
      <c r="RK69" s="24" t="str">
        <f t="shared" si="86"/>
        <v/>
      </c>
      <c r="RL69" s="24" t="str">
        <f t="shared" si="86"/>
        <v/>
      </c>
      <c r="RM69" s="24" t="str">
        <f t="shared" si="86"/>
        <v/>
      </c>
      <c r="RN69" s="24" t="str">
        <f t="shared" si="86"/>
        <v/>
      </c>
      <c r="RO69" s="24" t="str">
        <f t="shared" si="86"/>
        <v/>
      </c>
      <c r="RP69" s="24" t="str">
        <f t="shared" si="86"/>
        <v/>
      </c>
      <c r="RQ69" s="24" t="str">
        <f t="shared" si="86"/>
        <v/>
      </c>
      <c r="RR69" s="24" t="str">
        <f t="shared" si="86"/>
        <v/>
      </c>
      <c r="RS69" s="24" t="str">
        <f t="shared" si="86"/>
        <v/>
      </c>
      <c r="RT69" s="24" t="str">
        <f t="shared" si="86"/>
        <v/>
      </c>
      <c r="RU69" s="24" t="str">
        <f t="shared" si="86"/>
        <v/>
      </c>
      <c r="RV69" s="24" t="str">
        <f t="shared" si="86"/>
        <v/>
      </c>
      <c r="RW69" s="24" t="str">
        <f t="shared" si="86"/>
        <v/>
      </c>
      <c r="RX69" s="24" t="str">
        <f t="shared" si="86"/>
        <v/>
      </c>
      <c r="RY69" s="24" t="str">
        <f t="shared" si="86"/>
        <v/>
      </c>
      <c r="RZ69" s="24" t="b">
        <f>IF(RZ3=RZ65,"")</f>
        <v>0</v>
      </c>
      <c r="SA69" s="24" t="str">
        <f t="shared" si="86"/>
        <v/>
      </c>
      <c r="SB69" s="24" t="str">
        <f t="shared" si="86"/>
        <v/>
      </c>
      <c r="SC69" s="24" t="str">
        <f t="shared" si="86"/>
        <v/>
      </c>
      <c r="SD69" s="24" t="str">
        <f t="shared" si="86"/>
        <v/>
      </c>
      <c r="SE69" s="24" t="str">
        <f t="shared" si="86"/>
        <v/>
      </c>
      <c r="SF69" s="24" t="str">
        <f t="shared" si="86"/>
        <v/>
      </c>
      <c r="SG69" s="24" t="str">
        <f t="shared" si="86"/>
        <v/>
      </c>
      <c r="SH69" s="24" t="str">
        <f t="shared" si="86"/>
        <v/>
      </c>
      <c r="SI69" s="24" t="str">
        <f t="shared" si="86"/>
        <v/>
      </c>
      <c r="SJ69" s="24" t="str">
        <f t="shared" si="86"/>
        <v/>
      </c>
      <c r="SK69" s="24" t="str">
        <f t="shared" si="86"/>
        <v/>
      </c>
      <c r="SL69" s="24" t="str">
        <f t="shared" si="86"/>
        <v/>
      </c>
      <c r="SM69" s="24" t="str">
        <f t="shared" si="86"/>
        <v/>
      </c>
      <c r="SN69" s="24" t="str">
        <f t="shared" si="86"/>
        <v/>
      </c>
      <c r="SO69" s="24" t="str">
        <f t="shared" si="86"/>
        <v/>
      </c>
      <c r="SP69" s="24" t="str">
        <f t="shared" si="86"/>
        <v/>
      </c>
      <c r="SQ69" s="24" t="str">
        <f t="shared" si="86"/>
        <v/>
      </c>
      <c r="SR69" s="24" t="str">
        <f t="shared" si="86"/>
        <v/>
      </c>
      <c r="SS69" s="24" t="str">
        <f t="shared" si="86"/>
        <v/>
      </c>
      <c r="ST69" s="24" t="str">
        <f t="shared" si="86"/>
        <v/>
      </c>
      <c r="SU69" s="24" t="str">
        <f t="shared" si="86"/>
        <v/>
      </c>
      <c r="SV69" s="24" t="str">
        <f t="shared" ref="SV69:SW69" si="87">IF(SV3=SV65,"")</f>
        <v/>
      </c>
      <c r="SW69" s="24" t="str">
        <f t="shared" si="87"/>
        <v/>
      </c>
    </row>
  </sheetData>
  <mergeCells count="216">
    <mergeCell ref="A2:B3"/>
    <mergeCell ref="DS2:EH3"/>
    <mergeCell ref="EI2:IX2"/>
    <mergeCell ref="IY2:JN3"/>
    <mergeCell ref="JO2:KR2"/>
    <mergeCell ref="AY3:BJ3"/>
    <mergeCell ref="EI3:ET3"/>
    <mergeCell ref="EU3:FF3"/>
    <mergeCell ref="FG3:FR3"/>
    <mergeCell ref="C3:N3"/>
    <mergeCell ref="O3:Z3"/>
    <mergeCell ref="AA3:AL3"/>
    <mergeCell ref="AM3:AX3"/>
    <mergeCell ref="RK2:SW2"/>
    <mergeCell ref="BK3:BV3"/>
    <mergeCell ref="BW3:CH3"/>
    <mergeCell ref="CI3:CT3"/>
    <mergeCell ref="CU3:DF3"/>
    <mergeCell ref="DG3:DR3"/>
    <mergeCell ref="PX2:RJ2"/>
    <mergeCell ref="PX3:RD3"/>
    <mergeCell ref="RK3:SW3"/>
    <mergeCell ref="NA3:NO3"/>
    <mergeCell ref="NP3:OD3"/>
    <mergeCell ref="OE3:OS3"/>
    <mergeCell ref="OT3:PH3"/>
    <mergeCell ref="PI3:PW3"/>
    <mergeCell ref="KS2:LV2"/>
    <mergeCell ref="LW2:MZ2"/>
    <mergeCell ref="NA2:OD2"/>
    <mergeCell ref="OE2:PH2"/>
    <mergeCell ref="PI2:PW2"/>
    <mergeCell ref="GQ3:HB3"/>
    <mergeCell ref="HC3:HN3"/>
    <mergeCell ref="HO3:HZ3"/>
    <mergeCell ref="IA3:IL3"/>
    <mergeCell ref="CC4:CE4"/>
    <mergeCell ref="CF4:CH4"/>
    <mergeCell ref="ML3:MZ3"/>
    <mergeCell ref="IM3:IX3"/>
    <mergeCell ref="JO3:KC3"/>
    <mergeCell ref="KD3:KR3"/>
    <mergeCell ref="KS3:LG3"/>
    <mergeCell ref="LH3:LV3"/>
    <mergeCell ref="LW3:MK3"/>
    <mergeCell ref="FS3:GD3"/>
    <mergeCell ref="GE3:GP3"/>
    <mergeCell ref="FP4:FR4"/>
    <mergeCell ref="FS4:FU4"/>
    <mergeCell ref="FV4:FX4"/>
    <mergeCell ref="FY4:GA4"/>
    <mergeCell ref="GB4:GD4"/>
    <mergeCell ref="GE4:GG4"/>
    <mergeCell ref="EX4:EZ4"/>
    <mergeCell ref="FA4:FC4"/>
    <mergeCell ref="FD4:FF4"/>
    <mergeCell ref="FG4:FI4"/>
    <mergeCell ref="FJ4:FL4"/>
    <mergeCell ref="FM4:FO4"/>
    <mergeCell ref="GZ4:HB4"/>
    <mergeCell ref="C4:E4"/>
    <mergeCell ref="F4:H4"/>
    <mergeCell ref="I4:K4"/>
    <mergeCell ref="L4:N4"/>
    <mergeCell ref="O4:Q4"/>
    <mergeCell ref="R4:T4"/>
    <mergeCell ref="DA4:DC4"/>
    <mergeCell ref="DD4:DF4"/>
    <mergeCell ref="DG4:DI4"/>
    <mergeCell ref="CI4:CK4"/>
    <mergeCell ref="CL4:CN4"/>
    <mergeCell ref="CO4:CQ4"/>
    <mergeCell ref="CR4:CT4"/>
    <mergeCell ref="CU4:CW4"/>
    <mergeCell ref="CX4:CZ4"/>
    <mergeCell ref="AM4:AO4"/>
    <mergeCell ref="AP4:AR4"/>
    <mergeCell ref="AS4:AU4"/>
    <mergeCell ref="AV4:AX4"/>
    <mergeCell ref="AY4:BA4"/>
    <mergeCell ref="BB4:BD4"/>
    <mergeCell ref="U4:W4"/>
    <mergeCell ref="X4:Z4"/>
    <mergeCell ref="AA4:AC4"/>
    <mergeCell ref="AD4:AF4"/>
    <mergeCell ref="AG4:AI4"/>
    <mergeCell ref="AJ4:AL4"/>
    <mergeCell ref="EE4:EG4"/>
    <mergeCell ref="EI4:EK4"/>
    <mergeCell ref="EL4:EN4"/>
    <mergeCell ref="EO4:EQ4"/>
    <mergeCell ref="ER4:ET4"/>
    <mergeCell ref="EU4:EW4"/>
    <mergeCell ref="BE4:BG4"/>
    <mergeCell ref="BH4:BJ4"/>
    <mergeCell ref="DS4:DU4"/>
    <mergeCell ref="DV4:DX4"/>
    <mergeCell ref="DY4:EA4"/>
    <mergeCell ref="EB4:ED4"/>
    <mergeCell ref="DJ4:DL4"/>
    <mergeCell ref="DM4:DO4"/>
    <mergeCell ref="DP4:DR4"/>
    <mergeCell ref="BK4:BM4"/>
    <mergeCell ref="BN4:BP4"/>
    <mergeCell ref="BQ4:BS4"/>
    <mergeCell ref="BT4:BV4"/>
    <mergeCell ref="BW4:BY4"/>
    <mergeCell ref="BZ4:CB4"/>
    <mergeCell ref="HC4:HE4"/>
    <mergeCell ref="HF4:HH4"/>
    <mergeCell ref="HI4:HK4"/>
    <mergeCell ref="HL4:HN4"/>
    <mergeCell ref="HO4:HQ4"/>
    <mergeCell ref="GH4:GJ4"/>
    <mergeCell ref="GK4:GM4"/>
    <mergeCell ref="GN4:GP4"/>
    <mergeCell ref="GQ4:GS4"/>
    <mergeCell ref="GT4:GV4"/>
    <mergeCell ref="GW4:GY4"/>
    <mergeCell ref="IJ4:IL4"/>
    <mergeCell ref="IM4:IO4"/>
    <mergeCell ref="IP4:IR4"/>
    <mergeCell ref="IS4:IU4"/>
    <mergeCell ref="IV4:IX4"/>
    <mergeCell ref="IY4:JA4"/>
    <mergeCell ref="HR4:HT4"/>
    <mergeCell ref="HU4:HW4"/>
    <mergeCell ref="HX4:HZ4"/>
    <mergeCell ref="IA4:IC4"/>
    <mergeCell ref="ID4:IF4"/>
    <mergeCell ref="IG4:II4"/>
    <mergeCell ref="JU4:JW4"/>
    <mergeCell ref="JX4:JZ4"/>
    <mergeCell ref="KA4:KC4"/>
    <mergeCell ref="KD4:KF4"/>
    <mergeCell ref="KG4:KI4"/>
    <mergeCell ref="KJ4:KL4"/>
    <mergeCell ref="JB4:JD4"/>
    <mergeCell ref="JE4:JG4"/>
    <mergeCell ref="JH4:JJ4"/>
    <mergeCell ref="JK4:JM4"/>
    <mergeCell ref="JO4:JQ4"/>
    <mergeCell ref="JR4:JT4"/>
    <mergeCell ref="LE4:LG4"/>
    <mergeCell ref="LH4:LJ4"/>
    <mergeCell ref="LK4:LM4"/>
    <mergeCell ref="LN4:LP4"/>
    <mergeCell ref="LQ4:LS4"/>
    <mergeCell ref="LT4:LV4"/>
    <mergeCell ref="KM4:KO4"/>
    <mergeCell ref="KP4:KR4"/>
    <mergeCell ref="KS4:KU4"/>
    <mergeCell ref="KV4:KX4"/>
    <mergeCell ref="KY4:LA4"/>
    <mergeCell ref="LB4:LD4"/>
    <mergeCell ref="MO4:MQ4"/>
    <mergeCell ref="MR4:MT4"/>
    <mergeCell ref="MU4:MW4"/>
    <mergeCell ref="MX4:MZ4"/>
    <mergeCell ref="NA4:NC4"/>
    <mergeCell ref="ND4:NF4"/>
    <mergeCell ref="LW4:LY4"/>
    <mergeCell ref="LZ4:MB4"/>
    <mergeCell ref="MC4:ME4"/>
    <mergeCell ref="MF4:MH4"/>
    <mergeCell ref="MI4:MK4"/>
    <mergeCell ref="ML4:MN4"/>
    <mergeCell ref="NY4:OA4"/>
    <mergeCell ref="OB4:OD4"/>
    <mergeCell ref="OE4:OG4"/>
    <mergeCell ref="OH4:OJ4"/>
    <mergeCell ref="OK4:OM4"/>
    <mergeCell ref="ON4:OP4"/>
    <mergeCell ref="NG4:NI4"/>
    <mergeCell ref="NJ4:NL4"/>
    <mergeCell ref="NM4:NO4"/>
    <mergeCell ref="NP4:NR4"/>
    <mergeCell ref="NS4:NU4"/>
    <mergeCell ref="NV4:NX4"/>
    <mergeCell ref="PI4:PK4"/>
    <mergeCell ref="PL4:PN4"/>
    <mergeCell ref="PO4:PQ4"/>
    <mergeCell ref="PR4:PT4"/>
    <mergeCell ref="PU4:PW4"/>
    <mergeCell ref="PX4:PZ4"/>
    <mergeCell ref="OQ4:OS4"/>
    <mergeCell ref="OT4:OV4"/>
    <mergeCell ref="OW4:OY4"/>
    <mergeCell ref="OZ4:PB4"/>
    <mergeCell ref="PC4:PE4"/>
    <mergeCell ref="PF4:PH4"/>
    <mergeCell ref="QS4:QU4"/>
    <mergeCell ref="QV4:QX4"/>
    <mergeCell ref="QY4:RA4"/>
    <mergeCell ref="RB4:RD4"/>
    <mergeCell ref="RE4:RG4"/>
    <mergeCell ref="RH4:RJ4"/>
    <mergeCell ref="QA4:QC4"/>
    <mergeCell ref="QD4:QF4"/>
    <mergeCell ref="QG4:QI4"/>
    <mergeCell ref="QJ4:QL4"/>
    <mergeCell ref="QM4:QO4"/>
    <mergeCell ref="QP4:QR4"/>
    <mergeCell ref="SU4:SW4"/>
    <mergeCell ref="SC4:SE4"/>
    <mergeCell ref="SF4:SH4"/>
    <mergeCell ref="SI4:SK4"/>
    <mergeCell ref="SL4:SN4"/>
    <mergeCell ref="SO4:SQ4"/>
    <mergeCell ref="SR4:ST4"/>
    <mergeCell ref="RK4:RM4"/>
    <mergeCell ref="RN4:RP4"/>
    <mergeCell ref="RQ4:RS4"/>
    <mergeCell ref="RT4:RV4"/>
    <mergeCell ref="RW4:RY4"/>
    <mergeCell ref="RZ4:SB4"/>
  </mergeCells>
  <phoneticPr fontId="2"/>
  <pageMargins left="0.7" right="0.7" top="0.75" bottom="0.75" header="0.3" footer="0.3"/>
  <pageSetup paperSize="9" scale="10" orientation="portrait" r:id="rId1"/>
  <colBreaks count="7" manualBreakCount="7">
    <brk id="62" max="65" man="1"/>
    <brk id="138" max="65" man="1"/>
    <brk id="198" max="65" man="1"/>
    <brk id="274" max="65" man="1"/>
    <brk id="334" max="65" man="1"/>
    <brk id="394" max="65" man="1"/>
    <brk id="439" max="6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BD6D6-3BDD-40CE-9268-B1F9655C8BDB}">
  <dimension ref="A1:DR50"/>
  <sheetViews>
    <sheetView zoomScale="85" zoomScaleNormal="85" zoomScaleSheetLayoutView="68" workbookViewId="0">
      <pane xSplit="2" ySplit="10" topLeftCell="CE11" activePane="bottomRight" state="frozen"/>
      <selection pane="topRight" activeCell="B23" sqref="B23"/>
      <selection pane="bottomLeft" activeCell="B23" sqref="B23"/>
      <selection pane="bottomRight" activeCell="DQ11" sqref="DQ11"/>
    </sheetView>
  </sheetViews>
  <sheetFormatPr defaultRowHeight="13" outlineLevelCol="1" x14ac:dyDescent="0.2"/>
  <cols>
    <col min="1" max="1" width="18" customWidth="1"/>
    <col min="2" max="2" width="36.1796875" customWidth="1"/>
    <col min="3" max="6" width="9.453125" customWidth="1"/>
    <col min="7" max="22" width="9.453125" customWidth="1" outlineLevel="1"/>
    <col min="23" max="26" width="9.453125" customWidth="1"/>
    <col min="27" max="27" width="9" customWidth="1"/>
    <col min="28" max="42" width="9.453125" customWidth="1"/>
    <col min="43" max="62" width="8.81640625" customWidth="1"/>
    <col min="63" max="105" width="5.54296875" customWidth="1"/>
    <col min="106" max="106" width="6.81640625" customWidth="1"/>
    <col min="107" max="107" width="8.453125" customWidth="1"/>
    <col min="108" max="114" width="6.453125" customWidth="1"/>
    <col min="115" max="115" width="7.81640625" customWidth="1"/>
    <col min="116" max="122" width="6.453125" customWidth="1"/>
  </cols>
  <sheetData>
    <row r="1" spans="1:122" ht="14" x14ac:dyDescent="0.2">
      <c r="A1" s="20" t="s">
        <v>157</v>
      </c>
    </row>
    <row r="2" spans="1:122" x14ac:dyDescent="0.2">
      <c r="C2">
        <v>121</v>
      </c>
      <c r="D2">
        <v>124</v>
      </c>
      <c r="E2">
        <v>127</v>
      </c>
      <c r="F2">
        <v>130</v>
      </c>
      <c r="G2" t="e">
        <v>#N/A</v>
      </c>
      <c r="H2" t="e">
        <v>#N/A</v>
      </c>
      <c r="I2" t="e">
        <v>#N/A</v>
      </c>
      <c r="J2" t="e">
        <v>#N/A</v>
      </c>
      <c r="K2">
        <v>529</v>
      </c>
      <c r="L2" t="e">
        <v>#N/A</v>
      </c>
      <c r="M2" t="e">
        <v>#N/A</v>
      </c>
      <c r="N2" t="e">
        <v>#N/A</v>
      </c>
      <c r="O2" t="e">
        <v>#N/A</v>
      </c>
      <c r="P2" t="e">
        <v>#N/A</v>
      </c>
      <c r="Q2" t="e">
        <v>#N/A</v>
      </c>
      <c r="R2" t="e">
        <v>#N/A</v>
      </c>
      <c r="S2" t="e">
        <v>#N/A</v>
      </c>
      <c r="T2" t="e">
        <v>#N/A</v>
      </c>
      <c r="U2" t="e">
        <v>#N/A</v>
      </c>
      <c r="V2" t="e">
        <v>#N/A</v>
      </c>
      <c r="W2">
        <v>61</v>
      </c>
      <c r="X2">
        <v>73</v>
      </c>
      <c r="Y2">
        <v>85</v>
      </c>
      <c r="Z2">
        <v>97</v>
      </c>
      <c r="AB2">
        <v>64</v>
      </c>
      <c r="AC2">
        <v>76</v>
      </c>
      <c r="AD2">
        <v>88</v>
      </c>
      <c r="AE2">
        <v>100</v>
      </c>
      <c r="AG2">
        <v>67</v>
      </c>
      <c r="AH2">
        <v>79</v>
      </c>
      <c r="AI2">
        <v>91</v>
      </c>
      <c r="AJ2">
        <v>103</v>
      </c>
      <c r="AL2">
        <v>70</v>
      </c>
      <c r="AM2">
        <v>82</v>
      </c>
      <c r="AN2">
        <v>94</v>
      </c>
      <c r="AO2">
        <v>106</v>
      </c>
      <c r="AQ2">
        <v>1</v>
      </c>
      <c r="AR2">
        <v>13</v>
      </c>
      <c r="AS2">
        <v>25</v>
      </c>
      <c r="AT2">
        <v>37</v>
      </c>
      <c r="AV2">
        <v>4</v>
      </c>
      <c r="AW2">
        <v>16</v>
      </c>
      <c r="AX2">
        <v>28</v>
      </c>
      <c r="AY2">
        <v>40</v>
      </c>
      <c r="BA2">
        <v>7</v>
      </c>
      <c r="BB2">
        <v>19</v>
      </c>
      <c r="BC2">
        <v>31</v>
      </c>
      <c r="BD2">
        <v>43</v>
      </c>
      <c r="BF2">
        <v>10</v>
      </c>
      <c r="BG2">
        <v>22</v>
      </c>
      <c r="BH2">
        <v>34</v>
      </c>
      <c r="BI2">
        <v>46</v>
      </c>
      <c r="BN2">
        <v>273</v>
      </c>
      <c r="BO2">
        <v>282</v>
      </c>
      <c r="BP2">
        <v>285</v>
      </c>
      <c r="BQ2">
        <v>288</v>
      </c>
      <c r="BR2">
        <v>297</v>
      </c>
      <c r="BS2">
        <v>300</v>
      </c>
      <c r="BW2">
        <v>303</v>
      </c>
      <c r="BX2">
        <v>312</v>
      </c>
      <c r="BY2">
        <v>315</v>
      </c>
      <c r="BZ2">
        <v>318</v>
      </c>
      <c r="CA2">
        <v>327</v>
      </c>
      <c r="CB2">
        <v>330</v>
      </c>
      <c r="CF2">
        <v>333</v>
      </c>
      <c r="CG2">
        <v>342</v>
      </c>
      <c r="CH2">
        <v>345</v>
      </c>
      <c r="CI2">
        <v>348</v>
      </c>
      <c r="CJ2">
        <v>357</v>
      </c>
      <c r="CK2">
        <v>360</v>
      </c>
      <c r="CO2">
        <v>363</v>
      </c>
      <c r="CP2">
        <v>372</v>
      </c>
      <c r="CQ2">
        <v>375</v>
      </c>
      <c r="CR2">
        <v>378</v>
      </c>
      <c r="CS2">
        <v>387</v>
      </c>
      <c r="CT2">
        <v>390</v>
      </c>
      <c r="CU2" s="95"/>
      <c r="CV2" s="95"/>
      <c r="CW2" s="95"/>
      <c r="CX2" s="95">
        <v>393</v>
      </c>
      <c r="CY2" s="95">
        <v>402</v>
      </c>
      <c r="CZ2" s="95">
        <v>405</v>
      </c>
      <c r="DA2" s="95">
        <v>408</v>
      </c>
      <c r="DB2" s="95">
        <v>423</v>
      </c>
      <c r="DD2">
        <v>438</v>
      </c>
      <c r="DE2">
        <v>444</v>
      </c>
      <c r="DF2">
        <v>447</v>
      </c>
      <c r="DG2">
        <v>453</v>
      </c>
      <c r="DH2">
        <v>456</v>
      </c>
      <c r="DI2">
        <v>459</v>
      </c>
      <c r="DJ2">
        <v>465</v>
      </c>
      <c r="DL2">
        <v>477</v>
      </c>
      <c r="DM2">
        <v>483</v>
      </c>
      <c r="DN2">
        <v>486</v>
      </c>
      <c r="DO2">
        <v>492</v>
      </c>
      <c r="DP2">
        <v>495</v>
      </c>
      <c r="DQ2">
        <v>501</v>
      </c>
      <c r="DR2">
        <v>504</v>
      </c>
    </row>
    <row r="3" spans="1:122" ht="15.75" customHeight="1" x14ac:dyDescent="0.2">
      <c r="A3" s="148" t="s">
        <v>1</v>
      </c>
      <c r="B3" s="148" t="s">
        <v>2</v>
      </c>
      <c r="C3" s="184" t="s">
        <v>158</v>
      </c>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5"/>
      <c r="AD3" s="185"/>
      <c r="AE3" s="185"/>
      <c r="AF3" s="185"/>
      <c r="AG3" s="185"/>
      <c r="AH3" s="185"/>
      <c r="AI3" s="185"/>
      <c r="AJ3" s="185"/>
      <c r="AK3" s="185"/>
      <c r="AL3" s="185"/>
      <c r="AM3" s="185"/>
      <c r="AN3" s="185"/>
      <c r="AO3" s="185"/>
      <c r="AP3" s="185"/>
      <c r="AQ3" s="185"/>
      <c r="AR3" s="185"/>
      <c r="AS3" s="185"/>
      <c r="AT3" s="185"/>
      <c r="AU3" s="185"/>
      <c r="AV3" s="185"/>
      <c r="AW3" s="185"/>
      <c r="AX3" s="185"/>
      <c r="AY3" s="185"/>
      <c r="AZ3" s="185"/>
      <c r="BA3" s="185"/>
      <c r="BB3" s="185"/>
      <c r="BC3" s="185"/>
      <c r="BD3" s="185"/>
      <c r="BE3" s="185"/>
      <c r="BF3" s="185"/>
      <c r="BG3" s="185"/>
      <c r="BH3" s="185"/>
      <c r="BI3" s="185"/>
      <c r="BJ3" s="186"/>
      <c r="BK3" s="184" t="s">
        <v>159</v>
      </c>
      <c r="BL3" s="185"/>
      <c r="BM3" s="185"/>
      <c r="BN3" s="185"/>
      <c r="BO3" s="185"/>
      <c r="BP3" s="185"/>
      <c r="BQ3" s="185"/>
      <c r="BR3" s="185"/>
      <c r="BS3" s="185"/>
      <c r="BT3" s="185"/>
      <c r="BU3" s="185"/>
      <c r="BV3" s="185"/>
      <c r="BW3" s="185"/>
      <c r="BX3" s="185"/>
      <c r="BY3" s="185"/>
      <c r="BZ3" s="185"/>
      <c r="CA3" s="185"/>
      <c r="CB3" s="185"/>
      <c r="CC3" s="185"/>
      <c r="CD3" s="185"/>
      <c r="CE3" s="185"/>
      <c r="CF3" s="185"/>
      <c r="CG3" s="185"/>
      <c r="CH3" s="185"/>
      <c r="CI3" s="185"/>
      <c r="CJ3" s="185"/>
      <c r="CK3" s="185"/>
      <c r="CL3" s="185"/>
      <c r="CM3" s="185"/>
      <c r="CN3" s="185"/>
      <c r="CO3" s="185"/>
      <c r="CP3" s="185"/>
      <c r="CQ3" s="185"/>
      <c r="CR3" s="185"/>
      <c r="CS3" s="185"/>
      <c r="CT3" s="185"/>
      <c r="CU3" s="185"/>
      <c r="CV3" s="185"/>
      <c r="CW3" s="185"/>
      <c r="CX3" s="185"/>
      <c r="CY3" s="185"/>
      <c r="CZ3" s="185"/>
      <c r="DA3" s="185"/>
      <c r="DB3" s="185"/>
      <c r="DC3" s="16" t="s">
        <v>5</v>
      </c>
      <c r="DD3" s="14"/>
      <c r="DE3" s="14"/>
      <c r="DF3" s="14"/>
      <c r="DG3" s="14"/>
      <c r="DH3" s="14"/>
      <c r="DI3" s="14"/>
      <c r="DJ3" s="14"/>
      <c r="DK3" s="14"/>
      <c r="DL3" s="14"/>
      <c r="DM3" s="14"/>
      <c r="DN3" s="14"/>
      <c r="DO3" s="14"/>
      <c r="DP3" s="14"/>
      <c r="DQ3" s="14"/>
      <c r="DR3" s="15"/>
    </row>
    <row r="4" spans="1:122" ht="13.5" customHeight="1" x14ac:dyDescent="0.2">
      <c r="A4" s="149"/>
      <c r="B4" s="149"/>
      <c r="C4" s="187" t="s">
        <v>6</v>
      </c>
      <c r="D4" s="188"/>
      <c r="E4" s="188"/>
      <c r="F4" s="188"/>
      <c r="G4" s="188"/>
      <c r="H4" s="188"/>
      <c r="I4" s="188"/>
      <c r="J4" s="188"/>
      <c r="K4" s="188"/>
      <c r="L4" s="188"/>
      <c r="M4" s="188"/>
      <c r="N4" s="188"/>
      <c r="O4" s="188"/>
      <c r="P4" s="188"/>
      <c r="Q4" s="188"/>
      <c r="R4" s="188"/>
      <c r="S4" s="188"/>
      <c r="T4" s="188"/>
      <c r="U4" s="188"/>
      <c r="V4" s="189"/>
      <c r="W4" s="171" t="s">
        <v>7</v>
      </c>
      <c r="X4" s="172"/>
      <c r="Y4" s="172"/>
      <c r="Z4" s="172"/>
      <c r="AA4" s="172"/>
      <c r="AB4" s="172"/>
      <c r="AC4" s="172"/>
      <c r="AD4" s="172"/>
      <c r="AE4" s="172"/>
      <c r="AF4" s="172"/>
      <c r="AG4" s="172"/>
      <c r="AH4" s="172"/>
      <c r="AI4" s="172"/>
      <c r="AJ4" s="172"/>
      <c r="AK4" s="172"/>
      <c r="AL4" s="172"/>
      <c r="AM4" s="172"/>
      <c r="AN4" s="172"/>
      <c r="AO4" s="172"/>
      <c r="AP4" s="173"/>
      <c r="AQ4" s="158" t="s">
        <v>8</v>
      </c>
      <c r="AR4" s="190"/>
      <c r="AS4" s="190"/>
      <c r="AT4" s="190"/>
      <c r="AU4" s="190"/>
      <c r="AV4" s="190"/>
      <c r="AW4" s="190"/>
      <c r="AX4" s="190"/>
      <c r="AY4" s="190"/>
      <c r="AZ4" s="190"/>
      <c r="BA4" s="190"/>
      <c r="BB4" s="190"/>
      <c r="BC4" s="190"/>
      <c r="BD4" s="190"/>
      <c r="BE4" s="190"/>
      <c r="BF4" s="190"/>
      <c r="BG4" s="190"/>
      <c r="BH4" s="190"/>
      <c r="BI4" s="190"/>
      <c r="BJ4" s="159"/>
      <c r="BK4" s="151" t="s">
        <v>9</v>
      </c>
      <c r="BL4" s="153"/>
      <c r="BM4" s="153"/>
      <c r="BN4" s="172" t="s">
        <v>10</v>
      </c>
      <c r="BO4" s="172"/>
      <c r="BP4" s="172"/>
      <c r="BQ4" s="172"/>
      <c r="BR4" s="172"/>
      <c r="BS4" s="173"/>
      <c r="BT4" s="170" t="s">
        <v>11</v>
      </c>
      <c r="BU4" s="161"/>
      <c r="BV4" s="161"/>
      <c r="BW4" s="161"/>
      <c r="BX4" s="161"/>
      <c r="BY4" s="161"/>
      <c r="BZ4" s="161"/>
      <c r="CA4" s="161"/>
      <c r="CB4" s="162"/>
      <c r="CC4" s="170" t="s">
        <v>12</v>
      </c>
      <c r="CD4" s="161"/>
      <c r="CE4" s="161"/>
      <c r="CF4" s="161"/>
      <c r="CG4" s="161"/>
      <c r="CH4" s="161"/>
      <c r="CI4" s="161"/>
      <c r="CJ4" s="161"/>
      <c r="CK4" s="162"/>
      <c r="CL4" s="170" t="s">
        <v>13</v>
      </c>
      <c r="CM4" s="161"/>
      <c r="CN4" s="161"/>
      <c r="CO4" s="161"/>
      <c r="CP4" s="161"/>
      <c r="CQ4" s="161"/>
      <c r="CR4" s="161"/>
      <c r="CS4" s="161"/>
      <c r="CT4" s="162"/>
      <c r="CU4" s="170" t="s">
        <v>14</v>
      </c>
      <c r="CV4" s="161"/>
      <c r="CW4" s="161"/>
      <c r="CX4" s="161"/>
      <c r="CY4" s="161"/>
      <c r="CZ4" s="161"/>
      <c r="DA4" s="161"/>
      <c r="DB4" s="129" t="s">
        <v>15</v>
      </c>
      <c r="DC4" s="171" t="s">
        <v>14</v>
      </c>
      <c r="DD4" s="172"/>
      <c r="DE4" s="172"/>
      <c r="DF4" s="172"/>
      <c r="DG4" s="172"/>
      <c r="DH4" s="172"/>
      <c r="DI4" s="172"/>
      <c r="DJ4" s="173"/>
      <c r="DK4" s="171" t="s">
        <v>16</v>
      </c>
      <c r="DL4" s="172"/>
      <c r="DM4" s="172"/>
      <c r="DN4" s="172"/>
      <c r="DO4" s="172"/>
      <c r="DP4" s="172"/>
      <c r="DQ4" s="172"/>
      <c r="DR4" s="173"/>
    </row>
    <row r="5" spans="1:122" ht="15.75" customHeight="1" x14ac:dyDescent="0.2">
      <c r="A5" s="149"/>
      <c r="B5" s="149"/>
      <c r="C5" s="174" t="s">
        <v>9</v>
      </c>
      <c r="D5" s="175"/>
      <c r="E5" s="175"/>
      <c r="F5" s="175"/>
      <c r="G5" s="175"/>
      <c r="H5" s="182"/>
      <c r="I5" s="182"/>
      <c r="J5" s="182"/>
      <c r="K5" s="182"/>
      <c r="L5" s="182"/>
      <c r="M5" s="182"/>
      <c r="N5" s="182"/>
      <c r="O5" s="182"/>
      <c r="P5" s="182"/>
      <c r="Q5" s="182"/>
      <c r="R5" s="182"/>
      <c r="S5" s="182"/>
      <c r="T5" s="182"/>
      <c r="U5" s="182"/>
      <c r="V5" s="183"/>
      <c r="W5" s="174" t="s">
        <v>9</v>
      </c>
      <c r="X5" s="175"/>
      <c r="Y5" s="175"/>
      <c r="Z5" s="175"/>
      <c r="AA5" s="175"/>
      <c r="AB5" s="182"/>
      <c r="AC5" s="182"/>
      <c r="AD5" s="182"/>
      <c r="AE5" s="182"/>
      <c r="AF5" s="182"/>
      <c r="AG5" s="182"/>
      <c r="AH5" s="182"/>
      <c r="AI5" s="182"/>
      <c r="AJ5" s="182"/>
      <c r="AK5" s="182"/>
      <c r="AL5" s="182"/>
      <c r="AM5" s="182"/>
      <c r="AN5" s="182"/>
      <c r="AO5" s="182"/>
      <c r="AP5" s="183"/>
      <c r="AQ5" s="174" t="s">
        <v>9</v>
      </c>
      <c r="AR5" s="175"/>
      <c r="AS5" s="175"/>
      <c r="AT5" s="175"/>
      <c r="AU5" s="175"/>
      <c r="AV5" s="182"/>
      <c r="AW5" s="182"/>
      <c r="AX5" s="182"/>
      <c r="AY5" s="182"/>
      <c r="AZ5" s="182"/>
      <c r="BA5" s="182"/>
      <c r="BB5" s="182"/>
      <c r="BC5" s="182"/>
      <c r="BD5" s="182"/>
      <c r="BE5" s="182"/>
      <c r="BF5" s="182"/>
      <c r="BG5" s="182"/>
      <c r="BH5" s="182"/>
      <c r="BI5" s="182"/>
      <c r="BJ5" s="183"/>
      <c r="BK5" s="160"/>
      <c r="BL5" s="166"/>
      <c r="BM5" s="167"/>
      <c r="BN5" s="151" t="s">
        <v>17</v>
      </c>
      <c r="BO5" s="153"/>
      <c r="BP5" s="154"/>
      <c r="BQ5" s="151" t="s">
        <v>8</v>
      </c>
      <c r="BR5" s="153"/>
      <c r="BS5" s="154"/>
      <c r="BT5" s="160" t="s">
        <v>9</v>
      </c>
      <c r="BU5" s="166"/>
      <c r="BV5" s="167"/>
      <c r="BW5" s="151" t="s">
        <v>17</v>
      </c>
      <c r="BX5" s="153"/>
      <c r="BY5" s="154"/>
      <c r="BZ5" s="151" t="s">
        <v>8</v>
      </c>
      <c r="CA5" s="153"/>
      <c r="CB5" s="154"/>
      <c r="CC5" s="160" t="s">
        <v>9</v>
      </c>
      <c r="CD5" s="166"/>
      <c r="CE5" s="167"/>
      <c r="CF5" s="151" t="s">
        <v>17</v>
      </c>
      <c r="CG5" s="153"/>
      <c r="CH5" s="154"/>
      <c r="CI5" s="151" t="s">
        <v>8</v>
      </c>
      <c r="CJ5" s="153"/>
      <c r="CK5" s="154"/>
      <c r="CL5" s="160" t="s">
        <v>9</v>
      </c>
      <c r="CM5" s="166"/>
      <c r="CN5" s="167"/>
      <c r="CO5" s="151" t="s">
        <v>17</v>
      </c>
      <c r="CP5" s="153"/>
      <c r="CQ5" s="154"/>
      <c r="CR5" s="151" t="s">
        <v>8</v>
      </c>
      <c r="CS5" s="153"/>
      <c r="CT5" s="154"/>
      <c r="CU5" s="160" t="s">
        <v>9</v>
      </c>
      <c r="CV5" s="166"/>
      <c r="CW5" s="167"/>
      <c r="CX5" s="151" t="s">
        <v>17</v>
      </c>
      <c r="CY5" s="153"/>
      <c r="CZ5" s="154"/>
      <c r="DA5" s="151" t="s">
        <v>8</v>
      </c>
      <c r="DB5" s="151" t="s">
        <v>17</v>
      </c>
      <c r="DC5" s="151" t="s">
        <v>9</v>
      </c>
      <c r="DD5" s="161"/>
      <c r="DE5" s="161"/>
      <c r="DF5" s="161"/>
      <c r="DG5" s="161"/>
      <c r="DH5" s="161"/>
      <c r="DI5" s="161"/>
      <c r="DJ5" s="162"/>
      <c r="DK5" s="151" t="s">
        <v>9</v>
      </c>
      <c r="DL5" s="161"/>
      <c r="DM5" s="161"/>
      <c r="DN5" s="161"/>
      <c r="DO5" s="161"/>
      <c r="DP5" s="161"/>
      <c r="DQ5" s="161"/>
      <c r="DR5" s="162"/>
    </row>
    <row r="6" spans="1:122" ht="15.75" customHeight="1" x14ac:dyDescent="0.2">
      <c r="A6" s="149"/>
      <c r="B6" s="149"/>
      <c r="C6" s="176"/>
      <c r="D6" s="177"/>
      <c r="E6" s="177"/>
      <c r="F6" s="177"/>
      <c r="G6" s="178"/>
      <c r="H6" s="7" t="s">
        <v>18</v>
      </c>
      <c r="I6" s="8"/>
      <c r="J6" s="8"/>
      <c r="K6" s="8"/>
      <c r="L6" s="6"/>
      <c r="M6" s="23" t="s">
        <v>19</v>
      </c>
      <c r="N6" s="8"/>
      <c r="O6" s="8"/>
      <c r="P6" s="8"/>
      <c r="Q6" s="8"/>
      <c r="R6" s="8"/>
      <c r="S6" s="8"/>
      <c r="T6" s="8"/>
      <c r="U6" s="8"/>
      <c r="V6" s="6"/>
      <c r="W6" s="176"/>
      <c r="X6" s="177"/>
      <c r="Y6" s="177"/>
      <c r="Z6" s="177"/>
      <c r="AA6" s="178"/>
      <c r="AB6" s="7" t="s">
        <v>18</v>
      </c>
      <c r="AC6" s="8"/>
      <c r="AD6" s="8"/>
      <c r="AE6" s="8"/>
      <c r="AF6" s="6"/>
      <c r="AG6" s="23" t="s">
        <v>19</v>
      </c>
      <c r="AH6" s="8"/>
      <c r="AI6" s="8"/>
      <c r="AJ6" s="8"/>
      <c r="AK6" s="8"/>
      <c r="AL6" s="8"/>
      <c r="AM6" s="8"/>
      <c r="AN6" s="8"/>
      <c r="AO6" s="8"/>
      <c r="AP6" s="6"/>
      <c r="AQ6" s="176"/>
      <c r="AR6" s="177"/>
      <c r="AS6" s="177"/>
      <c r="AT6" s="177"/>
      <c r="AU6" s="178"/>
      <c r="AV6" s="23" t="s">
        <v>18</v>
      </c>
      <c r="AW6" s="8"/>
      <c r="AX6" s="8"/>
      <c r="AY6" s="8"/>
      <c r="AZ6" s="6"/>
      <c r="BA6" s="23" t="s">
        <v>19</v>
      </c>
      <c r="BB6" s="8"/>
      <c r="BC6" s="8"/>
      <c r="BD6" s="8"/>
      <c r="BE6" s="8"/>
      <c r="BF6" s="8"/>
      <c r="BG6" s="8"/>
      <c r="BH6" s="8"/>
      <c r="BI6" s="8"/>
      <c r="BJ6" s="6"/>
      <c r="BK6" s="160"/>
      <c r="BL6" s="166"/>
      <c r="BM6" s="167"/>
      <c r="BN6" s="160"/>
      <c r="BO6" s="166"/>
      <c r="BP6" s="167"/>
      <c r="BQ6" s="160"/>
      <c r="BR6" s="166"/>
      <c r="BS6" s="167"/>
      <c r="BT6" s="160"/>
      <c r="BU6" s="166"/>
      <c r="BV6" s="167"/>
      <c r="BW6" s="160"/>
      <c r="BX6" s="166"/>
      <c r="BY6" s="167"/>
      <c r="BZ6" s="160"/>
      <c r="CA6" s="166"/>
      <c r="CB6" s="167"/>
      <c r="CC6" s="160"/>
      <c r="CD6" s="166"/>
      <c r="CE6" s="167"/>
      <c r="CF6" s="160"/>
      <c r="CG6" s="166"/>
      <c r="CH6" s="167"/>
      <c r="CI6" s="160"/>
      <c r="CJ6" s="166"/>
      <c r="CK6" s="167"/>
      <c r="CL6" s="160"/>
      <c r="CM6" s="166"/>
      <c r="CN6" s="167"/>
      <c r="CO6" s="160"/>
      <c r="CP6" s="166"/>
      <c r="CQ6" s="167"/>
      <c r="CR6" s="160"/>
      <c r="CS6" s="166"/>
      <c r="CT6" s="167"/>
      <c r="CU6" s="160"/>
      <c r="CV6" s="166"/>
      <c r="CW6" s="167"/>
      <c r="CX6" s="160"/>
      <c r="CY6" s="166"/>
      <c r="CZ6" s="167"/>
      <c r="DA6" s="160"/>
      <c r="DB6" s="160"/>
      <c r="DC6" s="160"/>
      <c r="DD6" s="136"/>
      <c r="DE6" s="136"/>
      <c r="DF6" s="136"/>
      <c r="DG6" s="136"/>
      <c r="DH6" s="136"/>
      <c r="DI6" s="136"/>
      <c r="DJ6" s="137"/>
      <c r="DK6" s="160"/>
      <c r="DL6" s="136"/>
      <c r="DM6" s="136"/>
      <c r="DN6" s="136"/>
      <c r="DO6" s="136"/>
      <c r="DP6" s="136"/>
      <c r="DQ6" s="136"/>
      <c r="DR6" s="137"/>
    </row>
    <row r="7" spans="1:122" ht="15.75" customHeight="1" x14ac:dyDescent="0.2">
      <c r="A7" s="149"/>
      <c r="B7" s="149"/>
      <c r="C7" s="179"/>
      <c r="D7" s="180"/>
      <c r="E7" s="180"/>
      <c r="F7" s="180"/>
      <c r="G7" s="181"/>
      <c r="H7" s="9"/>
      <c r="I7" s="10"/>
      <c r="J7" s="10"/>
      <c r="K7" s="10"/>
      <c r="L7" s="1"/>
      <c r="M7" s="130"/>
      <c r="N7" s="131"/>
      <c r="O7" s="131"/>
      <c r="P7" s="131"/>
      <c r="Q7" s="132"/>
      <c r="R7" s="163" t="s">
        <v>20</v>
      </c>
      <c r="S7" s="164"/>
      <c r="T7" s="164"/>
      <c r="U7" s="164"/>
      <c r="V7" s="165"/>
      <c r="W7" s="179"/>
      <c r="X7" s="180"/>
      <c r="Y7" s="180"/>
      <c r="Z7" s="180"/>
      <c r="AA7" s="181"/>
      <c r="AB7" s="9"/>
      <c r="AC7" s="10"/>
      <c r="AD7" s="10"/>
      <c r="AE7" s="10"/>
      <c r="AF7" s="1"/>
      <c r="AG7" s="130"/>
      <c r="AH7" s="131"/>
      <c r="AI7" s="131"/>
      <c r="AJ7" s="131"/>
      <c r="AK7" s="132"/>
      <c r="AL7" s="163" t="s">
        <v>20</v>
      </c>
      <c r="AM7" s="164"/>
      <c r="AN7" s="164"/>
      <c r="AO7" s="164"/>
      <c r="AP7" s="165"/>
      <c r="AQ7" s="179"/>
      <c r="AR7" s="180"/>
      <c r="AS7" s="180"/>
      <c r="AT7" s="180"/>
      <c r="AU7" s="181"/>
      <c r="AV7" s="9"/>
      <c r="AW7" s="10"/>
      <c r="AX7" s="10"/>
      <c r="AY7" s="10"/>
      <c r="AZ7" s="1"/>
      <c r="BA7" s="130"/>
      <c r="BB7" s="131"/>
      <c r="BC7" s="131"/>
      <c r="BD7" s="131"/>
      <c r="BE7" s="132"/>
      <c r="BF7" s="163" t="s">
        <v>20</v>
      </c>
      <c r="BG7" s="164"/>
      <c r="BH7" s="164"/>
      <c r="BI7" s="164"/>
      <c r="BJ7" s="165"/>
      <c r="BK7" s="152"/>
      <c r="BL7" s="168"/>
      <c r="BM7" s="169"/>
      <c r="BN7" s="152"/>
      <c r="BO7" s="168"/>
      <c r="BP7" s="169"/>
      <c r="BQ7" s="152"/>
      <c r="BR7" s="168"/>
      <c r="BS7" s="169"/>
      <c r="BT7" s="152"/>
      <c r="BU7" s="168"/>
      <c r="BV7" s="169"/>
      <c r="BW7" s="152"/>
      <c r="BX7" s="168"/>
      <c r="BY7" s="169"/>
      <c r="BZ7" s="152"/>
      <c r="CA7" s="168"/>
      <c r="CB7" s="169"/>
      <c r="CC7" s="152"/>
      <c r="CD7" s="168"/>
      <c r="CE7" s="169"/>
      <c r="CF7" s="152"/>
      <c r="CG7" s="168"/>
      <c r="CH7" s="169"/>
      <c r="CI7" s="152"/>
      <c r="CJ7" s="168"/>
      <c r="CK7" s="169"/>
      <c r="CL7" s="152"/>
      <c r="CM7" s="168"/>
      <c r="CN7" s="169"/>
      <c r="CO7" s="152"/>
      <c r="CP7" s="168"/>
      <c r="CQ7" s="169"/>
      <c r="CR7" s="152"/>
      <c r="CS7" s="168"/>
      <c r="CT7" s="169"/>
      <c r="CU7" s="152"/>
      <c r="CV7" s="168"/>
      <c r="CW7" s="169"/>
      <c r="CX7" s="152"/>
      <c r="CY7" s="168"/>
      <c r="CZ7" s="169"/>
      <c r="DA7" s="152"/>
      <c r="DB7" s="152"/>
      <c r="DC7" s="160"/>
      <c r="DD7" s="148" t="s">
        <v>21</v>
      </c>
      <c r="DE7" s="158" t="s">
        <v>22</v>
      </c>
      <c r="DF7" s="159"/>
      <c r="DG7" s="158" t="s">
        <v>23</v>
      </c>
      <c r="DH7" s="159"/>
      <c r="DI7" s="158" t="s">
        <v>24</v>
      </c>
      <c r="DJ7" s="159"/>
      <c r="DK7" s="160"/>
      <c r="DL7" s="148" t="s">
        <v>21</v>
      </c>
      <c r="DM7" s="158" t="s">
        <v>22</v>
      </c>
      <c r="DN7" s="159"/>
      <c r="DO7" s="158" t="s">
        <v>23</v>
      </c>
      <c r="DP7" s="159"/>
      <c r="DQ7" s="158" t="s">
        <v>24</v>
      </c>
      <c r="DR7" s="159"/>
    </row>
    <row r="8" spans="1:122" s="21" customFormat="1" ht="19.399999999999999" customHeight="1" x14ac:dyDescent="0.2">
      <c r="A8" s="149"/>
      <c r="B8" s="149"/>
      <c r="C8" s="148" t="s">
        <v>160</v>
      </c>
      <c r="D8" s="148" t="s">
        <v>26</v>
      </c>
      <c r="E8" s="148" t="s">
        <v>27</v>
      </c>
      <c r="F8" s="148" t="s">
        <v>28</v>
      </c>
      <c r="G8" s="148" t="s">
        <v>29</v>
      </c>
      <c r="H8" s="148" t="s">
        <v>160</v>
      </c>
      <c r="I8" s="148" t="s">
        <v>26</v>
      </c>
      <c r="J8" s="148" t="s">
        <v>27</v>
      </c>
      <c r="K8" s="148" t="s">
        <v>28</v>
      </c>
      <c r="L8" s="148" t="s">
        <v>29</v>
      </c>
      <c r="M8" s="148" t="s">
        <v>160</v>
      </c>
      <c r="N8" s="148" t="s">
        <v>26</v>
      </c>
      <c r="O8" s="148" t="s">
        <v>27</v>
      </c>
      <c r="P8" s="148" t="s">
        <v>28</v>
      </c>
      <c r="Q8" s="148" t="s">
        <v>29</v>
      </c>
      <c r="R8" s="148" t="s">
        <v>160</v>
      </c>
      <c r="S8" s="148" t="s">
        <v>26</v>
      </c>
      <c r="T8" s="148" t="s">
        <v>27</v>
      </c>
      <c r="U8" s="148" t="s">
        <v>28</v>
      </c>
      <c r="V8" s="148" t="s">
        <v>29</v>
      </c>
      <c r="W8" s="148" t="s">
        <v>161</v>
      </c>
      <c r="X8" s="148" t="s">
        <v>26</v>
      </c>
      <c r="Y8" s="148" t="s">
        <v>27</v>
      </c>
      <c r="Z8" s="148" t="s">
        <v>28</v>
      </c>
      <c r="AA8" s="148" t="s">
        <v>29</v>
      </c>
      <c r="AB8" s="148" t="s">
        <v>161</v>
      </c>
      <c r="AC8" s="148" t="s">
        <v>26</v>
      </c>
      <c r="AD8" s="148" t="s">
        <v>27</v>
      </c>
      <c r="AE8" s="148" t="s">
        <v>28</v>
      </c>
      <c r="AF8" s="148" t="s">
        <v>29</v>
      </c>
      <c r="AG8" s="148" t="s">
        <v>161</v>
      </c>
      <c r="AH8" s="148" t="s">
        <v>26</v>
      </c>
      <c r="AI8" s="148" t="s">
        <v>27</v>
      </c>
      <c r="AJ8" s="148" t="s">
        <v>28</v>
      </c>
      <c r="AK8" s="148" t="s">
        <v>29</v>
      </c>
      <c r="AL8" s="148" t="s">
        <v>161</v>
      </c>
      <c r="AM8" s="148" t="s">
        <v>26</v>
      </c>
      <c r="AN8" s="148" t="s">
        <v>27</v>
      </c>
      <c r="AO8" s="148" t="s">
        <v>28</v>
      </c>
      <c r="AP8" s="155" t="s">
        <v>29</v>
      </c>
      <c r="AQ8" s="148" t="s">
        <v>162</v>
      </c>
      <c r="AR8" s="148" t="s">
        <v>26</v>
      </c>
      <c r="AS8" s="148" t="s">
        <v>27</v>
      </c>
      <c r="AT8" s="148" t="s">
        <v>28</v>
      </c>
      <c r="AU8" s="148" t="s">
        <v>29</v>
      </c>
      <c r="AV8" s="148" t="s">
        <v>162</v>
      </c>
      <c r="AW8" s="148" t="s">
        <v>26</v>
      </c>
      <c r="AX8" s="148" t="s">
        <v>27</v>
      </c>
      <c r="AY8" s="148" t="s">
        <v>28</v>
      </c>
      <c r="AZ8" s="148" t="s">
        <v>29</v>
      </c>
      <c r="BA8" s="148" t="s">
        <v>162</v>
      </c>
      <c r="BB8" s="148" t="s">
        <v>26</v>
      </c>
      <c r="BC8" s="148" t="s">
        <v>27</v>
      </c>
      <c r="BD8" s="148" t="s">
        <v>28</v>
      </c>
      <c r="BE8" s="148" t="s">
        <v>29</v>
      </c>
      <c r="BF8" s="148" t="s">
        <v>162</v>
      </c>
      <c r="BG8" s="148" t="s">
        <v>26</v>
      </c>
      <c r="BH8" s="148" t="s">
        <v>27</v>
      </c>
      <c r="BI8" s="148" t="s">
        <v>28</v>
      </c>
      <c r="BJ8" s="148" t="s">
        <v>29</v>
      </c>
      <c r="BK8" s="151" t="s">
        <v>32</v>
      </c>
      <c r="BL8" s="153"/>
      <c r="BM8" s="154"/>
      <c r="BN8" s="151" t="s">
        <v>32</v>
      </c>
      <c r="BO8" s="153"/>
      <c r="BP8" s="154"/>
      <c r="BQ8" s="151" t="s">
        <v>32</v>
      </c>
      <c r="BR8" s="153"/>
      <c r="BS8" s="154"/>
      <c r="BT8" s="151" t="s">
        <v>32</v>
      </c>
      <c r="BU8" s="153"/>
      <c r="BV8" s="154"/>
      <c r="BW8" s="151" t="s">
        <v>32</v>
      </c>
      <c r="BX8" s="153"/>
      <c r="BY8" s="154"/>
      <c r="BZ8" s="151" t="s">
        <v>32</v>
      </c>
      <c r="CA8" s="153"/>
      <c r="CB8" s="154"/>
      <c r="CC8" s="151" t="s">
        <v>32</v>
      </c>
      <c r="CD8" s="153"/>
      <c r="CE8" s="154"/>
      <c r="CF8" s="151" t="s">
        <v>32</v>
      </c>
      <c r="CG8" s="153"/>
      <c r="CH8" s="154"/>
      <c r="CI8" s="151" t="s">
        <v>32</v>
      </c>
      <c r="CJ8" s="153"/>
      <c r="CK8" s="154"/>
      <c r="CL8" s="151" t="s">
        <v>32</v>
      </c>
      <c r="CM8" s="153"/>
      <c r="CN8" s="154"/>
      <c r="CO8" s="151" t="s">
        <v>32</v>
      </c>
      <c r="CP8" s="153"/>
      <c r="CQ8" s="154"/>
      <c r="CR8" s="151" t="s">
        <v>32</v>
      </c>
      <c r="CS8" s="153"/>
      <c r="CT8" s="154"/>
      <c r="CU8" s="151" t="s">
        <v>32</v>
      </c>
      <c r="CV8" s="153"/>
      <c r="CW8" s="154"/>
      <c r="CX8" s="151" t="s">
        <v>32</v>
      </c>
      <c r="CY8" s="153"/>
      <c r="CZ8" s="154"/>
      <c r="DA8" s="148" t="s">
        <v>32</v>
      </c>
      <c r="DB8" s="148" t="s">
        <v>32</v>
      </c>
      <c r="DC8" s="160"/>
      <c r="DD8" s="149"/>
      <c r="DE8" s="148" t="s">
        <v>33</v>
      </c>
      <c r="DF8" s="148" t="s">
        <v>34</v>
      </c>
      <c r="DG8" s="148" t="s">
        <v>33</v>
      </c>
      <c r="DH8" s="148" t="s">
        <v>34</v>
      </c>
      <c r="DI8" s="148" t="s">
        <v>33</v>
      </c>
      <c r="DJ8" s="148" t="s">
        <v>34</v>
      </c>
      <c r="DK8" s="160"/>
      <c r="DL8" s="149"/>
      <c r="DM8" s="148" t="s">
        <v>33</v>
      </c>
      <c r="DN8" s="148" t="s">
        <v>34</v>
      </c>
      <c r="DO8" s="148" t="s">
        <v>33</v>
      </c>
      <c r="DP8" s="148" t="s">
        <v>34</v>
      </c>
      <c r="DQ8" s="148" t="s">
        <v>33</v>
      </c>
      <c r="DR8" s="148" t="s">
        <v>34</v>
      </c>
    </row>
    <row r="9" spans="1:122" s="22" customFormat="1" ht="19.5" customHeight="1" x14ac:dyDescent="0.2">
      <c r="A9" s="149"/>
      <c r="B9" s="149"/>
      <c r="C9" s="149"/>
      <c r="D9" s="149"/>
      <c r="E9" s="149"/>
      <c r="F9" s="149"/>
      <c r="G9" s="149"/>
      <c r="H9" s="149"/>
      <c r="I9" s="149"/>
      <c r="J9" s="149"/>
      <c r="K9" s="149"/>
      <c r="L9" s="149"/>
      <c r="M9" s="149"/>
      <c r="N9" s="149"/>
      <c r="O9" s="149"/>
      <c r="P9" s="149"/>
      <c r="Q9" s="149"/>
      <c r="R9" s="149"/>
      <c r="S9" s="149"/>
      <c r="T9" s="149"/>
      <c r="U9" s="149"/>
      <c r="V9" s="149"/>
      <c r="W9" s="149"/>
      <c r="X9" s="149"/>
      <c r="Y9" s="149"/>
      <c r="Z9" s="149"/>
      <c r="AA9" s="149"/>
      <c r="AB9" s="149"/>
      <c r="AC9" s="149"/>
      <c r="AD9" s="149"/>
      <c r="AE9" s="149"/>
      <c r="AF9" s="149"/>
      <c r="AG9" s="149"/>
      <c r="AH9" s="149"/>
      <c r="AI9" s="149"/>
      <c r="AJ9" s="149"/>
      <c r="AK9" s="149"/>
      <c r="AL9" s="149"/>
      <c r="AM9" s="149"/>
      <c r="AN9" s="149"/>
      <c r="AO9" s="149"/>
      <c r="AP9" s="156"/>
      <c r="AQ9" s="149"/>
      <c r="AR9" s="149"/>
      <c r="AS9" s="149"/>
      <c r="AT9" s="149"/>
      <c r="AU9" s="149"/>
      <c r="AV9" s="149"/>
      <c r="AW9" s="149"/>
      <c r="AX9" s="149"/>
      <c r="AY9" s="149"/>
      <c r="AZ9" s="149"/>
      <c r="BA9" s="149"/>
      <c r="BB9" s="149"/>
      <c r="BC9" s="149"/>
      <c r="BD9" s="149"/>
      <c r="BE9" s="149"/>
      <c r="BF9" s="149"/>
      <c r="BG9" s="149"/>
      <c r="BH9" s="149"/>
      <c r="BI9" s="149"/>
      <c r="BJ9" s="149"/>
      <c r="BK9" s="134"/>
      <c r="BL9" s="151" t="s">
        <v>35</v>
      </c>
      <c r="BM9" s="138"/>
      <c r="BN9" s="134"/>
      <c r="BO9" s="151" t="s">
        <v>35</v>
      </c>
      <c r="BP9" s="138"/>
      <c r="BQ9" s="134"/>
      <c r="BR9" s="151" t="s">
        <v>35</v>
      </c>
      <c r="BS9" s="138"/>
      <c r="BT9" s="134"/>
      <c r="BU9" s="151" t="s">
        <v>35</v>
      </c>
      <c r="BV9" s="138"/>
      <c r="BW9" s="134"/>
      <c r="BX9" s="151" t="s">
        <v>35</v>
      </c>
      <c r="BY9" s="138"/>
      <c r="BZ9" s="134"/>
      <c r="CA9" s="151" t="s">
        <v>35</v>
      </c>
      <c r="CB9" s="138"/>
      <c r="CC9" s="134"/>
      <c r="CD9" s="151" t="s">
        <v>35</v>
      </c>
      <c r="CE9" s="138"/>
      <c r="CF9" s="134"/>
      <c r="CG9" s="151" t="s">
        <v>35</v>
      </c>
      <c r="CH9" s="138"/>
      <c r="CI9" s="134"/>
      <c r="CJ9" s="151" t="s">
        <v>35</v>
      </c>
      <c r="CK9" s="138"/>
      <c r="CL9" s="134"/>
      <c r="CM9" s="151" t="s">
        <v>35</v>
      </c>
      <c r="CN9" s="138"/>
      <c r="CO9" s="134"/>
      <c r="CP9" s="151" t="s">
        <v>35</v>
      </c>
      <c r="CQ9" s="138"/>
      <c r="CR9" s="134"/>
      <c r="CS9" s="151" t="s">
        <v>35</v>
      </c>
      <c r="CT9" s="138"/>
      <c r="CU9" s="134"/>
      <c r="CV9" s="151" t="s">
        <v>35</v>
      </c>
      <c r="CW9" s="138"/>
      <c r="CX9" s="134"/>
      <c r="CY9" s="151" t="s">
        <v>35</v>
      </c>
      <c r="CZ9" s="138"/>
      <c r="DA9" s="149"/>
      <c r="DB9" s="149"/>
      <c r="DC9" s="160"/>
      <c r="DD9" s="149"/>
      <c r="DE9" s="149"/>
      <c r="DF9" s="149"/>
      <c r="DG9" s="149"/>
      <c r="DH9" s="149"/>
      <c r="DI9" s="149"/>
      <c r="DJ9" s="149"/>
      <c r="DK9" s="160"/>
      <c r="DL9" s="149"/>
      <c r="DM9" s="149"/>
      <c r="DN9" s="149"/>
      <c r="DO9" s="149"/>
      <c r="DP9" s="149"/>
      <c r="DQ9" s="149"/>
      <c r="DR9" s="149"/>
    </row>
    <row r="10" spans="1:122" s="22" customFormat="1" ht="67.400000000000006" customHeight="1" x14ac:dyDescent="0.2">
      <c r="A10" s="150"/>
      <c r="B10" s="150"/>
      <c r="C10" s="150"/>
      <c r="D10" s="150"/>
      <c r="E10" s="150"/>
      <c r="F10" s="150"/>
      <c r="G10" s="150"/>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7"/>
      <c r="AQ10" s="150"/>
      <c r="AR10" s="150"/>
      <c r="AS10" s="150"/>
      <c r="AT10" s="150"/>
      <c r="AU10" s="150"/>
      <c r="AV10" s="150"/>
      <c r="AW10" s="150"/>
      <c r="AX10" s="150"/>
      <c r="AY10" s="150"/>
      <c r="AZ10" s="150"/>
      <c r="BA10" s="150"/>
      <c r="BB10" s="150"/>
      <c r="BC10" s="150"/>
      <c r="BD10" s="150"/>
      <c r="BE10" s="150"/>
      <c r="BF10" s="150"/>
      <c r="BG10" s="150"/>
      <c r="BH10" s="150"/>
      <c r="BI10" s="150"/>
      <c r="BJ10" s="150"/>
      <c r="BK10" s="135"/>
      <c r="BL10" s="152"/>
      <c r="BM10" s="133" t="s">
        <v>36</v>
      </c>
      <c r="BN10" s="135"/>
      <c r="BO10" s="152"/>
      <c r="BP10" s="133" t="s">
        <v>36</v>
      </c>
      <c r="BQ10" s="135"/>
      <c r="BR10" s="152"/>
      <c r="BS10" s="133" t="s">
        <v>36</v>
      </c>
      <c r="BT10" s="135"/>
      <c r="BU10" s="152"/>
      <c r="BV10" s="133" t="s">
        <v>36</v>
      </c>
      <c r="BW10" s="135"/>
      <c r="BX10" s="152"/>
      <c r="BY10" s="133" t="s">
        <v>36</v>
      </c>
      <c r="BZ10" s="135"/>
      <c r="CA10" s="152"/>
      <c r="CB10" s="133" t="s">
        <v>36</v>
      </c>
      <c r="CC10" s="135"/>
      <c r="CD10" s="152"/>
      <c r="CE10" s="133" t="s">
        <v>36</v>
      </c>
      <c r="CF10" s="135"/>
      <c r="CG10" s="152"/>
      <c r="CH10" s="133" t="s">
        <v>36</v>
      </c>
      <c r="CI10" s="135"/>
      <c r="CJ10" s="152"/>
      <c r="CK10" s="133" t="s">
        <v>36</v>
      </c>
      <c r="CL10" s="135"/>
      <c r="CM10" s="152"/>
      <c r="CN10" s="133" t="s">
        <v>36</v>
      </c>
      <c r="CO10" s="135"/>
      <c r="CP10" s="152"/>
      <c r="CQ10" s="133" t="s">
        <v>36</v>
      </c>
      <c r="CR10" s="135"/>
      <c r="CS10" s="152"/>
      <c r="CT10" s="133" t="s">
        <v>36</v>
      </c>
      <c r="CU10" s="135"/>
      <c r="CV10" s="152"/>
      <c r="CW10" s="133" t="s">
        <v>36</v>
      </c>
      <c r="CX10" s="135"/>
      <c r="CY10" s="152"/>
      <c r="CZ10" s="133" t="s">
        <v>36</v>
      </c>
      <c r="DA10" s="150"/>
      <c r="DB10" s="150"/>
      <c r="DC10" s="152"/>
      <c r="DD10" s="150"/>
      <c r="DE10" s="150"/>
      <c r="DF10" s="150"/>
      <c r="DG10" s="150"/>
      <c r="DH10" s="150"/>
      <c r="DI10" s="150"/>
      <c r="DJ10" s="150"/>
      <c r="DK10" s="152"/>
      <c r="DL10" s="150"/>
      <c r="DM10" s="150"/>
      <c r="DN10" s="150"/>
      <c r="DO10" s="150"/>
      <c r="DP10" s="150"/>
      <c r="DQ10" s="150"/>
      <c r="DR10" s="150"/>
    </row>
    <row r="11" spans="1:122" ht="13.5" customHeight="1" x14ac:dyDescent="0.2">
      <c r="A11" s="2" t="s">
        <v>37</v>
      </c>
      <c r="B11" s="2" t="s">
        <v>38</v>
      </c>
      <c r="C11" s="2">
        <v>40</v>
      </c>
      <c r="D11" s="2">
        <v>32</v>
      </c>
      <c r="E11" s="2">
        <v>0</v>
      </c>
      <c r="F11" s="2">
        <v>6</v>
      </c>
      <c r="G11" s="82">
        <f>IFERROR(D11/C11,0)</f>
        <v>0.8</v>
      </c>
      <c r="H11" s="83">
        <f>AB11+AV11</f>
        <v>36</v>
      </c>
      <c r="I11" s="83">
        <f>AC11+AW11</f>
        <v>29</v>
      </c>
      <c r="J11" s="83">
        <f>AD11+AX11</f>
        <v>0</v>
      </c>
      <c r="K11" s="83">
        <f>AE11+AY11</f>
        <v>3</v>
      </c>
      <c r="L11" s="82">
        <f>IFERROR(I11/H11,0)</f>
        <v>0.80555555555555558</v>
      </c>
      <c r="M11" s="83">
        <f>BA11+AG11</f>
        <v>4</v>
      </c>
      <c r="N11" s="83">
        <f>BB11+AH11</f>
        <v>3</v>
      </c>
      <c r="O11" s="83">
        <f>BC11+AI11</f>
        <v>0</v>
      </c>
      <c r="P11" s="83">
        <f>BD11+AJ11</f>
        <v>3</v>
      </c>
      <c r="Q11" s="82">
        <f>IFERROR(N11/M11,0)</f>
        <v>0.75</v>
      </c>
      <c r="R11" s="83">
        <f>AL11+BF11</f>
        <v>2</v>
      </c>
      <c r="S11" s="83">
        <f>AM11+BG11</f>
        <v>1</v>
      </c>
      <c r="T11" s="83">
        <f>AN11+BH11</f>
        <v>0</v>
      </c>
      <c r="U11" s="83">
        <f>AO11+BI11</f>
        <v>0</v>
      </c>
      <c r="V11" s="82">
        <f>IFERROR(S11/R11,0)</f>
        <v>0.5</v>
      </c>
      <c r="W11" s="2">
        <v>28</v>
      </c>
      <c r="X11" s="2">
        <v>24</v>
      </c>
      <c r="Y11" s="2">
        <v>0</v>
      </c>
      <c r="Z11" s="2">
        <v>1</v>
      </c>
      <c r="AA11" s="82">
        <f>IFERROR(X11/W11,0)</f>
        <v>0.8571428571428571</v>
      </c>
      <c r="AB11" s="2">
        <v>26</v>
      </c>
      <c r="AC11" s="2">
        <v>22</v>
      </c>
      <c r="AD11" s="2">
        <v>0</v>
      </c>
      <c r="AE11" s="2">
        <v>1</v>
      </c>
      <c r="AF11" s="82">
        <f t="shared" ref="AF11:AF44" si="0">IFERROR(AC11/AB11,0)</f>
        <v>0.84615384615384615</v>
      </c>
      <c r="AG11" s="2">
        <v>2</v>
      </c>
      <c r="AH11" s="2">
        <v>2</v>
      </c>
      <c r="AI11" s="2">
        <v>0</v>
      </c>
      <c r="AJ11" s="2">
        <v>0</v>
      </c>
      <c r="AK11" s="82">
        <f>IFERROR(AH11/AG11,0)</f>
        <v>1</v>
      </c>
      <c r="AL11" s="2">
        <v>1</v>
      </c>
      <c r="AM11" s="2">
        <v>1</v>
      </c>
      <c r="AN11" s="2">
        <v>0</v>
      </c>
      <c r="AO11" s="2">
        <v>0</v>
      </c>
      <c r="AP11" s="82">
        <f>IFERROR(AM11/AL11,0)</f>
        <v>1</v>
      </c>
      <c r="AQ11" s="2">
        <v>12</v>
      </c>
      <c r="AR11" s="2">
        <v>8</v>
      </c>
      <c r="AS11" s="2">
        <v>0</v>
      </c>
      <c r="AT11" s="2">
        <v>5</v>
      </c>
      <c r="AU11" s="82">
        <f>IFERROR(AR11/AQ11,0)</f>
        <v>0.66666666666666663</v>
      </c>
      <c r="AV11" s="2">
        <v>10</v>
      </c>
      <c r="AW11" s="2">
        <v>7</v>
      </c>
      <c r="AX11" s="2">
        <v>0</v>
      </c>
      <c r="AY11" s="2">
        <v>2</v>
      </c>
      <c r="AZ11" s="82">
        <f>IFERROR(AW11/AV11,0)</f>
        <v>0.7</v>
      </c>
      <c r="BA11" s="2">
        <v>2</v>
      </c>
      <c r="BB11" s="2">
        <v>1</v>
      </c>
      <c r="BC11" s="2">
        <v>0</v>
      </c>
      <c r="BD11" s="2">
        <v>3</v>
      </c>
      <c r="BE11" s="82">
        <f>IFERROR(BB11/BA11,0)</f>
        <v>0.5</v>
      </c>
      <c r="BF11" s="2">
        <v>1</v>
      </c>
      <c r="BG11" s="2">
        <v>0</v>
      </c>
      <c r="BH11" s="2">
        <v>0</v>
      </c>
      <c r="BI11" s="2">
        <v>0</v>
      </c>
      <c r="BJ11" s="82">
        <f>IFERROR(BG11/BF11,0)</f>
        <v>0</v>
      </c>
      <c r="BK11" s="88">
        <f>BN11+BQ11</f>
        <v>1</v>
      </c>
      <c r="BL11" s="88">
        <f>BO11+BR11</f>
        <v>0</v>
      </c>
      <c r="BM11" s="88">
        <f>BP11+BS11</f>
        <v>0</v>
      </c>
      <c r="BN11" s="3">
        <v>0</v>
      </c>
      <c r="BO11" s="3">
        <v>0</v>
      </c>
      <c r="BP11" s="3">
        <v>0</v>
      </c>
      <c r="BQ11" s="3">
        <v>1</v>
      </c>
      <c r="BR11" s="3">
        <v>0</v>
      </c>
      <c r="BS11" s="3">
        <v>0</v>
      </c>
      <c r="BT11" s="88">
        <f>BW11+BZ11</f>
        <v>0</v>
      </c>
      <c r="BU11" s="88">
        <f>BX11+CA11</f>
        <v>0</v>
      </c>
      <c r="BV11" s="88">
        <f>BY11+CB11</f>
        <v>0</v>
      </c>
      <c r="BW11" s="3">
        <v>0</v>
      </c>
      <c r="BX11" s="3">
        <v>0</v>
      </c>
      <c r="BY11" s="3">
        <v>0</v>
      </c>
      <c r="BZ11" s="3">
        <v>0</v>
      </c>
      <c r="CA11" s="3">
        <v>0</v>
      </c>
      <c r="CB11" s="3">
        <v>0</v>
      </c>
      <c r="CC11" s="88">
        <f>CF11+CI11</f>
        <v>0</v>
      </c>
      <c r="CD11" s="88">
        <f>CG11+CJ11</f>
        <v>0</v>
      </c>
      <c r="CE11" s="88">
        <f>CH11+CK11</f>
        <v>0</v>
      </c>
      <c r="CF11" s="3">
        <v>0</v>
      </c>
      <c r="CG11" s="3">
        <v>0</v>
      </c>
      <c r="CH11" s="3">
        <v>0</v>
      </c>
      <c r="CI11" s="3">
        <v>0</v>
      </c>
      <c r="CJ11" s="3">
        <v>0</v>
      </c>
      <c r="CK11" s="3">
        <v>0</v>
      </c>
      <c r="CL11" s="88">
        <f>CO11+CR11</f>
        <v>4</v>
      </c>
      <c r="CM11" s="88">
        <f>CP11+CS11</f>
        <v>0</v>
      </c>
      <c r="CN11" s="88">
        <f>CQ11+CT11</f>
        <v>0</v>
      </c>
      <c r="CO11" s="3">
        <v>0</v>
      </c>
      <c r="CP11" s="3">
        <v>0</v>
      </c>
      <c r="CQ11" s="3">
        <v>0</v>
      </c>
      <c r="CR11" s="3">
        <v>4</v>
      </c>
      <c r="CS11" s="3">
        <v>0</v>
      </c>
      <c r="CT11" s="3">
        <v>0</v>
      </c>
      <c r="CU11" s="88">
        <f>CX11+DA11</f>
        <v>9</v>
      </c>
      <c r="CV11" s="88">
        <f>CY11</f>
        <v>0</v>
      </c>
      <c r="CW11" s="88">
        <f>CZ11</f>
        <v>0</v>
      </c>
      <c r="CX11" s="3">
        <v>1</v>
      </c>
      <c r="CY11" s="3">
        <v>0</v>
      </c>
      <c r="CZ11" s="3">
        <v>0</v>
      </c>
      <c r="DA11" s="3">
        <v>8</v>
      </c>
      <c r="DB11" s="3">
        <v>24</v>
      </c>
      <c r="DC11" s="88">
        <f>SUM(DD11:DJ11)</f>
        <v>4</v>
      </c>
      <c r="DD11" s="3">
        <v>0</v>
      </c>
      <c r="DE11" s="3">
        <v>0</v>
      </c>
      <c r="DF11" s="3">
        <v>2</v>
      </c>
      <c r="DG11" s="3">
        <v>0</v>
      </c>
      <c r="DH11" s="3">
        <v>0</v>
      </c>
      <c r="DI11" s="3">
        <v>0</v>
      </c>
      <c r="DJ11" s="3">
        <v>2</v>
      </c>
      <c r="DK11" s="88">
        <f>SUM(DL11:DR11)</f>
        <v>4</v>
      </c>
      <c r="DL11" s="3">
        <v>0</v>
      </c>
      <c r="DM11" s="3">
        <v>0</v>
      </c>
      <c r="DN11" s="3">
        <v>4</v>
      </c>
      <c r="DO11" s="3">
        <v>0</v>
      </c>
      <c r="DP11" s="3">
        <v>0</v>
      </c>
      <c r="DQ11" s="3">
        <v>0</v>
      </c>
      <c r="DR11" s="3">
        <v>0</v>
      </c>
    </row>
    <row r="12" spans="1:122" ht="13.5" customHeight="1" x14ac:dyDescent="0.2">
      <c r="A12" s="2" t="s">
        <v>39</v>
      </c>
      <c r="B12" s="2" t="s">
        <v>40</v>
      </c>
      <c r="C12" s="2">
        <v>70</v>
      </c>
      <c r="D12" s="2">
        <v>35</v>
      </c>
      <c r="E12" s="2">
        <v>0</v>
      </c>
      <c r="F12" s="2">
        <v>7</v>
      </c>
      <c r="G12" s="82">
        <f t="shared" ref="G12:G44" si="1">IFERROR(D12/C12,0)</f>
        <v>0.5</v>
      </c>
      <c r="H12" s="83">
        <f t="shared" ref="H12:H44" si="2">AB12+AV12</f>
        <v>63</v>
      </c>
      <c r="I12" s="83">
        <f t="shared" ref="I12:I44" si="3">AC12+AW12</f>
        <v>34</v>
      </c>
      <c r="J12" s="83">
        <f t="shared" ref="J12:J44" si="4">AD12+AX12</f>
        <v>0</v>
      </c>
      <c r="K12" s="83">
        <f t="shared" ref="K12:K44" si="5">AE12+AY12</f>
        <v>7</v>
      </c>
      <c r="L12" s="82">
        <f t="shared" ref="L12:L44" si="6">IFERROR(I12/H12,0)</f>
        <v>0.53968253968253965</v>
      </c>
      <c r="M12" s="83">
        <f t="shared" ref="M12:M44" si="7">BA12+AG12</f>
        <v>7</v>
      </c>
      <c r="N12" s="83">
        <f t="shared" ref="N12:N44" si="8">BB12+AH12</f>
        <v>1</v>
      </c>
      <c r="O12" s="83">
        <f t="shared" ref="O12:O44" si="9">BC12+AI12</f>
        <v>0</v>
      </c>
      <c r="P12" s="83">
        <f t="shared" ref="P12:P44" si="10">BD12+AJ12</f>
        <v>0</v>
      </c>
      <c r="Q12" s="82">
        <f t="shared" ref="Q12:Q45" si="11">IFERROR(N12/M12,0)</f>
        <v>0.14285714285714285</v>
      </c>
      <c r="R12" s="83">
        <f t="shared" ref="R12:R44" si="12">AL12+BF12</f>
        <v>2</v>
      </c>
      <c r="S12" s="83">
        <f t="shared" ref="S12:S44" si="13">AM12+BG12</f>
        <v>1</v>
      </c>
      <c r="T12" s="83">
        <f t="shared" ref="T12:T44" si="14">AN12+BH12</f>
        <v>0</v>
      </c>
      <c r="U12" s="83">
        <f t="shared" ref="U12:U44" si="15">AO12+BI12</f>
        <v>0</v>
      </c>
      <c r="V12" s="82">
        <f t="shared" ref="V12:V45" si="16">IFERROR(S12/R12,0)</f>
        <v>0.5</v>
      </c>
      <c r="W12" s="2">
        <v>61</v>
      </c>
      <c r="X12" s="2">
        <v>33</v>
      </c>
      <c r="Y12" s="2">
        <v>0</v>
      </c>
      <c r="Z12" s="2">
        <v>6</v>
      </c>
      <c r="AA12" s="82">
        <f t="shared" ref="AA12:AA44" si="17">IFERROR(X12/W12,0)</f>
        <v>0.54098360655737709</v>
      </c>
      <c r="AB12" s="2">
        <v>55</v>
      </c>
      <c r="AC12" s="2">
        <v>33</v>
      </c>
      <c r="AD12" s="2">
        <v>0</v>
      </c>
      <c r="AE12" s="2">
        <v>6</v>
      </c>
      <c r="AF12" s="82">
        <f t="shared" si="0"/>
        <v>0.6</v>
      </c>
      <c r="AG12" s="2">
        <v>6</v>
      </c>
      <c r="AH12" s="2">
        <v>0</v>
      </c>
      <c r="AI12" s="2">
        <v>0</v>
      </c>
      <c r="AJ12" s="2">
        <v>0</v>
      </c>
      <c r="AK12" s="82">
        <f t="shared" ref="AK12:AK44" si="18">IFERROR(AH12/AG12,0)</f>
        <v>0</v>
      </c>
      <c r="AL12" s="2">
        <v>1</v>
      </c>
      <c r="AM12" s="2">
        <v>0</v>
      </c>
      <c r="AN12" s="2">
        <v>0</v>
      </c>
      <c r="AO12" s="2">
        <v>0</v>
      </c>
      <c r="AP12" s="82">
        <f t="shared" ref="AP12:AP45" si="19">IFERROR(AM12/AL12,0)</f>
        <v>0</v>
      </c>
      <c r="AQ12" s="2">
        <v>9</v>
      </c>
      <c r="AR12" s="2">
        <v>2</v>
      </c>
      <c r="AS12" s="2">
        <v>0</v>
      </c>
      <c r="AT12" s="2">
        <v>1</v>
      </c>
      <c r="AU12" s="82">
        <f t="shared" ref="AU12:AU45" si="20">IFERROR(AR12/AQ12,0)</f>
        <v>0.22222222222222221</v>
      </c>
      <c r="AV12" s="2">
        <v>8</v>
      </c>
      <c r="AW12" s="2">
        <v>1</v>
      </c>
      <c r="AX12" s="2">
        <v>0</v>
      </c>
      <c r="AY12" s="2">
        <v>1</v>
      </c>
      <c r="AZ12" s="82">
        <f t="shared" ref="AZ12:AZ45" si="21">IFERROR(AW12/AV12,0)</f>
        <v>0.125</v>
      </c>
      <c r="BA12" s="2">
        <v>1</v>
      </c>
      <c r="BB12" s="2">
        <v>1</v>
      </c>
      <c r="BC12" s="2">
        <v>0</v>
      </c>
      <c r="BD12" s="2">
        <v>0</v>
      </c>
      <c r="BE12" s="82">
        <f t="shared" ref="BE12:BE45" si="22">IFERROR(BB12/BA12,0)</f>
        <v>1</v>
      </c>
      <c r="BF12" s="2">
        <v>1</v>
      </c>
      <c r="BG12" s="2">
        <v>1</v>
      </c>
      <c r="BH12" s="2">
        <v>0</v>
      </c>
      <c r="BI12" s="2">
        <v>0</v>
      </c>
      <c r="BJ12" s="82">
        <f t="shared" ref="BJ12:BJ45" si="23">IFERROR(BG12/BF12,0)</f>
        <v>1</v>
      </c>
      <c r="BK12" s="88">
        <f t="shared" ref="BK12:BK44" si="24">BN12+BQ12</f>
        <v>0</v>
      </c>
      <c r="BL12" s="88">
        <f t="shared" ref="BL12:BL44" si="25">BO12+BR12</f>
        <v>0</v>
      </c>
      <c r="BM12" s="88">
        <f t="shared" ref="BM12:BM44" si="26">BP12+BS12</f>
        <v>0</v>
      </c>
      <c r="BN12" s="3">
        <v>0</v>
      </c>
      <c r="BO12" s="3">
        <v>0</v>
      </c>
      <c r="BP12" s="3">
        <v>0</v>
      </c>
      <c r="BQ12" s="3">
        <v>0</v>
      </c>
      <c r="BR12" s="3">
        <v>0</v>
      </c>
      <c r="BS12" s="3">
        <v>0</v>
      </c>
      <c r="BT12" s="88">
        <f t="shared" ref="BT12:BT44" si="27">BW12+BZ12</f>
        <v>0</v>
      </c>
      <c r="BU12" s="88">
        <f t="shared" ref="BU12:BV44" si="28">BX12+CA12</f>
        <v>0</v>
      </c>
      <c r="BV12" s="88">
        <f t="shared" ref="BV12:BV26" si="29">BY12+CB12</f>
        <v>0</v>
      </c>
      <c r="BW12" s="3">
        <v>0</v>
      </c>
      <c r="BX12" s="3">
        <v>0</v>
      </c>
      <c r="BY12" s="3">
        <v>0</v>
      </c>
      <c r="BZ12" s="3">
        <v>0</v>
      </c>
      <c r="CA12" s="3">
        <v>0</v>
      </c>
      <c r="CB12" s="3">
        <v>0</v>
      </c>
      <c r="CC12" s="88">
        <f t="shared" ref="CC12:CC44" si="30">CF12+CI12</f>
        <v>0</v>
      </c>
      <c r="CD12" s="88">
        <f t="shared" ref="CD12:CD44" si="31">CG12+CJ12</f>
        <v>0</v>
      </c>
      <c r="CE12" s="88">
        <f t="shared" ref="CE12:CE44" si="32">CH12+CK12</f>
        <v>0</v>
      </c>
      <c r="CF12" s="3">
        <v>0</v>
      </c>
      <c r="CG12" s="3">
        <v>0</v>
      </c>
      <c r="CH12" s="3">
        <v>0</v>
      </c>
      <c r="CI12" s="3">
        <v>0</v>
      </c>
      <c r="CJ12" s="3">
        <v>0</v>
      </c>
      <c r="CK12" s="3">
        <v>0</v>
      </c>
      <c r="CL12" s="88">
        <f t="shared" ref="CL12:CL44" si="33">CO12+CR12</f>
        <v>1</v>
      </c>
      <c r="CM12" s="88">
        <f t="shared" ref="CM12:CM44" si="34">CP12+CS12</f>
        <v>0</v>
      </c>
      <c r="CN12" s="88">
        <f t="shared" ref="CN12:CN44" si="35">CQ12+CT12</f>
        <v>0</v>
      </c>
      <c r="CO12" s="3">
        <v>0</v>
      </c>
      <c r="CP12" s="3">
        <v>0</v>
      </c>
      <c r="CQ12" s="3">
        <v>0</v>
      </c>
      <c r="CR12" s="3">
        <v>1</v>
      </c>
      <c r="CS12" s="3">
        <v>0</v>
      </c>
      <c r="CT12" s="3">
        <v>0</v>
      </c>
      <c r="CU12" s="88">
        <f t="shared" ref="CU12:CU44" si="36">CX12+DA12</f>
        <v>8</v>
      </c>
      <c r="CV12" s="88">
        <f t="shared" ref="CV12:CV44" si="37">CY12</f>
        <v>0</v>
      </c>
      <c r="CW12" s="88">
        <f t="shared" ref="CW12:CW44" si="38">CZ12</f>
        <v>0</v>
      </c>
      <c r="CX12" s="3">
        <v>6</v>
      </c>
      <c r="CY12" s="3">
        <v>0</v>
      </c>
      <c r="CZ12" s="3">
        <v>0</v>
      </c>
      <c r="DA12" s="3">
        <v>2</v>
      </c>
      <c r="DB12" s="3">
        <v>33</v>
      </c>
      <c r="DC12" s="88">
        <f t="shared" ref="DC12:DC44" si="39">SUM(DD12:DJ12)</f>
        <v>7</v>
      </c>
      <c r="DD12" s="3">
        <v>0</v>
      </c>
      <c r="DE12" s="3">
        <v>0</v>
      </c>
      <c r="DF12" s="3">
        <v>7</v>
      </c>
      <c r="DG12" s="3">
        <v>0</v>
      </c>
      <c r="DH12" s="3">
        <v>0</v>
      </c>
      <c r="DI12" s="3">
        <v>0</v>
      </c>
      <c r="DJ12" s="3">
        <v>0</v>
      </c>
      <c r="DK12" s="88">
        <f t="shared" ref="DK12:DK44" si="40">SUM(DL12:DR12)</f>
        <v>28</v>
      </c>
      <c r="DL12" s="3">
        <v>0</v>
      </c>
      <c r="DM12" s="3">
        <v>2</v>
      </c>
      <c r="DN12" s="3">
        <v>3</v>
      </c>
      <c r="DO12" s="3">
        <v>0</v>
      </c>
      <c r="DP12" s="3">
        <v>1</v>
      </c>
      <c r="DQ12" s="3">
        <v>0</v>
      </c>
      <c r="DR12" s="3">
        <v>22</v>
      </c>
    </row>
    <row r="13" spans="1:122" ht="13.5" customHeight="1" x14ac:dyDescent="0.2">
      <c r="A13" s="2" t="s">
        <v>41</v>
      </c>
      <c r="B13" s="2" t="s">
        <v>42</v>
      </c>
      <c r="C13" s="2">
        <v>38</v>
      </c>
      <c r="D13" s="2">
        <v>18</v>
      </c>
      <c r="E13" s="2">
        <v>4</v>
      </c>
      <c r="F13" s="2">
        <v>7</v>
      </c>
      <c r="G13" s="82">
        <f t="shared" si="1"/>
        <v>0.47368421052631576</v>
      </c>
      <c r="H13" s="83">
        <f t="shared" si="2"/>
        <v>17</v>
      </c>
      <c r="I13" s="83">
        <f t="shared" si="3"/>
        <v>7</v>
      </c>
      <c r="J13" s="83">
        <f t="shared" si="4"/>
        <v>2</v>
      </c>
      <c r="K13" s="83">
        <f t="shared" si="5"/>
        <v>3</v>
      </c>
      <c r="L13" s="82">
        <f t="shared" si="6"/>
        <v>0.41176470588235292</v>
      </c>
      <c r="M13" s="83">
        <f t="shared" si="7"/>
        <v>21</v>
      </c>
      <c r="N13" s="83">
        <f t="shared" si="8"/>
        <v>11</v>
      </c>
      <c r="O13" s="83">
        <f t="shared" si="9"/>
        <v>2</v>
      </c>
      <c r="P13" s="83">
        <f t="shared" si="10"/>
        <v>4</v>
      </c>
      <c r="Q13" s="82">
        <f t="shared" si="11"/>
        <v>0.52380952380952384</v>
      </c>
      <c r="R13" s="83">
        <f t="shared" si="12"/>
        <v>8</v>
      </c>
      <c r="S13" s="83">
        <f t="shared" si="13"/>
        <v>4</v>
      </c>
      <c r="T13" s="83">
        <f t="shared" si="14"/>
        <v>2</v>
      </c>
      <c r="U13" s="83">
        <f t="shared" si="15"/>
        <v>3</v>
      </c>
      <c r="V13" s="82">
        <f t="shared" si="16"/>
        <v>0.5</v>
      </c>
      <c r="W13" s="2">
        <v>8</v>
      </c>
      <c r="X13" s="2">
        <v>8</v>
      </c>
      <c r="Y13" s="2">
        <v>0</v>
      </c>
      <c r="Z13" s="2">
        <v>2</v>
      </c>
      <c r="AA13" s="82">
        <f>IFERROR(X13/W13,0)</f>
        <v>1</v>
      </c>
      <c r="AB13" s="2">
        <v>5</v>
      </c>
      <c r="AC13" s="2">
        <v>5</v>
      </c>
      <c r="AD13" s="2">
        <v>0</v>
      </c>
      <c r="AE13" s="2">
        <v>1</v>
      </c>
      <c r="AF13" s="82">
        <f t="shared" si="0"/>
        <v>1</v>
      </c>
      <c r="AG13" s="2">
        <v>3</v>
      </c>
      <c r="AH13" s="2">
        <v>3</v>
      </c>
      <c r="AI13" s="2">
        <v>0</v>
      </c>
      <c r="AJ13" s="2">
        <v>1</v>
      </c>
      <c r="AK13" s="82">
        <f t="shared" si="18"/>
        <v>1</v>
      </c>
      <c r="AL13" s="2">
        <v>3</v>
      </c>
      <c r="AM13" s="2">
        <v>3</v>
      </c>
      <c r="AN13" s="2">
        <v>0</v>
      </c>
      <c r="AO13" s="2">
        <v>0</v>
      </c>
      <c r="AP13" s="82">
        <f t="shared" si="19"/>
        <v>1</v>
      </c>
      <c r="AQ13" s="2">
        <v>30</v>
      </c>
      <c r="AR13" s="2">
        <v>10</v>
      </c>
      <c r="AS13" s="2">
        <v>4</v>
      </c>
      <c r="AT13" s="2">
        <v>5</v>
      </c>
      <c r="AU13" s="82">
        <f t="shared" si="20"/>
        <v>0.33333333333333331</v>
      </c>
      <c r="AV13" s="2">
        <v>12</v>
      </c>
      <c r="AW13" s="2">
        <v>2</v>
      </c>
      <c r="AX13" s="2">
        <v>2</v>
      </c>
      <c r="AY13" s="2">
        <v>2</v>
      </c>
      <c r="AZ13" s="82">
        <f t="shared" si="21"/>
        <v>0.16666666666666666</v>
      </c>
      <c r="BA13" s="2">
        <v>18</v>
      </c>
      <c r="BB13" s="2">
        <v>8</v>
      </c>
      <c r="BC13" s="2">
        <v>2</v>
      </c>
      <c r="BD13" s="2">
        <v>3</v>
      </c>
      <c r="BE13" s="82">
        <f t="shared" si="22"/>
        <v>0.44444444444444442</v>
      </c>
      <c r="BF13" s="2">
        <v>5</v>
      </c>
      <c r="BG13" s="2">
        <v>1</v>
      </c>
      <c r="BH13" s="2">
        <v>2</v>
      </c>
      <c r="BI13" s="2">
        <v>3</v>
      </c>
      <c r="BJ13" s="82">
        <f t="shared" si="23"/>
        <v>0.2</v>
      </c>
      <c r="BK13" s="88">
        <f t="shared" si="24"/>
        <v>1</v>
      </c>
      <c r="BL13" s="88">
        <f t="shared" si="25"/>
        <v>0</v>
      </c>
      <c r="BM13" s="88">
        <f t="shared" si="26"/>
        <v>0</v>
      </c>
      <c r="BN13" s="3">
        <v>0</v>
      </c>
      <c r="BO13" s="3">
        <v>0</v>
      </c>
      <c r="BP13" s="3">
        <v>0</v>
      </c>
      <c r="BQ13" s="3">
        <v>1</v>
      </c>
      <c r="BR13" s="3">
        <v>0</v>
      </c>
      <c r="BS13" s="3">
        <v>0</v>
      </c>
      <c r="BT13" s="88">
        <f t="shared" si="27"/>
        <v>2</v>
      </c>
      <c r="BU13" s="88">
        <f t="shared" si="28"/>
        <v>1</v>
      </c>
      <c r="BV13" s="88">
        <f t="shared" si="29"/>
        <v>1</v>
      </c>
      <c r="BW13" s="3">
        <v>0</v>
      </c>
      <c r="BX13" s="3">
        <v>0</v>
      </c>
      <c r="BY13" s="3">
        <v>0</v>
      </c>
      <c r="BZ13" s="3">
        <v>2</v>
      </c>
      <c r="CA13" s="3">
        <v>1</v>
      </c>
      <c r="CB13" s="3">
        <v>1</v>
      </c>
      <c r="CC13" s="88">
        <f t="shared" si="30"/>
        <v>0</v>
      </c>
      <c r="CD13" s="88">
        <f t="shared" si="31"/>
        <v>0</v>
      </c>
      <c r="CE13" s="88">
        <f t="shared" si="32"/>
        <v>0</v>
      </c>
      <c r="CF13" s="3">
        <v>0</v>
      </c>
      <c r="CG13" s="3">
        <v>0</v>
      </c>
      <c r="CH13" s="3">
        <v>0</v>
      </c>
      <c r="CI13" s="3">
        <v>0</v>
      </c>
      <c r="CJ13" s="3">
        <v>0</v>
      </c>
      <c r="CK13" s="3">
        <v>0</v>
      </c>
      <c r="CL13" s="88">
        <f t="shared" si="33"/>
        <v>6</v>
      </c>
      <c r="CM13" s="88">
        <f t="shared" si="34"/>
        <v>3</v>
      </c>
      <c r="CN13" s="88">
        <f t="shared" si="35"/>
        <v>3</v>
      </c>
      <c r="CO13" s="3">
        <v>0</v>
      </c>
      <c r="CP13" s="3">
        <v>0</v>
      </c>
      <c r="CQ13" s="3">
        <v>0</v>
      </c>
      <c r="CR13" s="3">
        <v>6</v>
      </c>
      <c r="CS13" s="3">
        <v>3</v>
      </c>
      <c r="CT13" s="3">
        <v>3</v>
      </c>
      <c r="CU13" s="88">
        <f t="shared" si="36"/>
        <v>11</v>
      </c>
      <c r="CV13" s="88">
        <f t="shared" si="37"/>
        <v>0</v>
      </c>
      <c r="CW13" s="88">
        <f t="shared" si="38"/>
        <v>0</v>
      </c>
      <c r="CX13" s="3">
        <v>1</v>
      </c>
      <c r="CY13" s="3">
        <v>0</v>
      </c>
      <c r="CZ13" s="3">
        <v>0</v>
      </c>
      <c r="DA13" s="3">
        <v>10</v>
      </c>
      <c r="DB13" s="3">
        <v>8</v>
      </c>
      <c r="DC13" s="88">
        <f t="shared" si="39"/>
        <v>20</v>
      </c>
      <c r="DD13" s="3">
        <v>3</v>
      </c>
      <c r="DE13" s="3">
        <v>0</v>
      </c>
      <c r="DF13" s="3">
        <v>8</v>
      </c>
      <c r="DG13" s="3">
        <v>0</v>
      </c>
      <c r="DH13" s="3">
        <v>4</v>
      </c>
      <c r="DI13" s="3">
        <v>0</v>
      </c>
      <c r="DJ13" s="3">
        <v>5</v>
      </c>
      <c r="DK13" s="88">
        <f t="shared" si="40"/>
        <v>0</v>
      </c>
      <c r="DL13" s="3">
        <v>0</v>
      </c>
      <c r="DM13" s="3">
        <v>0</v>
      </c>
      <c r="DN13" s="3">
        <v>0</v>
      </c>
      <c r="DO13" s="3">
        <v>0</v>
      </c>
      <c r="DP13" s="3">
        <v>0</v>
      </c>
      <c r="DQ13" s="3">
        <v>0</v>
      </c>
      <c r="DR13" s="3">
        <v>0</v>
      </c>
    </row>
    <row r="14" spans="1:122" ht="13.5" customHeight="1" x14ac:dyDescent="0.2">
      <c r="A14" s="2" t="s">
        <v>43</v>
      </c>
      <c r="B14" s="2" t="s">
        <v>44</v>
      </c>
      <c r="C14" s="2">
        <v>24</v>
      </c>
      <c r="D14" s="2">
        <v>13</v>
      </c>
      <c r="E14" s="2">
        <v>0</v>
      </c>
      <c r="F14" s="2">
        <v>3</v>
      </c>
      <c r="G14" s="82">
        <f t="shared" si="1"/>
        <v>0.54166666666666663</v>
      </c>
      <c r="H14" s="83">
        <f t="shared" si="2"/>
        <v>21</v>
      </c>
      <c r="I14" s="83">
        <f t="shared" si="3"/>
        <v>12</v>
      </c>
      <c r="J14" s="83">
        <f t="shared" si="4"/>
        <v>0</v>
      </c>
      <c r="K14" s="83">
        <f t="shared" si="5"/>
        <v>1</v>
      </c>
      <c r="L14" s="82">
        <f t="shared" si="6"/>
        <v>0.5714285714285714</v>
      </c>
      <c r="M14" s="83">
        <f t="shared" si="7"/>
        <v>3</v>
      </c>
      <c r="N14" s="83">
        <f t="shared" si="8"/>
        <v>1</v>
      </c>
      <c r="O14" s="83">
        <f t="shared" si="9"/>
        <v>0</v>
      </c>
      <c r="P14" s="83">
        <f t="shared" si="10"/>
        <v>2</v>
      </c>
      <c r="Q14" s="82">
        <f t="shared" si="11"/>
        <v>0.33333333333333331</v>
      </c>
      <c r="R14" s="83">
        <f t="shared" si="12"/>
        <v>2</v>
      </c>
      <c r="S14" s="83">
        <f t="shared" si="13"/>
        <v>1</v>
      </c>
      <c r="T14" s="83">
        <f t="shared" si="14"/>
        <v>0</v>
      </c>
      <c r="U14" s="83">
        <f t="shared" si="15"/>
        <v>0</v>
      </c>
      <c r="V14" s="82">
        <f t="shared" si="16"/>
        <v>0.5</v>
      </c>
      <c r="W14" s="2">
        <v>15</v>
      </c>
      <c r="X14" s="2">
        <v>10</v>
      </c>
      <c r="Y14" s="2">
        <v>0</v>
      </c>
      <c r="Z14" s="2">
        <v>1</v>
      </c>
      <c r="AA14" s="82">
        <f t="shared" si="17"/>
        <v>0.66666666666666663</v>
      </c>
      <c r="AB14" s="2">
        <v>15</v>
      </c>
      <c r="AC14" s="2">
        <v>10</v>
      </c>
      <c r="AD14" s="2">
        <v>0</v>
      </c>
      <c r="AE14" s="2">
        <v>1</v>
      </c>
      <c r="AF14" s="82">
        <f t="shared" si="0"/>
        <v>0.66666666666666663</v>
      </c>
      <c r="AG14" s="2">
        <v>0</v>
      </c>
      <c r="AH14" s="2">
        <v>0</v>
      </c>
      <c r="AI14" s="2">
        <v>0</v>
      </c>
      <c r="AJ14" s="2">
        <v>0</v>
      </c>
      <c r="AK14" s="82">
        <f t="shared" si="18"/>
        <v>0</v>
      </c>
      <c r="AL14" s="2">
        <v>0</v>
      </c>
      <c r="AM14" s="2">
        <v>0</v>
      </c>
      <c r="AN14" s="2">
        <v>0</v>
      </c>
      <c r="AO14" s="2">
        <v>0</v>
      </c>
      <c r="AP14" s="82">
        <f t="shared" si="19"/>
        <v>0</v>
      </c>
      <c r="AQ14" s="2">
        <v>9</v>
      </c>
      <c r="AR14" s="2">
        <v>3</v>
      </c>
      <c r="AS14" s="2">
        <v>0</v>
      </c>
      <c r="AT14" s="2">
        <v>2</v>
      </c>
      <c r="AU14" s="82">
        <f t="shared" si="20"/>
        <v>0.33333333333333331</v>
      </c>
      <c r="AV14" s="2">
        <v>6</v>
      </c>
      <c r="AW14" s="2">
        <v>2</v>
      </c>
      <c r="AX14" s="2">
        <v>0</v>
      </c>
      <c r="AY14" s="2">
        <v>0</v>
      </c>
      <c r="AZ14" s="82">
        <f t="shared" si="21"/>
        <v>0.33333333333333331</v>
      </c>
      <c r="BA14" s="2">
        <v>3</v>
      </c>
      <c r="BB14" s="2">
        <v>1</v>
      </c>
      <c r="BC14" s="2">
        <v>0</v>
      </c>
      <c r="BD14" s="2">
        <v>2</v>
      </c>
      <c r="BE14" s="82">
        <f t="shared" si="22"/>
        <v>0.33333333333333331</v>
      </c>
      <c r="BF14" s="2">
        <v>2</v>
      </c>
      <c r="BG14" s="2">
        <v>1</v>
      </c>
      <c r="BH14" s="2">
        <v>0</v>
      </c>
      <c r="BI14" s="2">
        <v>0</v>
      </c>
      <c r="BJ14" s="82">
        <f t="shared" si="23"/>
        <v>0.5</v>
      </c>
      <c r="BK14" s="88">
        <f t="shared" si="24"/>
        <v>0</v>
      </c>
      <c r="BL14" s="88">
        <f t="shared" si="25"/>
        <v>0</v>
      </c>
      <c r="BM14" s="88">
        <f t="shared" si="26"/>
        <v>0</v>
      </c>
      <c r="BN14" s="3">
        <v>0</v>
      </c>
      <c r="BO14" s="3">
        <v>0</v>
      </c>
      <c r="BP14" s="3">
        <v>0</v>
      </c>
      <c r="BQ14" s="3">
        <v>0</v>
      </c>
      <c r="BR14" s="3">
        <v>0</v>
      </c>
      <c r="BS14" s="3">
        <v>0</v>
      </c>
      <c r="BT14" s="88">
        <f t="shared" si="27"/>
        <v>0</v>
      </c>
      <c r="BU14" s="88">
        <f t="shared" si="28"/>
        <v>0</v>
      </c>
      <c r="BV14" s="88">
        <f t="shared" si="29"/>
        <v>0</v>
      </c>
      <c r="BW14" s="3">
        <v>0</v>
      </c>
      <c r="BX14" s="3">
        <v>0</v>
      </c>
      <c r="BY14" s="3">
        <v>0</v>
      </c>
      <c r="BZ14" s="3">
        <v>0</v>
      </c>
      <c r="CA14" s="3">
        <v>0</v>
      </c>
      <c r="CB14" s="3">
        <v>0</v>
      </c>
      <c r="CC14" s="88">
        <f t="shared" si="30"/>
        <v>0</v>
      </c>
      <c r="CD14" s="88">
        <f t="shared" si="31"/>
        <v>0</v>
      </c>
      <c r="CE14" s="88">
        <f t="shared" si="32"/>
        <v>0</v>
      </c>
      <c r="CF14" s="3">
        <v>0</v>
      </c>
      <c r="CG14" s="3">
        <v>0</v>
      </c>
      <c r="CH14" s="3">
        <v>0</v>
      </c>
      <c r="CI14" s="3">
        <v>0</v>
      </c>
      <c r="CJ14" s="3">
        <v>0</v>
      </c>
      <c r="CK14" s="3">
        <v>0</v>
      </c>
      <c r="CL14" s="88">
        <f t="shared" si="33"/>
        <v>2</v>
      </c>
      <c r="CM14" s="88">
        <f t="shared" si="34"/>
        <v>0</v>
      </c>
      <c r="CN14" s="88">
        <f t="shared" si="35"/>
        <v>0</v>
      </c>
      <c r="CO14" s="3">
        <v>0</v>
      </c>
      <c r="CP14" s="3">
        <v>0</v>
      </c>
      <c r="CQ14" s="3">
        <v>0</v>
      </c>
      <c r="CR14" s="3">
        <v>2</v>
      </c>
      <c r="CS14" s="3">
        <v>0</v>
      </c>
      <c r="CT14" s="3">
        <v>0</v>
      </c>
      <c r="CU14" s="88">
        <f t="shared" si="36"/>
        <v>4</v>
      </c>
      <c r="CV14" s="88">
        <f t="shared" si="37"/>
        <v>0</v>
      </c>
      <c r="CW14" s="88">
        <f t="shared" si="38"/>
        <v>0</v>
      </c>
      <c r="CX14" s="3">
        <v>1</v>
      </c>
      <c r="CY14" s="3">
        <v>0</v>
      </c>
      <c r="CZ14" s="3">
        <v>0</v>
      </c>
      <c r="DA14" s="3">
        <v>3</v>
      </c>
      <c r="DB14" s="3">
        <v>10</v>
      </c>
      <c r="DC14" s="88">
        <f t="shared" si="39"/>
        <v>6</v>
      </c>
      <c r="DD14" s="3">
        <v>0</v>
      </c>
      <c r="DE14" s="3">
        <v>0</v>
      </c>
      <c r="DF14" s="3">
        <v>3</v>
      </c>
      <c r="DG14" s="3">
        <v>0</v>
      </c>
      <c r="DH14" s="3">
        <v>1</v>
      </c>
      <c r="DI14" s="3">
        <v>0</v>
      </c>
      <c r="DJ14" s="3">
        <v>2</v>
      </c>
      <c r="DK14" s="88">
        <f t="shared" si="40"/>
        <v>5</v>
      </c>
      <c r="DL14" s="3">
        <v>0</v>
      </c>
      <c r="DM14" s="3">
        <v>0</v>
      </c>
      <c r="DN14" s="3">
        <v>2</v>
      </c>
      <c r="DO14" s="3">
        <v>0</v>
      </c>
      <c r="DP14" s="3">
        <v>0</v>
      </c>
      <c r="DQ14" s="3">
        <v>0</v>
      </c>
      <c r="DR14" s="3">
        <v>3</v>
      </c>
    </row>
    <row r="15" spans="1:122" ht="13.5" customHeight="1" x14ac:dyDescent="0.2">
      <c r="A15" s="2" t="s">
        <v>45</v>
      </c>
      <c r="B15" s="2" t="s">
        <v>46</v>
      </c>
      <c r="C15" s="2">
        <v>220</v>
      </c>
      <c r="D15" s="2">
        <v>162</v>
      </c>
      <c r="E15" s="2">
        <v>1</v>
      </c>
      <c r="F15" s="2">
        <v>12</v>
      </c>
      <c r="G15" s="82">
        <f t="shared" si="1"/>
        <v>0.73636363636363633</v>
      </c>
      <c r="H15" s="83">
        <f t="shared" si="2"/>
        <v>191</v>
      </c>
      <c r="I15" s="83">
        <f t="shared" si="3"/>
        <v>149</v>
      </c>
      <c r="J15" s="83">
        <f t="shared" si="4"/>
        <v>1</v>
      </c>
      <c r="K15" s="83">
        <f t="shared" si="5"/>
        <v>6</v>
      </c>
      <c r="L15" s="82">
        <f t="shared" si="6"/>
        <v>0.78010471204188481</v>
      </c>
      <c r="M15" s="83">
        <f t="shared" si="7"/>
        <v>29</v>
      </c>
      <c r="N15" s="83">
        <f t="shared" si="8"/>
        <v>13</v>
      </c>
      <c r="O15" s="83">
        <f t="shared" si="9"/>
        <v>0</v>
      </c>
      <c r="P15" s="83">
        <f t="shared" si="10"/>
        <v>6</v>
      </c>
      <c r="Q15" s="82">
        <f t="shared" si="11"/>
        <v>0.44827586206896552</v>
      </c>
      <c r="R15" s="83">
        <f t="shared" si="12"/>
        <v>7</v>
      </c>
      <c r="S15" s="83">
        <f t="shared" si="13"/>
        <v>3</v>
      </c>
      <c r="T15" s="83">
        <f t="shared" si="14"/>
        <v>0</v>
      </c>
      <c r="U15" s="83">
        <f t="shared" si="15"/>
        <v>1</v>
      </c>
      <c r="V15" s="82">
        <f t="shared" si="16"/>
        <v>0.42857142857142855</v>
      </c>
      <c r="W15" s="2">
        <v>161</v>
      </c>
      <c r="X15" s="2">
        <v>129</v>
      </c>
      <c r="Y15" s="2">
        <v>0</v>
      </c>
      <c r="Z15" s="2">
        <v>3</v>
      </c>
      <c r="AA15" s="82">
        <f t="shared" si="17"/>
        <v>0.80124223602484468</v>
      </c>
      <c r="AB15" s="2">
        <v>155</v>
      </c>
      <c r="AC15" s="2">
        <v>126</v>
      </c>
      <c r="AD15" s="2">
        <v>0</v>
      </c>
      <c r="AE15" s="2">
        <v>3</v>
      </c>
      <c r="AF15" s="82">
        <f t="shared" si="0"/>
        <v>0.81290322580645158</v>
      </c>
      <c r="AG15" s="2">
        <v>6</v>
      </c>
      <c r="AH15" s="2">
        <v>3</v>
      </c>
      <c r="AI15" s="2">
        <v>0</v>
      </c>
      <c r="AJ15" s="2">
        <v>0</v>
      </c>
      <c r="AK15" s="82">
        <f t="shared" si="18"/>
        <v>0.5</v>
      </c>
      <c r="AL15" s="2">
        <v>0</v>
      </c>
      <c r="AM15" s="2">
        <v>0</v>
      </c>
      <c r="AN15" s="2">
        <v>0</v>
      </c>
      <c r="AO15" s="2">
        <v>0</v>
      </c>
      <c r="AP15" s="82">
        <f t="shared" si="19"/>
        <v>0</v>
      </c>
      <c r="AQ15" s="2">
        <v>59</v>
      </c>
      <c r="AR15" s="2">
        <v>33</v>
      </c>
      <c r="AS15" s="2">
        <v>1</v>
      </c>
      <c r="AT15" s="2">
        <v>9</v>
      </c>
      <c r="AU15" s="82">
        <f t="shared" si="20"/>
        <v>0.55932203389830504</v>
      </c>
      <c r="AV15" s="2">
        <v>36</v>
      </c>
      <c r="AW15" s="2">
        <v>23</v>
      </c>
      <c r="AX15" s="2">
        <v>1</v>
      </c>
      <c r="AY15" s="2">
        <v>3</v>
      </c>
      <c r="AZ15" s="82">
        <f t="shared" si="21"/>
        <v>0.63888888888888884</v>
      </c>
      <c r="BA15" s="2">
        <v>23</v>
      </c>
      <c r="BB15" s="2">
        <v>10</v>
      </c>
      <c r="BC15" s="2">
        <v>0</v>
      </c>
      <c r="BD15" s="2">
        <v>6</v>
      </c>
      <c r="BE15" s="82">
        <f t="shared" si="22"/>
        <v>0.43478260869565216</v>
      </c>
      <c r="BF15" s="2">
        <v>7</v>
      </c>
      <c r="BG15" s="2">
        <v>3</v>
      </c>
      <c r="BH15" s="2">
        <v>0</v>
      </c>
      <c r="BI15" s="2">
        <v>1</v>
      </c>
      <c r="BJ15" s="82">
        <f t="shared" si="23"/>
        <v>0.42857142857142855</v>
      </c>
      <c r="BK15" s="88">
        <f t="shared" si="24"/>
        <v>1</v>
      </c>
      <c r="BL15" s="88">
        <f t="shared" si="25"/>
        <v>0</v>
      </c>
      <c r="BM15" s="88">
        <f t="shared" si="26"/>
        <v>0</v>
      </c>
      <c r="BN15" s="3">
        <v>0</v>
      </c>
      <c r="BO15" s="3">
        <v>0</v>
      </c>
      <c r="BP15" s="3">
        <v>0</v>
      </c>
      <c r="BQ15" s="3">
        <v>1</v>
      </c>
      <c r="BR15" s="3">
        <v>0</v>
      </c>
      <c r="BS15" s="3">
        <v>0</v>
      </c>
      <c r="BT15" s="88">
        <f t="shared" si="27"/>
        <v>2</v>
      </c>
      <c r="BU15" s="88">
        <f t="shared" si="28"/>
        <v>1</v>
      </c>
      <c r="BV15" s="88">
        <f t="shared" si="29"/>
        <v>1</v>
      </c>
      <c r="BW15" s="3">
        <v>0</v>
      </c>
      <c r="BX15" s="3">
        <v>0</v>
      </c>
      <c r="BY15" s="3">
        <v>0</v>
      </c>
      <c r="BZ15" s="3">
        <v>2</v>
      </c>
      <c r="CA15" s="3">
        <v>1</v>
      </c>
      <c r="CB15" s="3">
        <v>1</v>
      </c>
      <c r="CC15" s="88">
        <f t="shared" si="30"/>
        <v>2</v>
      </c>
      <c r="CD15" s="88">
        <f t="shared" si="31"/>
        <v>0</v>
      </c>
      <c r="CE15" s="88">
        <f t="shared" si="32"/>
        <v>0</v>
      </c>
      <c r="CF15" s="3">
        <v>0</v>
      </c>
      <c r="CG15" s="3">
        <v>0</v>
      </c>
      <c r="CH15" s="3">
        <v>0</v>
      </c>
      <c r="CI15" s="3">
        <v>2</v>
      </c>
      <c r="CJ15" s="3">
        <v>0</v>
      </c>
      <c r="CK15" s="3">
        <v>0</v>
      </c>
      <c r="CL15" s="88">
        <f t="shared" si="33"/>
        <v>5</v>
      </c>
      <c r="CM15" s="88">
        <f t="shared" si="34"/>
        <v>0</v>
      </c>
      <c r="CN15" s="88">
        <f t="shared" si="35"/>
        <v>0</v>
      </c>
      <c r="CO15" s="3">
        <v>0</v>
      </c>
      <c r="CP15" s="3">
        <v>0</v>
      </c>
      <c r="CQ15" s="3">
        <v>0</v>
      </c>
      <c r="CR15" s="3">
        <v>5</v>
      </c>
      <c r="CS15" s="3">
        <v>0</v>
      </c>
      <c r="CT15" s="3">
        <v>0</v>
      </c>
      <c r="CU15" s="88">
        <f t="shared" si="36"/>
        <v>36</v>
      </c>
      <c r="CV15" s="88">
        <f t="shared" si="37"/>
        <v>0</v>
      </c>
      <c r="CW15" s="88">
        <f t="shared" si="38"/>
        <v>0</v>
      </c>
      <c r="CX15" s="3">
        <v>3</v>
      </c>
      <c r="CY15" s="3">
        <v>0</v>
      </c>
      <c r="CZ15" s="3">
        <v>0</v>
      </c>
      <c r="DA15" s="3">
        <v>33</v>
      </c>
      <c r="DB15" s="3">
        <v>129</v>
      </c>
      <c r="DC15" s="88">
        <f t="shared" si="39"/>
        <v>26</v>
      </c>
      <c r="DD15" s="3">
        <v>2</v>
      </c>
      <c r="DE15" s="3">
        <v>0</v>
      </c>
      <c r="DF15" s="3">
        <v>10</v>
      </c>
      <c r="DG15" s="3">
        <v>0</v>
      </c>
      <c r="DH15" s="3">
        <v>3</v>
      </c>
      <c r="DI15" s="3">
        <v>0</v>
      </c>
      <c r="DJ15" s="3">
        <v>11</v>
      </c>
      <c r="DK15" s="88">
        <f t="shared" si="40"/>
        <v>32</v>
      </c>
      <c r="DL15" s="3">
        <v>0</v>
      </c>
      <c r="DM15" s="3">
        <v>13</v>
      </c>
      <c r="DN15" s="3">
        <v>12</v>
      </c>
      <c r="DO15" s="3">
        <v>0</v>
      </c>
      <c r="DP15" s="3">
        <v>3</v>
      </c>
      <c r="DQ15" s="3">
        <v>0</v>
      </c>
      <c r="DR15" s="3">
        <v>4</v>
      </c>
    </row>
    <row r="16" spans="1:122" ht="13.5" customHeight="1" x14ac:dyDescent="0.2">
      <c r="A16" s="2" t="s">
        <v>47</v>
      </c>
      <c r="B16" s="2" t="s">
        <v>48</v>
      </c>
      <c r="C16" s="2">
        <v>86</v>
      </c>
      <c r="D16" s="2">
        <v>82</v>
      </c>
      <c r="E16" s="2">
        <v>0</v>
      </c>
      <c r="F16" s="2">
        <v>2</v>
      </c>
      <c r="G16" s="82">
        <f t="shared" si="1"/>
        <v>0.95348837209302328</v>
      </c>
      <c r="H16" s="83">
        <f t="shared" si="2"/>
        <v>76</v>
      </c>
      <c r="I16" s="83">
        <f t="shared" si="3"/>
        <v>73</v>
      </c>
      <c r="J16" s="83">
        <f t="shared" si="4"/>
        <v>0</v>
      </c>
      <c r="K16" s="83">
        <f t="shared" si="5"/>
        <v>2</v>
      </c>
      <c r="L16" s="82">
        <f t="shared" si="6"/>
        <v>0.96052631578947367</v>
      </c>
      <c r="M16" s="83">
        <f t="shared" si="7"/>
        <v>10</v>
      </c>
      <c r="N16" s="83">
        <f t="shared" si="8"/>
        <v>9</v>
      </c>
      <c r="O16" s="83">
        <f t="shared" si="9"/>
        <v>0</v>
      </c>
      <c r="P16" s="83">
        <f t="shared" si="10"/>
        <v>0</v>
      </c>
      <c r="Q16" s="82">
        <f t="shared" si="11"/>
        <v>0.9</v>
      </c>
      <c r="R16" s="83">
        <f t="shared" si="12"/>
        <v>0</v>
      </c>
      <c r="S16" s="83">
        <f t="shared" si="13"/>
        <v>0</v>
      </c>
      <c r="T16" s="83">
        <f t="shared" si="14"/>
        <v>0</v>
      </c>
      <c r="U16" s="83">
        <f t="shared" si="15"/>
        <v>0</v>
      </c>
      <c r="V16" s="82">
        <f t="shared" si="16"/>
        <v>0</v>
      </c>
      <c r="W16" s="2">
        <v>70</v>
      </c>
      <c r="X16" s="2">
        <v>68</v>
      </c>
      <c r="Y16" s="2">
        <v>0</v>
      </c>
      <c r="Z16" s="2">
        <v>0</v>
      </c>
      <c r="AA16" s="82">
        <f t="shared" si="17"/>
        <v>0.97142857142857142</v>
      </c>
      <c r="AB16" s="2">
        <v>66</v>
      </c>
      <c r="AC16" s="2">
        <v>64</v>
      </c>
      <c r="AD16" s="2">
        <v>0</v>
      </c>
      <c r="AE16" s="2">
        <v>0</v>
      </c>
      <c r="AF16" s="82">
        <f t="shared" si="0"/>
        <v>0.96969696969696972</v>
      </c>
      <c r="AG16" s="2">
        <v>4</v>
      </c>
      <c r="AH16" s="2">
        <v>4</v>
      </c>
      <c r="AI16" s="2">
        <v>0</v>
      </c>
      <c r="AJ16" s="2">
        <v>0</v>
      </c>
      <c r="AK16" s="82">
        <f t="shared" si="18"/>
        <v>1</v>
      </c>
      <c r="AL16" s="2">
        <v>0</v>
      </c>
      <c r="AM16" s="2">
        <v>0</v>
      </c>
      <c r="AN16" s="2">
        <v>0</v>
      </c>
      <c r="AO16" s="2">
        <v>0</v>
      </c>
      <c r="AP16" s="82">
        <f t="shared" si="19"/>
        <v>0</v>
      </c>
      <c r="AQ16" s="2">
        <v>16</v>
      </c>
      <c r="AR16" s="2">
        <v>14</v>
      </c>
      <c r="AS16" s="2">
        <v>0</v>
      </c>
      <c r="AT16" s="2">
        <v>2</v>
      </c>
      <c r="AU16" s="82">
        <f t="shared" si="20"/>
        <v>0.875</v>
      </c>
      <c r="AV16" s="2">
        <v>10</v>
      </c>
      <c r="AW16" s="2">
        <v>9</v>
      </c>
      <c r="AX16" s="2">
        <v>0</v>
      </c>
      <c r="AY16" s="2">
        <v>2</v>
      </c>
      <c r="AZ16" s="82">
        <f t="shared" si="21"/>
        <v>0.9</v>
      </c>
      <c r="BA16" s="2">
        <v>6</v>
      </c>
      <c r="BB16" s="2">
        <v>5</v>
      </c>
      <c r="BC16" s="2">
        <v>0</v>
      </c>
      <c r="BD16" s="2">
        <v>0</v>
      </c>
      <c r="BE16" s="82">
        <f t="shared" si="22"/>
        <v>0.83333333333333337</v>
      </c>
      <c r="BF16" s="2">
        <v>0</v>
      </c>
      <c r="BG16" s="2">
        <v>0</v>
      </c>
      <c r="BH16" s="2">
        <v>0</v>
      </c>
      <c r="BI16" s="2">
        <v>0</v>
      </c>
      <c r="BJ16" s="82">
        <f t="shared" si="23"/>
        <v>0</v>
      </c>
      <c r="BK16" s="88">
        <f t="shared" si="24"/>
        <v>0</v>
      </c>
      <c r="BL16" s="88">
        <f t="shared" si="25"/>
        <v>0</v>
      </c>
      <c r="BM16" s="88">
        <f t="shared" si="26"/>
        <v>0</v>
      </c>
      <c r="BN16" s="3">
        <v>0</v>
      </c>
      <c r="BO16" s="3">
        <v>0</v>
      </c>
      <c r="BP16" s="3">
        <v>0</v>
      </c>
      <c r="BQ16" s="3">
        <v>0</v>
      </c>
      <c r="BR16" s="3">
        <v>0</v>
      </c>
      <c r="BS16" s="3">
        <v>0</v>
      </c>
      <c r="BT16" s="88">
        <f t="shared" si="27"/>
        <v>0</v>
      </c>
      <c r="BU16" s="88">
        <f t="shared" si="28"/>
        <v>0</v>
      </c>
      <c r="BV16" s="88">
        <f t="shared" si="29"/>
        <v>0</v>
      </c>
      <c r="BW16" s="3">
        <v>0</v>
      </c>
      <c r="BX16" s="3">
        <v>0</v>
      </c>
      <c r="BY16" s="3">
        <v>0</v>
      </c>
      <c r="BZ16" s="3">
        <v>0</v>
      </c>
      <c r="CA16" s="3">
        <v>0</v>
      </c>
      <c r="CB16" s="3">
        <v>0</v>
      </c>
      <c r="CC16" s="88">
        <f t="shared" si="30"/>
        <v>0</v>
      </c>
      <c r="CD16" s="88">
        <f t="shared" si="31"/>
        <v>0</v>
      </c>
      <c r="CE16" s="88">
        <f t="shared" si="32"/>
        <v>0</v>
      </c>
      <c r="CF16" s="3">
        <v>0</v>
      </c>
      <c r="CG16" s="3">
        <v>0</v>
      </c>
      <c r="CH16" s="3">
        <v>0</v>
      </c>
      <c r="CI16" s="3">
        <v>0</v>
      </c>
      <c r="CJ16" s="3">
        <v>0</v>
      </c>
      <c r="CK16" s="3">
        <v>0</v>
      </c>
      <c r="CL16" s="88">
        <f t="shared" si="33"/>
        <v>2</v>
      </c>
      <c r="CM16" s="88">
        <f t="shared" si="34"/>
        <v>0</v>
      </c>
      <c r="CN16" s="88">
        <f t="shared" si="35"/>
        <v>0</v>
      </c>
      <c r="CO16" s="3">
        <v>0</v>
      </c>
      <c r="CP16" s="3">
        <v>0</v>
      </c>
      <c r="CQ16" s="3">
        <v>0</v>
      </c>
      <c r="CR16" s="3">
        <v>2</v>
      </c>
      <c r="CS16" s="3">
        <v>0</v>
      </c>
      <c r="CT16" s="3">
        <v>0</v>
      </c>
      <c r="CU16" s="88">
        <f t="shared" si="36"/>
        <v>14</v>
      </c>
      <c r="CV16" s="88">
        <f t="shared" si="37"/>
        <v>0</v>
      </c>
      <c r="CW16" s="88">
        <f t="shared" si="38"/>
        <v>0</v>
      </c>
      <c r="CX16" s="3">
        <v>0</v>
      </c>
      <c r="CY16" s="3">
        <v>0</v>
      </c>
      <c r="CZ16" s="3">
        <v>0</v>
      </c>
      <c r="DA16" s="3">
        <v>14</v>
      </c>
      <c r="DB16" s="3">
        <v>68</v>
      </c>
      <c r="DC16" s="88">
        <f t="shared" si="39"/>
        <v>2</v>
      </c>
      <c r="DD16" s="3">
        <v>0</v>
      </c>
      <c r="DE16" s="3">
        <v>0</v>
      </c>
      <c r="DF16" s="3">
        <v>2</v>
      </c>
      <c r="DG16" s="3">
        <v>0</v>
      </c>
      <c r="DH16" s="3">
        <v>0</v>
      </c>
      <c r="DI16" s="3">
        <v>0</v>
      </c>
      <c r="DJ16" s="3">
        <v>0</v>
      </c>
      <c r="DK16" s="88">
        <f t="shared" si="40"/>
        <v>2</v>
      </c>
      <c r="DL16" s="3">
        <v>0</v>
      </c>
      <c r="DM16" s="3">
        <v>1</v>
      </c>
      <c r="DN16" s="3">
        <v>1</v>
      </c>
      <c r="DO16" s="3">
        <v>0</v>
      </c>
      <c r="DP16" s="3">
        <v>0</v>
      </c>
      <c r="DQ16" s="3">
        <v>0</v>
      </c>
      <c r="DR16" s="3">
        <v>0</v>
      </c>
    </row>
    <row r="17" spans="1:122" ht="13.5" customHeight="1" x14ac:dyDescent="0.2">
      <c r="A17" s="2" t="s">
        <v>49</v>
      </c>
      <c r="B17" s="2" t="s">
        <v>50</v>
      </c>
      <c r="C17" s="2">
        <v>7</v>
      </c>
      <c r="D17" s="2">
        <v>1</v>
      </c>
      <c r="E17" s="2">
        <v>0</v>
      </c>
      <c r="F17" s="2">
        <v>6</v>
      </c>
      <c r="G17" s="82">
        <f t="shared" si="1"/>
        <v>0.14285714285714285</v>
      </c>
      <c r="H17" s="83">
        <f t="shared" si="2"/>
        <v>5</v>
      </c>
      <c r="I17" s="83">
        <f t="shared" si="3"/>
        <v>1</v>
      </c>
      <c r="J17" s="83">
        <f t="shared" si="4"/>
        <v>0</v>
      </c>
      <c r="K17" s="83">
        <f t="shared" si="5"/>
        <v>4</v>
      </c>
      <c r="L17" s="82">
        <f t="shared" si="6"/>
        <v>0.2</v>
      </c>
      <c r="M17" s="83">
        <f t="shared" si="7"/>
        <v>2</v>
      </c>
      <c r="N17" s="83">
        <f t="shared" si="8"/>
        <v>0</v>
      </c>
      <c r="O17" s="83">
        <f t="shared" si="9"/>
        <v>0</v>
      </c>
      <c r="P17" s="83">
        <f t="shared" si="10"/>
        <v>2</v>
      </c>
      <c r="Q17" s="82">
        <f t="shared" si="11"/>
        <v>0</v>
      </c>
      <c r="R17" s="83">
        <f t="shared" si="12"/>
        <v>2</v>
      </c>
      <c r="S17" s="83">
        <f t="shared" si="13"/>
        <v>0</v>
      </c>
      <c r="T17" s="83">
        <f t="shared" si="14"/>
        <v>0</v>
      </c>
      <c r="U17" s="83">
        <f t="shared" si="15"/>
        <v>1</v>
      </c>
      <c r="V17" s="82">
        <f t="shared" si="16"/>
        <v>0</v>
      </c>
      <c r="W17" s="2">
        <v>4</v>
      </c>
      <c r="X17" s="2">
        <v>1</v>
      </c>
      <c r="Y17" s="2">
        <v>0</v>
      </c>
      <c r="Z17" s="2">
        <v>3</v>
      </c>
      <c r="AA17" s="82">
        <f t="shared" si="17"/>
        <v>0.25</v>
      </c>
      <c r="AB17" s="2">
        <v>3</v>
      </c>
      <c r="AC17" s="2">
        <v>1</v>
      </c>
      <c r="AD17" s="2">
        <v>0</v>
      </c>
      <c r="AE17" s="2">
        <v>2</v>
      </c>
      <c r="AF17" s="82">
        <f t="shared" si="0"/>
        <v>0.33333333333333331</v>
      </c>
      <c r="AG17" s="2">
        <v>1</v>
      </c>
      <c r="AH17" s="2">
        <v>0</v>
      </c>
      <c r="AI17" s="2">
        <v>0</v>
      </c>
      <c r="AJ17" s="2">
        <v>1</v>
      </c>
      <c r="AK17" s="82">
        <f t="shared" si="18"/>
        <v>0</v>
      </c>
      <c r="AL17" s="2">
        <v>1</v>
      </c>
      <c r="AM17" s="2">
        <v>0</v>
      </c>
      <c r="AN17" s="2">
        <v>0</v>
      </c>
      <c r="AO17" s="2">
        <v>1</v>
      </c>
      <c r="AP17" s="82">
        <f t="shared" si="19"/>
        <v>0</v>
      </c>
      <c r="AQ17" s="2">
        <v>3</v>
      </c>
      <c r="AR17" s="2">
        <v>0</v>
      </c>
      <c r="AS17" s="2">
        <v>0</v>
      </c>
      <c r="AT17" s="2">
        <v>3</v>
      </c>
      <c r="AU17" s="82">
        <f t="shared" si="20"/>
        <v>0</v>
      </c>
      <c r="AV17" s="2">
        <v>2</v>
      </c>
      <c r="AW17" s="2">
        <v>0</v>
      </c>
      <c r="AX17" s="2">
        <v>0</v>
      </c>
      <c r="AY17" s="2">
        <v>2</v>
      </c>
      <c r="AZ17" s="82">
        <f t="shared" si="21"/>
        <v>0</v>
      </c>
      <c r="BA17" s="2">
        <v>1</v>
      </c>
      <c r="BB17" s="2">
        <v>0</v>
      </c>
      <c r="BC17" s="2">
        <v>0</v>
      </c>
      <c r="BD17" s="2">
        <v>1</v>
      </c>
      <c r="BE17" s="82">
        <f t="shared" si="22"/>
        <v>0</v>
      </c>
      <c r="BF17" s="2">
        <v>1</v>
      </c>
      <c r="BG17" s="2">
        <v>0</v>
      </c>
      <c r="BH17" s="2">
        <v>0</v>
      </c>
      <c r="BI17" s="2">
        <v>0</v>
      </c>
      <c r="BJ17" s="82">
        <f t="shared" si="23"/>
        <v>0</v>
      </c>
      <c r="BK17" s="88">
        <f t="shared" si="24"/>
        <v>0</v>
      </c>
      <c r="BL17" s="88">
        <f t="shared" si="25"/>
        <v>0</v>
      </c>
      <c r="BM17" s="88">
        <f t="shared" si="26"/>
        <v>0</v>
      </c>
      <c r="BN17" s="3">
        <v>0</v>
      </c>
      <c r="BO17" s="3">
        <v>0</v>
      </c>
      <c r="BP17" s="3">
        <v>0</v>
      </c>
      <c r="BQ17" s="3">
        <v>0</v>
      </c>
      <c r="BR17" s="3">
        <v>0</v>
      </c>
      <c r="BS17" s="3">
        <v>0</v>
      </c>
      <c r="BT17" s="88">
        <f t="shared" si="27"/>
        <v>0</v>
      </c>
      <c r="BU17" s="88">
        <f t="shared" si="28"/>
        <v>0</v>
      </c>
      <c r="BV17" s="88">
        <f t="shared" si="29"/>
        <v>0</v>
      </c>
      <c r="BW17" s="3">
        <v>0</v>
      </c>
      <c r="BX17" s="3">
        <v>0</v>
      </c>
      <c r="BY17" s="3">
        <v>0</v>
      </c>
      <c r="BZ17" s="3">
        <v>0</v>
      </c>
      <c r="CA17" s="3">
        <v>0</v>
      </c>
      <c r="CB17" s="3">
        <v>0</v>
      </c>
      <c r="CC17" s="88">
        <f t="shared" si="30"/>
        <v>1</v>
      </c>
      <c r="CD17" s="88">
        <f t="shared" si="31"/>
        <v>0</v>
      </c>
      <c r="CE17" s="88">
        <f t="shared" si="32"/>
        <v>0</v>
      </c>
      <c r="CF17" s="3">
        <v>0</v>
      </c>
      <c r="CG17" s="3">
        <v>0</v>
      </c>
      <c r="CH17" s="3">
        <v>0</v>
      </c>
      <c r="CI17" s="3">
        <v>1</v>
      </c>
      <c r="CJ17" s="3">
        <v>0</v>
      </c>
      <c r="CK17" s="3">
        <v>0</v>
      </c>
      <c r="CL17" s="88">
        <f t="shared" si="33"/>
        <v>1</v>
      </c>
      <c r="CM17" s="88">
        <f t="shared" si="34"/>
        <v>0</v>
      </c>
      <c r="CN17" s="88">
        <f t="shared" si="35"/>
        <v>0</v>
      </c>
      <c r="CO17" s="3">
        <v>0</v>
      </c>
      <c r="CP17" s="3">
        <v>0</v>
      </c>
      <c r="CQ17" s="3">
        <v>0</v>
      </c>
      <c r="CR17" s="3">
        <v>1</v>
      </c>
      <c r="CS17" s="3">
        <v>0</v>
      </c>
      <c r="CT17" s="3">
        <v>0</v>
      </c>
      <c r="CU17" s="88">
        <f t="shared" si="36"/>
        <v>0</v>
      </c>
      <c r="CV17" s="88">
        <f t="shared" si="37"/>
        <v>0</v>
      </c>
      <c r="CW17" s="88">
        <f t="shared" si="38"/>
        <v>0</v>
      </c>
      <c r="CX17" s="3">
        <v>0</v>
      </c>
      <c r="CY17" s="3">
        <v>0</v>
      </c>
      <c r="CZ17" s="3">
        <v>0</v>
      </c>
      <c r="DA17" s="3">
        <v>0</v>
      </c>
      <c r="DB17" s="3">
        <v>1</v>
      </c>
      <c r="DC17" s="88">
        <f t="shared" si="39"/>
        <v>3</v>
      </c>
      <c r="DD17" s="3">
        <v>0</v>
      </c>
      <c r="DE17" s="3">
        <v>0</v>
      </c>
      <c r="DF17" s="3">
        <v>1</v>
      </c>
      <c r="DG17" s="3">
        <v>0</v>
      </c>
      <c r="DH17" s="3">
        <v>0</v>
      </c>
      <c r="DI17" s="3">
        <v>0</v>
      </c>
      <c r="DJ17" s="3">
        <v>2</v>
      </c>
      <c r="DK17" s="88">
        <f t="shared" si="40"/>
        <v>3</v>
      </c>
      <c r="DL17" s="3">
        <v>0</v>
      </c>
      <c r="DM17" s="3">
        <v>0</v>
      </c>
      <c r="DN17" s="3">
        <v>0</v>
      </c>
      <c r="DO17" s="3">
        <v>0</v>
      </c>
      <c r="DP17" s="3">
        <v>0</v>
      </c>
      <c r="DQ17" s="3">
        <v>0</v>
      </c>
      <c r="DR17" s="3">
        <v>3</v>
      </c>
    </row>
    <row r="18" spans="1:122" ht="13.5" customHeight="1" x14ac:dyDescent="0.2">
      <c r="A18" s="2" t="s">
        <v>51</v>
      </c>
      <c r="B18" s="2" t="s">
        <v>52</v>
      </c>
      <c r="C18" s="2">
        <v>56</v>
      </c>
      <c r="D18" s="2">
        <v>39</v>
      </c>
      <c r="E18" s="2">
        <v>0</v>
      </c>
      <c r="F18" s="2">
        <v>4</v>
      </c>
      <c r="G18" s="82">
        <f t="shared" si="1"/>
        <v>0.6964285714285714</v>
      </c>
      <c r="H18" s="83">
        <f t="shared" si="2"/>
        <v>47</v>
      </c>
      <c r="I18" s="83">
        <f t="shared" si="3"/>
        <v>35</v>
      </c>
      <c r="J18" s="83">
        <f t="shared" si="4"/>
        <v>0</v>
      </c>
      <c r="K18" s="83">
        <f t="shared" si="5"/>
        <v>3</v>
      </c>
      <c r="L18" s="82">
        <f t="shared" si="6"/>
        <v>0.74468085106382975</v>
      </c>
      <c r="M18" s="83">
        <f t="shared" si="7"/>
        <v>9</v>
      </c>
      <c r="N18" s="83">
        <f t="shared" si="8"/>
        <v>4</v>
      </c>
      <c r="O18" s="83">
        <f t="shared" si="9"/>
        <v>0</v>
      </c>
      <c r="P18" s="83">
        <f t="shared" si="10"/>
        <v>1</v>
      </c>
      <c r="Q18" s="82">
        <f t="shared" si="11"/>
        <v>0.44444444444444442</v>
      </c>
      <c r="R18" s="83">
        <f t="shared" si="12"/>
        <v>1</v>
      </c>
      <c r="S18" s="83">
        <f t="shared" si="13"/>
        <v>0</v>
      </c>
      <c r="T18" s="83">
        <f t="shared" si="14"/>
        <v>0</v>
      </c>
      <c r="U18" s="83">
        <f t="shared" si="15"/>
        <v>0</v>
      </c>
      <c r="V18" s="82">
        <f t="shared" si="16"/>
        <v>0</v>
      </c>
      <c r="W18" s="2">
        <v>43</v>
      </c>
      <c r="X18" s="2">
        <v>35</v>
      </c>
      <c r="Y18" s="2">
        <v>0</v>
      </c>
      <c r="Z18" s="2">
        <v>2</v>
      </c>
      <c r="AA18" s="82">
        <f t="shared" si="17"/>
        <v>0.81395348837209303</v>
      </c>
      <c r="AB18" s="2">
        <v>39</v>
      </c>
      <c r="AC18" s="2">
        <v>32</v>
      </c>
      <c r="AD18" s="2">
        <v>0</v>
      </c>
      <c r="AE18" s="2">
        <v>2</v>
      </c>
      <c r="AF18" s="82">
        <f t="shared" si="0"/>
        <v>0.82051282051282048</v>
      </c>
      <c r="AG18" s="2">
        <v>4</v>
      </c>
      <c r="AH18" s="2">
        <v>3</v>
      </c>
      <c r="AI18" s="2">
        <v>0</v>
      </c>
      <c r="AJ18" s="2">
        <v>0</v>
      </c>
      <c r="AK18" s="82">
        <f t="shared" si="18"/>
        <v>0.75</v>
      </c>
      <c r="AL18" s="2">
        <v>0</v>
      </c>
      <c r="AM18" s="2">
        <v>0</v>
      </c>
      <c r="AN18" s="2">
        <v>0</v>
      </c>
      <c r="AO18" s="2">
        <v>0</v>
      </c>
      <c r="AP18" s="82">
        <f t="shared" si="19"/>
        <v>0</v>
      </c>
      <c r="AQ18" s="2">
        <v>13</v>
      </c>
      <c r="AR18" s="2">
        <v>4</v>
      </c>
      <c r="AS18" s="2">
        <v>0</v>
      </c>
      <c r="AT18" s="2">
        <v>2</v>
      </c>
      <c r="AU18" s="82">
        <f t="shared" si="20"/>
        <v>0.30769230769230771</v>
      </c>
      <c r="AV18" s="2">
        <v>8</v>
      </c>
      <c r="AW18" s="2">
        <v>3</v>
      </c>
      <c r="AX18" s="2">
        <v>0</v>
      </c>
      <c r="AY18" s="2">
        <v>1</v>
      </c>
      <c r="AZ18" s="82">
        <f t="shared" si="21"/>
        <v>0.375</v>
      </c>
      <c r="BA18" s="2">
        <v>5</v>
      </c>
      <c r="BB18" s="2">
        <v>1</v>
      </c>
      <c r="BC18" s="2">
        <v>0</v>
      </c>
      <c r="BD18" s="2">
        <v>1</v>
      </c>
      <c r="BE18" s="82">
        <f t="shared" si="22"/>
        <v>0.2</v>
      </c>
      <c r="BF18" s="2">
        <v>1</v>
      </c>
      <c r="BG18" s="2">
        <v>0</v>
      </c>
      <c r="BH18" s="2">
        <v>0</v>
      </c>
      <c r="BI18" s="2">
        <v>0</v>
      </c>
      <c r="BJ18" s="82">
        <f t="shared" si="23"/>
        <v>0</v>
      </c>
      <c r="BK18" s="88">
        <f t="shared" si="24"/>
        <v>0</v>
      </c>
      <c r="BL18" s="88">
        <f t="shared" si="25"/>
        <v>0</v>
      </c>
      <c r="BM18" s="88">
        <f t="shared" si="26"/>
        <v>0</v>
      </c>
      <c r="BN18" s="3">
        <v>0</v>
      </c>
      <c r="BO18" s="3">
        <v>0</v>
      </c>
      <c r="BP18" s="3">
        <v>0</v>
      </c>
      <c r="BQ18" s="3">
        <v>0</v>
      </c>
      <c r="BR18" s="3">
        <v>0</v>
      </c>
      <c r="BS18" s="3">
        <v>0</v>
      </c>
      <c r="BT18" s="88">
        <f t="shared" si="27"/>
        <v>0</v>
      </c>
      <c r="BU18" s="88">
        <f t="shared" si="28"/>
        <v>0</v>
      </c>
      <c r="BV18" s="88">
        <f t="shared" si="29"/>
        <v>0</v>
      </c>
      <c r="BW18" s="3">
        <v>0</v>
      </c>
      <c r="BX18" s="3">
        <v>0</v>
      </c>
      <c r="BY18" s="3">
        <v>0</v>
      </c>
      <c r="BZ18" s="3">
        <v>0</v>
      </c>
      <c r="CA18" s="3">
        <v>0</v>
      </c>
      <c r="CB18" s="3">
        <v>0</v>
      </c>
      <c r="CC18" s="88">
        <f t="shared" si="30"/>
        <v>0</v>
      </c>
      <c r="CD18" s="88">
        <f t="shared" si="31"/>
        <v>0</v>
      </c>
      <c r="CE18" s="88">
        <f t="shared" si="32"/>
        <v>0</v>
      </c>
      <c r="CF18" s="3">
        <v>0</v>
      </c>
      <c r="CG18" s="3">
        <v>0</v>
      </c>
      <c r="CH18" s="3">
        <v>0</v>
      </c>
      <c r="CI18" s="3">
        <v>0</v>
      </c>
      <c r="CJ18" s="3">
        <v>0</v>
      </c>
      <c r="CK18" s="3">
        <v>0</v>
      </c>
      <c r="CL18" s="88">
        <f t="shared" si="33"/>
        <v>2</v>
      </c>
      <c r="CM18" s="88">
        <f t="shared" si="34"/>
        <v>0</v>
      </c>
      <c r="CN18" s="88">
        <f t="shared" si="35"/>
        <v>0</v>
      </c>
      <c r="CO18" s="3">
        <v>0</v>
      </c>
      <c r="CP18" s="3">
        <v>0</v>
      </c>
      <c r="CQ18" s="3">
        <v>0</v>
      </c>
      <c r="CR18" s="3">
        <v>2</v>
      </c>
      <c r="CS18" s="3">
        <v>0</v>
      </c>
      <c r="CT18" s="3">
        <v>0</v>
      </c>
      <c r="CU18" s="88">
        <f t="shared" si="36"/>
        <v>6</v>
      </c>
      <c r="CV18" s="88">
        <f t="shared" si="37"/>
        <v>0</v>
      </c>
      <c r="CW18" s="88">
        <f t="shared" si="38"/>
        <v>0</v>
      </c>
      <c r="CX18" s="3">
        <v>2</v>
      </c>
      <c r="CY18" s="3">
        <v>0</v>
      </c>
      <c r="CZ18" s="3">
        <v>0</v>
      </c>
      <c r="DA18" s="3">
        <v>4</v>
      </c>
      <c r="DB18" s="3">
        <v>35</v>
      </c>
      <c r="DC18" s="88">
        <f t="shared" si="39"/>
        <v>9</v>
      </c>
      <c r="DD18" s="3">
        <v>0</v>
      </c>
      <c r="DE18" s="3">
        <v>0</v>
      </c>
      <c r="DF18" s="3">
        <v>1</v>
      </c>
      <c r="DG18" s="3">
        <v>0</v>
      </c>
      <c r="DH18" s="3">
        <v>2</v>
      </c>
      <c r="DI18" s="3">
        <v>0</v>
      </c>
      <c r="DJ18" s="3">
        <v>6</v>
      </c>
      <c r="DK18" s="88">
        <f t="shared" si="40"/>
        <v>8</v>
      </c>
      <c r="DL18" s="3">
        <v>0</v>
      </c>
      <c r="DM18" s="3">
        <v>0</v>
      </c>
      <c r="DN18" s="3">
        <v>4</v>
      </c>
      <c r="DO18" s="3">
        <v>0</v>
      </c>
      <c r="DP18" s="3">
        <v>0</v>
      </c>
      <c r="DQ18" s="3">
        <v>0</v>
      </c>
      <c r="DR18" s="3">
        <v>4</v>
      </c>
    </row>
    <row r="19" spans="1:122" ht="13.5" customHeight="1" x14ac:dyDescent="0.2">
      <c r="A19" s="2" t="s">
        <v>53</v>
      </c>
      <c r="B19" s="2" t="s">
        <v>54</v>
      </c>
      <c r="C19" s="2">
        <v>158</v>
      </c>
      <c r="D19" s="2">
        <v>134</v>
      </c>
      <c r="E19" s="2">
        <v>0</v>
      </c>
      <c r="F19" s="2">
        <v>15</v>
      </c>
      <c r="G19" s="82">
        <f t="shared" si="1"/>
        <v>0.84810126582278478</v>
      </c>
      <c r="H19" s="83">
        <f t="shared" si="2"/>
        <v>138</v>
      </c>
      <c r="I19" s="83">
        <f t="shared" si="3"/>
        <v>123</v>
      </c>
      <c r="J19" s="83">
        <f t="shared" si="4"/>
        <v>0</v>
      </c>
      <c r="K19" s="83">
        <f t="shared" si="5"/>
        <v>8</v>
      </c>
      <c r="L19" s="82">
        <f t="shared" si="6"/>
        <v>0.89130434782608692</v>
      </c>
      <c r="M19" s="83">
        <f t="shared" si="7"/>
        <v>20</v>
      </c>
      <c r="N19" s="83">
        <f t="shared" si="8"/>
        <v>11</v>
      </c>
      <c r="O19" s="83">
        <f t="shared" si="9"/>
        <v>0</v>
      </c>
      <c r="P19" s="83">
        <f t="shared" si="10"/>
        <v>7</v>
      </c>
      <c r="Q19" s="82">
        <f t="shared" si="11"/>
        <v>0.55000000000000004</v>
      </c>
      <c r="R19" s="83">
        <f t="shared" si="12"/>
        <v>5</v>
      </c>
      <c r="S19" s="83">
        <f t="shared" si="13"/>
        <v>4</v>
      </c>
      <c r="T19" s="83">
        <f t="shared" si="14"/>
        <v>0</v>
      </c>
      <c r="U19" s="83">
        <f t="shared" si="15"/>
        <v>2</v>
      </c>
      <c r="V19" s="82">
        <f t="shared" si="16"/>
        <v>0.8</v>
      </c>
      <c r="W19" s="2">
        <v>126</v>
      </c>
      <c r="X19" s="2">
        <v>115</v>
      </c>
      <c r="Y19" s="2">
        <v>0</v>
      </c>
      <c r="Z19" s="2">
        <v>1</v>
      </c>
      <c r="AA19" s="82">
        <f t="shared" si="17"/>
        <v>0.91269841269841268</v>
      </c>
      <c r="AB19" s="2">
        <v>124</v>
      </c>
      <c r="AC19" s="2">
        <v>113</v>
      </c>
      <c r="AD19" s="2">
        <v>0</v>
      </c>
      <c r="AE19" s="2">
        <v>1</v>
      </c>
      <c r="AF19" s="82">
        <f t="shared" si="0"/>
        <v>0.91129032258064513</v>
      </c>
      <c r="AG19" s="2">
        <v>2</v>
      </c>
      <c r="AH19" s="2">
        <v>2</v>
      </c>
      <c r="AI19" s="2">
        <v>0</v>
      </c>
      <c r="AJ19" s="2">
        <v>0</v>
      </c>
      <c r="AK19" s="82">
        <f t="shared" si="18"/>
        <v>1</v>
      </c>
      <c r="AL19" s="2">
        <v>1</v>
      </c>
      <c r="AM19" s="2">
        <v>1</v>
      </c>
      <c r="AN19" s="2">
        <v>0</v>
      </c>
      <c r="AO19" s="2">
        <v>0</v>
      </c>
      <c r="AP19" s="82">
        <f t="shared" si="19"/>
        <v>1</v>
      </c>
      <c r="AQ19" s="2">
        <v>32</v>
      </c>
      <c r="AR19" s="2">
        <v>19</v>
      </c>
      <c r="AS19" s="2">
        <v>0</v>
      </c>
      <c r="AT19" s="2">
        <v>14</v>
      </c>
      <c r="AU19" s="82">
        <f t="shared" si="20"/>
        <v>0.59375</v>
      </c>
      <c r="AV19" s="2">
        <v>14</v>
      </c>
      <c r="AW19" s="2">
        <v>10</v>
      </c>
      <c r="AX19" s="2">
        <v>0</v>
      </c>
      <c r="AY19" s="2">
        <v>7</v>
      </c>
      <c r="AZ19" s="82">
        <f t="shared" si="21"/>
        <v>0.7142857142857143</v>
      </c>
      <c r="BA19" s="2">
        <v>18</v>
      </c>
      <c r="BB19" s="2">
        <v>9</v>
      </c>
      <c r="BC19" s="2">
        <v>0</v>
      </c>
      <c r="BD19" s="2">
        <v>7</v>
      </c>
      <c r="BE19" s="82">
        <f t="shared" si="22"/>
        <v>0.5</v>
      </c>
      <c r="BF19" s="2">
        <v>4</v>
      </c>
      <c r="BG19" s="2">
        <v>3</v>
      </c>
      <c r="BH19" s="2">
        <v>0</v>
      </c>
      <c r="BI19" s="2">
        <v>2</v>
      </c>
      <c r="BJ19" s="82">
        <f t="shared" si="23"/>
        <v>0.75</v>
      </c>
      <c r="BK19" s="88">
        <f t="shared" si="24"/>
        <v>3</v>
      </c>
      <c r="BL19" s="88">
        <f t="shared" si="25"/>
        <v>0</v>
      </c>
      <c r="BM19" s="88">
        <f t="shared" si="26"/>
        <v>0</v>
      </c>
      <c r="BN19" s="3">
        <v>0</v>
      </c>
      <c r="BO19" s="3">
        <v>0</v>
      </c>
      <c r="BP19" s="3">
        <v>0</v>
      </c>
      <c r="BQ19" s="3">
        <v>3</v>
      </c>
      <c r="BR19" s="3">
        <v>0</v>
      </c>
      <c r="BS19" s="3">
        <v>0</v>
      </c>
      <c r="BT19" s="88">
        <f t="shared" si="27"/>
        <v>0</v>
      </c>
      <c r="BU19" s="88">
        <f t="shared" si="28"/>
        <v>0</v>
      </c>
      <c r="BV19" s="88">
        <f t="shared" si="29"/>
        <v>0</v>
      </c>
      <c r="BW19" s="3">
        <v>0</v>
      </c>
      <c r="BX19" s="3">
        <v>0</v>
      </c>
      <c r="BY19" s="3">
        <v>0</v>
      </c>
      <c r="BZ19" s="3">
        <v>0</v>
      </c>
      <c r="CA19" s="3">
        <v>0</v>
      </c>
      <c r="CB19" s="3">
        <v>0</v>
      </c>
      <c r="CC19" s="88">
        <f t="shared" si="30"/>
        <v>4</v>
      </c>
      <c r="CD19" s="88">
        <f t="shared" si="31"/>
        <v>0</v>
      </c>
      <c r="CE19" s="88">
        <f t="shared" si="32"/>
        <v>0</v>
      </c>
      <c r="CF19" s="3">
        <v>0</v>
      </c>
      <c r="CG19" s="3">
        <v>0</v>
      </c>
      <c r="CH19" s="3">
        <v>0</v>
      </c>
      <c r="CI19" s="3">
        <v>4</v>
      </c>
      <c r="CJ19" s="3">
        <v>0</v>
      </c>
      <c r="CK19" s="3">
        <v>0</v>
      </c>
      <c r="CL19" s="88">
        <f t="shared" si="33"/>
        <v>7</v>
      </c>
      <c r="CM19" s="88">
        <f t="shared" si="34"/>
        <v>0</v>
      </c>
      <c r="CN19" s="88">
        <f t="shared" si="35"/>
        <v>0</v>
      </c>
      <c r="CO19" s="3">
        <v>0</v>
      </c>
      <c r="CP19" s="3">
        <v>0</v>
      </c>
      <c r="CQ19" s="3">
        <v>0</v>
      </c>
      <c r="CR19" s="3">
        <v>7</v>
      </c>
      <c r="CS19" s="3">
        <v>0</v>
      </c>
      <c r="CT19" s="3">
        <v>0</v>
      </c>
      <c r="CU19" s="88">
        <f t="shared" si="36"/>
        <v>20</v>
      </c>
      <c r="CV19" s="88">
        <f t="shared" si="37"/>
        <v>0</v>
      </c>
      <c r="CW19" s="88">
        <f t="shared" si="38"/>
        <v>0</v>
      </c>
      <c r="CX19" s="3">
        <v>1</v>
      </c>
      <c r="CY19" s="3">
        <v>0</v>
      </c>
      <c r="CZ19" s="3">
        <v>0</v>
      </c>
      <c r="DA19" s="3">
        <v>19</v>
      </c>
      <c r="DB19" s="3">
        <v>115</v>
      </c>
      <c r="DC19" s="88">
        <f t="shared" si="39"/>
        <v>13</v>
      </c>
      <c r="DD19" s="3">
        <v>0</v>
      </c>
      <c r="DE19" s="3">
        <v>0</v>
      </c>
      <c r="DF19" s="3">
        <v>4</v>
      </c>
      <c r="DG19" s="3">
        <v>0</v>
      </c>
      <c r="DH19" s="3">
        <v>1</v>
      </c>
      <c r="DI19" s="3">
        <v>0</v>
      </c>
      <c r="DJ19" s="3">
        <v>8</v>
      </c>
      <c r="DK19" s="88">
        <f t="shared" si="40"/>
        <v>11</v>
      </c>
      <c r="DL19" s="3">
        <v>0</v>
      </c>
      <c r="DM19" s="3">
        <v>1</v>
      </c>
      <c r="DN19" s="3">
        <v>7</v>
      </c>
      <c r="DO19" s="3">
        <v>0</v>
      </c>
      <c r="DP19" s="3">
        <v>0</v>
      </c>
      <c r="DQ19" s="3">
        <v>0</v>
      </c>
      <c r="DR19" s="3">
        <v>3</v>
      </c>
    </row>
    <row r="20" spans="1:122" ht="13.5" customHeight="1" x14ac:dyDescent="0.2">
      <c r="A20" s="2" t="s">
        <v>55</v>
      </c>
      <c r="B20" s="2" t="s">
        <v>56</v>
      </c>
      <c r="C20" s="2">
        <v>93</v>
      </c>
      <c r="D20" s="2">
        <v>66</v>
      </c>
      <c r="E20" s="2">
        <v>0</v>
      </c>
      <c r="F20" s="2">
        <v>8</v>
      </c>
      <c r="G20" s="82">
        <f t="shared" si="1"/>
        <v>0.70967741935483875</v>
      </c>
      <c r="H20" s="83">
        <f t="shared" si="2"/>
        <v>80</v>
      </c>
      <c r="I20" s="83">
        <f t="shared" si="3"/>
        <v>60</v>
      </c>
      <c r="J20" s="83">
        <f t="shared" si="4"/>
        <v>0</v>
      </c>
      <c r="K20" s="83">
        <f t="shared" si="5"/>
        <v>7</v>
      </c>
      <c r="L20" s="82">
        <f t="shared" si="6"/>
        <v>0.75</v>
      </c>
      <c r="M20" s="83">
        <f t="shared" si="7"/>
        <v>13</v>
      </c>
      <c r="N20" s="83">
        <f t="shared" si="8"/>
        <v>6</v>
      </c>
      <c r="O20" s="83">
        <f t="shared" si="9"/>
        <v>0</v>
      </c>
      <c r="P20" s="83">
        <f t="shared" si="10"/>
        <v>1</v>
      </c>
      <c r="Q20" s="82">
        <f t="shared" si="11"/>
        <v>0.46153846153846156</v>
      </c>
      <c r="R20" s="83">
        <f t="shared" si="12"/>
        <v>2</v>
      </c>
      <c r="S20" s="83">
        <f t="shared" si="13"/>
        <v>2</v>
      </c>
      <c r="T20" s="83">
        <f t="shared" si="14"/>
        <v>0</v>
      </c>
      <c r="U20" s="83">
        <f t="shared" si="15"/>
        <v>0</v>
      </c>
      <c r="V20" s="82">
        <f t="shared" si="16"/>
        <v>1</v>
      </c>
      <c r="W20" s="2">
        <v>68</v>
      </c>
      <c r="X20" s="2">
        <v>59</v>
      </c>
      <c r="Y20" s="2">
        <v>0</v>
      </c>
      <c r="Z20" s="2">
        <v>5</v>
      </c>
      <c r="AA20" s="82">
        <f t="shared" si="17"/>
        <v>0.86764705882352944</v>
      </c>
      <c r="AB20" s="2">
        <v>63</v>
      </c>
      <c r="AC20" s="2">
        <v>55</v>
      </c>
      <c r="AD20" s="2">
        <v>0</v>
      </c>
      <c r="AE20" s="2">
        <v>4</v>
      </c>
      <c r="AF20" s="82">
        <f t="shared" si="0"/>
        <v>0.87301587301587302</v>
      </c>
      <c r="AG20" s="2">
        <v>5</v>
      </c>
      <c r="AH20" s="2">
        <v>4</v>
      </c>
      <c r="AI20" s="2">
        <v>0</v>
      </c>
      <c r="AJ20" s="2">
        <v>1</v>
      </c>
      <c r="AK20" s="82">
        <f t="shared" si="18"/>
        <v>0.8</v>
      </c>
      <c r="AL20" s="2">
        <v>0</v>
      </c>
      <c r="AM20" s="2">
        <v>0</v>
      </c>
      <c r="AN20" s="2">
        <v>0</v>
      </c>
      <c r="AO20" s="2">
        <v>0</v>
      </c>
      <c r="AP20" s="82">
        <f t="shared" si="19"/>
        <v>0</v>
      </c>
      <c r="AQ20" s="2">
        <v>25</v>
      </c>
      <c r="AR20" s="2">
        <v>7</v>
      </c>
      <c r="AS20" s="2">
        <v>0</v>
      </c>
      <c r="AT20" s="2">
        <v>3</v>
      </c>
      <c r="AU20" s="82">
        <f t="shared" si="20"/>
        <v>0.28000000000000003</v>
      </c>
      <c r="AV20" s="2">
        <v>17</v>
      </c>
      <c r="AW20" s="2">
        <v>5</v>
      </c>
      <c r="AX20" s="2">
        <v>0</v>
      </c>
      <c r="AY20" s="2">
        <v>3</v>
      </c>
      <c r="AZ20" s="82">
        <f t="shared" si="21"/>
        <v>0.29411764705882354</v>
      </c>
      <c r="BA20" s="2">
        <v>8</v>
      </c>
      <c r="BB20" s="2">
        <v>2</v>
      </c>
      <c r="BC20" s="2">
        <v>0</v>
      </c>
      <c r="BD20" s="2">
        <v>0</v>
      </c>
      <c r="BE20" s="82">
        <f t="shared" si="22"/>
        <v>0.25</v>
      </c>
      <c r="BF20" s="2">
        <v>2</v>
      </c>
      <c r="BG20" s="2">
        <v>2</v>
      </c>
      <c r="BH20" s="2">
        <v>0</v>
      </c>
      <c r="BI20" s="2">
        <v>0</v>
      </c>
      <c r="BJ20" s="82">
        <f t="shared" si="23"/>
        <v>1</v>
      </c>
      <c r="BK20" s="88">
        <f t="shared" si="24"/>
        <v>0</v>
      </c>
      <c r="BL20" s="88">
        <f t="shared" si="25"/>
        <v>0</v>
      </c>
      <c r="BM20" s="88">
        <f t="shared" si="26"/>
        <v>0</v>
      </c>
      <c r="BN20" s="3">
        <v>0</v>
      </c>
      <c r="BO20" s="3">
        <v>0</v>
      </c>
      <c r="BP20" s="3">
        <v>0</v>
      </c>
      <c r="BQ20" s="3">
        <v>0</v>
      </c>
      <c r="BR20" s="3">
        <v>0</v>
      </c>
      <c r="BS20" s="3">
        <v>0</v>
      </c>
      <c r="BT20" s="88">
        <f t="shared" si="27"/>
        <v>0</v>
      </c>
      <c r="BU20" s="88">
        <f t="shared" si="28"/>
        <v>0</v>
      </c>
      <c r="BV20" s="88">
        <f t="shared" si="29"/>
        <v>0</v>
      </c>
      <c r="BW20" s="3">
        <v>0</v>
      </c>
      <c r="BX20" s="3">
        <v>0</v>
      </c>
      <c r="BY20" s="3">
        <v>0</v>
      </c>
      <c r="BZ20" s="3">
        <v>0</v>
      </c>
      <c r="CA20" s="3">
        <v>0</v>
      </c>
      <c r="CB20" s="3">
        <v>0</v>
      </c>
      <c r="CC20" s="88">
        <f t="shared" si="30"/>
        <v>0</v>
      </c>
      <c r="CD20" s="88">
        <f t="shared" si="31"/>
        <v>0</v>
      </c>
      <c r="CE20" s="88">
        <f t="shared" si="32"/>
        <v>0</v>
      </c>
      <c r="CF20" s="3">
        <v>0</v>
      </c>
      <c r="CG20" s="3">
        <v>0</v>
      </c>
      <c r="CH20" s="3">
        <v>0</v>
      </c>
      <c r="CI20" s="3">
        <v>0</v>
      </c>
      <c r="CJ20" s="3">
        <v>0</v>
      </c>
      <c r="CK20" s="3">
        <v>0</v>
      </c>
      <c r="CL20" s="88">
        <f t="shared" si="33"/>
        <v>3</v>
      </c>
      <c r="CM20" s="88">
        <f t="shared" si="34"/>
        <v>0</v>
      </c>
      <c r="CN20" s="88">
        <f t="shared" si="35"/>
        <v>0</v>
      </c>
      <c r="CO20" s="3">
        <v>0</v>
      </c>
      <c r="CP20" s="3">
        <v>0</v>
      </c>
      <c r="CQ20" s="3">
        <v>0</v>
      </c>
      <c r="CR20" s="3">
        <v>3</v>
      </c>
      <c r="CS20" s="3">
        <v>0</v>
      </c>
      <c r="CT20" s="3">
        <v>0</v>
      </c>
      <c r="CU20" s="88">
        <f t="shared" si="36"/>
        <v>12</v>
      </c>
      <c r="CV20" s="88">
        <f t="shared" si="37"/>
        <v>0</v>
      </c>
      <c r="CW20" s="88">
        <f t="shared" si="38"/>
        <v>0</v>
      </c>
      <c r="CX20" s="3">
        <v>5</v>
      </c>
      <c r="CY20" s="3">
        <v>0</v>
      </c>
      <c r="CZ20" s="3">
        <v>0</v>
      </c>
      <c r="DA20" s="3">
        <v>7</v>
      </c>
      <c r="DB20" s="3">
        <v>59</v>
      </c>
      <c r="DC20" s="88">
        <f t="shared" si="39"/>
        <v>18</v>
      </c>
      <c r="DD20" s="3">
        <v>0</v>
      </c>
      <c r="DE20" s="3">
        <v>0</v>
      </c>
      <c r="DF20" s="3">
        <v>8</v>
      </c>
      <c r="DG20" s="3">
        <v>0</v>
      </c>
      <c r="DH20" s="3">
        <v>2</v>
      </c>
      <c r="DI20" s="3">
        <v>0</v>
      </c>
      <c r="DJ20" s="3">
        <v>8</v>
      </c>
      <c r="DK20" s="88">
        <f t="shared" si="40"/>
        <v>9</v>
      </c>
      <c r="DL20" s="3">
        <v>0</v>
      </c>
      <c r="DM20" s="3">
        <v>0</v>
      </c>
      <c r="DN20" s="3">
        <v>2</v>
      </c>
      <c r="DO20" s="3">
        <v>0</v>
      </c>
      <c r="DP20" s="3">
        <v>1</v>
      </c>
      <c r="DQ20" s="3">
        <v>0</v>
      </c>
      <c r="DR20" s="3">
        <v>6</v>
      </c>
    </row>
    <row r="21" spans="1:122" ht="13.5" customHeight="1" x14ac:dyDescent="0.2">
      <c r="A21" s="2" t="s">
        <v>57</v>
      </c>
      <c r="B21" s="2" t="s">
        <v>58</v>
      </c>
      <c r="C21" s="2">
        <v>69</v>
      </c>
      <c r="D21" s="2">
        <v>53</v>
      </c>
      <c r="E21" s="2">
        <v>0</v>
      </c>
      <c r="F21" s="2">
        <v>10</v>
      </c>
      <c r="G21" s="82">
        <f t="shared" si="1"/>
        <v>0.76811594202898548</v>
      </c>
      <c r="H21" s="83">
        <f t="shared" si="2"/>
        <v>61</v>
      </c>
      <c r="I21" s="83">
        <f t="shared" si="3"/>
        <v>49</v>
      </c>
      <c r="J21" s="83">
        <f t="shared" si="4"/>
        <v>0</v>
      </c>
      <c r="K21" s="83">
        <f t="shared" si="5"/>
        <v>10</v>
      </c>
      <c r="L21" s="82">
        <f t="shared" si="6"/>
        <v>0.80327868852459017</v>
      </c>
      <c r="M21" s="83">
        <f t="shared" si="7"/>
        <v>8</v>
      </c>
      <c r="N21" s="83">
        <f t="shared" si="8"/>
        <v>4</v>
      </c>
      <c r="O21" s="83">
        <f t="shared" si="9"/>
        <v>0</v>
      </c>
      <c r="P21" s="83">
        <f t="shared" si="10"/>
        <v>0</v>
      </c>
      <c r="Q21" s="82">
        <f t="shared" si="11"/>
        <v>0.5</v>
      </c>
      <c r="R21" s="83">
        <f t="shared" si="12"/>
        <v>0</v>
      </c>
      <c r="S21" s="83">
        <f t="shared" si="13"/>
        <v>0</v>
      </c>
      <c r="T21" s="83">
        <f t="shared" si="14"/>
        <v>0</v>
      </c>
      <c r="U21" s="83">
        <f t="shared" si="15"/>
        <v>0</v>
      </c>
      <c r="V21" s="82">
        <f t="shared" si="16"/>
        <v>0</v>
      </c>
      <c r="W21" s="2">
        <v>56</v>
      </c>
      <c r="X21" s="2">
        <v>48</v>
      </c>
      <c r="Y21" s="2">
        <v>0</v>
      </c>
      <c r="Z21" s="2">
        <v>8</v>
      </c>
      <c r="AA21" s="82">
        <f t="shared" si="17"/>
        <v>0.8571428571428571</v>
      </c>
      <c r="AB21" s="2">
        <v>53</v>
      </c>
      <c r="AC21" s="2">
        <v>46</v>
      </c>
      <c r="AD21" s="2">
        <v>0</v>
      </c>
      <c r="AE21" s="2">
        <v>8</v>
      </c>
      <c r="AF21" s="82">
        <f t="shared" si="0"/>
        <v>0.86792452830188682</v>
      </c>
      <c r="AG21" s="2">
        <v>3</v>
      </c>
      <c r="AH21" s="2">
        <v>2</v>
      </c>
      <c r="AI21" s="2">
        <v>0</v>
      </c>
      <c r="AJ21" s="2">
        <v>0</v>
      </c>
      <c r="AK21" s="82">
        <f t="shared" si="18"/>
        <v>0.66666666666666663</v>
      </c>
      <c r="AL21" s="2">
        <v>0</v>
      </c>
      <c r="AM21" s="2">
        <v>0</v>
      </c>
      <c r="AN21" s="2">
        <v>0</v>
      </c>
      <c r="AO21" s="2">
        <v>0</v>
      </c>
      <c r="AP21" s="82">
        <f t="shared" si="19"/>
        <v>0</v>
      </c>
      <c r="AQ21" s="2">
        <v>13</v>
      </c>
      <c r="AR21" s="2">
        <v>5</v>
      </c>
      <c r="AS21" s="2">
        <v>0</v>
      </c>
      <c r="AT21" s="2">
        <v>2</v>
      </c>
      <c r="AU21" s="82">
        <f t="shared" si="20"/>
        <v>0.38461538461538464</v>
      </c>
      <c r="AV21" s="2">
        <v>8</v>
      </c>
      <c r="AW21" s="2">
        <v>3</v>
      </c>
      <c r="AX21" s="2">
        <v>0</v>
      </c>
      <c r="AY21" s="2">
        <v>2</v>
      </c>
      <c r="AZ21" s="82">
        <f t="shared" si="21"/>
        <v>0.375</v>
      </c>
      <c r="BA21" s="2">
        <v>5</v>
      </c>
      <c r="BB21" s="2">
        <v>2</v>
      </c>
      <c r="BC21" s="2">
        <v>0</v>
      </c>
      <c r="BD21" s="2">
        <v>0</v>
      </c>
      <c r="BE21" s="82">
        <f t="shared" si="22"/>
        <v>0.4</v>
      </c>
      <c r="BF21" s="2">
        <v>0</v>
      </c>
      <c r="BG21" s="2">
        <v>0</v>
      </c>
      <c r="BH21" s="2">
        <v>0</v>
      </c>
      <c r="BI21" s="2">
        <v>0</v>
      </c>
      <c r="BJ21" s="82">
        <f t="shared" si="23"/>
        <v>0</v>
      </c>
      <c r="BK21" s="88">
        <f t="shared" si="24"/>
        <v>0</v>
      </c>
      <c r="BL21" s="88">
        <f t="shared" si="25"/>
        <v>0</v>
      </c>
      <c r="BM21" s="88">
        <f t="shared" si="26"/>
        <v>0</v>
      </c>
      <c r="BN21" s="3">
        <v>0</v>
      </c>
      <c r="BO21" s="3">
        <v>0</v>
      </c>
      <c r="BP21" s="3">
        <v>0</v>
      </c>
      <c r="BQ21" s="3">
        <v>0</v>
      </c>
      <c r="BR21" s="3">
        <v>0</v>
      </c>
      <c r="BS21" s="3">
        <v>0</v>
      </c>
      <c r="BT21" s="88">
        <f t="shared" si="27"/>
        <v>0</v>
      </c>
      <c r="BU21" s="88">
        <f t="shared" si="28"/>
        <v>0</v>
      </c>
      <c r="BV21" s="88">
        <f t="shared" si="29"/>
        <v>0</v>
      </c>
      <c r="BW21" s="3">
        <v>0</v>
      </c>
      <c r="BX21" s="3">
        <v>0</v>
      </c>
      <c r="BY21" s="3">
        <v>0</v>
      </c>
      <c r="BZ21" s="3">
        <v>0</v>
      </c>
      <c r="CA21" s="3">
        <v>0</v>
      </c>
      <c r="CB21" s="3">
        <v>0</v>
      </c>
      <c r="CC21" s="88">
        <f t="shared" si="30"/>
        <v>1</v>
      </c>
      <c r="CD21" s="88">
        <f t="shared" si="31"/>
        <v>0</v>
      </c>
      <c r="CE21" s="88">
        <f t="shared" si="32"/>
        <v>0</v>
      </c>
      <c r="CF21" s="3">
        <v>0</v>
      </c>
      <c r="CG21" s="3">
        <v>0</v>
      </c>
      <c r="CH21" s="3">
        <v>0</v>
      </c>
      <c r="CI21" s="3">
        <v>1</v>
      </c>
      <c r="CJ21" s="3">
        <v>0</v>
      </c>
      <c r="CK21" s="3">
        <v>0</v>
      </c>
      <c r="CL21" s="88">
        <f t="shared" si="33"/>
        <v>2</v>
      </c>
      <c r="CM21" s="88">
        <f t="shared" si="34"/>
        <v>0</v>
      </c>
      <c r="CN21" s="88">
        <f t="shared" si="35"/>
        <v>0</v>
      </c>
      <c r="CO21" s="3">
        <v>1</v>
      </c>
      <c r="CP21" s="3">
        <v>0</v>
      </c>
      <c r="CQ21" s="3">
        <v>0</v>
      </c>
      <c r="CR21" s="3">
        <v>1</v>
      </c>
      <c r="CS21" s="3">
        <v>0</v>
      </c>
      <c r="CT21" s="3">
        <v>0</v>
      </c>
      <c r="CU21" s="88">
        <f t="shared" si="36"/>
        <v>12</v>
      </c>
      <c r="CV21" s="88">
        <f t="shared" si="37"/>
        <v>0</v>
      </c>
      <c r="CW21" s="88">
        <f t="shared" si="38"/>
        <v>0</v>
      </c>
      <c r="CX21" s="3">
        <v>7</v>
      </c>
      <c r="CY21" s="3">
        <v>0</v>
      </c>
      <c r="CZ21" s="3">
        <v>0</v>
      </c>
      <c r="DA21" s="3">
        <v>5</v>
      </c>
      <c r="DB21" s="3">
        <v>48</v>
      </c>
      <c r="DC21" s="88">
        <f t="shared" si="39"/>
        <v>8</v>
      </c>
      <c r="DD21" s="3">
        <v>0</v>
      </c>
      <c r="DE21" s="3">
        <v>0</v>
      </c>
      <c r="DF21" s="3">
        <v>3</v>
      </c>
      <c r="DG21" s="3">
        <v>0</v>
      </c>
      <c r="DH21" s="3">
        <v>2</v>
      </c>
      <c r="DI21" s="3">
        <v>0</v>
      </c>
      <c r="DJ21" s="3">
        <v>3</v>
      </c>
      <c r="DK21" s="88">
        <f t="shared" si="40"/>
        <v>8</v>
      </c>
      <c r="DL21" s="3">
        <v>0</v>
      </c>
      <c r="DM21" s="3">
        <v>0</v>
      </c>
      <c r="DN21" s="3">
        <v>3</v>
      </c>
      <c r="DO21" s="3">
        <v>0</v>
      </c>
      <c r="DP21" s="3">
        <v>1</v>
      </c>
      <c r="DQ21" s="3">
        <v>0</v>
      </c>
      <c r="DR21" s="3">
        <v>4</v>
      </c>
    </row>
    <row r="22" spans="1:122" ht="13.5" customHeight="1" x14ac:dyDescent="0.2">
      <c r="A22" s="2" t="s">
        <v>59</v>
      </c>
      <c r="B22" s="2" t="s">
        <v>50</v>
      </c>
      <c r="C22" s="2">
        <v>18</v>
      </c>
      <c r="D22" s="2">
        <v>12</v>
      </c>
      <c r="E22" s="2">
        <v>0</v>
      </c>
      <c r="F22" s="2">
        <v>0</v>
      </c>
      <c r="G22" s="82">
        <f t="shared" si="1"/>
        <v>0.66666666666666663</v>
      </c>
      <c r="H22" s="83">
        <f t="shared" si="2"/>
        <v>16</v>
      </c>
      <c r="I22" s="83">
        <f t="shared" si="3"/>
        <v>11</v>
      </c>
      <c r="J22" s="83">
        <f t="shared" si="4"/>
        <v>0</v>
      </c>
      <c r="K22" s="83">
        <f t="shared" si="5"/>
        <v>0</v>
      </c>
      <c r="L22" s="82">
        <f t="shared" si="6"/>
        <v>0.6875</v>
      </c>
      <c r="M22" s="83">
        <f t="shared" si="7"/>
        <v>2</v>
      </c>
      <c r="N22" s="83">
        <f t="shared" si="8"/>
        <v>1</v>
      </c>
      <c r="O22" s="83">
        <f t="shared" si="9"/>
        <v>0</v>
      </c>
      <c r="P22" s="83">
        <f t="shared" si="10"/>
        <v>0</v>
      </c>
      <c r="Q22" s="82">
        <f t="shared" si="11"/>
        <v>0.5</v>
      </c>
      <c r="R22" s="83">
        <f t="shared" si="12"/>
        <v>1</v>
      </c>
      <c r="S22" s="83">
        <f t="shared" si="13"/>
        <v>1</v>
      </c>
      <c r="T22" s="83">
        <f t="shared" si="14"/>
        <v>0</v>
      </c>
      <c r="U22" s="83">
        <f t="shared" si="15"/>
        <v>0</v>
      </c>
      <c r="V22" s="82">
        <f t="shared" si="16"/>
        <v>1</v>
      </c>
      <c r="W22" s="2">
        <v>9</v>
      </c>
      <c r="X22" s="2">
        <v>8</v>
      </c>
      <c r="Y22" s="2">
        <v>0</v>
      </c>
      <c r="Z22" s="2">
        <v>0</v>
      </c>
      <c r="AA22" s="82">
        <f t="shared" si="17"/>
        <v>0.88888888888888884</v>
      </c>
      <c r="AB22" s="2">
        <v>8</v>
      </c>
      <c r="AC22" s="2">
        <v>7</v>
      </c>
      <c r="AD22" s="2">
        <v>0</v>
      </c>
      <c r="AE22" s="2">
        <v>0</v>
      </c>
      <c r="AF22" s="82">
        <f t="shared" si="0"/>
        <v>0.875</v>
      </c>
      <c r="AG22" s="2">
        <v>1</v>
      </c>
      <c r="AH22" s="2">
        <v>1</v>
      </c>
      <c r="AI22" s="2">
        <v>0</v>
      </c>
      <c r="AJ22" s="2">
        <v>0</v>
      </c>
      <c r="AK22" s="82">
        <f t="shared" si="18"/>
        <v>1</v>
      </c>
      <c r="AL22" s="2">
        <v>1</v>
      </c>
      <c r="AM22" s="2">
        <v>1</v>
      </c>
      <c r="AN22" s="2">
        <v>0</v>
      </c>
      <c r="AO22" s="2">
        <v>0</v>
      </c>
      <c r="AP22" s="82">
        <f t="shared" si="19"/>
        <v>1</v>
      </c>
      <c r="AQ22" s="2">
        <v>9</v>
      </c>
      <c r="AR22" s="2">
        <v>4</v>
      </c>
      <c r="AS22" s="2">
        <v>0</v>
      </c>
      <c r="AT22" s="2">
        <v>0</v>
      </c>
      <c r="AU22" s="82">
        <f t="shared" si="20"/>
        <v>0.44444444444444442</v>
      </c>
      <c r="AV22" s="2">
        <v>8</v>
      </c>
      <c r="AW22" s="2">
        <v>4</v>
      </c>
      <c r="AX22" s="2">
        <v>0</v>
      </c>
      <c r="AY22" s="2">
        <v>0</v>
      </c>
      <c r="AZ22" s="82">
        <f t="shared" si="21"/>
        <v>0.5</v>
      </c>
      <c r="BA22" s="2">
        <v>1</v>
      </c>
      <c r="BB22" s="2">
        <v>0</v>
      </c>
      <c r="BC22" s="2">
        <v>0</v>
      </c>
      <c r="BD22" s="2">
        <v>0</v>
      </c>
      <c r="BE22" s="82">
        <f t="shared" si="22"/>
        <v>0</v>
      </c>
      <c r="BF22" s="2">
        <v>0</v>
      </c>
      <c r="BG22" s="2">
        <v>0</v>
      </c>
      <c r="BH22" s="2">
        <v>0</v>
      </c>
      <c r="BI22" s="2">
        <v>0</v>
      </c>
      <c r="BJ22" s="82">
        <f t="shared" si="23"/>
        <v>0</v>
      </c>
      <c r="BK22" s="88">
        <f t="shared" si="24"/>
        <v>0</v>
      </c>
      <c r="BL22" s="88">
        <f t="shared" si="25"/>
        <v>0</v>
      </c>
      <c r="BM22" s="88">
        <f t="shared" si="26"/>
        <v>0</v>
      </c>
      <c r="BN22" s="3">
        <v>0</v>
      </c>
      <c r="BO22" s="3">
        <v>0</v>
      </c>
      <c r="BP22" s="3">
        <v>0</v>
      </c>
      <c r="BQ22" s="3">
        <v>0</v>
      </c>
      <c r="BR22" s="3">
        <v>0</v>
      </c>
      <c r="BS22" s="3">
        <v>0</v>
      </c>
      <c r="BT22" s="88">
        <f t="shared" si="27"/>
        <v>0</v>
      </c>
      <c r="BU22" s="88">
        <f t="shared" si="28"/>
        <v>0</v>
      </c>
      <c r="BV22" s="88">
        <f t="shared" si="29"/>
        <v>0</v>
      </c>
      <c r="BW22" s="3">
        <v>0</v>
      </c>
      <c r="BX22" s="3">
        <v>0</v>
      </c>
      <c r="BY22" s="3">
        <v>0</v>
      </c>
      <c r="BZ22" s="3">
        <v>0</v>
      </c>
      <c r="CA22" s="3">
        <v>0</v>
      </c>
      <c r="CB22" s="3">
        <v>0</v>
      </c>
      <c r="CC22" s="88">
        <f t="shared" si="30"/>
        <v>0</v>
      </c>
      <c r="CD22" s="88">
        <f t="shared" si="31"/>
        <v>0</v>
      </c>
      <c r="CE22" s="88">
        <f t="shared" si="32"/>
        <v>0</v>
      </c>
      <c r="CF22" s="3">
        <v>0</v>
      </c>
      <c r="CG22" s="3">
        <v>0</v>
      </c>
      <c r="CH22" s="3">
        <v>0</v>
      </c>
      <c r="CI22" s="3">
        <v>0</v>
      </c>
      <c r="CJ22" s="3">
        <v>0</v>
      </c>
      <c r="CK22" s="3">
        <v>0</v>
      </c>
      <c r="CL22" s="88">
        <f t="shared" si="33"/>
        <v>0</v>
      </c>
      <c r="CM22" s="88">
        <f t="shared" si="34"/>
        <v>0</v>
      </c>
      <c r="CN22" s="88">
        <f t="shared" si="35"/>
        <v>0</v>
      </c>
      <c r="CO22" s="3">
        <v>0</v>
      </c>
      <c r="CP22" s="3">
        <v>0</v>
      </c>
      <c r="CQ22" s="3">
        <v>0</v>
      </c>
      <c r="CR22" s="3">
        <v>0</v>
      </c>
      <c r="CS22" s="3">
        <v>0</v>
      </c>
      <c r="CT22" s="3">
        <v>0</v>
      </c>
      <c r="CU22" s="88">
        <f t="shared" si="36"/>
        <v>4</v>
      </c>
      <c r="CV22" s="88">
        <f t="shared" si="37"/>
        <v>0</v>
      </c>
      <c r="CW22" s="88">
        <f t="shared" si="38"/>
        <v>0</v>
      </c>
      <c r="CX22" s="3">
        <v>0</v>
      </c>
      <c r="CY22" s="3">
        <v>0</v>
      </c>
      <c r="CZ22" s="3">
        <v>0</v>
      </c>
      <c r="DA22" s="3">
        <v>4</v>
      </c>
      <c r="DB22" s="3">
        <v>8</v>
      </c>
      <c r="DC22" s="88">
        <f t="shared" si="39"/>
        <v>5</v>
      </c>
      <c r="DD22" s="3">
        <v>0</v>
      </c>
      <c r="DE22" s="3">
        <v>0</v>
      </c>
      <c r="DF22" s="3">
        <v>4</v>
      </c>
      <c r="DG22" s="3">
        <v>0</v>
      </c>
      <c r="DH22" s="3">
        <v>0</v>
      </c>
      <c r="DI22" s="3">
        <v>0</v>
      </c>
      <c r="DJ22" s="3">
        <v>1</v>
      </c>
      <c r="DK22" s="88">
        <f t="shared" si="40"/>
        <v>1</v>
      </c>
      <c r="DL22" s="3">
        <v>0</v>
      </c>
      <c r="DM22" s="3">
        <v>0</v>
      </c>
      <c r="DN22" s="3">
        <v>1</v>
      </c>
      <c r="DO22" s="3">
        <v>0</v>
      </c>
      <c r="DP22" s="3">
        <v>0</v>
      </c>
      <c r="DQ22" s="3">
        <v>0</v>
      </c>
      <c r="DR22" s="3">
        <v>0</v>
      </c>
    </row>
    <row r="23" spans="1:122" ht="13.5" customHeight="1" x14ac:dyDescent="0.2">
      <c r="A23" s="2" t="s">
        <v>60</v>
      </c>
      <c r="B23" s="2" t="s">
        <v>61</v>
      </c>
      <c r="C23" s="2">
        <v>19</v>
      </c>
      <c r="D23" s="2">
        <v>10</v>
      </c>
      <c r="E23" s="2">
        <v>0</v>
      </c>
      <c r="F23" s="2">
        <v>11</v>
      </c>
      <c r="G23" s="82">
        <f t="shared" si="1"/>
        <v>0.52631578947368418</v>
      </c>
      <c r="H23" s="83">
        <f t="shared" si="2"/>
        <v>15</v>
      </c>
      <c r="I23" s="83">
        <f t="shared" si="3"/>
        <v>7</v>
      </c>
      <c r="J23" s="83">
        <f t="shared" si="4"/>
        <v>0</v>
      </c>
      <c r="K23" s="83">
        <f t="shared" si="5"/>
        <v>11</v>
      </c>
      <c r="L23" s="82">
        <f t="shared" si="6"/>
        <v>0.46666666666666667</v>
      </c>
      <c r="M23" s="83">
        <f t="shared" si="7"/>
        <v>4</v>
      </c>
      <c r="N23" s="83">
        <f t="shared" si="8"/>
        <v>3</v>
      </c>
      <c r="O23" s="83">
        <f t="shared" si="9"/>
        <v>0</v>
      </c>
      <c r="P23" s="83">
        <f t="shared" si="10"/>
        <v>0</v>
      </c>
      <c r="Q23" s="82">
        <f t="shared" si="11"/>
        <v>0.75</v>
      </c>
      <c r="R23" s="83">
        <f t="shared" si="12"/>
        <v>1</v>
      </c>
      <c r="S23" s="83">
        <f t="shared" si="13"/>
        <v>1</v>
      </c>
      <c r="T23" s="83">
        <f t="shared" si="14"/>
        <v>0</v>
      </c>
      <c r="U23" s="83">
        <f t="shared" si="15"/>
        <v>0</v>
      </c>
      <c r="V23" s="82">
        <f t="shared" si="16"/>
        <v>1</v>
      </c>
      <c r="W23" s="2">
        <v>12</v>
      </c>
      <c r="X23" s="2">
        <v>6</v>
      </c>
      <c r="Y23" s="2">
        <v>0</v>
      </c>
      <c r="Z23" s="2">
        <v>2</v>
      </c>
      <c r="AA23" s="82">
        <f t="shared" si="17"/>
        <v>0.5</v>
      </c>
      <c r="AB23" s="2">
        <v>10</v>
      </c>
      <c r="AC23" s="2">
        <v>4</v>
      </c>
      <c r="AD23" s="2">
        <v>0</v>
      </c>
      <c r="AE23" s="2">
        <v>2</v>
      </c>
      <c r="AF23" s="82">
        <f t="shared" si="0"/>
        <v>0.4</v>
      </c>
      <c r="AG23" s="2">
        <v>2</v>
      </c>
      <c r="AH23" s="2">
        <v>2</v>
      </c>
      <c r="AI23" s="2">
        <v>0</v>
      </c>
      <c r="AJ23" s="2">
        <v>0</v>
      </c>
      <c r="AK23" s="82">
        <f t="shared" si="18"/>
        <v>1</v>
      </c>
      <c r="AL23" s="2">
        <v>1</v>
      </c>
      <c r="AM23" s="2">
        <v>1</v>
      </c>
      <c r="AN23" s="2">
        <v>0</v>
      </c>
      <c r="AO23" s="2">
        <v>0</v>
      </c>
      <c r="AP23" s="82">
        <f t="shared" si="19"/>
        <v>1</v>
      </c>
      <c r="AQ23" s="2">
        <v>7</v>
      </c>
      <c r="AR23" s="2">
        <v>4</v>
      </c>
      <c r="AS23" s="2">
        <v>0</v>
      </c>
      <c r="AT23" s="2">
        <v>9</v>
      </c>
      <c r="AU23" s="82">
        <f t="shared" si="20"/>
        <v>0.5714285714285714</v>
      </c>
      <c r="AV23" s="2">
        <v>5</v>
      </c>
      <c r="AW23" s="2">
        <v>3</v>
      </c>
      <c r="AX23" s="2">
        <v>0</v>
      </c>
      <c r="AY23" s="2">
        <v>9</v>
      </c>
      <c r="AZ23" s="82">
        <f t="shared" si="21"/>
        <v>0.6</v>
      </c>
      <c r="BA23" s="2">
        <v>2</v>
      </c>
      <c r="BB23" s="2">
        <v>1</v>
      </c>
      <c r="BC23" s="2">
        <v>0</v>
      </c>
      <c r="BD23" s="2">
        <v>0</v>
      </c>
      <c r="BE23" s="82">
        <f t="shared" si="22"/>
        <v>0.5</v>
      </c>
      <c r="BF23" s="2">
        <v>0</v>
      </c>
      <c r="BG23" s="2">
        <v>0</v>
      </c>
      <c r="BH23" s="2">
        <v>0</v>
      </c>
      <c r="BI23" s="2">
        <v>0</v>
      </c>
      <c r="BJ23" s="82">
        <f t="shared" si="23"/>
        <v>0</v>
      </c>
      <c r="BK23" s="88">
        <f t="shared" si="24"/>
        <v>0</v>
      </c>
      <c r="BL23" s="88">
        <f t="shared" si="25"/>
        <v>0</v>
      </c>
      <c r="BM23" s="88">
        <f t="shared" si="26"/>
        <v>0</v>
      </c>
      <c r="BN23" s="3">
        <v>0</v>
      </c>
      <c r="BO23" s="3">
        <v>0</v>
      </c>
      <c r="BP23" s="3">
        <v>0</v>
      </c>
      <c r="BQ23" s="3">
        <v>0</v>
      </c>
      <c r="BR23" s="3">
        <v>0</v>
      </c>
      <c r="BS23" s="3">
        <v>0</v>
      </c>
      <c r="BT23" s="88">
        <f t="shared" si="27"/>
        <v>2</v>
      </c>
      <c r="BU23" s="88">
        <f t="shared" si="28"/>
        <v>0</v>
      </c>
      <c r="BV23" s="88">
        <f t="shared" si="29"/>
        <v>0</v>
      </c>
      <c r="BW23" s="3">
        <v>0</v>
      </c>
      <c r="BX23" s="3">
        <v>0</v>
      </c>
      <c r="BY23" s="3">
        <v>0</v>
      </c>
      <c r="BZ23" s="3">
        <v>2</v>
      </c>
      <c r="CA23" s="3">
        <v>0</v>
      </c>
      <c r="CB23" s="3">
        <v>0</v>
      </c>
      <c r="CC23" s="88">
        <f t="shared" si="30"/>
        <v>2</v>
      </c>
      <c r="CD23" s="88">
        <f t="shared" si="31"/>
        <v>0</v>
      </c>
      <c r="CE23" s="88">
        <f t="shared" si="32"/>
        <v>0</v>
      </c>
      <c r="CF23" s="3">
        <v>1</v>
      </c>
      <c r="CG23" s="3">
        <v>0</v>
      </c>
      <c r="CH23" s="3">
        <v>0</v>
      </c>
      <c r="CI23" s="3">
        <v>1</v>
      </c>
      <c r="CJ23" s="3">
        <v>0</v>
      </c>
      <c r="CK23" s="3">
        <v>0</v>
      </c>
      <c r="CL23" s="88">
        <f t="shared" si="33"/>
        <v>6</v>
      </c>
      <c r="CM23" s="88">
        <f t="shared" si="34"/>
        <v>0</v>
      </c>
      <c r="CN23" s="88">
        <f t="shared" si="35"/>
        <v>0</v>
      </c>
      <c r="CO23" s="3">
        <v>0</v>
      </c>
      <c r="CP23" s="3">
        <v>0</v>
      </c>
      <c r="CQ23" s="3">
        <v>0</v>
      </c>
      <c r="CR23" s="3">
        <v>6</v>
      </c>
      <c r="CS23" s="3">
        <v>0</v>
      </c>
      <c r="CT23" s="3">
        <v>0</v>
      </c>
      <c r="CU23" s="88">
        <f t="shared" si="36"/>
        <v>5</v>
      </c>
      <c r="CV23" s="88">
        <f t="shared" si="37"/>
        <v>0</v>
      </c>
      <c r="CW23" s="88">
        <f t="shared" si="38"/>
        <v>0</v>
      </c>
      <c r="CX23" s="3">
        <v>1</v>
      </c>
      <c r="CY23" s="3">
        <v>0</v>
      </c>
      <c r="CZ23" s="3">
        <v>0</v>
      </c>
      <c r="DA23" s="3">
        <v>4</v>
      </c>
      <c r="DB23" s="3">
        <v>6</v>
      </c>
      <c r="DC23" s="88">
        <f t="shared" si="39"/>
        <v>3</v>
      </c>
      <c r="DD23" s="3">
        <v>0</v>
      </c>
      <c r="DE23" s="3">
        <v>0</v>
      </c>
      <c r="DF23" s="3">
        <v>1</v>
      </c>
      <c r="DG23" s="3">
        <v>0</v>
      </c>
      <c r="DH23" s="3">
        <v>0</v>
      </c>
      <c r="DI23" s="3">
        <v>0</v>
      </c>
      <c r="DJ23" s="3">
        <v>2</v>
      </c>
      <c r="DK23" s="88">
        <f t="shared" si="40"/>
        <v>6</v>
      </c>
      <c r="DL23" s="3">
        <v>0</v>
      </c>
      <c r="DM23" s="3">
        <v>0</v>
      </c>
      <c r="DN23" s="3">
        <v>1</v>
      </c>
      <c r="DO23" s="3">
        <v>0</v>
      </c>
      <c r="DP23" s="3">
        <v>1</v>
      </c>
      <c r="DQ23" s="3">
        <v>0</v>
      </c>
      <c r="DR23" s="3">
        <v>4</v>
      </c>
    </row>
    <row r="24" spans="1:122" ht="13.5" customHeight="1" x14ac:dyDescent="0.2">
      <c r="A24" s="2" t="s">
        <v>62</v>
      </c>
      <c r="B24" s="2" t="s">
        <v>63</v>
      </c>
      <c r="C24" s="2">
        <v>39</v>
      </c>
      <c r="D24" s="2">
        <v>27</v>
      </c>
      <c r="E24" s="2">
        <v>0</v>
      </c>
      <c r="F24" s="2">
        <v>1</v>
      </c>
      <c r="G24" s="82">
        <f t="shared" si="1"/>
        <v>0.69230769230769229</v>
      </c>
      <c r="H24" s="83">
        <f t="shared" si="2"/>
        <v>35</v>
      </c>
      <c r="I24" s="83">
        <f t="shared" si="3"/>
        <v>25</v>
      </c>
      <c r="J24" s="83">
        <f t="shared" si="4"/>
        <v>0</v>
      </c>
      <c r="K24" s="83">
        <f t="shared" si="5"/>
        <v>1</v>
      </c>
      <c r="L24" s="82">
        <f t="shared" si="6"/>
        <v>0.7142857142857143</v>
      </c>
      <c r="M24" s="83">
        <f t="shared" si="7"/>
        <v>4</v>
      </c>
      <c r="N24" s="83">
        <f t="shared" si="8"/>
        <v>2</v>
      </c>
      <c r="O24" s="83">
        <f t="shared" si="9"/>
        <v>0</v>
      </c>
      <c r="P24" s="83">
        <f t="shared" si="10"/>
        <v>0</v>
      </c>
      <c r="Q24" s="82">
        <f t="shared" si="11"/>
        <v>0.5</v>
      </c>
      <c r="R24" s="83">
        <f t="shared" si="12"/>
        <v>1</v>
      </c>
      <c r="S24" s="83">
        <f t="shared" si="13"/>
        <v>0</v>
      </c>
      <c r="T24" s="83">
        <f t="shared" si="14"/>
        <v>0</v>
      </c>
      <c r="U24" s="83">
        <f t="shared" si="15"/>
        <v>0</v>
      </c>
      <c r="V24" s="82">
        <f t="shared" si="16"/>
        <v>0</v>
      </c>
      <c r="W24" s="2">
        <v>26</v>
      </c>
      <c r="X24" s="2">
        <v>23</v>
      </c>
      <c r="Y24" s="2">
        <v>0</v>
      </c>
      <c r="Z24" s="2">
        <v>0</v>
      </c>
      <c r="AA24" s="82">
        <f t="shared" si="17"/>
        <v>0.88461538461538458</v>
      </c>
      <c r="AB24" s="2">
        <v>24</v>
      </c>
      <c r="AC24" s="2">
        <v>21</v>
      </c>
      <c r="AD24" s="2">
        <v>0</v>
      </c>
      <c r="AE24" s="2">
        <v>0</v>
      </c>
      <c r="AF24" s="82">
        <f t="shared" si="0"/>
        <v>0.875</v>
      </c>
      <c r="AG24" s="2">
        <v>2</v>
      </c>
      <c r="AH24" s="2">
        <v>2</v>
      </c>
      <c r="AI24" s="2">
        <v>0</v>
      </c>
      <c r="AJ24" s="2">
        <v>0</v>
      </c>
      <c r="AK24" s="82">
        <f t="shared" si="18"/>
        <v>1</v>
      </c>
      <c r="AL24" s="2">
        <v>0</v>
      </c>
      <c r="AM24" s="2">
        <v>0</v>
      </c>
      <c r="AN24" s="2">
        <v>0</v>
      </c>
      <c r="AO24" s="2">
        <v>0</v>
      </c>
      <c r="AP24" s="82">
        <f t="shared" si="19"/>
        <v>0</v>
      </c>
      <c r="AQ24" s="2">
        <v>13</v>
      </c>
      <c r="AR24" s="2">
        <v>4</v>
      </c>
      <c r="AS24" s="2">
        <v>0</v>
      </c>
      <c r="AT24" s="2">
        <v>1</v>
      </c>
      <c r="AU24" s="82">
        <f t="shared" si="20"/>
        <v>0.30769230769230771</v>
      </c>
      <c r="AV24" s="2">
        <v>11</v>
      </c>
      <c r="AW24" s="2">
        <v>4</v>
      </c>
      <c r="AX24" s="2">
        <v>0</v>
      </c>
      <c r="AY24" s="2">
        <v>1</v>
      </c>
      <c r="AZ24" s="82">
        <f t="shared" si="21"/>
        <v>0.36363636363636365</v>
      </c>
      <c r="BA24" s="2">
        <v>2</v>
      </c>
      <c r="BB24" s="2">
        <v>0</v>
      </c>
      <c r="BC24" s="2">
        <v>0</v>
      </c>
      <c r="BD24" s="2">
        <v>0</v>
      </c>
      <c r="BE24" s="82">
        <f t="shared" si="22"/>
        <v>0</v>
      </c>
      <c r="BF24" s="2">
        <v>1</v>
      </c>
      <c r="BG24" s="2">
        <v>0</v>
      </c>
      <c r="BH24" s="2">
        <v>0</v>
      </c>
      <c r="BI24" s="2">
        <v>0</v>
      </c>
      <c r="BJ24" s="82">
        <f t="shared" si="23"/>
        <v>0</v>
      </c>
      <c r="BK24" s="88">
        <f t="shared" si="24"/>
        <v>0</v>
      </c>
      <c r="BL24" s="88">
        <f t="shared" si="25"/>
        <v>0</v>
      </c>
      <c r="BM24" s="88">
        <f t="shared" si="26"/>
        <v>0</v>
      </c>
      <c r="BN24" s="3">
        <v>0</v>
      </c>
      <c r="BO24" s="3">
        <v>0</v>
      </c>
      <c r="BP24" s="3">
        <v>0</v>
      </c>
      <c r="BQ24" s="3">
        <v>0</v>
      </c>
      <c r="BR24" s="3">
        <v>0</v>
      </c>
      <c r="BS24" s="3">
        <v>0</v>
      </c>
      <c r="BT24" s="88">
        <f t="shared" si="27"/>
        <v>0</v>
      </c>
      <c r="BU24" s="88">
        <f t="shared" si="28"/>
        <v>0</v>
      </c>
      <c r="BV24" s="88">
        <f t="shared" si="29"/>
        <v>0</v>
      </c>
      <c r="BW24" s="3">
        <v>0</v>
      </c>
      <c r="BX24" s="3">
        <v>0</v>
      </c>
      <c r="BY24" s="3">
        <v>0</v>
      </c>
      <c r="BZ24" s="3">
        <v>0</v>
      </c>
      <c r="CA24" s="3">
        <v>0</v>
      </c>
      <c r="CB24" s="3">
        <v>0</v>
      </c>
      <c r="CC24" s="88">
        <f t="shared" si="30"/>
        <v>0</v>
      </c>
      <c r="CD24" s="88">
        <f t="shared" si="31"/>
        <v>0</v>
      </c>
      <c r="CE24" s="88">
        <f t="shared" si="32"/>
        <v>0</v>
      </c>
      <c r="CF24" s="3">
        <v>0</v>
      </c>
      <c r="CG24" s="3">
        <v>0</v>
      </c>
      <c r="CH24" s="3">
        <v>0</v>
      </c>
      <c r="CI24" s="3">
        <v>0</v>
      </c>
      <c r="CJ24" s="3">
        <v>0</v>
      </c>
      <c r="CK24" s="3">
        <v>0</v>
      </c>
      <c r="CL24" s="88">
        <f t="shared" si="33"/>
        <v>1</v>
      </c>
      <c r="CM24" s="88">
        <f t="shared" si="34"/>
        <v>0</v>
      </c>
      <c r="CN24" s="88">
        <f t="shared" si="35"/>
        <v>0</v>
      </c>
      <c r="CO24" s="3">
        <v>0</v>
      </c>
      <c r="CP24" s="3">
        <v>0</v>
      </c>
      <c r="CQ24" s="3">
        <v>0</v>
      </c>
      <c r="CR24" s="3">
        <v>1</v>
      </c>
      <c r="CS24" s="3">
        <v>0</v>
      </c>
      <c r="CT24" s="3">
        <v>0</v>
      </c>
      <c r="CU24" s="88">
        <f t="shared" si="36"/>
        <v>4</v>
      </c>
      <c r="CV24" s="88">
        <f t="shared" si="37"/>
        <v>0</v>
      </c>
      <c r="CW24" s="88">
        <f t="shared" si="38"/>
        <v>0</v>
      </c>
      <c r="CX24" s="3">
        <v>0</v>
      </c>
      <c r="CY24" s="3">
        <v>0</v>
      </c>
      <c r="CZ24" s="3">
        <v>0</v>
      </c>
      <c r="DA24" s="3">
        <v>4</v>
      </c>
      <c r="DB24" s="3">
        <v>23</v>
      </c>
      <c r="DC24" s="88">
        <f t="shared" si="39"/>
        <v>9</v>
      </c>
      <c r="DD24" s="3">
        <v>0</v>
      </c>
      <c r="DE24" s="3">
        <v>0</v>
      </c>
      <c r="DF24" s="3">
        <v>1</v>
      </c>
      <c r="DG24" s="3">
        <v>0</v>
      </c>
      <c r="DH24" s="3">
        <v>1</v>
      </c>
      <c r="DI24" s="3">
        <v>0</v>
      </c>
      <c r="DJ24" s="3">
        <v>7</v>
      </c>
      <c r="DK24" s="88">
        <f t="shared" si="40"/>
        <v>3</v>
      </c>
      <c r="DL24" s="3">
        <v>0</v>
      </c>
      <c r="DM24" s="3">
        <v>3</v>
      </c>
      <c r="DN24" s="3">
        <v>0</v>
      </c>
      <c r="DO24" s="3">
        <v>0</v>
      </c>
      <c r="DP24" s="3">
        <v>0</v>
      </c>
      <c r="DQ24" s="3">
        <v>0</v>
      </c>
      <c r="DR24" s="3">
        <v>0</v>
      </c>
    </row>
    <row r="25" spans="1:122" ht="13.5" customHeight="1" x14ac:dyDescent="0.2">
      <c r="A25" s="2" t="s">
        <v>64</v>
      </c>
      <c r="B25" s="2" t="s">
        <v>50</v>
      </c>
      <c r="C25" s="2">
        <v>15</v>
      </c>
      <c r="D25" s="2">
        <v>7</v>
      </c>
      <c r="E25" s="2">
        <v>2</v>
      </c>
      <c r="F25" s="2">
        <v>1</v>
      </c>
      <c r="G25" s="82">
        <f t="shared" si="1"/>
        <v>0.46666666666666667</v>
      </c>
      <c r="H25" s="83">
        <f t="shared" si="2"/>
        <v>10</v>
      </c>
      <c r="I25" s="83">
        <f t="shared" si="3"/>
        <v>6</v>
      </c>
      <c r="J25" s="83">
        <f t="shared" si="4"/>
        <v>1</v>
      </c>
      <c r="K25" s="83">
        <f t="shared" si="5"/>
        <v>0</v>
      </c>
      <c r="L25" s="82">
        <f t="shared" si="6"/>
        <v>0.6</v>
      </c>
      <c r="M25" s="83">
        <f t="shared" si="7"/>
        <v>5</v>
      </c>
      <c r="N25" s="83">
        <f t="shared" si="8"/>
        <v>1</v>
      </c>
      <c r="O25" s="83">
        <f t="shared" si="9"/>
        <v>1</v>
      </c>
      <c r="P25" s="83">
        <f t="shared" si="10"/>
        <v>1</v>
      </c>
      <c r="Q25" s="82">
        <f t="shared" si="11"/>
        <v>0.2</v>
      </c>
      <c r="R25" s="83">
        <f t="shared" si="12"/>
        <v>2</v>
      </c>
      <c r="S25" s="83">
        <f t="shared" si="13"/>
        <v>0</v>
      </c>
      <c r="T25" s="83">
        <f t="shared" si="14"/>
        <v>1</v>
      </c>
      <c r="U25" s="83">
        <f t="shared" si="15"/>
        <v>0</v>
      </c>
      <c r="V25" s="82">
        <f t="shared" si="16"/>
        <v>0</v>
      </c>
      <c r="W25" s="2">
        <v>4</v>
      </c>
      <c r="X25" s="2">
        <v>3</v>
      </c>
      <c r="Y25" s="2">
        <v>1</v>
      </c>
      <c r="Z25" s="2">
        <v>0</v>
      </c>
      <c r="AA25" s="82">
        <f t="shared" si="17"/>
        <v>0.75</v>
      </c>
      <c r="AB25" s="2">
        <v>3</v>
      </c>
      <c r="AC25" s="2">
        <v>2</v>
      </c>
      <c r="AD25" s="2">
        <v>0</v>
      </c>
      <c r="AE25" s="2">
        <v>0</v>
      </c>
      <c r="AF25" s="82">
        <f t="shared" si="0"/>
        <v>0.66666666666666663</v>
      </c>
      <c r="AG25" s="2">
        <v>1</v>
      </c>
      <c r="AH25" s="2">
        <v>1</v>
      </c>
      <c r="AI25" s="2">
        <v>1</v>
      </c>
      <c r="AJ25" s="2">
        <v>0</v>
      </c>
      <c r="AK25" s="82">
        <f t="shared" si="18"/>
        <v>1</v>
      </c>
      <c r="AL25" s="2">
        <v>0</v>
      </c>
      <c r="AM25" s="2">
        <v>0</v>
      </c>
      <c r="AN25" s="2">
        <v>1</v>
      </c>
      <c r="AO25" s="2">
        <v>0</v>
      </c>
      <c r="AP25" s="82">
        <f t="shared" si="19"/>
        <v>0</v>
      </c>
      <c r="AQ25" s="2">
        <v>11</v>
      </c>
      <c r="AR25" s="2">
        <v>4</v>
      </c>
      <c r="AS25" s="2">
        <v>1</v>
      </c>
      <c r="AT25" s="2">
        <v>1</v>
      </c>
      <c r="AU25" s="82">
        <f t="shared" si="20"/>
        <v>0.36363636363636365</v>
      </c>
      <c r="AV25" s="2">
        <v>7</v>
      </c>
      <c r="AW25" s="2">
        <v>4</v>
      </c>
      <c r="AX25" s="2">
        <v>1</v>
      </c>
      <c r="AY25" s="2">
        <v>0</v>
      </c>
      <c r="AZ25" s="82">
        <f t="shared" si="21"/>
        <v>0.5714285714285714</v>
      </c>
      <c r="BA25" s="2">
        <v>4</v>
      </c>
      <c r="BB25" s="2">
        <v>0</v>
      </c>
      <c r="BC25" s="2">
        <v>0</v>
      </c>
      <c r="BD25" s="2">
        <v>1</v>
      </c>
      <c r="BE25" s="82">
        <f t="shared" si="22"/>
        <v>0</v>
      </c>
      <c r="BF25" s="2">
        <v>2</v>
      </c>
      <c r="BG25" s="2">
        <v>0</v>
      </c>
      <c r="BH25" s="2">
        <v>0</v>
      </c>
      <c r="BI25" s="2">
        <v>0</v>
      </c>
      <c r="BJ25" s="82">
        <f t="shared" si="23"/>
        <v>0</v>
      </c>
      <c r="BK25" s="88">
        <f t="shared" si="24"/>
        <v>0</v>
      </c>
      <c r="BL25" s="88">
        <f t="shared" si="25"/>
        <v>0</v>
      </c>
      <c r="BM25" s="88">
        <f t="shared" si="26"/>
        <v>0</v>
      </c>
      <c r="BN25" s="3">
        <v>0</v>
      </c>
      <c r="BO25" s="3">
        <v>0</v>
      </c>
      <c r="BP25" s="3">
        <v>0</v>
      </c>
      <c r="BQ25" s="3">
        <v>0</v>
      </c>
      <c r="BR25" s="3">
        <v>0</v>
      </c>
      <c r="BS25" s="3">
        <v>0</v>
      </c>
      <c r="BT25" s="88">
        <f t="shared" si="27"/>
        <v>1</v>
      </c>
      <c r="BU25" s="88">
        <f t="shared" si="28"/>
        <v>1</v>
      </c>
      <c r="BV25" s="88">
        <f t="shared" si="29"/>
        <v>1</v>
      </c>
      <c r="BW25" s="3">
        <v>0</v>
      </c>
      <c r="BX25" s="3">
        <v>0</v>
      </c>
      <c r="BY25" s="3">
        <v>0</v>
      </c>
      <c r="BZ25" s="3">
        <v>1</v>
      </c>
      <c r="CA25" s="3">
        <v>1</v>
      </c>
      <c r="CB25" s="3">
        <v>1</v>
      </c>
      <c r="CC25" s="88">
        <f t="shared" si="30"/>
        <v>0</v>
      </c>
      <c r="CD25" s="88">
        <f t="shared" si="31"/>
        <v>0</v>
      </c>
      <c r="CE25" s="88">
        <f t="shared" si="32"/>
        <v>0</v>
      </c>
      <c r="CF25" s="3">
        <v>0</v>
      </c>
      <c r="CG25" s="3">
        <v>0</v>
      </c>
      <c r="CH25" s="3">
        <v>0</v>
      </c>
      <c r="CI25" s="3">
        <v>0</v>
      </c>
      <c r="CJ25" s="3">
        <v>0</v>
      </c>
      <c r="CK25" s="3">
        <v>0</v>
      </c>
      <c r="CL25" s="88">
        <f t="shared" si="33"/>
        <v>1</v>
      </c>
      <c r="CM25" s="88">
        <f t="shared" si="34"/>
        <v>0</v>
      </c>
      <c r="CN25" s="88">
        <f t="shared" si="35"/>
        <v>0</v>
      </c>
      <c r="CO25" s="3">
        <v>0</v>
      </c>
      <c r="CP25" s="3">
        <v>0</v>
      </c>
      <c r="CQ25" s="3">
        <v>0</v>
      </c>
      <c r="CR25" s="3">
        <v>1</v>
      </c>
      <c r="CS25" s="3">
        <v>0</v>
      </c>
      <c r="CT25" s="3">
        <v>0</v>
      </c>
      <c r="CU25" s="88">
        <f t="shared" si="36"/>
        <v>5</v>
      </c>
      <c r="CV25" s="88">
        <f t="shared" si="37"/>
        <v>1</v>
      </c>
      <c r="CW25" s="88">
        <f t="shared" si="38"/>
        <v>0</v>
      </c>
      <c r="CX25" s="3">
        <v>1</v>
      </c>
      <c r="CY25" s="3">
        <v>1</v>
      </c>
      <c r="CZ25" s="3">
        <v>0</v>
      </c>
      <c r="DA25" s="3">
        <v>4</v>
      </c>
      <c r="DB25" s="3">
        <v>3</v>
      </c>
      <c r="DC25" s="88">
        <f t="shared" si="39"/>
        <v>7</v>
      </c>
      <c r="DD25" s="3">
        <v>3</v>
      </c>
      <c r="DE25" s="3">
        <v>0</v>
      </c>
      <c r="DF25" s="3">
        <v>2</v>
      </c>
      <c r="DG25" s="3">
        <v>0</v>
      </c>
      <c r="DH25" s="3">
        <v>1</v>
      </c>
      <c r="DI25" s="3">
        <v>0</v>
      </c>
      <c r="DJ25" s="3">
        <v>1</v>
      </c>
      <c r="DK25" s="88">
        <f t="shared" si="40"/>
        <v>1</v>
      </c>
      <c r="DL25" s="3">
        <v>0</v>
      </c>
      <c r="DM25" s="3">
        <v>0</v>
      </c>
      <c r="DN25" s="3">
        <v>1</v>
      </c>
      <c r="DO25" s="3">
        <v>0</v>
      </c>
      <c r="DP25" s="3">
        <v>0</v>
      </c>
      <c r="DQ25" s="3">
        <v>0</v>
      </c>
      <c r="DR25" s="3">
        <v>0</v>
      </c>
    </row>
    <row r="26" spans="1:122" ht="13.5" customHeight="1" x14ac:dyDescent="0.2">
      <c r="A26" s="2" t="s">
        <v>65</v>
      </c>
      <c r="B26" s="2" t="s">
        <v>46</v>
      </c>
      <c r="C26" s="2">
        <v>21</v>
      </c>
      <c r="D26" s="2">
        <v>15</v>
      </c>
      <c r="E26" s="2">
        <v>0</v>
      </c>
      <c r="F26" s="2">
        <v>7</v>
      </c>
      <c r="G26" s="82">
        <f t="shared" si="1"/>
        <v>0.7142857142857143</v>
      </c>
      <c r="H26" s="83">
        <f t="shared" si="2"/>
        <v>18</v>
      </c>
      <c r="I26" s="83">
        <f t="shared" si="3"/>
        <v>13</v>
      </c>
      <c r="J26" s="83">
        <f t="shared" si="4"/>
        <v>0</v>
      </c>
      <c r="K26" s="83">
        <f t="shared" si="5"/>
        <v>7</v>
      </c>
      <c r="L26" s="82">
        <f t="shared" si="6"/>
        <v>0.72222222222222221</v>
      </c>
      <c r="M26" s="83">
        <f t="shared" si="7"/>
        <v>3</v>
      </c>
      <c r="N26" s="83">
        <f t="shared" si="8"/>
        <v>2</v>
      </c>
      <c r="O26" s="83">
        <f t="shared" si="9"/>
        <v>0</v>
      </c>
      <c r="P26" s="83">
        <f t="shared" si="10"/>
        <v>0</v>
      </c>
      <c r="Q26" s="82">
        <f t="shared" si="11"/>
        <v>0.66666666666666663</v>
      </c>
      <c r="R26" s="83">
        <f t="shared" si="12"/>
        <v>0</v>
      </c>
      <c r="S26" s="83">
        <f t="shared" si="13"/>
        <v>0</v>
      </c>
      <c r="T26" s="83">
        <f t="shared" si="14"/>
        <v>0</v>
      </c>
      <c r="U26" s="83">
        <f t="shared" si="15"/>
        <v>0</v>
      </c>
      <c r="V26" s="82">
        <f t="shared" si="16"/>
        <v>0</v>
      </c>
      <c r="W26" s="2">
        <v>17</v>
      </c>
      <c r="X26" s="2">
        <v>14</v>
      </c>
      <c r="Y26" s="2">
        <v>0</v>
      </c>
      <c r="Z26" s="2">
        <v>7</v>
      </c>
      <c r="AA26" s="82">
        <f t="shared" si="17"/>
        <v>0.82352941176470584</v>
      </c>
      <c r="AB26" s="2">
        <v>15</v>
      </c>
      <c r="AC26" s="2">
        <v>12</v>
      </c>
      <c r="AD26" s="2">
        <v>0</v>
      </c>
      <c r="AE26" s="2">
        <v>7</v>
      </c>
      <c r="AF26" s="82">
        <f t="shared" si="0"/>
        <v>0.8</v>
      </c>
      <c r="AG26" s="2">
        <v>2</v>
      </c>
      <c r="AH26" s="2">
        <v>2</v>
      </c>
      <c r="AI26" s="2">
        <v>0</v>
      </c>
      <c r="AJ26" s="2">
        <v>0</v>
      </c>
      <c r="AK26" s="82">
        <f t="shared" si="18"/>
        <v>1</v>
      </c>
      <c r="AL26" s="2">
        <v>0</v>
      </c>
      <c r="AM26" s="2">
        <v>0</v>
      </c>
      <c r="AN26" s="2">
        <v>0</v>
      </c>
      <c r="AO26" s="2">
        <v>0</v>
      </c>
      <c r="AP26" s="82">
        <f t="shared" si="19"/>
        <v>0</v>
      </c>
      <c r="AQ26" s="2">
        <v>4</v>
      </c>
      <c r="AR26" s="2">
        <v>1</v>
      </c>
      <c r="AS26" s="2">
        <v>0</v>
      </c>
      <c r="AT26" s="2">
        <v>0</v>
      </c>
      <c r="AU26" s="82">
        <f t="shared" si="20"/>
        <v>0.25</v>
      </c>
      <c r="AV26" s="2">
        <v>3</v>
      </c>
      <c r="AW26" s="2">
        <v>1</v>
      </c>
      <c r="AX26" s="2">
        <v>0</v>
      </c>
      <c r="AY26" s="2">
        <v>0</v>
      </c>
      <c r="AZ26" s="82">
        <f t="shared" si="21"/>
        <v>0.33333333333333331</v>
      </c>
      <c r="BA26" s="2">
        <v>1</v>
      </c>
      <c r="BB26" s="2">
        <v>0</v>
      </c>
      <c r="BC26" s="2">
        <v>0</v>
      </c>
      <c r="BD26" s="2">
        <v>0</v>
      </c>
      <c r="BE26" s="82">
        <f t="shared" si="22"/>
        <v>0</v>
      </c>
      <c r="BF26" s="2">
        <v>0</v>
      </c>
      <c r="BG26" s="2">
        <v>0</v>
      </c>
      <c r="BH26" s="2">
        <v>0</v>
      </c>
      <c r="BI26" s="2">
        <v>0</v>
      </c>
      <c r="BJ26" s="82">
        <f t="shared" si="23"/>
        <v>0</v>
      </c>
      <c r="BK26" s="88">
        <f t="shared" si="24"/>
        <v>0</v>
      </c>
      <c r="BL26" s="88">
        <f t="shared" si="25"/>
        <v>0</v>
      </c>
      <c r="BM26" s="88">
        <f t="shared" si="26"/>
        <v>0</v>
      </c>
      <c r="BN26" s="3">
        <v>0</v>
      </c>
      <c r="BO26" s="3">
        <v>0</v>
      </c>
      <c r="BP26" s="3">
        <v>0</v>
      </c>
      <c r="BQ26" s="3">
        <v>0</v>
      </c>
      <c r="BR26" s="3">
        <v>0</v>
      </c>
      <c r="BS26" s="3">
        <v>0</v>
      </c>
      <c r="BT26" s="88">
        <f t="shared" si="27"/>
        <v>0</v>
      </c>
      <c r="BU26" s="88">
        <f t="shared" si="28"/>
        <v>0</v>
      </c>
      <c r="BV26" s="88">
        <f t="shared" si="29"/>
        <v>0</v>
      </c>
      <c r="BW26" s="3">
        <v>0</v>
      </c>
      <c r="BX26" s="3">
        <v>0</v>
      </c>
      <c r="BY26" s="3">
        <v>0</v>
      </c>
      <c r="BZ26" s="3">
        <v>0</v>
      </c>
      <c r="CA26" s="3">
        <v>0</v>
      </c>
      <c r="CB26" s="3">
        <v>0</v>
      </c>
      <c r="CC26" s="88">
        <f t="shared" si="30"/>
        <v>0</v>
      </c>
      <c r="CD26" s="88">
        <f t="shared" si="31"/>
        <v>0</v>
      </c>
      <c r="CE26" s="88">
        <f t="shared" si="32"/>
        <v>0</v>
      </c>
      <c r="CF26" s="3">
        <v>0</v>
      </c>
      <c r="CG26" s="3">
        <v>0</v>
      </c>
      <c r="CH26" s="3">
        <v>0</v>
      </c>
      <c r="CI26" s="3">
        <v>0</v>
      </c>
      <c r="CJ26" s="3">
        <v>0</v>
      </c>
      <c r="CK26" s="3">
        <v>0</v>
      </c>
      <c r="CL26" s="88">
        <f t="shared" si="33"/>
        <v>0</v>
      </c>
      <c r="CM26" s="88">
        <f t="shared" si="34"/>
        <v>0</v>
      </c>
      <c r="CN26" s="88">
        <f t="shared" si="35"/>
        <v>0</v>
      </c>
      <c r="CO26" s="3">
        <v>0</v>
      </c>
      <c r="CP26" s="3">
        <v>0</v>
      </c>
      <c r="CQ26" s="3">
        <v>0</v>
      </c>
      <c r="CR26" s="3">
        <v>0</v>
      </c>
      <c r="CS26" s="3">
        <v>0</v>
      </c>
      <c r="CT26" s="3">
        <v>0</v>
      </c>
      <c r="CU26" s="88">
        <f t="shared" si="36"/>
        <v>8</v>
      </c>
      <c r="CV26" s="88">
        <f t="shared" si="37"/>
        <v>0</v>
      </c>
      <c r="CW26" s="88">
        <f t="shared" si="38"/>
        <v>0</v>
      </c>
      <c r="CX26" s="3">
        <v>7</v>
      </c>
      <c r="CY26" s="3">
        <v>0</v>
      </c>
      <c r="CZ26" s="3">
        <v>0</v>
      </c>
      <c r="DA26" s="3">
        <v>1</v>
      </c>
      <c r="DB26" s="3">
        <v>14</v>
      </c>
      <c r="DC26" s="88">
        <f t="shared" si="39"/>
        <v>3</v>
      </c>
      <c r="DD26" s="3">
        <v>0</v>
      </c>
      <c r="DE26" s="3">
        <v>0</v>
      </c>
      <c r="DF26" s="3">
        <v>3</v>
      </c>
      <c r="DG26" s="3">
        <v>0</v>
      </c>
      <c r="DH26" s="3">
        <v>0</v>
      </c>
      <c r="DI26" s="3">
        <v>0</v>
      </c>
      <c r="DJ26" s="3">
        <v>0</v>
      </c>
      <c r="DK26" s="88">
        <f t="shared" si="40"/>
        <v>3</v>
      </c>
      <c r="DL26" s="3">
        <v>0</v>
      </c>
      <c r="DM26" s="3">
        <v>0</v>
      </c>
      <c r="DN26" s="3">
        <v>2</v>
      </c>
      <c r="DO26" s="3">
        <v>0</v>
      </c>
      <c r="DP26" s="3">
        <v>1</v>
      </c>
      <c r="DQ26" s="3">
        <v>0</v>
      </c>
      <c r="DR26" s="3">
        <v>0</v>
      </c>
    </row>
    <row r="27" spans="1:122" ht="13.5" customHeight="1" x14ac:dyDescent="0.2">
      <c r="A27" s="2" t="s">
        <v>163</v>
      </c>
      <c r="B27" s="2" t="s">
        <v>67</v>
      </c>
      <c r="C27" s="2">
        <v>28</v>
      </c>
      <c r="D27" s="2">
        <v>10</v>
      </c>
      <c r="E27" s="2">
        <v>0</v>
      </c>
      <c r="F27" s="2">
        <v>4</v>
      </c>
      <c r="G27" s="82">
        <f t="shared" si="1"/>
        <v>0.35714285714285715</v>
      </c>
      <c r="H27" s="83">
        <f t="shared" si="2"/>
        <v>20</v>
      </c>
      <c r="I27" s="83">
        <f t="shared" si="3"/>
        <v>9</v>
      </c>
      <c r="J27" s="83">
        <f t="shared" si="4"/>
        <v>0</v>
      </c>
      <c r="K27" s="83">
        <f t="shared" si="5"/>
        <v>4</v>
      </c>
      <c r="L27" s="82">
        <f t="shared" si="6"/>
        <v>0.45</v>
      </c>
      <c r="M27" s="83">
        <f t="shared" si="7"/>
        <v>8</v>
      </c>
      <c r="N27" s="83">
        <f t="shared" si="8"/>
        <v>1</v>
      </c>
      <c r="O27" s="83">
        <f t="shared" si="9"/>
        <v>0</v>
      </c>
      <c r="P27" s="83">
        <f t="shared" si="10"/>
        <v>0</v>
      </c>
      <c r="Q27" s="82">
        <f t="shared" si="11"/>
        <v>0.125</v>
      </c>
      <c r="R27" s="83">
        <f t="shared" si="12"/>
        <v>2</v>
      </c>
      <c r="S27" s="83">
        <f t="shared" si="13"/>
        <v>1</v>
      </c>
      <c r="T27" s="83">
        <f t="shared" si="14"/>
        <v>0</v>
      </c>
      <c r="U27" s="83">
        <f t="shared" si="15"/>
        <v>0</v>
      </c>
      <c r="V27" s="82">
        <f t="shared" si="16"/>
        <v>0.5</v>
      </c>
      <c r="W27" s="2">
        <v>10</v>
      </c>
      <c r="X27" s="2">
        <v>7</v>
      </c>
      <c r="Y27" s="2">
        <v>0</v>
      </c>
      <c r="Z27" s="2">
        <v>1</v>
      </c>
      <c r="AA27" s="82">
        <f t="shared" si="17"/>
        <v>0.7</v>
      </c>
      <c r="AB27" s="2">
        <v>8</v>
      </c>
      <c r="AC27" s="2">
        <v>7</v>
      </c>
      <c r="AD27" s="2">
        <v>0</v>
      </c>
      <c r="AE27" s="2">
        <v>1</v>
      </c>
      <c r="AF27" s="82">
        <f t="shared" si="0"/>
        <v>0.875</v>
      </c>
      <c r="AG27" s="2">
        <v>2</v>
      </c>
      <c r="AH27" s="2">
        <v>0</v>
      </c>
      <c r="AI27" s="2">
        <v>0</v>
      </c>
      <c r="AJ27" s="2">
        <v>0</v>
      </c>
      <c r="AK27" s="82">
        <f t="shared" si="18"/>
        <v>0</v>
      </c>
      <c r="AL27" s="2">
        <v>1</v>
      </c>
      <c r="AM27" s="2">
        <v>0</v>
      </c>
      <c r="AN27" s="2">
        <v>0</v>
      </c>
      <c r="AO27" s="2">
        <v>0</v>
      </c>
      <c r="AP27" s="82">
        <f t="shared" si="19"/>
        <v>0</v>
      </c>
      <c r="AQ27" s="2">
        <v>18</v>
      </c>
      <c r="AR27" s="2">
        <v>3</v>
      </c>
      <c r="AS27" s="2">
        <v>0</v>
      </c>
      <c r="AT27" s="2">
        <v>3</v>
      </c>
      <c r="AU27" s="82">
        <f t="shared" si="20"/>
        <v>0.16666666666666666</v>
      </c>
      <c r="AV27" s="2">
        <v>12</v>
      </c>
      <c r="AW27" s="2">
        <v>2</v>
      </c>
      <c r="AX27" s="2">
        <v>0</v>
      </c>
      <c r="AY27" s="2">
        <v>3</v>
      </c>
      <c r="AZ27" s="82">
        <f t="shared" si="21"/>
        <v>0.16666666666666666</v>
      </c>
      <c r="BA27" s="2">
        <v>6</v>
      </c>
      <c r="BB27" s="2">
        <v>1</v>
      </c>
      <c r="BC27" s="2">
        <v>0</v>
      </c>
      <c r="BD27" s="2">
        <v>0</v>
      </c>
      <c r="BE27" s="82">
        <f t="shared" si="22"/>
        <v>0.16666666666666666</v>
      </c>
      <c r="BF27" s="2">
        <v>1</v>
      </c>
      <c r="BG27" s="2">
        <v>1</v>
      </c>
      <c r="BH27" s="2">
        <v>0</v>
      </c>
      <c r="BI27" s="2">
        <v>0</v>
      </c>
      <c r="BJ27" s="82">
        <f t="shared" si="23"/>
        <v>1</v>
      </c>
      <c r="BK27" s="88">
        <f t="shared" si="24"/>
        <v>0</v>
      </c>
      <c r="BL27" s="88">
        <f t="shared" si="25"/>
        <v>0</v>
      </c>
      <c r="BM27" s="88">
        <f t="shared" si="26"/>
        <v>0</v>
      </c>
      <c r="BN27" s="3">
        <v>0</v>
      </c>
      <c r="BO27" s="3">
        <v>0</v>
      </c>
      <c r="BP27" s="3">
        <v>0</v>
      </c>
      <c r="BQ27" s="3">
        <v>0</v>
      </c>
      <c r="BR27" s="3">
        <v>0</v>
      </c>
      <c r="BS27" s="3">
        <v>0</v>
      </c>
      <c r="BT27" s="88">
        <f t="shared" si="27"/>
        <v>0</v>
      </c>
      <c r="BU27" s="88">
        <f t="shared" si="28"/>
        <v>0</v>
      </c>
      <c r="BV27" s="88">
        <f t="shared" si="28"/>
        <v>0</v>
      </c>
      <c r="BW27" s="3">
        <v>0</v>
      </c>
      <c r="BX27" s="3">
        <v>0</v>
      </c>
      <c r="BY27" s="3">
        <v>0</v>
      </c>
      <c r="BZ27" s="3">
        <v>0</v>
      </c>
      <c r="CA27" s="3">
        <v>0</v>
      </c>
      <c r="CB27" s="3">
        <v>0</v>
      </c>
      <c r="CC27" s="88">
        <f t="shared" si="30"/>
        <v>1</v>
      </c>
      <c r="CD27" s="88">
        <f t="shared" si="31"/>
        <v>0</v>
      </c>
      <c r="CE27" s="88">
        <f t="shared" si="32"/>
        <v>0</v>
      </c>
      <c r="CF27" s="3">
        <v>0</v>
      </c>
      <c r="CG27" s="3">
        <v>0</v>
      </c>
      <c r="CH27" s="3">
        <v>0</v>
      </c>
      <c r="CI27" s="3">
        <v>1</v>
      </c>
      <c r="CJ27" s="3">
        <v>0</v>
      </c>
      <c r="CK27" s="3">
        <v>0</v>
      </c>
      <c r="CL27" s="88">
        <f t="shared" si="33"/>
        <v>2</v>
      </c>
      <c r="CM27" s="88">
        <f t="shared" si="34"/>
        <v>0</v>
      </c>
      <c r="CN27" s="88">
        <f t="shared" si="35"/>
        <v>0</v>
      </c>
      <c r="CO27" s="3">
        <v>0</v>
      </c>
      <c r="CP27" s="3">
        <v>0</v>
      </c>
      <c r="CQ27" s="3">
        <v>0</v>
      </c>
      <c r="CR27" s="3">
        <v>2</v>
      </c>
      <c r="CS27" s="3">
        <v>0</v>
      </c>
      <c r="CT27" s="3">
        <v>0</v>
      </c>
      <c r="CU27" s="88">
        <f t="shared" si="36"/>
        <v>4</v>
      </c>
      <c r="CV27" s="88">
        <f t="shared" si="37"/>
        <v>0</v>
      </c>
      <c r="CW27" s="88">
        <f t="shared" si="38"/>
        <v>0</v>
      </c>
      <c r="CX27" s="3">
        <v>1</v>
      </c>
      <c r="CY27" s="3">
        <v>0</v>
      </c>
      <c r="CZ27" s="3">
        <v>0</v>
      </c>
      <c r="DA27" s="3">
        <v>3</v>
      </c>
      <c r="DB27" s="3">
        <v>7</v>
      </c>
      <c r="DC27" s="88">
        <f t="shared" si="39"/>
        <v>15</v>
      </c>
      <c r="DD27" s="3">
        <v>0</v>
      </c>
      <c r="DE27" s="3">
        <v>0</v>
      </c>
      <c r="DF27" s="3">
        <v>7</v>
      </c>
      <c r="DG27" s="3">
        <v>0</v>
      </c>
      <c r="DH27" s="3">
        <v>1</v>
      </c>
      <c r="DI27" s="3">
        <v>0</v>
      </c>
      <c r="DJ27" s="3">
        <v>7</v>
      </c>
      <c r="DK27" s="88">
        <f t="shared" si="40"/>
        <v>3</v>
      </c>
      <c r="DL27" s="3">
        <v>0</v>
      </c>
      <c r="DM27" s="3">
        <v>0</v>
      </c>
      <c r="DN27" s="3">
        <v>2</v>
      </c>
      <c r="DO27" s="3">
        <v>0</v>
      </c>
      <c r="DP27" s="3">
        <v>0</v>
      </c>
      <c r="DQ27" s="3">
        <v>0</v>
      </c>
      <c r="DR27" s="3">
        <v>1</v>
      </c>
    </row>
    <row r="28" spans="1:122" ht="13.5" customHeight="1" x14ac:dyDescent="0.2">
      <c r="A28" s="2" t="s">
        <v>68</v>
      </c>
      <c r="B28" s="2" t="s">
        <v>69</v>
      </c>
      <c r="C28" s="2">
        <v>24</v>
      </c>
      <c r="D28" s="2">
        <v>10</v>
      </c>
      <c r="E28" s="2">
        <v>0</v>
      </c>
      <c r="F28" s="2">
        <v>1</v>
      </c>
      <c r="G28" s="82">
        <f t="shared" si="1"/>
        <v>0.41666666666666669</v>
      </c>
      <c r="H28" s="83">
        <f t="shared" si="2"/>
        <v>14</v>
      </c>
      <c r="I28" s="83">
        <f t="shared" si="3"/>
        <v>4</v>
      </c>
      <c r="J28" s="83">
        <f t="shared" si="4"/>
        <v>0</v>
      </c>
      <c r="K28" s="83">
        <f t="shared" si="5"/>
        <v>1</v>
      </c>
      <c r="L28" s="82">
        <f t="shared" si="6"/>
        <v>0.2857142857142857</v>
      </c>
      <c r="M28" s="83">
        <f t="shared" si="7"/>
        <v>10</v>
      </c>
      <c r="N28" s="83">
        <f t="shared" si="8"/>
        <v>6</v>
      </c>
      <c r="O28" s="83">
        <f t="shared" si="9"/>
        <v>0</v>
      </c>
      <c r="P28" s="83">
        <f t="shared" si="10"/>
        <v>0</v>
      </c>
      <c r="Q28" s="82">
        <f t="shared" si="11"/>
        <v>0.6</v>
      </c>
      <c r="R28" s="83">
        <f t="shared" si="12"/>
        <v>2</v>
      </c>
      <c r="S28" s="83">
        <f t="shared" si="13"/>
        <v>1</v>
      </c>
      <c r="T28" s="83">
        <f t="shared" si="14"/>
        <v>0</v>
      </c>
      <c r="U28" s="83">
        <f t="shared" si="15"/>
        <v>0</v>
      </c>
      <c r="V28" s="82">
        <f t="shared" si="16"/>
        <v>0.5</v>
      </c>
      <c r="W28" s="2">
        <v>15</v>
      </c>
      <c r="X28" s="2">
        <v>7</v>
      </c>
      <c r="Y28" s="2">
        <v>0</v>
      </c>
      <c r="Z28" s="2">
        <v>1</v>
      </c>
      <c r="AA28" s="82">
        <f t="shared" si="17"/>
        <v>0.46666666666666667</v>
      </c>
      <c r="AB28" s="2">
        <v>10</v>
      </c>
      <c r="AC28" s="2">
        <v>3</v>
      </c>
      <c r="AD28" s="2">
        <v>0</v>
      </c>
      <c r="AE28" s="2">
        <v>1</v>
      </c>
      <c r="AF28" s="82">
        <f t="shared" si="0"/>
        <v>0.3</v>
      </c>
      <c r="AG28" s="2">
        <v>5</v>
      </c>
      <c r="AH28" s="2">
        <v>4</v>
      </c>
      <c r="AI28" s="2">
        <v>0</v>
      </c>
      <c r="AJ28" s="2">
        <v>0</v>
      </c>
      <c r="AK28" s="82">
        <f t="shared" si="18"/>
        <v>0.8</v>
      </c>
      <c r="AL28" s="2">
        <v>1</v>
      </c>
      <c r="AM28" s="2">
        <v>1</v>
      </c>
      <c r="AN28" s="2">
        <v>0</v>
      </c>
      <c r="AO28" s="2">
        <v>0</v>
      </c>
      <c r="AP28" s="82">
        <f t="shared" si="19"/>
        <v>1</v>
      </c>
      <c r="AQ28" s="2">
        <v>9</v>
      </c>
      <c r="AR28" s="2">
        <v>3</v>
      </c>
      <c r="AS28" s="2">
        <v>0</v>
      </c>
      <c r="AT28" s="2">
        <v>0</v>
      </c>
      <c r="AU28" s="82">
        <f t="shared" si="20"/>
        <v>0.33333333333333331</v>
      </c>
      <c r="AV28" s="2">
        <v>4</v>
      </c>
      <c r="AW28" s="2">
        <v>1</v>
      </c>
      <c r="AX28" s="2">
        <v>0</v>
      </c>
      <c r="AY28" s="2">
        <v>0</v>
      </c>
      <c r="AZ28" s="82">
        <f t="shared" si="21"/>
        <v>0.25</v>
      </c>
      <c r="BA28" s="2">
        <v>5</v>
      </c>
      <c r="BB28" s="2">
        <v>2</v>
      </c>
      <c r="BC28" s="2">
        <v>0</v>
      </c>
      <c r="BD28" s="2">
        <v>0</v>
      </c>
      <c r="BE28" s="82">
        <f t="shared" si="22"/>
        <v>0.4</v>
      </c>
      <c r="BF28" s="2">
        <v>1</v>
      </c>
      <c r="BG28" s="2">
        <v>0</v>
      </c>
      <c r="BH28" s="2">
        <v>0</v>
      </c>
      <c r="BI28" s="2">
        <v>0</v>
      </c>
      <c r="BJ28" s="82">
        <f t="shared" si="23"/>
        <v>0</v>
      </c>
      <c r="BK28" s="88">
        <f t="shared" si="24"/>
        <v>0</v>
      </c>
      <c r="BL28" s="88">
        <f t="shared" si="25"/>
        <v>0</v>
      </c>
      <c r="BM28" s="88">
        <f t="shared" si="26"/>
        <v>0</v>
      </c>
      <c r="BN28" s="3">
        <v>0</v>
      </c>
      <c r="BO28" s="3">
        <v>0</v>
      </c>
      <c r="BP28" s="3">
        <v>0</v>
      </c>
      <c r="BQ28" s="3">
        <v>0</v>
      </c>
      <c r="BR28" s="3">
        <v>0</v>
      </c>
      <c r="BS28" s="3">
        <v>0</v>
      </c>
      <c r="BT28" s="88">
        <f t="shared" si="27"/>
        <v>0</v>
      </c>
      <c r="BU28" s="88">
        <f t="shared" si="28"/>
        <v>0</v>
      </c>
      <c r="BV28" s="88">
        <f t="shared" si="28"/>
        <v>0</v>
      </c>
      <c r="BW28" s="3">
        <v>0</v>
      </c>
      <c r="BX28" s="3">
        <v>0</v>
      </c>
      <c r="BY28" s="3">
        <v>0</v>
      </c>
      <c r="BZ28" s="3">
        <v>0</v>
      </c>
      <c r="CA28" s="3">
        <v>0</v>
      </c>
      <c r="CB28" s="3">
        <v>0</v>
      </c>
      <c r="CC28" s="88">
        <f t="shared" si="30"/>
        <v>0</v>
      </c>
      <c r="CD28" s="88">
        <f t="shared" si="31"/>
        <v>0</v>
      </c>
      <c r="CE28" s="88">
        <f t="shared" si="32"/>
        <v>0</v>
      </c>
      <c r="CF28" s="3">
        <v>0</v>
      </c>
      <c r="CG28" s="3">
        <v>0</v>
      </c>
      <c r="CH28" s="3">
        <v>0</v>
      </c>
      <c r="CI28" s="3">
        <v>0</v>
      </c>
      <c r="CJ28" s="3">
        <v>0</v>
      </c>
      <c r="CK28" s="3">
        <v>0</v>
      </c>
      <c r="CL28" s="88">
        <f t="shared" si="33"/>
        <v>1</v>
      </c>
      <c r="CM28" s="88">
        <f t="shared" si="34"/>
        <v>0</v>
      </c>
      <c r="CN28" s="88">
        <f t="shared" si="35"/>
        <v>0</v>
      </c>
      <c r="CO28" s="3">
        <v>1</v>
      </c>
      <c r="CP28" s="3">
        <v>0</v>
      </c>
      <c r="CQ28" s="3">
        <v>0</v>
      </c>
      <c r="CR28" s="3">
        <v>0</v>
      </c>
      <c r="CS28" s="3">
        <v>0</v>
      </c>
      <c r="CT28" s="3">
        <v>0</v>
      </c>
      <c r="CU28" s="88">
        <f t="shared" si="36"/>
        <v>3</v>
      </c>
      <c r="CV28" s="88">
        <f t="shared" si="37"/>
        <v>0</v>
      </c>
      <c r="CW28" s="88">
        <f t="shared" si="38"/>
        <v>0</v>
      </c>
      <c r="CX28" s="3">
        <v>0</v>
      </c>
      <c r="CY28" s="3">
        <v>0</v>
      </c>
      <c r="CZ28" s="3">
        <v>0</v>
      </c>
      <c r="DA28" s="3">
        <v>3</v>
      </c>
      <c r="DB28" s="3">
        <v>7</v>
      </c>
      <c r="DC28" s="88">
        <f t="shared" si="39"/>
        <v>6</v>
      </c>
      <c r="DD28" s="3">
        <v>0</v>
      </c>
      <c r="DE28" s="3">
        <v>0</v>
      </c>
      <c r="DF28" s="3">
        <v>1</v>
      </c>
      <c r="DG28" s="3">
        <v>0</v>
      </c>
      <c r="DH28" s="3">
        <v>1</v>
      </c>
      <c r="DI28" s="3">
        <v>0</v>
      </c>
      <c r="DJ28" s="3">
        <v>4</v>
      </c>
      <c r="DK28" s="88">
        <f t="shared" si="40"/>
        <v>8</v>
      </c>
      <c r="DL28" s="3">
        <v>0</v>
      </c>
      <c r="DM28" s="3">
        <v>0</v>
      </c>
      <c r="DN28" s="3">
        <v>4</v>
      </c>
      <c r="DO28" s="3">
        <v>0</v>
      </c>
      <c r="DP28" s="3">
        <v>2</v>
      </c>
      <c r="DQ28" s="3">
        <v>0</v>
      </c>
      <c r="DR28" s="3">
        <v>2</v>
      </c>
    </row>
    <row r="29" spans="1:122" ht="13.5" customHeight="1" x14ac:dyDescent="0.2">
      <c r="A29" s="2" t="s">
        <v>70</v>
      </c>
      <c r="B29" s="2" t="s">
        <v>71</v>
      </c>
      <c r="C29" s="2">
        <v>164</v>
      </c>
      <c r="D29" s="2">
        <v>138</v>
      </c>
      <c r="E29" s="2">
        <v>0</v>
      </c>
      <c r="F29" s="2">
        <v>5</v>
      </c>
      <c r="G29" s="82">
        <f t="shared" si="1"/>
        <v>0.84146341463414631</v>
      </c>
      <c r="H29" s="83">
        <f t="shared" si="2"/>
        <v>144</v>
      </c>
      <c r="I29" s="83">
        <f t="shared" si="3"/>
        <v>127</v>
      </c>
      <c r="J29" s="83">
        <f t="shared" si="4"/>
        <v>0</v>
      </c>
      <c r="K29" s="83">
        <f t="shared" si="5"/>
        <v>4</v>
      </c>
      <c r="L29" s="82">
        <f t="shared" si="6"/>
        <v>0.88194444444444442</v>
      </c>
      <c r="M29" s="83">
        <f t="shared" si="7"/>
        <v>20</v>
      </c>
      <c r="N29" s="83">
        <f t="shared" si="8"/>
        <v>11</v>
      </c>
      <c r="O29" s="83">
        <f t="shared" si="9"/>
        <v>0</v>
      </c>
      <c r="P29" s="83">
        <f t="shared" si="10"/>
        <v>1</v>
      </c>
      <c r="Q29" s="82">
        <f t="shared" si="11"/>
        <v>0.55000000000000004</v>
      </c>
      <c r="R29" s="83">
        <f t="shared" si="12"/>
        <v>2</v>
      </c>
      <c r="S29" s="83">
        <f t="shared" si="13"/>
        <v>2</v>
      </c>
      <c r="T29" s="83">
        <f t="shared" si="14"/>
        <v>0</v>
      </c>
      <c r="U29" s="83">
        <f t="shared" si="15"/>
        <v>0</v>
      </c>
      <c r="V29" s="82">
        <f t="shared" si="16"/>
        <v>1</v>
      </c>
      <c r="W29" s="2">
        <v>131</v>
      </c>
      <c r="X29" s="2">
        <v>124</v>
      </c>
      <c r="Y29" s="2">
        <v>0</v>
      </c>
      <c r="Z29" s="2">
        <v>4</v>
      </c>
      <c r="AA29" s="82">
        <f t="shared" si="17"/>
        <v>0.94656488549618323</v>
      </c>
      <c r="AB29" s="2">
        <v>124</v>
      </c>
      <c r="AC29" s="2">
        <v>117</v>
      </c>
      <c r="AD29" s="2">
        <v>0</v>
      </c>
      <c r="AE29" s="2">
        <v>3</v>
      </c>
      <c r="AF29" s="82">
        <f t="shared" si="0"/>
        <v>0.94354838709677424</v>
      </c>
      <c r="AG29" s="2">
        <v>7</v>
      </c>
      <c r="AH29" s="2">
        <v>7</v>
      </c>
      <c r="AI29" s="2">
        <v>0</v>
      </c>
      <c r="AJ29" s="2">
        <v>1</v>
      </c>
      <c r="AK29" s="82">
        <f t="shared" si="18"/>
        <v>1</v>
      </c>
      <c r="AL29" s="2">
        <v>0</v>
      </c>
      <c r="AM29" s="2">
        <v>0</v>
      </c>
      <c r="AN29" s="2">
        <v>0</v>
      </c>
      <c r="AO29" s="2">
        <v>0</v>
      </c>
      <c r="AP29" s="82">
        <f t="shared" si="19"/>
        <v>0</v>
      </c>
      <c r="AQ29" s="2">
        <v>33</v>
      </c>
      <c r="AR29" s="2">
        <v>14</v>
      </c>
      <c r="AS29" s="2">
        <v>0</v>
      </c>
      <c r="AT29" s="2">
        <v>1</v>
      </c>
      <c r="AU29" s="82">
        <f t="shared" si="20"/>
        <v>0.42424242424242425</v>
      </c>
      <c r="AV29" s="2">
        <v>20</v>
      </c>
      <c r="AW29" s="2">
        <v>10</v>
      </c>
      <c r="AX29" s="2">
        <v>0</v>
      </c>
      <c r="AY29" s="2">
        <v>1</v>
      </c>
      <c r="AZ29" s="82">
        <f t="shared" si="21"/>
        <v>0.5</v>
      </c>
      <c r="BA29" s="2">
        <v>13</v>
      </c>
      <c r="BB29" s="2">
        <v>4</v>
      </c>
      <c r="BC29" s="2">
        <v>0</v>
      </c>
      <c r="BD29" s="2">
        <v>0</v>
      </c>
      <c r="BE29" s="82">
        <f t="shared" si="22"/>
        <v>0.30769230769230771</v>
      </c>
      <c r="BF29" s="2">
        <v>2</v>
      </c>
      <c r="BG29" s="2">
        <v>2</v>
      </c>
      <c r="BH29" s="2">
        <v>0</v>
      </c>
      <c r="BI29" s="2">
        <v>0</v>
      </c>
      <c r="BJ29" s="82">
        <f t="shared" si="23"/>
        <v>1</v>
      </c>
      <c r="BK29" s="88">
        <f t="shared" si="24"/>
        <v>0</v>
      </c>
      <c r="BL29" s="88">
        <f t="shared" si="25"/>
        <v>0</v>
      </c>
      <c r="BM29" s="88">
        <f t="shared" si="26"/>
        <v>0</v>
      </c>
      <c r="BN29" s="3">
        <v>0</v>
      </c>
      <c r="BO29" s="3">
        <v>0</v>
      </c>
      <c r="BP29" s="3">
        <v>0</v>
      </c>
      <c r="BQ29" s="3">
        <v>0</v>
      </c>
      <c r="BR29" s="3">
        <v>0</v>
      </c>
      <c r="BS29" s="3">
        <v>0</v>
      </c>
      <c r="BT29" s="88">
        <f t="shared" si="27"/>
        <v>0</v>
      </c>
      <c r="BU29" s="88">
        <f t="shared" si="28"/>
        <v>0</v>
      </c>
      <c r="BV29" s="88">
        <f t="shared" si="28"/>
        <v>0</v>
      </c>
      <c r="BW29" s="3">
        <v>0</v>
      </c>
      <c r="BX29" s="3">
        <v>0</v>
      </c>
      <c r="BY29" s="3">
        <v>0</v>
      </c>
      <c r="BZ29" s="3">
        <v>0</v>
      </c>
      <c r="CA29" s="3">
        <v>0</v>
      </c>
      <c r="CB29" s="3">
        <v>0</v>
      </c>
      <c r="CC29" s="88">
        <f t="shared" si="30"/>
        <v>0</v>
      </c>
      <c r="CD29" s="88">
        <f t="shared" si="31"/>
        <v>0</v>
      </c>
      <c r="CE29" s="88">
        <f t="shared" si="32"/>
        <v>0</v>
      </c>
      <c r="CF29" s="3">
        <v>0</v>
      </c>
      <c r="CG29" s="3">
        <v>0</v>
      </c>
      <c r="CH29" s="3">
        <v>0</v>
      </c>
      <c r="CI29" s="3">
        <v>0</v>
      </c>
      <c r="CJ29" s="3">
        <v>0</v>
      </c>
      <c r="CK29" s="3">
        <v>0</v>
      </c>
      <c r="CL29" s="88">
        <f t="shared" si="33"/>
        <v>2</v>
      </c>
      <c r="CM29" s="88">
        <f t="shared" si="34"/>
        <v>0</v>
      </c>
      <c r="CN29" s="88">
        <f t="shared" si="35"/>
        <v>0</v>
      </c>
      <c r="CO29" s="3">
        <v>1</v>
      </c>
      <c r="CP29" s="3">
        <v>0</v>
      </c>
      <c r="CQ29" s="3">
        <v>0</v>
      </c>
      <c r="CR29" s="3">
        <v>1</v>
      </c>
      <c r="CS29" s="3">
        <v>0</v>
      </c>
      <c r="CT29" s="3">
        <v>0</v>
      </c>
      <c r="CU29" s="88">
        <f t="shared" si="36"/>
        <v>17</v>
      </c>
      <c r="CV29" s="88">
        <f t="shared" si="37"/>
        <v>0</v>
      </c>
      <c r="CW29" s="88">
        <f t="shared" si="38"/>
        <v>0</v>
      </c>
      <c r="CX29" s="3">
        <v>3</v>
      </c>
      <c r="CY29" s="3">
        <v>0</v>
      </c>
      <c r="CZ29" s="3">
        <v>0</v>
      </c>
      <c r="DA29" s="3">
        <v>14</v>
      </c>
      <c r="DB29" s="3">
        <v>124</v>
      </c>
      <c r="DC29" s="88">
        <f t="shared" si="39"/>
        <v>19</v>
      </c>
      <c r="DD29" s="3">
        <v>0</v>
      </c>
      <c r="DE29" s="3">
        <v>0</v>
      </c>
      <c r="DF29" s="3">
        <v>8</v>
      </c>
      <c r="DG29" s="3">
        <v>0</v>
      </c>
      <c r="DH29" s="3">
        <v>1</v>
      </c>
      <c r="DI29" s="3">
        <v>0</v>
      </c>
      <c r="DJ29" s="3">
        <v>10</v>
      </c>
      <c r="DK29" s="88">
        <f t="shared" si="40"/>
        <v>7</v>
      </c>
      <c r="DL29" s="3">
        <v>0</v>
      </c>
      <c r="DM29" s="3">
        <v>1</v>
      </c>
      <c r="DN29" s="3">
        <v>1</v>
      </c>
      <c r="DO29" s="3">
        <v>0</v>
      </c>
      <c r="DP29" s="3">
        <v>0</v>
      </c>
      <c r="DQ29" s="3">
        <v>0</v>
      </c>
      <c r="DR29" s="3">
        <v>5</v>
      </c>
    </row>
    <row r="30" spans="1:122" ht="13.5" customHeight="1" x14ac:dyDescent="0.2">
      <c r="A30" s="2" t="s">
        <v>72</v>
      </c>
      <c r="B30" s="2" t="s">
        <v>73</v>
      </c>
      <c r="C30" s="2">
        <v>25</v>
      </c>
      <c r="D30" s="2">
        <v>10</v>
      </c>
      <c r="E30" s="2">
        <v>0</v>
      </c>
      <c r="F30" s="2">
        <v>4</v>
      </c>
      <c r="G30" s="82">
        <f t="shared" si="1"/>
        <v>0.4</v>
      </c>
      <c r="H30" s="83">
        <f t="shared" si="2"/>
        <v>19</v>
      </c>
      <c r="I30" s="83">
        <f t="shared" si="3"/>
        <v>9</v>
      </c>
      <c r="J30" s="83">
        <f t="shared" si="4"/>
        <v>0</v>
      </c>
      <c r="K30" s="83">
        <f t="shared" si="5"/>
        <v>4</v>
      </c>
      <c r="L30" s="82">
        <f t="shared" si="6"/>
        <v>0.47368421052631576</v>
      </c>
      <c r="M30" s="83">
        <f t="shared" si="7"/>
        <v>6</v>
      </c>
      <c r="N30" s="83">
        <f t="shared" si="8"/>
        <v>1</v>
      </c>
      <c r="O30" s="83">
        <f t="shared" si="9"/>
        <v>0</v>
      </c>
      <c r="P30" s="83">
        <f t="shared" si="10"/>
        <v>0</v>
      </c>
      <c r="Q30" s="82">
        <f t="shared" si="11"/>
        <v>0.16666666666666666</v>
      </c>
      <c r="R30" s="83">
        <f t="shared" si="12"/>
        <v>2</v>
      </c>
      <c r="S30" s="83">
        <f t="shared" si="13"/>
        <v>1</v>
      </c>
      <c r="T30" s="83">
        <f t="shared" si="14"/>
        <v>0</v>
      </c>
      <c r="U30" s="83">
        <f t="shared" si="15"/>
        <v>0</v>
      </c>
      <c r="V30" s="82">
        <f t="shared" si="16"/>
        <v>0.5</v>
      </c>
      <c r="W30" s="2">
        <v>12</v>
      </c>
      <c r="X30" s="2">
        <v>9</v>
      </c>
      <c r="Y30" s="2">
        <v>0</v>
      </c>
      <c r="Z30" s="2">
        <v>1</v>
      </c>
      <c r="AA30" s="82">
        <f t="shared" si="17"/>
        <v>0.75</v>
      </c>
      <c r="AB30" s="2">
        <v>11</v>
      </c>
      <c r="AC30" s="2">
        <v>8</v>
      </c>
      <c r="AD30" s="2">
        <v>0</v>
      </c>
      <c r="AE30" s="2">
        <v>1</v>
      </c>
      <c r="AF30" s="82">
        <f t="shared" si="0"/>
        <v>0.72727272727272729</v>
      </c>
      <c r="AG30" s="2">
        <v>1</v>
      </c>
      <c r="AH30" s="2">
        <v>1</v>
      </c>
      <c r="AI30" s="2">
        <v>0</v>
      </c>
      <c r="AJ30" s="2">
        <v>0</v>
      </c>
      <c r="AK30" s="82">
        <f t="shared" si="18"/>
        <v>1</v>
      </c>
      <c r="AL30" s="2">
        <v>1</v>
      </c>
      <c r="AM30" s="2">
        <v>1</v>
      </c>
      <c r="AN30" s="2">
        <v>0</v>
      </c>
      <c r="AO30" s="2">
        <v>0</v>
      </c>
      <c r="AP30" s="82">
        <f t="shared" si="19"/>
        <v>1</v>
      </c>
      <c r="AQ30" s="2">
        <v>13</v>
      </c>
      <c r="AR30" s="2">
        <v>1</v>
      </c>
      <c r="AS30" s="2">
        <v>0</v>
      </c>
      <c r="AT30" s="2">
        <v>3</v>
      </c>
      <c r="AU30" s="82">
        <f t="shared" si="20"/>
        <v>7.6923076923076927E-2</v>
      </c>
      <c r="AV30" s="2">
        <v>8</v>
      </c>
      <c r="AW30" s="2">
        <v>1</v>
      </c>
      <c r="AX30" s="2">
        <v>0</v>
      </c>
      <c r="AY30" s="2">
        <v>3</v>
      </c>
      <c r="AZ30" s="82">
        <f t="shared" si="21"/>
        <v>0.125</v>
      </c>
      <c r="BA30" s="2">
        <v>5</v>
      </c>
      <c r="BB30" s="2">
        <v>0</v>
      </c>
      <c r="BC30" s="2">
        <v>0</v>
      </c>
      <c r="BD30" s="2">
        <v>0</v>
      </c>
      <c r="BE30" s="82">
        <f t="shared" si="22"/>
        <v>0</v>
      </c>
      <c r="BF30" s="2">
        <v>1</v>
      </c>
      <c r="BG30" s="2">
        <v>0</v>
      </c>
      <c r="BH30" s="2">
        <v>0</v>
      </c>
      <c r="BI30" s="2">
        <v>0</v>
      </c>
      <c r="BJ30" s="82">
        <f t="shared" si="23"/>
        <v>0</v>
      </c>
      <c r="BK30" s="88">
        <f t="shared" si="24"/>
        <v>0</v>
      </c>
      <c r="BL30" s="88">
        <f t="shared" si="25"/>
        <v>0</v>
      </c>
      <c r="BM30" s="88">
        <f t="shared" si="26"/>
        <v>0</v>
      </c>
      <c r="BN30" s="3">
        <v>0</v>
      </c>
      <c r="BO30" s="3">
        <v>0</v>
      </c>
      <c r="BP30" s="3">
        <v>0</v>
      </c>
      <c r="BQ30" s="3">
        <v>0</v>
      </c>
      <c r="BR30" s="3">
        <v>0</v>
      </c>
      <c r="BS30" s="3">
        <v>0</v>
      </c>
      <c r="BT30" s="88">
        <f t="shared" si="27"/>
        <v>0</v>
      </c>
      <c r="BU30" s="88">
        <f t="shared" si="28"/>
        <v>0</v>
      </c>
      <c r="BV30" s="88">
        <f t="shared" si="28"/>
        <v>0</v>
      </c>
      <c r="BW30" s="3">
        <v>0</v>
      </c>
      <c r="BX30" s="3">
        <v>0</v>
      </c>
      <c r="BY30" s="3">
        <v>0</v>
      </c>
      <c r="BZ30" s="3">
        <v>0</v>
      </c>
      <c r="CA30" s="3">
        <v>0</v>
      </c>
      <c r="CB30" s="3">
        <v>0</v>
      </c>
      <c r="CC30" s="88">
        <f t="shared" si="30"/>
        <v>1</v>
      </c>
      <c r="CD30" s="88">
        <f t="shared" si="31"/>
        <v>0</v>
      </c>
      <c r="CE30" s="88">
        <f t="shared" si="32"/>
        <v>0</v>
      </c>
      <c r="CF30" s="3">
        <v>0</v>
      </c>
      <c r="CG30" s="3">
        <v>0</v>
      </c>
      <c r="CH30" s="3">
        <v>0</v>
      </c>
      <c r="CI30" s="3">
        <v>1</v>
      </c>
      <c r="CJ30" s="3">
        <v>0</v>
      </c>
      <c r="CK30" s="3">
        <v>0</v>
      </c>
      <c r="CL30" s="88">
        <f t="shared" si="33"/>
        <v>2</v>
      </c>
      <c r="CM30" s="88">
        <f t="shared" si="34"/>
        <v>0</v>
      </c>
      <c r="CN30" s="88">
        <f t="shared" si="35"/>
        <v>0</v>
      </c>
      <c r="CO30" s="3">
        <v>0</v>
      </c>
      <c r="CP30" s="3">
        <v>0</v>
      </c>
      <c r="CQ30" s="3">
        <v>0</v>
      </c>
      <c r="CR30" s="3">
        <v>2</v>
      </c>
      <c r="CS30" s="3">
        <v>0</v>
      </c>
      <c r="CT30" s="3">
        <v>0</v>
      </c>
      <c r="CU30" s="88">
        <f t="shared" si="36"/>
        <v>2</v>
      </c>
      <c r="CV30" s="88">
        <f t="shared" si="37"/>
        <v>0</v>
      </c>
      <c r="CW30" s="88">
        <f t="shared" si="38"/>
        <v>0</v>
      </c>
      <c r="CX30" s="3">
        <v>1</v>
      </c>
      <c r="CY30" s="3">
        <v>0</v>
      </c>
      <c r="CZ30" s="3">
        <v>0</v>
      </c>
      <c r="DA30" s="3">
        <v>1</v>
      </c>
      <c r="DB30" s="3">
        <v>9</v>
      </c>
      <c r="DC30" s="88">
        <f t="shared" si="39"/>
        <v>12</v>
      </c>
      <c r="DD30" s="3">
        <v>0</v>
      </c>
      <c r="DE30" s="3">
        <v>0</v>
      </c>
      <c r="DF30" s="3">
        <v>10</v>
      </c>
      <c r="DG30" s="3">
        <v>0</v>
      </c>
      <c r="DH30" s="3">
        <v>0</v>
      </c>
      <c r="DI30" s="3">
        <v>0</v>
      </c>
      <c r="DJ30" s="3">
        <v>2</v>
      </c>
      <c r="DK30" s="88">
        <f t="shared" si="40"/>
        <v>3</v>
      </c>
      <c r="DL30" s="3">
        <v>0</v>
      </c>
      <c r="DM30" s="3">
        <v>0</v>
      </c>
      <c r="DN30" s="3">
        <v>1</v>
      </c>
      <c r="DO30" s="3">
        <v>0</v>
      </c>
      <c r="DP30" s="3">
        <v>0</v>
      </c>
      <c r="DQ30" s="3">
        <v>0</v>
      </c>
      <c r="DR30" s="3">
        <v>2</v>
      </c>
    </row>
    <row r="31" spans="1:122" ht="13.5" customHeight="1" x14ac:dyDescent="0.2">
      <c r="A31" s="2" t="s">
        <v>74</v>
      </c>
      <c r="B31" s="2" t="s">
        <v>50</v>
      </c>
      <c r="C31" s="2">
        <v>24</v>
      </c>
      <c r="D31" s="2">
        <v>13</v>
      </c>
      <c r="E31" s="2">
        <v>0</v>
      </c>
      <c r="F31" s="2">
        <v>1</v>
      </c>
      <c r="G31" s="82">
        <f t="shared" si="1"/>
        <v>0.54166666666666663</v>
      </c>
      <c r="H31" s="83">
        <f t="shared" si="2"/>
        <v>18</v>
      </c>
      <c r="I31" s="83">
        <f t="shared" si="3"/>
        <v>11</v>
      </c>
      <c r="J31" s="83">
        <f t="shared" si="4"/>
        <v>0</v>
      </c>
      <c r="K31" s="83">
        <f t="shared" si="5"/>
        <v>1</v>
      </c>
      <c r="L31" s="82">
        <f t="shared" si="6"/>
        <v>0.61111111111111116</v>
      </c>
      <c r="M31" s="83">
        <f t="shared" si="7"/>
        <v>6</v>
      </c>
      <c r="N31" s="83">
        <f t="shared" si="8"/>
        <v>2</v>
      </c>
      <c r="O31" s="83">
        <f t="shared" si="9"/>
        <v>0</v>
      </c>
      <c r="P31" s="83">
        <f t="shared" si="10"/>
        <v>0</v>
      </c>
      <c r="Q31" s="82">
        <f t="shared" si="11"/>
        <v>0.33333333333333331</v>
      </c>
      <c r="R31" s="83">
        <f t="shared" si="12"/>
        <v>0</v>
      </c>
      <c r="S31" s="83">
        <f t="shared" si="13"/>
        <v>0</v>
      </c>
      <c r="T31" s="83">
        <f t="shared" si="14"/>
        <v>0</v>
      </c>
      <c r="U31" s="83">
        <f t="shared" si="15"/>
        <v>0</v>
      </c>
      <c r="V31" s="82">
        <f t="shared" si="16"/>
        <v>0</v>
      </c>
      <c r="W31" s="2">
        <v>9</v>
      </c>
      <c r="X31" s="2">
        <v>8</v>
      </c>
      <c r="Y31" s="2">
        <v>0</v>
      </c>
      <c r="Z31" s="2">
        <v>1</v>
      </c>
      <c r="AA31" s="82">
        <f t="shared" si="17"/>
        <v>0.88888888888888884</v>
      </c>
      <c r="AB31" s="2">
        <v>6</v>
      </c>
      <c r="AC31" s="2">
        <v>6</v>
      </c>
      <c r="AD31" s="2">
        <v>0</v>
      </c>
      <c r="AE31" s="2">
        <v>1</v>
      </c>
      <c r="AF31" s="82">
        <f t="shared" si="0"/>
        <v>1</v>
      </c>
      <c r="AG31" s="2">
        <v>3</v>
      </c>
      <c r="AH31" s="2">
        <v>2</v>
      </c>
      <c r="AI31" s="2">
        <v>0</v>
      </c>
      <c r="AJ31" s="2">
        <v>0</v>
      </c>
      <c r="AK31" s="82">
        <f t="shared" si="18"/>
        <v>0.66666666666666663</v>
      </c>
      <c r="AL31" s="2">
        <v>0</v>
      </c>
      <c r="AM31" s="2">
        <v>0</v>
      </c>
      <c r="AN31" s="2">
        <v>0</v>
      </c>
      <c r="AO31" s="2">
        <v>0</v>
      </c>
      <c r="AP31" s="82">
        <f t="shared" si="19"/>
        <v>0</v>
      </c>
      <c r="AQ31" s="2">
        <v>15</v>
      </c>
      <c r="AR31" s="2">
        <v>5</v>
      </c>
      <c r="AS31" s="2">
        <v>0</v>
      </c>
      <c r="AT31" s="2">
        <v>0</v>
      </c>
      <c r="AU31" s="82">
        <f t="shared" si="20"/>
        <v>0.33333333333333331</v>
      </c>
      <c r="AV31" s="2">
        <v>12</v>
      </c>
      <c r="AW31" s="2">
        <v>5</v>
      </c>
      <c r="AX31" s="2">
        <v>0</v>
      </c>
      <c r="AY31" s="2">
        <v>0</v>
      </c>
      <c r="AZ31" s="82">
        <f t="shared" si="21"/>
        <v>0.41666666666666669</v>
      </c>
      <c r="BA31" s="2">
        <v>3</v>
      </c>
      <c r="BB31" s="2">
        <v>0</v>
      </c>
      <c r="BC31" s="2">
        <v>0</v>
      </c>
      <c r="BD31" s="2">
        <v>0</v>
      </c>
      <c r="BE31" s="82">
        <f t="shared" si="22"/>
        <v>0</v>
      </c>
      <c r="BF31" s="2">
        <v>0</v>
      </c>
      <c r="BG31" s="2">
        <v>0</v>
      </c>
      <c r="BH31" s="2">
        <v>0</v>
      </c>
      <c r="BI31" s="2">
        <v>0</v>
      </c>
      <c r="BJ31" s="82">
        <f t="shared" si="23"/>
        <v>0</v>
      </c>
      <c r="BK31" s="88">
        <f t="shared" si="24"/>
        <v>0</v>
      </c>
      <c r="BL31" s="88">
        <f t="shared" si="25"/>
        <v>0</v>
      </c>
      <c r="BM31" s="88">
        <f t="shared" si="26"/>
        <v>0</v>
      </c>
      <c r="BN31" s="3">
        <v>0</v>
      </c>
      <c r="BO31" s="3">
        <v>0</v>
      </c>
      <c r="BP31" s="3">
        <v>0</v>
      </c>
      <c r="BQ31" s="3">
        <v>0</v>
      </c>
      <c r="BR31" s="3">
        <v>0</v>
      </c>
      <c r="BS31" s="3">
        <v>0</v>
      </c>
      <c r="BT31" s="88">
        <f t="shared" si="27"/>
        <v>0</v>
      </c>
      <c r="BU31" s="88">
        <f t="shared" si="28"/>
        <v>0</v>
      </c>
      <c r="BV31" s="88">
        <f t="shared" si="28"/>
        <v>0</v>
      </c>
      <c r="BW31" s="3">
        <v>0</v>
      </c>
      <c r="BX31" s="3">
        <v>0</v>
      </c>
      <c r="BY31" s="3">
        <v>0</v>
      </c>
      <c r="BZ31" s="3">
        <v>0</v>
      </c>
      <c r="CA31" s="3">
        <v>0</v>
      </c>
      <c r="CB31" s="3">
        <v>0</v>
      </c>
      <c r="CC31" s="88">
        <f t="shared" si="30"/>
        <v>0</v>
      </c>
      <c r="CD31" s="88">
        <f t="shared" si="31"/>
        <v>0</v>
      </c>
      <c r="CE31" s="88">
        <f t="shared" si="32"/>
        <v>0</v>
      </c>
      <c r="CF31" s="3">
        <v>0</v>
      </c>
      <c r="CG31" s="3">
        <v>0</v>
      </c>
      <c r="CH31" s="3">
        <v>0</v>
      </c>
      <c r="CI31" s="3">
        <v>0</v>
      </c>
      <c r="CJ31" s="3">
        <v>0</v>
      </c>
      <c r="CK31" s="3">
        <v>0</v>
      </c>
      <c r="CL31" s="88">
        <f t="shared" si="33"/>
        <v>0</v>
      </c>
      <c r="CM31" s="88">
        <f t="shared" si="34"/>
        <v>0</v>
      </c>
      <c r="CN31" s="88">
        <f t="shared" si="35"/>
        <v>0</v>
      </c>
      <c r="CO31" s="3">
        <v>0</v>
      </c>
      <c r="CP31" s="3">
        <v>0</v>
      </c>
      <c r="CQ31" s="3">
        <v>0</v>
      </c>
      <c r="CR31" s="3">
        <v>0</v>
      </c>
      <c r="CS31" s="3">
        <v>0</v>
      </c>
      <c r="CT31" s="3">
        <v>0</v>
      </c>
      <c r="CU31" s="88">
        <f t="shared" si="36"/>
        <v>6</v>
      </c>
      <c r="CV31" s="88">
        <f t="shared" si="37"/>
        <v>0</v>
      </c>
      <c r="CW31" s="88">
        <f t="shared" si="38"/>
        <v>0</v>
      </c>
      <c r="CX31" s="3">
        <v>1</v>
      </c>
      <c r="CY31" s="3">
        <v>0</v>
      </c>
      <c r="CZ31" s="3">
        <v>0</v>
      </c>
      <c r="DA31" s="3">
        <v>5</v>
      </c>
      <c r="DB31" s="3">
        <v>8</v>
      </c>
      <c r="DC31" s="88">
        <f t="shared" si="39"/>
        <v>10</v>
      </c>
      <c r="DD31" s="3">
        <v>0</v>
      </c>
      <c r="DE31" s="3">
        <v>0</v>
      </c>
      <c r="DF31" s="3">
        <v>9</v>
      </c>
      <c r="DG31" s="3">
        <v>0</v>
      </c>
      <c r="DH31" s="3">
        <v>1</v>
      </c>
      <c r="DI31" s="3">
        <v>0</v>
      </c>
      <c r="DJ31" s="3">
        <v>0</v>
      </c>
      <c r="DK31" s="88">
        <f t="shared" si="40"/>
        <v>1</v>
      </c>
      <c r="DL31" s="3">
        <v>0</v>
      </c>
      <c r="DM31" s="3">
        <v>0</v>
      </c>
      <c r="DN31" s="3">
        <v>1</v>
      </c>
      <c r="DO31" s="3">
        <v>0</v>
      </c>
      <c r="DP31" s="3">
        <v>0</v>
      </c>
      <c r="DQ31" s="3">
        <v>0</v>
      </c>
      <c r="DR31" s="3">
        <v>0</v>
      </c>
    </row>
    <row r="32" spans="1:122" ht="13.5" customHeight="1" x14ac:dyDescent="0.2">
      <c r="A32" s="2" t="s">
        <v>75</v>
      </c>
      <c r="B32" s="2" t="s">
        <v>76</v>
      </c>
      <c r="C32" s="2">
        <v>18</v>
      </c>
      <c r="D32" s="2">
        <v>10</v>
      </c>
      <c r="E32" s="2">
        <v>0</v>
      </c>
      <c r="F32" s="2">
        <v>1</v>
      </c>
      <c r="G32" s="82">
        <f t="shared" si="1"/>
        <v>0.55555555555555558</v>
      </c>
      <c r="H32" s="83">
        <f t="shared" si="2"/>
        <v>18</v>
      </c>
      <c r="I32" s="83">
        <f t="shared" si="3"/>
        <v>10</v>
      </c>
      <c r="J32" s="83">
        <f t="shared" si="4"/>
        <v>0</v>
      </c>
      <c r="K32" s="83">
        <f t="shared" si="5"/>
        <v>1</v>
      </c>
      <c r="L32" s="82">
        <f t="shared" si="6"/>
        <v>0.55555555555555558</v>
      </c>
      <c r="M32" s="83">
        <f t="shared" si="7"/>
        <v>0</v>
      </c>
      <c r="N32" s="83">
        <f t="shared" si="8"/>
        <v>0</v>
      </c>
      <c r="O32" s="83">
        <f t="shared" si="9"/>
        <v>0</v>
      </c>
      <c r="P32" s="83">
        <f t="shared" si="10"/>
        <v>0</v>
      </c>
      <c r="Q32" s="82">
        <f t="shared" si="11"/>
        <v>0</v>
      </c>
      <c r="R32" s="83">
        <f t="shared" si="12"/>
        <v>0</v>
      </c>
      <c r="S32" s="83">
        <f t="shared" si="13"/>
        <v>0</v>
      </c>
      <c r="T32" s="83">
        <f t="shared" si="14"/>
        <v>0</v>
      </c>
      <c r="U32" s="83">
        <f t="shared" si="15"/>
        <v>0</v>
      </c>
      <c r="V32" s="82">
        <f t="shared" si="16"/>
        <v>0</v>
      </c>
      <c r="W32" s="2">
        <v>9</v>
      </c>
      <c r="X32" s="2">
        <v>6</v>
      </c>
      <c r="Y32" s="2">
        <v>0</v>
      </c>
      <c r="Z32" s="2">
        <v>1</v>
      </c>
      <c r="AA32" s="82">
        <f t="shared" si="17"/>
        <v>0.66666666666666663</v>
      </c>
      <c r="AB32" s="2">
        <v>9</v>
      </c>
      <c r="AC32" s="2">
        <v>6</v>
      </c>
      <c r="AD32" s="2">
        <v>0</v>
      </c>
      <c r="AE32" s="2">
        <v>1</v>
      </c>
      <c r="AF32" s="82">
        <f t="shared" si="0"/>
        <v>0.66666666666666663</v>
      </c>
      <c r="AG32" s="2">
        <v>0</v>
      </c>
      <c r="AH32" s="2">
        <v>0</v>
      </c>
      <c r="AI32" s="2">
        <v>0</v>
      </c>
      <c r="AJ32" s="2">
        <v>0</v>
      </c>
      <c r="AK32" s="82">
        <f t="shared" si="18"/>
        <v>0</v>
      </c>
      <c r="AL32" s="2">
        <v>0</v>
      </c>
      <c r="AM32" s="2">
        <v>0</v>
      </c>
      <c r="AN32" s="2">
        <v>0</v>
      </c>
      <c r="AO32" s="2">
        <v>0</v>
      </c>
      <c r="AP32" s="82">
        <f t="shared" si="19"/>
        <v>0</v>
      </c>
      <c r="AQ32" s="2">
        <v>9</v>
      </c>
      <c r="AR32" s="2">
        <v>4</v>
      </c>
      <c r="AS32" s="2">
        <v>0</v>
      </c>
      <c r="AT32" s="2">
        <v>0</v>
      </c>
      <c r="AU32" s="82">
        <f t="shared" si="20"/>
        <v>0.44444444444444442</v>
      </c>
      <c r="AV32" s="2">
        <v>9</v>
      </c>
      <c r="AW32" s="2">
        <v>4</v>
      </c>
      <c r="AX32" s="2">
        <v>0</v>
      </c>
      <c r="AY32" s="2">
        <v>0</v>
      </c>
      <c r="AZ32" s="82">
        <f t="shared" si="21"/>
        <v>0.44444444444444442</v>
      </c>
      <c r="BA32" s="2">
        <v>0</v>
      </c>
      <c r="BB32" s="2">
        <v>0</v>
      </c>
      <c r="BC32" s="2">
        <v>0</v>
      </c>
      <c r="BD32" s="2">
        <v>0</v>
      </c>
      <c r="BE32" s="82">
        <f t="shared" si="22"/>
        <v>0</v>
      </c>
      <c r="BF32" s="2">
        <v>0</v>
      </c>
      <c r="BG32" s="2">
        <v>0</v>
      </c>
      <c r="BH32" s="2">
        <v>0</v>
      </c>
      <c r="BI32" s="2">
        <v>0</v>
      </c>
      <c r="BJ32" s="82">
        <f t="shared" si="23"/>
        <v>0</v>
      </c>
      <c r="BK32" s="88">
        <f t="shared" si="24"/>
        <v>0</v>
      </c>
      <c r="BL32" s="88">
        <f t="shared" si="25"/>
        <v>0</v>
      </c>
      <c r="BM32" s="88">
        <f t="shared" si="26"/>
        <v>0</v>
      </c>
      <c r="BN32" s="3">
        <v>0</v>
      </c>
      <c r="BO32" s="3">
        <v>0</v>
      </c>
      <c r="BP32" s="3">
        <v>0</v>
      </c>
      <c r="BQ32" s="3">
        <v>0</v>
      </c>
      <c r="BR32" s="3">
        <v>0</v>
      </c>
      <c r="BS32" s="3">
        <v>0</v>
      </c>
      <c r="BT32" s="88">
        <f t="shared" si="27"/>
        <v>0</v>
      </c>
      <c r="BU32" s="88">
        <f t="shared" si="28"/>
        <v>0</v>
      </c>
      <c r="BV32" s="88">
        <f t="shared" si="28"/>
        <v>0</v>
      </c>
      <c r="BW32" s="3">
        <v>0</v>
      </c>
      <c r="BX32" s="3">
        <v>0</v>
      </c>
      <c r="BY32" s="3">
        <v>0</v>
      </c>
      <c r="BZ32" s="3">
        <v>0</v>
      </c>
      <c r="CA32" s="3">
        <v>0</v>
      </c>
      <c r="CB32" s="3">
        <v>0</v>
      </c>
      <c r="CC32" s="88">
        <f t="shared" si="30"/>
        <v>0</v>
      </c>
      <c r="CD32" s="88">
        <f t="shared" si="31"/>
        <v>0</v>
      </c>
      <c r="CE32" s="88">
        <f t="shared" si="32"/>
        <v>0</v>
      </c>
      <c r="CF32" s="3">
        <v>0</v>
      </c>
      <c r="CG32" s="3">
        <v>0</v>
      </c>
      <c r="CH32" s="3">
        <v>0</v>
      </c>
      <c r="CI32" s="3">
        <v>0</v>
      </c>
      <c r="CJ32" s="3">
        <v>0</v>
      </c>
      <c r="CK32" s="3">
        <v>0</v>
      </c>
      <c r="CL32" s="88">
        <f t="shared" si="33"/>
        <v>1</v>
      </c>
      <c r="CM32" s="88">
        <f t="shared" si="34"/>
        <v>0</v>
      </c>
      <c r="CN32" s="88">
        <f t="shared" si="35"/>
        <v>0</v>
      </c>
      <c r="CO32" s="3">
        <v>1</v>
      </c>
      <c r="CP32" s="3">
        <v>0</v>
      </c>
      <c r="CQ32" s="3">
        <v>0</v>
      </c>
      <c r="CR32" s="3">
        <v>0</v>
      </c>
      <c r="CS32" s="3">
        <v>0</v>
      </c>
      <c r="CT32" s="3">
        <v>0</v>
      </c>
      <c r="CU32" s="88">
        <f t="shared" si="36"/>
        <v>4</v>
      </c>
      <c r="CV32" s="88">
        <f t="shared" si="37"/>
        <v>0</v>
      </c>
      <c r="CW32" s="88">
        <f t="shared" si="38"/>
        <v>0</v>
      </c>
      <c r="CX32" s="3">
        <v>0</v>
      </c>
      <c r="CY32" s="3">
        <v>0</v>
      </c>
      <c r="CZ32" s="3">
        <v>0</v>
      </c>
      <c r="DA32" s="3">
        <v>4</v>
      </c>
      <c r="DB32" s="3">
        <v>6</v>
      </c>
      <c r="DC32" s="88">
        <f t="shared" si="39"/>
        <v>5</v>
      </c>
      <c r="DD32" s="3">
        <v>0</v>
      </c>
      <c r="DE32" s="3">
        <v>0</v>
      </c>
      <c r="DF32" s="3">
        <v>4</v>
      </c>
      <c r="DG32" s="3">
        <v>0</v>
      </c>
      <c r="DH32" s="3">
        <v>0</v>
      </c>
      <c r="DI32" s="3">
        <v>0</v>
      </c>
      <c r="DJ32" s="3">
        <v>1</v>
      </c>
      <c r="DK32" s="88">
        <f t="shared" si="40"/>
        <v>3</v>
      </c>
      <c r="DL32" s="3">
        <v>0</v>
      </c>
      <c r="DM32" s="3">
        <v>0</v>
      </c>
      <c r="DN32" s="3">
        <v>2</v>
      </c>
      <c r="DO32" s="3">
        <v>0</v>
      </c>
      <c r="DP32" s="3">
        <v>0</v>
      </c>
      <c r="DQ32" s="3">
        <v>0</v>
      </c>
      <c r="DR32" s="3">
        <v>1</v>
      </c>
    </row>
    <row r="33" spans="1:122" ht="13.5" customHeight="1" x14ac:dyDescent="0.2">
      <c r="A33" s="2" t="s">
        <v>77</v>
      </c>
      <c r="B33" s="2" t="s">
        <v>78</v>
      </c>
      <c r="C33" s="2">
        <v>136</v>
      </c>
      <c r="D33" s="2">
        <v>69</v>
      </c>
      <c r="E33" s="2">
        <v>0</v>
      </c>
      <c r="F33" s="2">
        <v>16</v>
      </c>
      <c r="G33" s="82">
        <f t="shared" si="1"/>
        <v>0.50735294117647056</v>
      </c>
      <c r="H33" s="83">
        <f t="shared" si="2"/>
        <v>118</v>
      </c>
      <c r="I33" s="83">
        <f t="shared" si="3"/>
        <v>64</v>
      </c>
      <c r="J33" s="83">
        <f t="shared" si="4"/>
        <v>0</v>
      </c>
      <c r="K33" s="83">
        <f t="shared" si="5"/>
        <v>12</v>
      </c>
      <c r="L33" s="82">
        <f t="shared" si="6"/>
        <v>0.5423728813559322</v>
      </c>
      <c r="M33" s="83">
        <f t="shared" si="7"/>
        <v>18</v>
      </c>
      <c r="N33" s="83">
        <f t="shared" si="8"/>
        <v>5</v>
      </c>
      <c r="O33" s="83">
        <f t="shared" si="9"/>
        <v>0</v>
      </c>
      <c r="P33" s="83">
        <f t="shared" si="10"/>
        <v>4</v>
      </c>
      <c r="Q33" s="82">
        <f t="shared" si="11"/>
        <v>0.27777777777777779</v>
      </c>
      <c r="R33" s="83">
        <f t="shared" si="12"/>
        <v>0</v>
      </c>
      <c r="S33" s="83">
        <f t="shared" si="13"/>
        <v>0</v>
      </c>
      <c r="T33" s="83">
        <f t="shared" si="14"/>
        <v>0</v>
      </c>
      <c r="U33" s="83">
        <f t="shared" si="15"/>
        <v>0</v>
      </c>
      <c r="V33" s="82">
        <f t="shared" si="16"/>
        <v>0</v>
      </c>
      <c r="W33" s="2">
        <v>104</v>
      </c>
      <c r="X33" s="2">
        <v>63</v>
      </c>
      <c r="Y33" s="2">
        <v>0</v>
      </c>
      <c r="Z33" s="2">
        <v>14</v>
      </c>
      <c r="AA33" s="82">
        <f t="shared" si="17"/>
        <v>0.60576923076923073</v>
      </c>
      <c r="AB33" s="2">
        <v>93</v>
      </c>
      <c r="AC33" s="2">
        <v>59</v>
      </c>
      <c r="AD33" s="2">
        <v>0</v>
      </c>
      <c r="AE33" s="2">
        <v>12</v>
      </c>
      <c r="AF33" s="82">
        <f t="shared" si="0"/>
        <v>0.63440860215053763</v>
      </c>
      <c r="AG33" s="2">
        <v>11</v>
      </c>
      <c r="AH33" s="2">
        <v>4</v>
      </c>
      <c r="AI33" s="2">
        <v>0</v>
      </c>
      <c r="AJ33" s="2">
        <v>2</v>
      </c>
      <c r="AK33" s="82">
        <f t="shared" si="18"/>
        <v>0.36363636363636365</v>
      </c>
      <c r="AL33" s="2">
        <v>0</v>
      </c>
      <c r="AM33" s="2">
        <v>0</v>
      </c>
      <c r="AN33" s="2">
        <v>0</v>
      </c>
      <c r="AO33" s="2">
        <v>0</v>
      </c>
      <c r="AP33" s="82">
        <f t="shared" si="19"/>
        <v>0</v>
      </c>
      <c r="AQ33" s="2">
        <v>32</v>
      </c>
      <c r="AR33" s="2">
        <v>6</v>
      </c>
      <c r="AS33" s="2">
        <v>0</v>
      </c>
      <c r="AT33" s="2">
        <v>2</v>
      </c>
      <c r="AU33" s="82">
        <f t="shared" si="20"/>
        <v>0.1875</v>
      </c>
      <c r="AV33" s="2">
        <v>25</v>
      </c>
      <c r="AW33" s="2">
        <v>5</v>
      </c>
      <c r="AX33" s="2">
        <v>0</v>
      </c>
      <c r="AY33" s="2">
        <v>0</v>
      </c>
      <c r="AZ33" s="82">
        <f t="shared" si="21"/>
        <v>0.2</v>
      </c>
      <c r="BA33" s="2">
        <v>7</v>
      </c>
      <c r="BB33" s="2">
        <v>1</v>
      </c>
      <c r="BC33" s="2">
        <v>0</v>
      </c>
      <c r="BD33" s="2">
        <v>2</v>
      </c>
      <c r="BE33" s="82">
        <f t="shared" si="22"/>
        <v>0.14285714285714285</v>
      </c>
      <c r="BF33" s="2">
        <v>0</v>
      </c>
      <c r="BG33" s="2">
        <v>0</v>
      </c>
      <c r="BH33" s="2">
        <v>0</v>
      </c>
      <c r="BI33" s="2">
        <v>0</v>
      </c>
      <c r="BJ33" s="82">
        <f t="shared" si="23"/>
        <v>0</v>
      </c>
      <c r="BK33" s="88">
        <f t="shared" si="24"/>
        <v>0</v>
      </c>
      <c r="BL33" s="88">
        <f t="shared" si="25"/>
        <v>0</v>
      </c>
      <c r="BM33" s="88">
        <f t="shared" si="26"/>
        <v>0</v>
      </c>
      <c r="BN33" s="3">
        <v>0</v>
      </c>
      <c r="BO33" s="3">
        <v>0</v>
      </c>
      <c r="BP33" s="3">
        <v>0</v>
      </c>
      <c r="BQ33" s="3">
        <v>0</v>
      </c>
      <c r="BR33" s="3">
        <v>0</v>
      </c>
      <c r="BS33" s="3">
        <v>0</v>
      </c>
      <c r="BT33" s="88">
        <f t="shared" si="27"/>
        <v>0</v>
      </c>
      <c r="BU33" s="88">
        <f t="shared" si="28"/>
        <v>0</v>
      </c>
      <c r="BV33" s="88">
        <f t="shared" si="28"/>
        <v>0</v>
      </c>
      <c r="BW33" s="3">
        <v>0</v>
      </c>
      <c r="BX33" s="3">
        <v>0</v>
      </c>
      <c r="BY33" s="3">
        <v>0</v>
      </c>
      <c r="BZ33" s="3">
        <v>0</v>
      </c>
      <c r="CA33" s="3">
        <v>0</v>
      </c>
      <c r="CB33" s="3">
        <v>0</v>
      </c>
      <c r="CC33" s="88">
        <f t="shared" si="30"/>
        <v>1</v>
      </c>
      <c r="CD33" s="88">
        <f t="shared" si="31"/>
        <v>0</v>
      </c>
      <c r="CE33" s="88">
        <f t="shared" si="32"/>
        <v>0</v>
      </c>
      <c r="CF33" s="3">
        <v>0</v>
      </c>
      <c r="CG33" s="3">
        <v>0</v>
      </c>
      <c r="CH33" s="3">
        <v>0</v>
      </c>
      <c r="CI33" s="3">
        <v>1</v>
      </c>
      <c r="CJ33" s="3">
        <v>0</v>
      </c>
      <c r="CK33" s="3">
        <v>0</v>
      </c>
      <c r="CL33" s="88">
        <f t="shared" si="33"/>
        <v>2</v>
      </c>
      <c r="CM33" s="88">
        <f t="shared" si="34"/>
        <v>0</v>
      </c>
      <c r="CN33" s="88">
        <f t="shared" si="35"/>
        <v>0</v>
      </c>
      <c r="CO33" s="3">
        <v>1</v>
      </c>
      <c r="CP33" s="3">
        <v>0</v>
      </c>
      <c r="CQ33" s="3">
        <v>0</v>
      </c>
      <c r="CR33" s="3">
        <v>1</v>
      </c>
      <c r="CS33" s="3">
        <v>0</v>
      </c>
      <c r="CT33" s="3">
        <v>0</v>
      </c>
      <c r="CU33" s="88">
        <f t="shared" si="36"/>
        <v>19</v>
      </c>
      <c r="CV33" s="88">
        <f t="shared" si="37"/>
        <v>0</v>
      </c>
      <c r="CW33" s="88">
        <f t="shared" si="38"/>
        <v>0</v>
      </c>
      <c r="CX33" s="3">
        <v>13</v>
      </c>
      <c r="CY33" s="3">
        <v>0</v>
      </c>
      <c r="CZ33" s="3">
        <v>0</v>
      </c>
      <c r="DA33" s="3">
        <v>6</v>
      </c>
      <c r="DB33" s="3">
        <v>63</v>
      </c>
      <c r="DC33" s="88">
        <f t="shared" si="39"/>
        <v>26</v>
      </c>
      <c r="DD33" s="3">
        <v>0</v>
      </c>
      <c r="DE33" s="3">
        <v>0</v>
      </c>
      <c r="DF33" s="3">
        <v>23</v>
      </c>
      <c r="DG33" s="3">
        <v>0</v>
      </c>
      <c r="DH33" s="3">
        <v>0</v>
      </c>
      <c r="DI33" s="3">
        <v>0</v>
      </c>
      <c r="DJ33" s="3">
        <v>3</v>
      </c>
      <c r="DK33" s="88">
        <f t="shared" si="40"/>
        <v>41</v>
      </c>
      <c r="DL33" s="3">
        <v>0</v>
      </c>
      <c r="DM33" s="3">
        <v>1</v>
      </c>
      <c r="DN33" s="3">
        <v>17</v>
      </c>
      <c r="DO33" s="3">
        <v>0</v>
      </c>
      <c r="DP33" s="3">
        <v>3</v>
      </c>
      <c r="DQ33" s="3">
        <v>0</v>
      </c>
      <c r="DR33" s="3">
        <v>20</v>
      </c>
    </row>
    <row r="34" spans="1:122" ht="13.5" customHeight="1" x14ac:dyDescent="0.2">
      <c r="A34" s="2" t="s">
        <v>79</v>
      </c>
      <c r="B34" s="2" t="s">
        <v>78</v>
      </c>
      <c r="C34" s="2">
        <v>45</v>
      </c>
      <c r="D34" s="2">
        <v>34</v>
      </c>
      <c r="E34" s="2">
        <v>1</v>
      </c>
      <c r="F34" s="2">
        <v>1</v>
      </c>
      <c r="G34" s="82">
        <f t="shared" si="1"/>
        <v>0.75555555555555554</v>
      </c>
      <c r="H34" s="83">
        <f t="shared" si="2"/>
        <v>29</v>
      </c>
      <c r="I34" s="83">
        <f t="shared" si="3"/>
        <v>21</v>
      </c>
      <c r="J34" s="83">
        <f t="shared" si="4"/>
        <v>1</v>
      </c>
      <c r="K34" s="83">
        <f t="shared" si="5"/>
        <v>1</v>
      </c>
      <c r="L34" s="82">
        <f t="shared" si="6"/>
        <v>0.72413793103448276</v>
      </c>
      <c r="M34" s="83">
        <f t="shared" si="7"/>
        <v>16</v>
      </c>
      <c r="N34" s="83">
        <f t="shared" si="8"/>
        <v>13</v>
      </c>
      <c r="O34" s="83">
        <f t="shared" si="9"/>
        <v>0</v>
      </c>
      <c r="P34" s="83">
        <f t="shared" si="10"/>
        <v>0</v>
      </c>
      <c r="Q34" s="82">
        <f t="shared" si="11"/>
        <v>0.8125</v>
      </c>
      <c r="R34" s="83">
        <f t="shared" si="12"/>
        <v>4</v>
      </c>
      <c r="S34" s="83">
        <f t="shared" si="13"/>
        <v>2</v>
      </c>
      <c r="T34" s="83">
        <f t="shared" si="14"/>
        <v>0</v>
      </c>
      <c r="U34" s="83">
        <f t="shared" si="15"/>
        <v>0</v>
      </c>
      <c r="V34" s="82">
        <f t="shared" si="16"/>
        <v>0.5</v>
      </c>
      <c r="W34" s="2">
        <v>30</v>
      </c>
      <c r="X34" s="2">
        <v>26</v>
      </c>
      <c r="Y34" s="2">
        <v>1</v>
      </c>
      <c r="Z34" s="2">
        <v>0</v>
      </c>
      <c r="AA34" s="82">
        <f t="shared" si="17"/>
        <v>0.8666666666666667</v>
      </c>
      <c r="AB34" s="2">
        <v>16</v>
      </c>
      <c r="AC34" s="2">
        <v>14</v>
      </c>
      <c r="AD34" s="2">
        <v>1</v>
      </c>
      <c r="AE34" s="2">
        <v>0</v>
      </c>
      <c r="AF34" s="82">
        <f t="shared" si="0"/>
        <v>0.875</v>
      </c>
      <c r="AG34" s="2">
        <v>14</v>
      </c>
      <c r="AH34" s="2">
        <v>12</v>
      </c>
      <c r="AI34" s="2">
        <v>0</v>
      </c>
      <c r="AJ34" s="2">
        <v>0</v>
      </c>
      <c r="AK34" s="82">
        <f t="shared" si="18"/>
        <v>0.8571428571428571</v>
      </c>
      <c r="AL34" s="2">
        <v>3</v>
      </c>
      <c r="AM34" s="2">
        <v>2</v>
      </c>
      <c r="AN34" s="2">
        <v>0</v>
      </c>
      <c r="AO34" s="2">
        <v>0</v>
      </c>
      <c r="AP34" s="82">
        <f t="shared" si="19"/>
        <v>0.66666666666666663</v>
      </c>
      <c r="AQ34" s="2">
        <v>15</v>
      </c>
      <c r="AR34" s="2">
        <v>8</v>
      </c>
      <c r="AS34" s="2">
        <v>0</v>
      </c>
      <c r="AT34" s="2">
        <v>1</v>
      </c>
      <c r="AU34" s="82">
        <f t="shared" si="20"/>
        <v>0.53333333333333333</v>
      </c>
      <c r="AV34" s="2">
        <v>13</v>
      </c>
      <c r="AW34" s="2">
        <v>7</v>
      </c>
      <c r="AX34" s="2">
        <v>0</v>
      </c>
      <c r="AY34" s="2">
        <v>1</v>
      </c>
      <c r="AZ34" s="82">
        <f t="shared" si="21"/>
        <v>0.53846153846153844</v>
      </c>
      <c r="BA34" s="2">
        <v>2</v>
      </c>
      <c r="BB34" s="2">
        <v>1</v>
      </c>
      <c r="BC34" s="2">
        <v>0</v>
      </c>
      <c r="BD34" s="2">
        <v>0</v>
      </c>
      <c r="BE34" s="82">
        <f t="shared" si="22"/>
        <v>0.5</v>
      </c>
      <c r="BF34" s="2">
        <v>1</v>
      </c>
      <c r="BG34" s="2">
        <v>0</v>
      </c>
      <c r="BH34" s="2">
        <v>0</v>
      </c>
      <c r="BI34" s="2">
        <v>0</v>
      </c>
      <c r="BJ34" s="82">
        <f t="shared" si="23"/>
        <v>0</v>
      </c>
      <c r="BK34" s="88">
        <f t="shared" si="24"/>
        <v>0</v>
      </c>
      <c r="BL34" s="88">
        <f t="shared" si="25"/>
        <v>0</v>
      </c>
      <c r="BM34" s="88">
        <f t="shared" si="26"/>
        <v>0</v>
      </c>
      <c r="BN34" s="3">
        <v>0</v>
      </c>
      <c r="BO34" s="3">
        <v>0</v>
      </c>
      <c r="BP34" s="3">
        <v>0</v>
      </c>
      <c r="BQ34" s="3">
        <v>0</v>
      </c>
      <c r="BR34" s="3">
        <v>0</v>
      </c>
      <c r="BS34" s="3">
        <v>0</v>
      </c>
      <c r="BT34" s="88">
        <f t="shared" si="27"/>
        <v>0</v>
      </c>
      <c r="BU34" s="88">
        <f t="shared" si="28"/>
        <v>0</v>
      </c>
      <c r="BV34" s="88">
        <f t="shared" si="28"/>
        <v>0</v>
      </c>
      <c r="BW34" s="3">
        <v>0</v>
      </c>
      <c r="BX34" s="3">
        <v>0</v>
      </c>
      <c r="BY34" s="3">
        <v>0</v>
      </c>
      <c r="BZ34" s="3">
        <v>0</v>
      </c>
      <c r="CA34" s="3">
        <v>0</v>
      </c>
      <c r="CB34" s="3">
        <v>0</v>
      </c>
      <c r="CC34" s="88">
        <f t="shared" si="30"/>
        <v>0</v>
      </c>
      <c r="CD34" s="88">
        <f t="shared" si="31"/>
        <v>0</v>
      </c>
      <c r="CE34" s="88">
        <f t="shared" si="32"/>
        <v>0</v>
      </c>
      <c r="CF34" s="3">
        <v>0</v>
      </c>
      <c r="CG34" s="3">
        <v>0</v>
      </c>
      <c r="CH34" s="3">
        <v>0</v>
      </c>
      <c r="CI34" s="3">
        <v>0</v>
      </c>
      <c r="CJ34" s="3">
        <v>0</v>
      </c>
      <c r="CK34" s="3">
        <v>0</v>
      </c>
      <c r="CL34" s="88">
        <f t="shared" si="33"/>
        <v>1</v>
      </c>
      <c r="CM34" s="88">
        <f t="shared" si="34"/>
        <v>0</v>
      </c>
      <c r="CN34" s="88">
        <f t="shared" si="35"/>
        <v>0</v>
      </c>
      <c r="CO34" s="3">
        <v>0</v>
      </c>
      <c r="CP34" s="3">
        <v>0</v>
      </c>
      <c r="CQ34" s="3">
        <v>0</v>
      </c>
      <c r="CR34" s="3">
        <v>1</v>
      </c>
      <c r="CS34" s="3">
        <v>0</v>
      </c>
      <c r="CT34" s="3">
        <v>0</v>
      </c>
      <c r="CU34" s="88">
        <f t="shared" si="36"/>
        <v>9</v>
      </c>
      <c r="CV34" s="88">
        <f t="shared" si="37"/>
        <v>1</v>
      </c>
      <c r="CW34" s="88">
        <f t="shared" si="38"/>
        <v>1</v>
      </c>
      <c r="CX34" s="3">
        <v>1</v>
      </c>
      <c r="CY34" s="3">
        <v>1</v>
      </c>
      <c r="CZ34" s="3">
        <v>1</v>
      </c>
      <c r="DA34" s="3">
        <v>8</v>
      </c>
      <c r="DB34" s="3">
        <v>26</v>
      </c>
      <c r="DC34" s="88">
        <f t="shared" si="39"/>
        <v>7</v>
      </c>
      <c r="DD34" s="3">
        <v>0</v>
      </c>
      <c r="DE34" s="3">
        <v>0</v>
      </c>
      <c r="DF34" s="3">
        <v>2</v>
      </c>
      <c r="DG34" s="3">
        <v>0</v>
      </c>
      <c r="DH34" s="3">
        <v>3</v>
      </c>
      <c r="DI34" s="3">
        <v>0</v>
      </c>
      <c r="DJ34" s="3">
        <v>2</v>
      </c>
      <c r="DK34" s="88">
        <f t="shared" si="40"/>
        <v>4</v>
      </c>
      <c r="DL34" s="3">
        <v>2</v>
      </c>
      <c r="DM34" s="3">
        <v>0</v>
      </c>
      <c r="DN34" s="3">
        <v>0</v>
      </c>
      <c r="DO34" s="3">
        <v>0</v>
      </c>
      <c r="DP34" s="3">
        <v>1</v>
      </c>
      <c r="DQ34" s="3">
        <v>0</v>
      </c>
      <c r="DR34" s="3">
        <v>1</v>
      </c>
    </row>
    <row r="35" spans="1:122" ht="13.5" customHeight="1" x14ac:dyDescent="0.2">
      <c r="A35" s="2" t="s">
        <v>80</v>
      </c>
      <c r="B35" s="2" t="s">
        <v>78</v>
      </c>
      <c r="C35" s="2">
        <v>30</v>
      </c>
      <c r="D35" s="2">
        <v>22</v>
      </c>
      <c r="E35" s="2">
        <v>0</v>
      </c>
      <c r="F35" s="2">
        <v>5</v>
      </c>
      <c r="G35" s="82">
        <f t="shared" si="1"/>
        <v>0.73333333333333328</v>
      </c>
      <c r="H35" s="83">
        <f t="shared" si="2"/>
        <v>22</v>
      </c>
      <c r="I35" s="83">
        <f t="shared" si="3"/>
        <v>17</v>
      </c>
      <c r="J35" s="83">
        <f t="shared" si="4"/>
        <v>0</v>
      </c>
      <c r="K35" s="83">
        <f t="shared" si="5"/>
        <v>3</v>
      </c>
      <c r="L35" s="82">
        <f t="shared" si="6"/>
        <v>0.77272727272727271</v>
      </c>
      <c r="M35" s="83">
        <f t="shared" si="7"/>
        <v>8</v>
      </c>
      <c r="N35" s="83">
        <f t="shared" si="8"/>
        <v>5</v>
      </c>
      <c r="O35" s="83">
        <f t="shared" si="9"/>
        <v>0</v>
      </c>
      <c r="P35" s="83">
        <f t="shared" si="10"/>
        <v>2</v>
      </c>
      <c r="Q35" s="82">
        <f t="shared" si="11"/>
        <v>0.625</v>
      </c>
      <c r="R35" s="83">
        <f t="shared" si="12"/>
        <v>2</v>
      </c>
      <c r="S35" s="83">
        <f t="shared" si="13"/>
        <v>2</v>
      </c>
      <c r="T35" s="83">
        <f t="shared" si="14"/>
        <v>0</v>
      </c>
      <c r="U35" s="83">
        <f t="shared" si="15"/>
        <v>0</v>
      </c>
      <c r="V35" s="82">
        <f t="shared" si="16"/>
        <v>1</v>
      </c>
      <c r="W35" s="2">
        <v>21</v>
      </c>
      <c r="X35" s="2">
        <v>18</v>
      </c>
      <c r="Y35" s="2">
        <v>0</v>
      </c>
      <c r="Z35" s="2">
        <v>4</v>
      </c>
      <c r="AA35" s="82">
        <f t="shared" si="17"/>
        <v>0.8571428571428571</v>
      </c>
      <c r="AB35" s="2">
        <v>17</v>
      </c>
      <c r="AC35" s="2">
        <v>14</v>
      </c>
      <c r="AD35" s="2">
        <v>0</v>
      </c>
      <c r="AE35" s="2">
        <v>2</v>
      </c>
      <c r="AF35" s="82">
        <f t="shared" si="0"/>
        <v>0.82352941176470584</v>
      </c>
      <c r="AG35" s="2">
        <v>4</v>
      </c>
      <c r="AH35" s="2">
        <v>4</v>
      </c>
      <c r="AI35" s="2">
        <v>0</v>
      </c>
      <c r="AJ35" s="2">
        <v>2</v>
      </c>
      <c r="AK35" s="82">
        <f t="shared" si="18"/>
        <v>1</v>
      </c>
      <c r="AL35" s="2">
        <v>2</v>
      </c>
      <c r="AM35" s="2">
        <v>2</v>
      </c>
      <c r="AN35" s="2">
        <v>0</v>
      </c>
      <c r="AO35" s="2">
        <v>0</v>
      </c>
      <c r="AP35" s="82">
        <f t="shared" si="19"/>
        <v>1</v>
      </c>
      <c r="AQ35" s="2">
        <v>9</v>
      </c>
      <c r="AR35" s="2">
        <v>4</v>
      </c>
      <c r="AS35" s="2">
        <v>0</v>
      </c>
      <c r="AT35" s="2">
        <v>1</v>
      </c>
      <c r="AU35" s="82">
        <f t="shared" si="20"/>
        <v>0.44444444444444442</v>
      </c>
      <c r="AV35" s="2">
        <v>5</v>
      </c>
      <c r="AW35" s="2">
        <v>3</v>
      </c>
      <c r="AX35" s="2">
        <v>0</v>
      </c>
      <c r="AY35" s="2">
        <v>1</v>
      </c>
      <c r="AZ35" s="82">
        <f t="shared" si="21"/>
        <v>0.6</v>
      </c>
      <c r="BA35" s="2">
        <v>4</v>
      </c>
      <c r="BB35" s="2">
        <v>1</v>
      </c>
      <c r="BC35" s="2">
        <v>0</v>
      </c>
      <c r="BD35" s="2">
        <v>0</v>
      </c>
      <c r="BE35" s="82">
        <f t="shared" si="22"/>
        <v>0.25</v>
      </c>
      <c r="BF35" s="2">
        <v>0</v>
      </c>
      <c r="BG35" s="2">
        <v>0</v>
      </c>
      <c r="BH35" s="2">
        <v>0</v>
      </c>
      <c r="BI35" s="2">
        <v>0</v>
      </c>
      <c r="BJ35" s="82">
        <f t="shared" si="23"/>
        <v>0</v>
      </c>
      <c r="BK35" s="88">
        <f t="shared" si="24"/>
        <v>0</v>
      </c>
      <c r="BL35" s="88">
        <f t="shared" si="25"/>
        <v>0</v>
      </c>
      <c r="BM35" s="88">
        <f t="shared" si="26"/>
        <v>0</v>
      </c>
      <c r="BN35" s="3">
        <v>0</v>
      </c>
      <c r="BO35" s="3">
        <v>0</v>
      </c>
      <c r="BP35" s="3">
        <v>0</v>
      </c>
      <c r="BQ35" s="3">
        <v>0</v>
      </c>
      <c r="BR35" s="3">
        <v>0</v>
      </c>
      <c r="BS35" s="3">
        <v>0</v>
      </c>
      <c r="BT35" s="88">
        <f t="shared" si="27"/>
        <v>0</v>
      </c>
      <c r="BU35" s="88">
        <f t="shared" si="28"/>
        <v>0</v>
      </c>
      <c r="BV35" s="88">
        <f t="shared" si="28"/>
        <v>0</v>
      </c>
      <c r="BW35" s="3">
        <v>0</v>
      </c>
      <c r="BX35" s="3">
        <v>0</v>
      </c>
      <c r="BY35" s="3">
        <v>0</v>
      </c>
      <c r="BZ35" s="3">
        <v>0</v>
      </c>
      <c r="CA35" s="3">
        <v>0</v>
      </c>
      <c r="CB35" s="3">
        <v>0</v>
      </c>
      <c r="CC35" s="88">
        <f t="shared" si="30"/>
        <v>0</v>
      </c>
      <c r="CD35" s="88">
        <f t="shared" si="31"/>
        <v>0</v>
      </c>
      <c r="CE35" s="88">
        <f t="shared" si="32"/>
        <v>0</v>
      </c>
      <c r="CF35" s="3">
        <v>0</v>
      </c>
      <c r="CG35" s="3">
        <v>0</v>
      </c>
      <c r="CH35" s="3">
        <v>0</v>
      </c>
      <c r="CI35" s="3">
        <v>0</v>
      </c>
      <c r="CJ35" s="3">
        <v>0</v>
      </c>
      <c r="CK35" s="3">
        <v>0</v>
      </c>
      <c r="CL35" s="88">
        <f t="shared" si="33"/>
        <v>2</v>
      </c>
      <c r="CM35" s="88">
        <f t="shared" si="34"/>
        <v>0</v>
      </c>
      <c r="CN35" s="88">
        <f t="shared" si="35"/>
        <v>0</v>
      </c>
      <c r="CO35" s="3">
        <v>1</v>
      </c>
      <c r="CP35" s="3">
        <v>0</v>
      </c>
      <c r="CQ35" s="3">
        <v>0</v>
      </c>
      <c r="CR35" s="3">
        <v>1</v>
      </c>
      <c r="CS35" s="3">
        <v>0</v>
      </c>
      <c r="CT35" s="3">
        <v>0</v>
      </c>
      <c r="CU35" s="88">
        <f t="shared" si="36"/>
        <v>7</v>
      </c>
      <c r="CV35" s="88">
        <f t="shared" si="37"/>
        <v>0</v>
      </c>
      <c r="CW35" s="88">
        <f t="shared" si="38"/>
        <v>0</v>
      </c>
      <c r="CX35" s="3">
        <v>3</v>
      </c>
      <c r="CY35" s="3">
        <v>0</v>
      </c>
      <c r="CZ35" s="3">
        <v>0</v>
      </c>
      <c r="DA35" s="3">
        <v>4</v>
      </c>
      <c r="DB35" s="3">
        <v>18</v>
      </c>
      <c r="DC35" s="88">
        <f t="shared" si="39"/>
        <v>5</v>
      </c>
      <c r="DD35" s="3">
        <v>0</v>
      </c>
      <c r="DE35" s="3">
        <v>0</v>
      </c>
      <c r="DF35" s="3">
        <v>0</v>
      </c>
      <c r="DG35" s="3">
        <v>0</v>
      </c>
      <c r="DH35" s="3">
        <v>1</v>
      </c>
      <c r="DI35" s="3">
        <v>0</v>
      </c>
      <c r="DJ35" s="3">
        <v>4</v>
      </c>
      <c r="DK35" s="88">
        <f t="shared" si="40"/>
        <v>3</v>
      </c>
      <c r="DL35" s="3">
        <v>0</v>
      </c>
      <c r="DM35" s="3">
        <v>0</v>
      </c>
      <c r="DN35" s="3">
        <v>2</v>
      </c>
      <c r="DO35" s="3">
        <v>0</v>
      </c>
      <c r="DP35" s="3">
        <v>0</v>
      </c>
      <c r="DQ35" s="3">
        <v>0</v>
      </c>
      <c r="DR35" s="3">
        <v>1</v>
      </c>
    </row>
    <row r="36" spans="1:122" ht="13.5" customHeight="1" x14ac:dyDescent="0.2">
      <c r="A36" s="2" t="s">
        <v>81</v>
      </c>
      <c r="B36" s="2" t="s">
        <v>78</v>
      </c>
      <c r="C36" s="2">
        <v>47</v>
      </c>
      <c r="D36" s="2">
        <v>38</v>
      </c>
      <c r="E36" s="2">
        <v>0</v>
      </c>
      <c r="F36" s="2">
        <v>6</v>
      </c>
      <c r="G36" s="82">
        <f t="shared" si="1"/>
        <v>0.80851063829787229</v>
      </c>
      <c r="H36" s="83">
        <f t="shared" si="2"/>
        <v>43</v>
      </c>
      <c r="I36" s="83">
        <f t="shared" si="3"/>
        <v>35</v>
      </c>
      <c r="J36" s="83">
        <f t="shared" si="4"/>
        <v>0</v>
      </c>
      <c r="K36" s="83">
        <f t="shared" si="5"/>
        <v>4</v>
      </c>
      <c r="L36" s="82">
        <f t="shared" si="6"/>
        <v>0.81395348837209303</v>
      </c>
      <c r="M36" s="83">
        <f t="shared" si="7"/>
        <v>4</v>
      </c>
      <c r="N36" s="83">
        <f t="shared" si="8"/>
        <v>3</v>
      </c>
      <c r="O36" s="83">
        <f t="shared" si="9"/>
        <v>0</v>
      </c>
      <c r="P36" s="83">
        <f t="shared" si="10"/>
        <v>2</v>
      </c>
      <c r="Q36" s="82">
        <f t="shared" si="11"/>
        <v>0.75</v>
      </c>
      <c r="R36" s="83">
        <f t="shared" si="12"/>
        <v>0</v>
      </c>
      <c r="S36" s="83">
        <f t="shared" si="13"/>
        <v>0</v>
      </c>
      <c r="T36" s="83">
        <f t="shared" si="14"/>
        <v>0</v>
      </c>
      <c r="U36" s="83">
        <f t="shared" si="15"/>
        <v>0</v>
      </c>
      <c r="V36" s="82">
        <f t="shared" si="16"/>
        <v>0</v>
      </c>
      <c r="W36" s="2">
        <v>38</v>
      </c>
      <c r="X36" s="2">
        <v>36</v>
      </c>
      <c r="Y36" s="2">
        <v>0</v>
      </c>
      <c r="Z36" s="2">
        <v>3</v>
      </c>
      <c r="AA36" s="82">
        <f t="shared" si="17"/>
        <v>0.94736842105263153</v>
      </c>
      <c r="AB36" s="2">
        <v>35</v>
      </c>
      <c r="AC36" s="2">
        <v>33</v>
      </c>
      <c r="AD36" s="2">
        <v>0</v>
      </c>
      <c r="AE36" s="2">
        <v>3</v>
      </c>
      <c r="AF36" s="82">
        <f t="shared" si="0"/>
        <v>0.94285714285714284</v>
      </c>
      <c r="AG36" s="2">
        <v>3</v>
      </c>
      <c r="AH36" s="2">
        <v>3</v>
      </c>
      <c r="AI36" s="2">
        <v>0</v>
      </c>
      <c r="AJ36" s="2">
        <v>0</v>
      </c>
      <c r="AK36" s="82">
        <f t="shared" si="18"/>
        <v>1</v>
      </c>
      <c r="AL36" s="2">
        <v>0</v>
      </c>
      <c r="AM36" s="2">
        <v>0</v>
      </c>
      <c r="AN36" s="2">
        <v>0</v>
      </c>
      <c r="AO36" s="2">
        <v>0</v>
      </c>
      <c r="AP36" s="82">
        <f t="shared" si="19"/>
        <v>0</v>
      </c>
      <c r="AQ36" s="2">
        <v>9</v>
      </c>
      <c r="AR36" s="2">
        <v>2</v>
      </c>
      <c r="AS36" s="2">
        <v>0</v>
      </c>
      <c r="AT36" s="2">
        <v>3</v>
      </c>
      <c r="AU36" s="82">
        <f t="shared" si="20"/>
        <v>0.22222222222222221</v>
      </c>
      <c r="AV36" s="2">
        <v>8</v>
      </c>
      <c r="AW36" s="2">
        <v>2</v>
      </c>
      <c r="AX36" s="2">
        <v>0</v>
      </c>
      <c r="AY36" s="2">
        <v>1</v>
      </c>
      <c r="AZ36" s="82">
        <f t="shared" si="21"/>
        <v>0.25</v>
      </c>
      <c r="BA36" s="2">
        <v>1</v>
      </c>
      <c r="BB36" s="2">
        <v>0</v>
      </c>
      <c r="BC36" s="2">
        <v>0</v>
      </c>
      <c r="BD36" s="2">
        <v>2</v>
      </c>
      <c r="BE36" s="82">
        <f t="shared" si="22"/>
        <v>0</v>
      </c>
      <c r="BF36" s="2">
        <v>0</v>
      </c>
      <c r="BG36" s="2">
        <v>0</v>
      </c>
      <c r="BH36" s="2">
        <v>0</v>
      </c>
      <c r="BI36" s="2">
        <v>0</v>
      </c>
      <c r="BJ36" s="82">
        <f t="shared" si="23"/>
        <v>0</v>
      </c>
      <c r="BK36" s="88">
        <f t="shared" si="24"/>
        <v>0</v>
      </c>
      <c r="BL36" s="88">
        <f t="shared" si="25"/>
        <v>0</v>
      </c>
      <c r="BM36" s="88">
        <f t="shared" si="26"/>
        <v>0</v>
      </c>
      <c r="BN36" s="3">
        <v>0</v>
      </c>
      <c r="BO36" s="3">
        <v>0</v>
      </c>
      <c r="BP36" s="3">
        <v>0</v>
      </c>
      <c r="BQ36" s="3">
        <v>0</v>
      </c>
      <c r="BR36" s="3">
        <v>0</v>
      </c>
      <c r="BS36" s="3">
        <v>0</v>
      </c>
      <c r="BT36" s="88">
        <f t="shared" si="27"/>
        <v>0</v>
      </c>
      <c r="BU36" s="88">
        <f t="shared" si="28"/>
        <v>0</v>
      </c>
      <c r="BV36" s="88">
        <f t="shared" si="28"/>
        <v>0</v>
      </c>
      <c r="BW36" s="3">
        <v>0</v>
      </c>
      <c r="BX36" s="3">
        <v>0</v>
      </c>
      <c r="BY36" s="3">
        <v>0</v>
      </c>
      <c r="BZ36" s="3">
        <v>0</v>
      </c>
      <c r="CA36" s="3">
        <v>0</v>
      </c>
      <c r="CB36" s="3">
        <v>0</v>
      </c>
      <c r="CC36" s="88">
        <f t="shared" si="30"/>
        <v>2</v>
      </c>
      <c r="CD36" s="88">
        <f t="shared" si="31"/>
        <v>0</v>
      </c>
      <c r="CE36" s="88">
        <f t="shared" si="32"/>
        <v>0</v>
      </c>
      <c r="CF36" s="3">
        <v>0</v>
      </c>
      <c r="CG36" s="3">
        <v>0</v>
      </c>
      <c r="CH36" s="3">
        <v>0</v>
      </c>
      <c r="CI36" s="3">
        <v>2</v>
      </c>
      <c r="CJ36" s="3">
        <v>0</v>
      </c>
      <c r="CK36" s="3">
        <v>0</v>
      </c>
      <c r="CL36" s="88">
        <f t="shared" si="33"/>
        <v>1</v>
      </c>
      <c r="CM36" s="88">
        <f t="shared" si="34"/>
        <v>0</v>
      </c>
      <c r="CN36" s="88">
        <f t="shared" si="35"/>
        <v>0</v>
      </c>
      <c r="CO36" s="3">
        <v>0</v>
      </c>
      <c r="CP36" s="3">
        <v>0</v>
      </c>
      <c r="CQ36" s="3">
        <v>0</v>
      </c>
      <c r="CR36" s="3">
        <v>1</v>
      </c>
      <c r="CS36" s="3">
        <v>0</v>
      </c>
      <c r="CT36" s="3">
        <v>0</v>
      </c>
      <c r="CU36" s="88">
        <f t="shared" si="36"/>
        <v>5</v>
      </c>
      <c r="CV36" s="88">
        <f t="shared" si="37"/>
        <v>0</v>
      </c>
      <c r="CW36" s="88">
        <f t="shared" si="38"/>
        <v>0</v>
      </c>
      <c r="CX36" s="3">
        <v>3</v>
      </c>
      <c r="CY36" s="3">
        <v>0</v>
      </c>
      <c r="CZ36" s="3">
        <v>0</v>
      </c>
      <c r="DA36" s="3">
        <v>2</v>
      </c>
      <c r="DB36" s="3">
        <v>36</v>
      </c>
      <c r="DC36" s="88">
        <f t="shared" si="39"/>
        <v>7</v>
      </c>
      <c r="DD36" s="3">
        <v>0</v>
      </c>
      <c r="DE36" s="3">
        <v>0</v>
      </c>
      <c r="DF36" s="3">
        <v>4</v>
      </c>
      <c r="DG36" s="3">
        <v>0</v>
      </c>
      <c r="DH36" s="3">
        <v>0</v>
      </c>
      <c r="DI36" s="3">
        <v>0</v>
      </c>
      <c r="DJ36" s="3">
        <v>3</v>
      </c>
      <c r="DK36" s="88">
        <f t="shared" si="40"/>
        <v>2</v>
      </c>
      <c r="DL36" s="3">
        <v>0</v>
      </c>
      <c r="DM36" s="3">
        <v>0</v>
      </c>
      <c r="DN36" s="3">
        <v>0</v>
      </c>
      <c r="DO36" s="3">
        <v>0</v>
      </c>
      <c r="DP36" s="3">
        <v>0</v>
      </c>
      <c r="DQ36" s="3">
        <v>0</v>
      </c>
      <c r="DR36" s="3">
        <v>2</v>
      </c>
    </row>
    <row r="37" spans="1:122" ht="13.5" customHeight="1" x14ac:dyDescent="0.2">
      <c r="A37" s="2" t="s">
        <v>82</v>
      </c>
      <c r="B37" s="2" t="s">
        <v>78</v>
      </c>
      <c r="C37" s="2">
        <v>196</v>
      </c>
      <c r="D37" s="2">
        <v>150</v>
      </c>
      <c r="E37" s="2">
        <v>0</v>
      </c>
      <c r="F37" s="2">
        <v>24</v>
      </c>
      <c r="G37" s="82">
        <f t="shared" si="1"/>
        <v>0.76530612244897955</v>
      </c>
      <c r="H37" s="83">
        <f t="shared" si="2"/>
        <v>172</v>
      </c>
      <c r="I37" s="83">
        <f t="shared" si="3"/>
        <v>134</v>
      </c>
      <c r="J37" s="83">
        <f t="shared" si="4"/>
        <v>0</v>
      </c>
      <c r="K37" s="83">
        <f t="shared" si="5"/>
        <v>21</v>
      </c>
      <c r="L37" s="82">
        <f t="shared" si="6"/>
        <v>0.77906976744186052</v>
      </c>
      <c r="M37" s="83">
        <f t="shared" si="7"/>
        <v>24</v>
      </c>
      <c r="N37" s="83">
        <f t="shared" si="8"/>
        <v>16</v>
      </c>
      <c r="O37" s="83">
        <f t="shared" si="9"/>
        <v>0</v>
      </c>
      <c r="P37" s="83">
        <f t="shared" si="10"/>
        <v>3</v>
      </c>
      <c r="Q37" s="82">
        <f t="shared" si="11"/>
        <v>0.66666666666666663</v>
      </c>
      <c r="R37" s="83">
        <f t="shared" si="12"/>
        <v>4</v>
      </c>
      <c r="S37" s="83">
        <f t="shared" si="13"/>
        <v>4</v>
      </c>
      <c r="T37" s="83">
        <f t="shared" si="14"/>
        <v>0</v>
      </c>
      <c r="U37" s="83">
        <f t="shared" si="15"/>
        <v>0</v>
      </c>
      <c r="V37" s="82">
        <f t="shared" si="16"/>
        <v>1</v>
      </c>
      <c r="W37" s="2">
        <v>164</v>
      </c>
      <c r="X37" s="2">
        <v>134</v>
      </c>
      <c r="Y37" s="2">
        <v>0</v>
      </c>
      <c r="Z37" s="2">
        <v>20</v>
      </c>
      <c r="AA37" s="82">
        <f t="shared" si="17"/>
        <v>0.81707317073170727</v>
      </c>
      <c r="AB37" s="2">
        <v>153</v>
      </c>
      <c r="AC37" s="2">
        <v>125</v>
      </c>
      <c r="AD37" s="2">
        <v>0</v>
      </c>
      <c r="AE37" s="2">
        <v>18</v>
      </c>
      <c r="AF37" s="82">
        <f t="shared" si="0"/>
        <v>0.81699346405228757</v>
      </c>
      <c r="AG37" s="2">
        <v>11</v>
      </c>
      <c r="AH37" s="2">
        <v>9</v>
      </c>
      <c r="AI37" s="2">
        <v>0</v>
      </c>
      <c r="AJ37" s="2">
        <v>2</v>
      </c>
      <c r="AK37" s="82">
        <f t="shared" si="18"/>
        <v>0.81818181818181823</v>
      </c>
      <c r="AL37" s="2">
        <v>1</v>
      </c>
      <c r="AM37" s="2">
        <v>1</v>
      </c>
      <c r="AN37" s="2">
        <v>0</v>
      </c>
      <c r="AO37" s="2">
        <v>0</v>
      </c>
      <c r="AP37" s="82">
        <f t="shared" si="19"/>
        <v>1</v>
      </c>
      <c r="AQ37" s="2">
        <v>32</v>
      </c>
      <c r="AR37" s="2">
        <v>16</v>
      </c>
      <c r="AS37" s="2">
        <v>0</v>
      </c>
      <c r="AT37" s="2">
        <v>4</v>
      </c>
      <c r="AU37" s="82">
        <f t="shared" si="20"/>
        <v>0.5</v>
      </c>
      <c r="AV37" s="2">
        <v>19</v>
      </c>
      <c r="AW37" s="2">
        <v>9</v>
      </c>
      <c r="AX37" s="2">
        <v>0</v>
      </c>
      <c r="AY37" s="2">
        <v>3</v>
      </c>
      <c r="AZ37" s="82">
        <f t="shared" si="21"/>
        <v>0.47368421052631576</v>
      </c>
      <c r="BA37" s="2">
        <v>13</v>
      </c>
      <c r="BB37" s="2">
        <v>7</v>
      </c>
      <c r="BC37" s="2">
        <v>0</v>
      </c>
      <c r="BD37" s="2">
        <v>1</v>
      </c>
      <c r="BE37" s="82">
        <f t="shared" si="22"/>
        <v>0.53846153846153844</v>
      </c>
      <c r="BF37" s="2">
        <v>3</v>
      </c>
      <c r="BG37" s="2">
        <v>3</v>
      </c>
      <c r="BH37" s="2">
        <v>0</v>
      </c>
      <c r="BI37" s="2">
        <v>0</v>
      </c>
      <c r="BJ37" s="82">
        <f t="shared" si="23"/>
        <v>1</v>
      </c>
      <c r="BK37" s="88">
        <f t="shared" si="24"/>
        <v>0</v>
      </c>
      <c r="BL37" s="88">
        <f t="shared" si="25"/>
        <v>0</v>
      </c>
      <c r="BM37" s="88">
        <f t="shared" si="26"/>
        <v>0</v>
      </c>
      <c r="BN37" s="3">
        <v>0</v>
      </c>
      <c r="BO37" s="3">
        <v>0</v>
      </c>
      <c r="BP37" s="3">
        <v>0</v>
      </c>
      <c r="BQ37" s="3">
        <v>0</v>
      </c>
      <c r="BR37" s="3">
        <v>0</v>
      </c>
      <c r="BS37" s="3">
        <v>0</v>
      </c>
      <c r="BT37" s="88">
        <f t="shared" si="27"/>
        <v>0</v>
      </c>
      <c r="BU37" s="88">
        <f t="shared" si="28"/>
        <v>0</v>
      </c>
      <c r="BV37" s="88">
        <f t="shared" si="28"/>
        <v>0</v>
      </c>
      <c r="BW37" s="3">
        <v>0</v>
      </c>
      <c r="BX37" s="3">
        <v>0</v>
      </c>
      <c r="BY37" s="3">
        <v>0</v>
      </c>
      <c r="BZ37" s="3">
        <v>0</v>
      </c>
      <c r="CA37" s="3">
        <v>0</v>
      </c>
      <c r="CB37" s="3">
        <v>0</v>
      </c>
      <c r="CC37" s="88">
        <f t="shared" si="30"/>
        <v>1</v>
      </c>
      <c r="CD37" s="88">
        <f t="shared" si="31"/>
        <v>0</v>
      </c>
      <c r="CE37" s="88">
        <f t="shared" si="32"/>
        <v>0</v>
      </c>
      <c r="CF37" s="3">
        <v>0</v>
      </c>
      <c r="CG37" s="3">
        <v>0</v>
      </c>
      <c r="CH37" s="3">
        <v>0</v>
      </c>
      <c r="CI37" s="3">
        <v>1</v>
      </c>
      <c r="CJ37" s="3">
        <v>0</v>
      </c>
      <c r="CK37" s="3">
        <v>0</v>
      </c>
      <c r="CL37" s="88">
        <f t="shared" si="33"/>
        <v>5</v>
      </c>
      <c r="CM37" s="88">
        <f t="shared" si="34"/>
        <v>0</v>
      </c>
      <c r="CN37" s="88">
        <f t="shared" si="35"/>
        <v>0</v>
      </c>
      <c r="CO37" s="3">
        <v>2</v>
      </c>
      <c r="CP37" s="3">
        <v>0</v>
      </c>
      <c r="CQ37" s="3">
        <v>0</v>
      </c>
      <c r="CR37" s="3">
        <v>3</v>
      </c>
      <c r="CS37" s="3">
        <v>0</v>
      </c>
      <c r="CT37" s="3">
        <v>0</v>
      </c>
      <c r="CU37" s="88">
        <f t="shared" si="36"/>
        <v>34</v>
      </c>
      <c r="CV37" s="88">
        <f t="shared" si="37"/>
        <v>0</v>
      </c>
      <c r="CW37" s="88">
        <f t="shared" si="38"/>
        <v>0</v>
      </c>
      <c r="CX37" s="3">
        <v>18</v>
      </c>
      <c r="CY37" s="3">
        <v>0</v>
      </c>
      <c r="CZ37" s="3">
        <v>0</v>
      </c>
      <c r="DA37" s="3">
        <v>16</v>
      </c>
      <c r="DB37" s="3">
        <v>134</v>
      </c>
      <c r="DC37" s="88">
        <f t="shared" si="39"/>
        <v>16</v>
      </c>
      <c r="DD37" s="3">
        <v>0</v>
      </c>
      <c r="DE37" s="3">
        <v>0</v>
      </c>
      <c r="DF37" s="3">
        <v>9</v>
      </c>
      <c r="DG37" s="3">
        <v>0</v>
      </c>
      <c r="DH37" s="3">
        <v>5</v>
      </c>
      <c r="DI37" s="3">
        <v>0</v>
      </c>
      <c r="DJ37" s="3">
        <v>2</v>
      </c>
      <c r="DK37" s="88">
        <f t="shared" si="40"/>
        <v>30</v>
      </c>
      <c r="DL37" s="3">
        <v>0</v>
      </c>
      <c r="DM37" s="3">
        <v>2</v>
      </c>
      <c r="DN37" s="3">
        <v>17</v>
      </c>
      <c r="DO37" s="3">
        <v>0</v>
      </c>
      <c r="DP37" s="3">
        <v>1</v>
      </c>
      <c r="DQ37" s="3">
        <v>0</v>
      </c>
      <c r="DR37" s="3">
        <v>10</v>
      </c>
    </row>
    <row r="38" spans="1:122" ht="13.5" customHeight="1" x14ac:dyDescent="0.2">
      <c r="A38" s="2" t="s">
        <v>83</v>
      </c>
      <c r="B38" s="2" t="s">
        <v>84</v>
      </c>
      <c r="C38" s="2">
        <v>13</v>
      </c>
      <c r="D38" s="2">
        <v>1</v>
      </c>
      <c r="E38" s="2">
        <v>0</v>
      </c>
      <c r="F38" s="2">
        <v>2</v>
      </c>
      <c r="G38" s="82">
        <f t="shared" si="1"/>
        <v>7.6923076923076927E-2</v>
      </c>
      <c r="H38" s="83">
        <f t="shared" si="2"/>
        <v>12</v>
      </c>
      <c r="I38" s="83">
        <f t="shared" si="3"/>
        <v>1</v>
      </c>
      <c r="J38" s="83">
        <f t="shared" si="4"/>
        <v>0</v>
      </c>
      <c r="K38" s="83">
        <f t="shared" si="5"/>
        <v>2</v>
      </c>
      <c r="L38" s="82">
        <f t="shared" si="6"/>
        <v>8.3333333333333329E-2</v>
      </c>
      <c r="M38" s="83">
        <f t="shared" si="7"/>
        <v>1</v>
      </c>
      <c r="N38" s="83">
        <f t="shared" si="8"/>
        <v>0</v>
      </c>
      <c r="O38" s="83">
        <f t="shared" si="9"/>
        <v>0</v>
      </c>
      <c r="P38" s="83">
        <f t="shared" si="10"/>
        <v>0</v>
      </c>
      <c r="Q38" s="82">
        <f t="shared" si="11"/>
        <v>0</v>
      </c>
      <c r="R38" s="83">
        <f t="shared" si="12"/>
        <v>0</v>
      </c>
      <c r="S38" s="83">
        <f t="shared" si="13"/>
        <v>0</v>
      </c>
      <c r="T38" s="83">
        <f t="shared" si="14"/>
        <v>0</v>
      </c>
      <c r="U38" s="83">
        <f t="shared" si="15"/>
        <v>0</v>
      </c>
      <c r="V38" s="82">
        <f t="shared" si="16"/>
        <v>0</v>
      </c>
      <c r="W38" s="2">
        <v>2</v>
      </c>
      <c r="X38" s="2">
        <v>1</v>
      </c>
      <c r="Y38" s="2">
        <v>0</v>
      </c>
      <c r="Z38" s="2">
        <v>0</v>
      </c>
      <c r="AA38" s="82">
        <f t="shared" si="17"/>
        <v>0.5</v>
      </c>
      <c r="AB38" s="2">
        <v>2</v>
      </c>
      <c r="AC38" s="2">
        <v>1</v>
      </c>
      <c r="AD38" s="2">
        <v>0</v>
      </c>
      <c r="AE38" s="2">
        <v>0</v>
      </c>
      <c r="AF38" s="82">
        <f t="shared" si="0"/>
        <v>0.5</v>
      </c>
      <c r="AG38" s="2">
        <v>0</v>
      </c>
      <c r="AH38" s="2">
        <v>0</v>
      </c>
      <c r="AI38" s="2">
        <v>0</v>
      </c>
      <c r="AJ38" s="2">
        <v>0</v>
      </c>
      <c r="AK38" s="82">
        <f t="shared" si="18"/>
        <v>0</v>
      </c>
      <c r="AL38" s="2">
        <v>0</v>
      </c>
      <c r="AM38" s="2">
        <v>0</v>
      </c>
      <c r="AN38" s="2">
        <v>0</v>
      </c>
      <c r="AO38" s="2">
        <v>0</v>
      </c>
      <c r="AP38" s="82">
        <f t="shared" si="19"/>
        <v>0</v>
      </c>
      <c r="AQ38" s="2">
        <v>11</v>
      </c>
      <c r="AR38" s="2">
        <v>0</v>
      </c>
      <c r="AS38" s="2">
        <v>0</v>
      </c>
      <c r="AT38" s="2">
        <v>2</v>
      </c>
      <c r="AU38" s="82">
        <f t="shared" si="20"/>
        <v>0</v>
      </c>
      <c r="AV38" s="2">
        <v>10</v>
      </c>
      <c r="AW38" s="2">
        <v>0</v>
      </c>
      <c r="AX38" s="2">
        <v>0</v>
      </c>
      <c r="AY38" s="2">
        <v>2</v>
      </c>
      <c r="AZ38" s="82">
        <f t="shared" si="21"/>
        <v>0</v>
      </c>
      <c r="BA38" s="2">
        <v>1</v>
      </c>
      <c r="BB38" s="2">
        <v>0</v>
      </c>
      <c r="BC38" s="2">
        <v>0</v>
      </c>
      <c r="BD38" s="2">
        <v>0</v>
      </c>
      <c r="BE38" s="82">
        <f t="shared" si="22"/>
        <v>0</v>
      </c>
      <c r="BF38" s="2">
        <v>0</v>
      </c>
      <c r="BG38" s="2">
        <v>0</v>
      </c>
      <c r="BH38" s="2">
        <v>0</v>
      </c>
      <c r="BI38" s="2">
        <v>0</v>
      </c>
      <c r="BJ38" s="82">
        <f t="shared" si="23"/>
        <v>0</v>
      </c>
      <c r="BK38" s="88">
        <f t="shared" si="24"/>
        <v>0</v>
      </c>
      <c r="BL38" s="88">
        <f t="shared" si="25"/>
        <v>0</v>
      </c>
      <c r="BM38" s="88">
        <f t="shared" si="26"/>
        <v>0</v>
      </c>
      <c r="BN38" s="3">
        <v>0</v>
      </c>
      <c r="BO38" s="3">
        <v>0</v>
      </c>
      <c r="BP38" s="3">
        <v>0</v>
      </c>
      <c r="BQ38" s="3">
        <v>0</v>
      </c>
      <c r="BR38" s="3">
        <v>0</v>
      </c>
      <c r="BS38" s="3">
        <v>0</v>
      </c>
      <c r="BT38" s="88">
        <f t="shared" si="27"/>
        <v>0</v>
      </c>
      <c r="BU38" s="88">
        <f t="shared" si="28"/>
        <v>0</v>
      </c>
      <c r="BV38" s="88">
        <f t="shared" si="28"/>
        <v>0</v>
      </c>
      <c r="BW38" s="3">
        <v>0</v>
      </c>
      <c r="BX38" s="3">
        <v>0</v>
      </c>
      <c r="BY38" s="3">
        <v>0</v>
      </c>
      <c r="BZ38" s="3">
        <v>0</v>
      </c>
      <c r="CA38" s="3">
        <v>0</v>
      </c>
      <c r="CB38" s="3">
        <v>0</v>
      </c>
      <c r="CC38" s="88">
        <f t="shared" si="30"/>
        <v>1</v>
      </c>
      <c r="CD38" s="88">
        <f t="shared" si="31"/>
        <v>0</v>
      </c>
      <c r="CE38" s="88">
        <f t="shared" si="32"/>
        <v>0</v>
      </c>
      <c r="CF38" s="3">
        <v>0</v>
      </c>
      <c r="CG38" s="3">
        <v>0</v>
      </c>
      <c r="CH38" s="3">
        <v>0</v>
      </c>
      <c r="CI38" s="3">
        <v>1</v>
      </c>
      <c r="CJ38" s="3">
        <v>0</v>
      </c>
      <c r="CK38" s="3">
        <v>0</v>
      </c>
      <c r="CL38" s="88">
        <f t="shared" si="33"/>
        <v>1</v>
      </c>
      <c r="CM38" s="88">
        <f t="shared" si="34"/>
        <v>0</v>
      </c>
      <c r="CN38" s="88">
        <f t="shared" si="35"/>
        <v>0</v>
      </c>
      <c r="CO38" s="3">
        <v>0</v>
      </c>
      <c r="CP38" s="3">
        <v>0</v>
      </c>
      <c r="CQ38" s="3">
        <v>0</v>
      </c>
      <c r="CR38" s="3">
        <v>1</v>
      </c>
      <c r="CS38" s="3">
        <v>0</v>
      </c>
      <c r="CT38" s="3">
        <v>0</v>
      </c>
      <c r="CU38" s="88">
        <f t="shared" si="36"/>
        <v>0</v>
      </c>
      <c r="CV38" s="88">
        <f t="shared" si="37"/>
        <v>0</v>
      </c>
      <c r="CW38" s="88">
        <f t="shared" si="38"/>
        <v>0</v>
      </c>
      <c r="CX38" s="3">
        <v>0</v>
      </c>
      <c r="CY38" s="3">
        <v>0</v>
      </c>
      <c r="CZ38" s="3">
        <v>0</v>
      </c>
      <c r="DA38" s="3">
        <v>0</v>
      </c>
      <c r="DB38" s="3">
        <v>1</v>
      </c>
      <c r="DC38" s="88">
        <f t="shared" si="39"/>
        <v>11</v>
      </c>
      <c r="DD38" s="3">
        <v>0</v>
      </c>
      <c r="DE38" s="3">
        <v>0</v>
      </c>
      <c r="DF38" s="3">
        <v>6</v>
      </c>
      <c r="DG38" s="3">
        <v>0</v>
      </c>
      <c r="DH38" s="3">
        <v>2</v>
      </c>
      <c r="DI38" s="3">
        <v>0</v>
      </c>
      <c r="DJ38" s="3">
        <v>3</v>
      </c>
      <c r="DK38" s="88">
        <f t="shared" si="40"/>
        <v>1</v>
      </c>
      <c r="DL38" s="3">
        <v>0</v>
      </c>
      <c r="DM38" s="3">
        <v>0</v>
      </c>
      <c r="DN38" s="3">
        <v>0</v>
      </c>
      <c r="DO38" s="3">
        <v>0</v>
      </c>
      <c r="DP38" s="3">
        <v>1</v>
      </c>
      <c r="DQ38" s="3">
        <v>0</v>
      </c>
      <c r="DR38" s="3">
        <v>0</v>
      </c>
    </row>
    <row r="39" spans="1:122" ht="13.5" customHeight="1" x14ac:dyDescent="0.2">
      <c r="A39" s="2" t="s">
        <v>85</v>
      </c>
      <c r="B39" s="2" t="s">
        <v>84</v>
      </c>
      <c r="C39" s="2">
        <v>7</v>
      </c>
      <c r="D39" s="2">
        <v>3</v>
      </c>
      <c r="E39" s="2">
        <v>0</v>
      </c>
      <c r="F39" s="2">
        <v>0</v>
      </c>
      <c r="G39" s="82">
        <f t="shared" si="1"/>
        <v>0.42857142857142855</v>
      </c>
      <c r="H39" s="83">
        <f t="shared" si="2"/>
        <v>5</v>
      </c>
      <c r="I39" s="83">
        <f t="shared" si="3"/>
        <v>3</v>
      </c>
      <c r="J39" s="83">
        <f t="shared" si="4"/>
        <v>0</v>
      </c>
      <c r="K39" s="83">
        <f t="shared" si="5"/>
        <v>0</v>
      </c>
      <c r="L39" s="82">
        <f t="shared" si="6"/>
        <v>0.6</v>
      </c>
      <c r="M39" s="83">
        <f t="shared" si="7"/>
        <v>2</v>
      </c>
      <c r="N39" s="83">
        <f t="shared" si="8"/>
        <v>0</v>
      </c>
      <c r="O39" s="83">
        <f t="shared" si="9"/>
        <v>0</v>
      </c>
      <c r="P39" s="83">
        <f t="shared" si="10"/>
        <v>0</v>
      </c>
      <c r="Q39" s="82">
        <f t="shared" si="11"/>
        <v>0</v>
      </c>
      <c r="R39" s="83">
        <f t="shared" si="12"/>
        <v>0</v>
      </c>
      <c r="S39" s="83">
        <f t="shared" si="13"/>
        <v>0</v>
      </c>
      <c r="T39" s="83">
        <f t="shared" si="14"/>
        <v>0</v>
      </c>
      <c r="U39" s="83">
        <f t="shared" si="15"/>
        <v>0</v>
      </c>
      <c r="V39" s="82">
        <f t="shared" si="16"/>
        <v>0</v>
      </c>
      <c r="W39" s="2">
        <v>2</v>
      </c>
      <c r="X39" s="2">
        <v>2</v>
      </c>
      <c r="Y39" s="2">
        <v>0</v>
      </c>
      <c r="Z39" s="2">
        <v>0</v>
      </c>
      <c r="AA39" s="82">
        <f t="shared" si="17"/>
        <v>1</v>
      </c>
      <c r="AB39" s="2">
        <v>2</v>
      </c>
      <c r="AC39" s="2">
        <v>2</v>
      </c>
      <c r="AD39" s="2">
        <v>0</v>
      </c>
      <c r="AE39" s="2">
        <v>0</v>
      </c>
      <c r="AF39" s="82">
        <f t="shared" si="0"/>
        <v>1</v>
      </c>
      <c r="AG39" s="2">
        <v>0</v>
      </c>
      <c r="AH39" s="2">
        <v>0</v>
      </c>
      <c r="AI39" s="2">
        <v>0</v>
      </c>
      <c r="AJ39" s="2">
        <v>0</v>
      </c>
      <c r="AK39" s="82">
        <f t="shared" si="18"/>
        <v>0</v>
      </c>
      <c r="AL39" s="2">
        <v>0</v>
      </c>
      <c r="AM39" s="2">
        <v>0</v>
      </c>
      <c r="AN39" s="2">
        <v>0</v>
      </c>
      <c r="AO39" s="2">
        <v>0</v>
      </c>
      <c r="AP39" s="82">
        <f t="shared" si="19"/>
        <v>0</v>
      </c>
      <c r="AQ39" s="2">
        <v>5</v>
      </c>
      <c r="AR39" s="2">
        <v>1</v>
      </c>
      <c r="AS39" s="2">
        <v>0</v>
      </c>
      <c r="AT39" s="2">
        <v>0</v>
      </c>
      <c r="AU39" s="82">
        <f t="shared" si="20"/>
        <v>0.2</v>
      </c>
      <c r="AV39" s="2">
        <v>3</v>
      </c>
      <c r="AW39" s="2">
        <v>1</v>
      </c>
      <c r="AX39" s="2">
        <v>0</v>
      </c>
      <c r="AY39" s="2">
        <v>0</v>
      </c>
      <c r="AZ39" s="82">
        <f t="shared" si="21"/>
        <v>0.33333333333333331</v>
      </c>
      <c r="BA39" s="2">
        <v>2</v>
      </c>
      <c r="BB39" s="2">
        <v>0</v>
      </c>
      <c r="BC39" s="2">
        <v>0</v>
      </c>
      <c r="BD39" s="2">
        <v>0</v>
      </c>
      <c r="BE39" s="82">
        <f t="shared" si="22"/>
        <v>0</v>
      </c>
      <c r="BF39" s="2">
        <v>0</v>
      </c>
      <c r="BG39" s="2">
        <v>0</v>
      </c>
      <c r="BH39" s="2">
        <v>0</v>
      </c>
      <c r="BI39" s="2">
        <v>0</v>
      </c>
      <c r="BJ39" s="82">
        <f t="shared" si="23"/>
        <v>0</v>
      </c>
      <c r="BK39" s="88">
        <f t="shared" si="24"/>
        <v>0</v>
      </c>
      <c r="BL39" s="88">
        <f t="shared" si="25"/>
        <v>0</v>
      </c>
      <c r="BM39" s="88">
        <f t="shared" si="26"/>
        <v>0</v>
      </c>
      <c r="BN39" s="3">
        <v>0</v>
      </c>
      <c r="BO39" s="3">
        <v>0</v>
      </c>
      <c r="BP39" s="3">
        <v>0</v>
      </c>
      <c r="BQ39" s="3">
        <v>0</v>
      </c>
      <c r="BR39" s="3">
        <v>0</v>
      </c>
      <c r="BS39" s="3">
        <v>0</v>
      </c>
      <c r="BT39" s="88">
        <f t="shared" si="27"/>
        <v>0</v>
      </c>
      <c r="BU39" s="88">
        <f t="shared" si="28"/>
        <v>0</v>
      </c>
      <c r="BV39" s="88">
        <f t="shared" si="28"/>
        <v>0</v>
      </c>
      <c r="BW39" s="3">
        <v>0</v>
      </c>
      <c r="BX39" s="3">
        <v>0</v>
      </c>
      <c r="BY39" s="3">
        <v>0</v>
      </c>
      <c r="BZ39" s="3">
        <v>0</v>
      </c>
      <c r="CA39" s="3">
        <v>0</v>
      </c>
      <c r="CB39" s="3">
        <v>0</v>
      </c>
      <c r="CC39" s="88">
        <f t="shared" si="30"/>
        <v>0</v>
      </c>
      <c r="CD39" s="88">
        <f t="shared" si="31"/>
        <v>0</v>
      </c>
      <c r="CE39" s="88">
        <f t="shared" si="32"/>
        <v>0</v>
      </c>
      <c r="CF39" s="3">
        <v>0</v>
      </c>
      <c r="CG39" s="3">
        <v>0</v>
      </c>
      <c r="CH39" s="3">
        <v>0</v>
      </c>
      <c r="CI39" s="3">
        <v>0</v>
      </c>
      <c r="CJ39" s="3">
        <v>0</v>
      </c>
      <c r="CK39" s="3">
        <v>0</v>
      </c>
      <c r="CL39" s="88">
        <f t="shared" si="33"/>
        <v>0</v>
      </c>
      <c r="CM39" s="88">
        <f t="shared" si="34"/>
        <v>0</v>
      </c>
      <c r="CN39" s="88">
        <f t="shared" si="35"/>
        <v>0</v>
      </c>
      <c r="CO39" s="3">
        <v>0</v>
      </c>
      <c r="CP39" s="3">
        <v>0</v>
      </c>
      <c r="CQ39" s="3">
        <v>0</v>
      </c>
      <c r="CR39" s="3">
        <v>0</v>
      </c>
      <c r="CS39" s="3">
        <v>0</v>
      </c>
      <c r="CT39" s="3">
        <v>0</v>
      </c>
      <c r="CU39" s="88">
        <f t="shared" si="36"/>
        <v>1</v>
      </c>
      <c r="CV39" s="88">
        <f t="shared" si="37"/>
        <v>0</v>
      </c>
      <c r="CW39" s="88">
        <f t="shared" si="38"/>
        <v>0</v>
      </c>
      <c r="CX39" s="3">
        <v>0</v>
      </c>
      <c r="CY39" s="3">
        <v>0</v>
      </c>
      <c r="CZ39" s="3">
        <v>0</v>
      </c>
      <c r="DA39" s="3">
        <v>1</v>
      </c>
      <c r="DB39" s="3">
        <v>2</v>
      </c>
      <c r="DC39" s="88">
        <f t="shared" si="39"/>
        <v>4</v>
      </c>
      <c r="DD39" s="3">
        <v>0</v>
      </c>
      <c r="DE39" s="3">
        <v>0</v>
      </c>
      <c r="DF39" s="3">
        <v>3</v>
      </c>
      <c r="DG39" s="3">
        <v>0</v>
      </c>
      <c r="DH39" s="3">
        <v>0</v>
      </c>
      <c r="DI39" s="3">
        <v>0</v>
      </c>
      <c r="DJ39" s="3">
        <v>1</v>
      </c>
      <c r="DK39" s="88">
        <f t="shared" si="40"/>
        <v>0</v>
      </c>
      <c r="DL39" s="3">
        <v>0</v>
      </c>
      <c r="DM39" s="3">
        <v>0</v>
      </c>
      <c r="DN39" s="3">
        <v>0</v>
      </c>
      <c r="DO39" s="3">
        <v>0</v>
      </c>
      <c r="DP39" s="3">
        <v>0</v>
      </c>
      <c r="DQ39" s="3">
        <v>0</v>
      </c>
      <c r="DR39" s="3">
        <v>0</v>
      </c>
    </row>
    <row r="40" spans="1:122" ht="13.5" customHeight="1" x14ac:dyDescent="0.2">
      <c r="A40" s="2" t="s">
        <v>86</v>
      </c>
      <c r="B40" s="2" t="s">
        <v>87</v>
      </c>
      <c r="C40" s="2">
        <v>71</v>
      </c>
      <c r="D40" s="2">
        <v>46</v>
      </c>
      <c r="E40" s="2">
        <v>0</v>
      </c>
      <c r="F40" s="2">
        <v>7</v>
      </c>
      <c r="G40" s="82">
        <f t="shared" si="1"/>
        <v>0.647887323943662</v>
      </c>
      <c r="H40" s="83">
        <f t="shared" si="2"/>
        <v>65</v>
      </c>
      <c r="I40" s="83">
        <f t="shared" si="3"/>
        <v>45</v>
      </c>
      <c r="J40" s="83">
        <f t="shared" si="4"/>
        <v>0</v>
      </c>
      <c r="K40" s="83">
        <f t="shared" si="5"/>
        <v>6</v>
      </c>
      <c r="L40" s="82">
        <f t="shared" si="6"/>
        <v>0.69230769230769229</v>
      </c>
      <c r="M40" s="83">
        <f t="shared" si="7"/>
        <v>6</v>
      </c>
      <c r="N40" s="83">
        <f t="shared" si="8"/>
        <v>1</v>
      </c>
      <c r="O40" s="83">
        <f t="shared" si="9"/>
        <v>0</v>
      </c>
      <c r="P40" s="83">
        <f t="shared" si="10"/>
        <v>1</v>
      </c>
      <c r="Q40" s="82">
        <f t="shared" si="11"/>
        <v>0.16666666666666666</v>
      </c>
      <c r="R40" s="83">
        <f t="shared" si="12"/>
        <v>0</v>
      </c>
      <c r="S40" s="83">
        <f t="shared" si="13"/>
        <v>0</v>
      </c>
      <c r="T40" s="83">
        <f t="shared" si="14"/>
        <v>0</v>
      </c>
      <c r="U40" s="83">
        <f t="shared" si="15"/>
        <v>0</v>
      </c>
      <c r="V40" s="82">
        <f t="shared" si="16"/>
        <v>0</v>
      </c>
      <c r="W40" s="2">
        <v>55</v>
      </c>
      <c r="X40" s="2">
        <v>41</v>
      </c>
      <c r="Y40" s="2">
        <v>0</v>
      </c>
      <c r="Z40" s="2">
        <v>5</v>
      </c>
      <c r="AA40" s="82">
        <f>IFERROR(X40/W40,0)</f>
        <v>0.74545454545454548</v>
      </c>
      <c r="AB40" s="2">
        <v>52</v>
      </c>
      <c r="AC40" s="2">
        <v>40</v>
      </c>
      <c r="AD40" s="2">
        <v>0</v>
      </c>
      <c r="AE40" s="2">
        <v>5</v>
      </c>
      <c r="AF40" s="82">
        <f t="shared" si="0"/>
        <v>0.76923076923076927</v>
      </c>
      <c r="AG40" s="2">
        <v>3</v>
      </c>
      <c r="AH40" s="2">
        <v>1</v>
      </c>
      <c r="AI40" s="2">
        <v>0</v>
      </c>
      <c r="AJ40" s="2">
        <v>0</v>
      </c>
      <c r="AK40" s="82">
        <f t="shared" si="18"/>
        <v>0.33333333333333331</v>
      </c>
      <c r="AL40" s="2">
        <v>0</v>
      </c>
      <c r="AM40" s="2">
        <v>0</v>
      </c>
      <c r="AN40" s="2">
        <v>0</v>
      </c>
      <c r="AO40" s="2">
        <v>0</v>
      </c>
      <c r="AP40" s="82">
        <f t="shared" si="19"/>
        <v>0</v>
      </c>
      <c r="AQ40" s="2">
        <v>16</v>
      </c>
      <c r="AR40" s="2">
        <v>5</v>
      </c>
      <c r="AS40" s="2">
        <v>0</v>
      </c>
      <c r="AT40" s="2">
        <v>2</v>
      </c>
      <c r="AU40" s="82">
        <f t="shared" si="20"/>
        <v>0.3125</v>
      </c>
      <c r="AV40" s="2">
        <v>13</v>
      </c>
      <c r="AW40" s="2">
        <v>5</v>
      </c>
      <c r="AX40" s="2">
        <v>0</v>
      </c>
      <c r="AY40" s="2">
        <v>1</v>
      </c>
      <c r="AZ40" s="82">
        <f t="shared" si="21"/>
        <v>0.38461538461538464</v>
      </c>
      <c r="BA40" s="2">
        <v>3</v>
      </c>
      <c r="BB40" s="2">
        <v>0</v>
      </c>
      <c r="BC40" s="2">
        <v>0</v>
      </c>
      <c r="BD40" s="2">
        <v>1</v>
      </c>
      <c r="BE40" s="82">
        <f t="shared" si="22"/>
        <v>0</v>
      </c>
      <c r="BF40" s="2">
        <v>0</v>
      </c>
      <c r="BG40" s="2">
        <v>0</v>
      </c>
      <c r="BH40" s="2">
        <v>0</v>
      </c>
      <c r="BI40" s="2">
        <v>0</v>
      </c>
      <c r="BJ40" s="82">
        <f t="shared" si="23"/>
        <v>0</v>
      </c>
      <c r="BK40" s="88">
        <f t="shared" si="24"/>
        <v>0</v>
      </c>
      <c r="BL40" s="88">
        <f t="shared" si="25"/>
        <v>0</v>
      </c>
      <c r="BM40" s="88">
        <f t="shared" si="26"/>
        <v>0</v>
      </c>
      <c r="BN40" s="3">
        <v>0</v>
      </c>
      <c r="BO40" s="3">
        <v>0</v>
      </c>
      <c r="BP40" s="3">
        <v>0</v>
      </c>
      <c r="BQ40" s="3">
        <v>0</v>
      </c>
      <c r="BR40" s="3">
        <v>0</v>
      </c>
      <c r="BS40" s="3">
        <v>0</v>
      </c>
      <c r="BT40" s="88">
        <f t="shared" si="27"/>
        <v>0</v>
      </c>
      <c r="BU40" s="88">
        <f t="shared" si="28"/>
        <v>0</v>
      </c>
      <c r="BV40" s="88">
        <f t="shared" si="28"/>
        <v>0</v>
      </c>
      <c r="BW40" s="3">
        <v>0</v>
      </c>
      <c r="BX40" s="3">
        <v>0</v>
      </c>
      <c r="BY40" s="3">
        <v>0</v>
      </c>
      <c r="BZ40" s="3">
        <v>0</v>
      </c>
      <c r="CA40" s="3">
        <v>0</v>
      </c>
      <c r="CB40" s="3">
        <v>0</v>
      </c>
      <c r="CC40" s="88">
        <f t="shared" si="30"/>
        <v>2</v>
      </c>
      <c r="CD40" s="88">
        <f t="shared" si="31"/>
        <v>0</v>
      </c>
      <c r="CE40" s="88">
        <f t="shared" si="32"/>
        <v>0</v>
      </c>
      <c r="CF40" s="3">
        <v>1</v>
      </c>
      <c r="CG40" s="3">
        <v>0</v>
      </c>
      <c r="CH40" s="3">
        <v>0</v>
      </c>
      <c r="CI40" s="3">
        <v>1</v>
      </c>
      <c r="CJ40" s="3">
        <v>0</v>
      </c>
      <c r="CK40" s="3">
        <v>0</v>
      </c>
      <c r="CL40" s="88">
        <f t="shared" si="33"/>
        <v>1</v>
      </c>
      <c r="CM40" s="88">
        <f t="shared" si="34"/>
        <v>0</v>
      </c>
      <c r="CN40" s="88">
        <f t="shared" si="35"/>
        <v>0</v>
      </c>
      <c r="CO40" s="3">
        <v>0</v>
      </c>
      <c r="CP40" s="3">
        <v>0</v>
      </c>
      <c r="CQ40" s="3">
        <v>0</v>
      </c>
      <c r="CR40" s="3">
        <v>1</v>
      </c>
      <c r="CS40" s="3">
        <v>0</v>
      </c>
      <c r="CT40" s="3">
        <v>0</v>
      </c>
      <c r="CU40" s="88">
        <f t="shared" si="36"/>
        <v>9</v>
      </c>
      <c r="CV40" s="88">
        <f t="shared" si="37"/>
        <v>0</v>
      </c>
      <c r="CW40" s="88">
        <f t="shared" si="38"/>
        <v>0</v>
      </c>
      <c r="CX40" s="3">
        <v>4</v>
      </c>
      <c r="CY40" s="3">
        <v>0</v>
      </c>
      <c r="CZ40" s="3">
        <v>0</v>
      </c>
      <c r="DA40" s="3">
        <v>5</v>
      </c>
      <c r="DB40" s="3">
        <v>41</v>
      </c>
      <c r="DC40" s="88">
        <f t="shared" si="39"/>
        <v>11</v>
      </c>
      <c r="DD40" s="3">
        <v>0</v>
      </c>
      <c r="DE40" s="3">
        <v>0</v>
      </c>
      <c r="DF40" s="3">
        <v>4</v>
      </c>
      <c r="DG40" s="3">
        <v>0</v>
      </c>
      <c r="DH40" s="3">
        <v>1</v>
      </c>
      <c r="DI40" s="3">
        <v>0</v>
      </c>
      <c r="DJ40" s="3">
        <v>6</v>
      </c>
      <c r="DK40" s="88">
        <f t="shared" si="40"/>
        <v>14</v>
      </c>
      <c r="DL40" s="3">
        <v>0</v>
      </c>
      <c r="DM40" s="3">
        <v>1</v>
      </c>
      <c r="DN40" s="3">
        <v>4</v>
      </c>
      <c r="DO40" s="3">
        <v>0</v>
      </c>
      <c r="DP40" s="3">
        <v>1</v>
      </c>
      <c r="DQ40" s="3">
        <v>0</v>
      </c>
      <c r="DR40" s="3">
        <v>8</v>
      </c>
    </row>
    <row r="41" spans="1:122" ht="13.5" customHeight="1" x14ac:dyDescent="0.2">
      <c r="A41" s="2" t="s">
        <v>88</v>
      </c>
      <c r="B41" s="2" t="s">
        <v>89</v>
      </c>
      <c r="C41" s="2">
        <v>55</v>
      </c>
      <c r="D41" s="2">
        <v>36</v>
      </c>
      <c r="E41" s="2">
        <v>0</v>
      </c>
      <c r="F41" s="2">
        <v>8</v>
      </c>
      <c r="G41" s="82">
        <f t="shared" si="1"/>
        <v>0.65454545454545454</v>
      </c>
      <c r="H41" s="83">
        <f t="shared" si="2"/>
        <v>50</v>
      </c>
      <c r="I41" s="83">
        <f t="shared" si="3"/>
        <v>33</v>
      </c>
      <c r="J41" s="83">
        <f t="shared" si="4"/>
        <v>0</v>
      </c>
      <c r="K41" s="83">
        <f t="shared" si="5"/>
        <v>8</v>
      </c>
      <c r="L41" s="82">
        <f t="shared" si="6"/>
        <v>0.66</v>
      </c>
      <c r="M41" s="83">
        <f t="shared" si="7"/>
        <v>5</v>
      </c>
      <c r="N41" s="83">
        <f t="shared" si="8"/>
        <v>3</v>
      </c>
      <c r="O41" s="83">
        <f t="shared" si="9"/>
        <v>0</v>
      </c>
      <c r="P41" s="83">
        <f t="shared" si="10"/>
        <v>0</v>
      </c>
      <c r="Q41" s="82">
        <f t="shared" si="11"/>
        <v>0.6</v>
      </c>
      <c r="R41" s="83">
        <f t="shared" si="12"/>
        <v>0</v>
      </c>
      <c r="S41" s="83">
        <f t="shared" si="13"/>
        <v>0</v>
      </c>
      <c r="T41" s="83">
        <f t="shared" si="14"/>
        <v>0</v>
      </c>
      <c r="U41" s="83">
        <f t="shared" si="15"/>
        <v>0</v>
      </c>
      <c r="V41" s="82">
        <f t="shared" si="16"/>
        <v>0</v>
      </c>
      <c r="W41" s="2">
        <v>43</v>
      </c>
      <c r="X41" s="2">
        <v>32</v>
      </c>
      <c r="Y41" s="2">
        <v>0</v>
      </c>
      <c r="Z41" s="2">
        <v>6</v>
      </c>
      <c r="AA41" s="82">
        <f t="shared" si="17"/>
        <v>0.7441860465116279</v>
      </c>
      <c r="AB41" s="2">
        <v>40</v>
      </c>
      <c r="AC41" s="2">
        <v>30</v>
      </c>
      <c r="AD41" s="2">
        <v>0</v>
      </c>
      <c r="AE41" s="2">
        <v>6</v>
      </c>
      <c r="AF41" s="82">
        <f t="shared" si="0"/>
        <v>0.75</v>
      </c>
      <c r="AG41" s="2">
        <v>3</v>
      </c>
      <c r="AH41" s="2">
        <v>2</v>
      </c>
      <c r="AI41" s="2">
        <v>0</v>
      </c>
      <c r="AJ41" s="2">
        <v>0</v>
      </c>
      <c r="AK41" s="82">
        <f t="shared" si="18"/>
        <v>0.66666666666666663</v>
      </c>
      <c r="AL41" s="2">
        <v>0</v>
      </c>
      <c r="AM41" s="2">
        <v>0</v>
      </c>
      <c r="AN41" s="2">
        <v>0</v>
      </c>
      <c r="AO41" s="2">
        <v>0</v>
      </c>
      <c r="AP41" s="82">
        <f t="shared" si="19"/>
        <v>0</v>
      </c>
      <c r="AQ41" s="2">
        <v>12</v>
      </c>
      <c r="AR41" s="2">
        <v>4</v>
      </c>
      <c r="AS41" s="2">
        <v>0</v>
      </c>
      <c r="AT41" s="2">
        <v>2</v>
      </c>
      <c r="AU41" s="82">
        <f t="shared" si="20"/>
        <v>0.33333333333333331</v>
      </c>
      <c r="AV41" s="2">
        <v>10</v>
      </c>
      <c r="AW41" s="2">
        <v>3</v>
      </c>
      <c r="AX41" s="2">
        <v>0</v>
      </c>
      <c r="AY41" s="2">
        <v>2</v>
      </c>
      <c r="AZ41" s="82">
        <f t="shared" si="21"/>
        <v>0.3</v>
      </c>
      <c r="BA41" s="2">
        <v>2</v>
      </c>
      <c r="BB41" s="2">
        <v>1</v>
      </c>
      <c r="BC41" s="2">
        <v>0</v>
      </c>
      <c r="BD41" s="2">
        <v>0</v>
      </c>
      <c r="BE41" s="82">
        <f t="shared" si="22"/>
        <v>0.5</v>
      </c>
      <c r="BF41" s="2">
        <v>0</v>
      </c>
      <c r="BG41" s="2">
        <v>0</v>
      </c>
      <c r="BH41" s="2">
        <v>0</v>
      </c>
      <c r="BI41" s="2">
        <v>0</v>
      </c>
      <c r="BJ41" s="82">
        <f t="shared" si="23"/>
        <v>0</v>
      </c>
      <c r="BK41" s="88">
        <f t="shared" si="24"/>
        <v>0</v>
      </c>
      <c r="BL41" s="88">
        <f t="shared" si="25"/>
        <v>0</v>
      </c>
      <c r="BM41" s="88">
        <f t="shared" si="26"/>
        <v>0</v>
      </c>
      <c r="BN41" s="3">
        <v>0</v>
      </c>
      <c r="BO41" s="3">
        <v>0</v>
      </c>
      <c r="BP41" s="3">
        <v>0</v>
      </c>
      <c r="BQ41" s="3">
        <v>0</v>
      </c>
      <c r="BR41" s="3">
        <v>0</v>
      </c>
      <c r="BS41" s="3">
        <v>0</v>
      </c>
      <c r="BT41" s="88">
        <f t="shared" si="27"/>
        <v>0</v>
      </c>
      <c r="BU41" s="88">
        <f t="shared" si="28"/>
        <v>0</v>
      </c>
      <c r="BV41" s="88">
        <f t="shared" si="28"/>
        <v>0</v>
      </c>
      <c r="BW41" s="3">
        <v>0</v>
      </c>
      <c r="BX41" s="3">
        <v>0</v>
      </c>
      <c r="BY41" s="3">
        <v>0</v>
      </c>
      <c r="BZ41" s="3">
        <v>0</v>
      </c>
      <c r="CA41" s="3">
        <v>0</v>
      </c>
      <c r="CB41" s="3">
        <v>0</v>
      </c>
      <c r="CC41" s="88">
        <f t="shared" si="30"/>
        <v>1</v>
      </c>
      <c r="CD41" s="88">
        <f t="shared" si="31"/>
        <v>0</v>
      </c>
      <c r="CE41" s="88">
        <f t="shared" si="32"/>
        <v>0</v>
      </c>
      <c r="CF41" s="3">
        <v>0</v>
      </c>
      <c r="CG41" s="3">
        <v>0</v>
      </c>
      <c r="CH41" s="3">
        <v>0</v>
      </c>
      <c r="CI41" s="3">
        <v>1</v>
      </c>
      <c r="CJ41" s="3">
        <v>0</v>
      </c>
      <c r="CK41" s="3">
        <v>0</v>
      </c>
      <c r="CL41" s="88">
        <f t="shared" si="33"/>
        <v>3</v>
      </c>
      <c r="CM41" s="88">
        <f t="shared" si="34"/>
        <v>0</v>
      </c>
      <c r="CN41" s="88">
        <f t="shared" si="35"/>
        <v>0</v>
      </c>
      <c r="CO41" s="3">
        <v>2</v>
      </c>
      <c r="CP41" s="3">
        <v>0</v>
      </c>
      <c r="CQ41" s="3">
        <v>0</v>
      </c>
      <c r="CR41" s="3">
        <v>1</v>
      </c>
      <c r="CS41" s="3">
        <v>0</v>
      </c>
      <c r="CT41" s="3">
        <v>0</v>
      </c>
      <c r="CU41" s="88">
        <f t="shared" si="36"/>
        <v>8</v>
      </c>
      <c r="CV41" s="88">
        <f t="shared" si="37"/>
        <v>0</v>
      </c>
      <c r="CW41" s="88">
        <f t="shared" si="38"/>
        <v>0</v>
      </c>
      <c r="CX41" s="3">
        <v>4</v>
      </c>
      <c r="CY41" s="3">
        <v>0</v>
      </c>
      <c r="CZ41" s="3">
        <v>0</v>
      </c>
      <c r="DA41" s="3">
        <v>4</v>
      </c>
      <c r="DB41" s="3">
        <v>31</v>
      </c>
      <c r="DC41" s="88">
        <f t="shared" si="39"/>
        <v>8</v>
      </c>
      <c r="DD41" s="3">
        <v>0</v>
      </c>
      <c r="DE41" s="3">
        <v>0</v>
      </c>
      <c r="DF41" s="3">
        <v>6</v>
      </c>
      <c r="DG41" s="3">
        <v>0</v>
      </c>
      <c r="DH41" s="3">
        <v>0</v>
      </c>
      <c r="DI41" s="3">
        <v>0</v>
      </c>
      <c r="DJ41" s="3">
        <v>2</v>
      </c>
      <c r="DK41" s="88">
        <f t="shared" si="40"/>
        <v>11</v>
      </c>
      <c r="DL41" s="3">
        <v>0</v>
      </c>
      <c r="DM41" s="3">
        <v>0</v>
      </c>
      <c r="DN41" s="3">
        <v>6</v>
      </c>
      <c r="DO41" s="3">
        <v>0</v>
      </c>
      <c r="DP41" s="3">
        <v>1</v>
      </c>
      <c r="DQ41" s="3">
        <v>0</v>
      </c>
      <c r="DR41" s="3">
        <v>4</v>
      </c>
    </row>
    <row r="42" spans="1:122" ht="13.5" customHeight="1" x14ac:dyDescent="0.2">
      <c r="A42" s="2" t="s">
        <v>90</v>
      </c>
      <c r="B42" s="2" t="s">
        <v>91</v>
      </c>
      <c r="C42" s="2">
        <v>38</v>
      </c>
      <c r="D42" s="2">
        <v>23</v>
      </c>
      <c r="E42" s="2">
        <v>0</v>
      </c>
      <c r="F42" s="2">
        <v>6</v>
      </c>
      <c r="G42" s="82">
        <f t="shared" si="1"/>
        <v>0.60526315789473684</v>
      </c>
      <c r="H42" s="83">
        <f t="shared" si="2"/>
        <v>32</v>
      </c>
      <c r="I42" s="83">
        <f t="shared" si="3"/>
        <v>21</v>
      </c>
      <c r="J42" s="83">
        <f t="shared" si="4"/>
        <v>0</v>
      </c>
      <c r="K42" s="83">
        <f t="shared" si="5"/>
        <v>4</v>
      </c>
      <c r="L42" s="82">
        <f t="shared" si="6"/>
        <v>0.65625</v>
      </c>
      <c r="M42" s="83">
        <f t="shared" si="7"/>
        <v>6</v>
      </c>
      <c r="N42" s="83">
        <f t="shared" si="8"/>
        <v>2</v>
      </c>
      <c r="O42" s="83">
        <f t="shared" si="9"/>
        <v>0</v>
      </c>
      <c r="P42" s="83">
        <f t="shared" si="10"/>
        <v>2</v>
      </c>
      <c r="Q42" s="82">
        <f t="shared" si="11"/>
        <v>0.33333333333333331</v>
      </c>
      <c r="R42" s="83">
        <f t="shared" si="12"/>
        <v>1</v>
      </c>
      <c r="S42" s="83">
        <f t="shared" si="13"/>
        <v>1</v>
      </c>
      <c r="T42" s="83">
        <f t="shared" si="14"/>
        <v>0</v>
      </c>
      <c r="U42" s="83">
        <f t="shared" si="15"/>
        <v>0</v>
      </c>
      <c r="V42" s="82">
        <f t="shared" si="16"/>
        <v>1</v>
      </c>
      <c r="W42" s="2">
        <v>24</v>
      </c>
      <c r="X42" s="2">
        <v>20</v>
      </c>
      <c r="Y42" s="2">
        <v>0</v>
      </c>
      <c r="Z42" s="2">
        <v>4</v>
      </c>
      <c r="AA42" s="82">
        <f t="shared" si="17"/>
        <v>0.83333333333333337</v>
      </c>
      <c r="AB42" s="2">
        <v>23</v>
      </c>
      <c r="AC42" s="2">
        <v>19</v>
      </c>
      <c r="AD42" s="2">
        <v>0</v>
      </c>
      <c r="AE42" s="2">
        <v>3</v>
      </c>
      <c r="AF42" s="82">
        <f t="shared" si="0"/>
        <v>0.82608695652173914</v>
      </c>
      <c r="AG42" s="2">
        <v>1</v>
      </c>
      <c r="AH42" s="2">
        <v>1</v>
      </c>
      <c r="AI42" s="2">
        <v>0</v>
      </c>
      <c r="AJ42" s="2">
        <v>1</v>
      </c>
      <c r="AK42" s="82">
        <f t="shared" si="18"/>
        <v>1</v>
      </c>
      <c r="AL42" s="2">
        <v>1</v>
      </c>
      <c r="AM42" s="2">
        <v>1</v>
      </c>
      <c r="AN42" s="2">
        <v>0</v>
      </c>
      <c r="AO42" s="2">
        <v>0</v>
      </c>
      <c r="AP42" s="82">
        <f t="shared" si="19"/>
        <v>1</v>
      </c>
      <c r="AQ42" s="2">
        <v>14</v>
      </c>
      <c r="AR42" s="2">
        <v>3</v>
      </c>
      <c r="AS42" s="2">
        <v>0</v>
      </c>
      <c r="AT42" s="2">
        <v>2</v>
      </c>
      <c r="AU42" s="82">
        <f t="shared" si="20"/>
        <v>0.21428571428571427</v>
      </c>
      <c r="AV42" s="2">
        <v>9</v>
      </c>
      <c r="AW42" s="2">
        <v>2</v>
      </c>
      <c r="AX42" s="2">
        <v>0</v>
      </c>
      <c r="AY42" s="2">
        <v>1</v>
      </c>
      <c r="AZ42" s="82">
        <f t="shared" si="21"/>
        <v>0.22222222222222221</v>
      </c>
      <c r="BA42" s="2">
        <v>5</v>
      </c>
      <c r="BB42" s="2">
        <v>1</v>
      </c>
      <c r="BC42" s="2">
        <v>0</v>
      </c>
      <c r="BD42" s="2">
        <v>1</v>
      </c>
      <c r="BE42" s="82">
        <f t="shared" si="22"/>
        <v>0.2</v>
      </c>
      <c r="BF42" s="2">
        <v>0</v>
      </c>
      <c r="BG42" s="2">
        <v>0</v>
      </c>
      <c r="BH42" s="2">
        <v>0</v>
      </c>
      <c r="BI42" s="2">
        <v>0</v>
      </c>
      <c r="BJ42" s="82">
        <f t="shared" si="23"/>
        <v>0</v>
      </c>
      <c r="BK42" s="88">
        <f t="shared" si="24"/>
        <v>0</v>
      </c>
      <c r="BL42" s="88">
        <f t="shared" si="25"/>
        <v>0</v>
      </c>
      <c r="BM42" s="88">
        <f t="shared" si="26"/>
        <v>0</v>
      </c>
      <c r="BN42" s="3">
        <v>0</v>
      </c>
      <c r="BO42" s="3">
        <v>0</v>
      </c>
      <c r="BP42" s="3">
        <v>0</v>
      </c>
      <c r="BQ42" s="3">
        <v>0</v>
      </c>
      <c r="BR42" s="3">
        <v>0</v>
      </c>
      <c r="BS42" s="3">
        <v>0</v>
      </c>
      <c r="BT42" s="88">
        <f t="shared" si="27"/>
        <v>0</v>
      </c>
      <c r="BU42" s="88">
        <f t="shared" si="28"/>
        <v>0</v>
      </c>
      <c r="BV42" s="88">
        <f t="shared" si="28"/>
        <v>0</v>
      </c>
      <c r="BW42" s="3">
        <v>0</v>
      </c>
      <c r="BX42" s="3">
        <v>0</v>
      </c>
      <c r="BY42" s="3">
        <v>0</v>
      </c>
      <c r="BZ42" s="3">
        <v>0</v>
      </c>
      <c r="CA42" s="3">
        <v>0</v>
      </c>
      <c r="CB42" s="3">
        <v>0</v>
      </c>
      <c r="CC42" s="88">
        <f t="shared" si="30"/>
        <v>1</v>
      </c>
      <c r="CD42" s="88">
        <f t="shared" si="31"/>
        <v>0</v>
      </c>
      <c r="CE42" s="88">
        <f t="shared" si="32"/>
        <v>0</v>
      </c>
      <c r="CF42" s="3">
        <v>0</v>
      </c>
      <c r="CG42" s="3">
        <v>0</v>
      </c>
      <c r="CH42" s="3">
        <v>0</v>
      </c>
      <c r="CI42" s="3">
        <v>1</v>
      </c>
      <c r="CJ42" s="3">
        <v>0</v>
      </c>
      <c r="CK42" s="3">
        <v>0</v>
      </c>
      <c r="CL42" s="88">
        <f t="shared" si="33"/>
        <v>1</v>
      </c>
      <c r="CM42" s="88">
        <f t="shared" si="34"/>
        <v>0</v>
      </c>
      <c r="CN42" s="88">
        <f t="shared" si="35"/>
        <v>0</v>
      </c>
      <c r="CO42" s="3">
        <v>0</v>
      </c>
      <c r="CP42" s="3">
        <v>0</v>
      </c>
      <c r="CQ42" s="3">
        <v>0</v>
      </c>
      <c r="CR42" s="3">
        <v>1</v>
      </c>
      <c r="CS42" s="3">
        <v>0</v>
      </c>
      <c r="CT42" s="3">
        <v>0</v>
      </c>
      <c r="CU42" s="88">
        <f t="shared" si="36"/>
        <v>7</v>
      </c>
      <c r="CV42" s="88">
        <f t="shared" si="37"/>
        <v>0</v>
      </c>
      <c r="CW42" s="88">
        <f t="shared" si="38"/>
        <v>0</v>
      </c>
      <c r="CX42" s="3">
        <v>4</v>
      </c>
      <c r="CY42" s="3">
        <v>0</v>
      </c>
      <c r="CZ42" s="3">
        <v>0</v>
      </c>
      <c r="DA42" s="3">
        <v>3</v>
      </c>
      <c r="DB42" s="3">
        <v>20</v>
      </c>
      <c r="DC42" s="88">
        <f t="shared" si="39"/>
        <v>11</v>
      </c>
      <c r="DD42" s="3">
        <v>0</v>
      </c>
      <c r="DE42" s="3">
        <v>0</v>
      </c>
      <c r="DF42" s="3">
        <v>8</v>
      </c>
      <c r="DG42" s="3">
        <v>0</v>
      </c>
      <c r="DH42" s="3">
        <v>2</v>
      </c>
      <c r="DI42" s="3">
        <v>0</v>
      </c>
      <c r="DJ42" s="3">
        <v>1</v>
      </c>
      <c r="DK42" s="88">
        <f t="shared" si="40"/>
        <v>4</v>
      </c>
      <c r="DL42" s="3">
        <v>0</v>
      </c>
      <c r="DM42" s="3">
        <v>0</v>
      </c>
      <c r="DN42" s="3">
        <v>3</v>
      </c>
      <c r="DO42" s="3">
        <v>0</v>
      </c>
      <c r="DP42" s="3">
        <v>1</v>
      </c>
      <c r="DQ42" s="3">
        <v>0</v>
      </c>
      <c r="DR42" s="3">
        <v>0</v>
      </c>
    </row>
    <row r="43" spans="1:122" ht="13.5" customHeight="1" x14ac:dyDescent="0.2">
      <c r="A43" s="4" t="s">
        <v>92</v>
      </c>
      <c r="B43" s="4" t="s">
        <v>93</v>
      </c>
      <c r="C43" s="4">
        <v>33</v>
      </c>
      <c r="D43" s="4">
        <v>11</v>
      </c>
      <c r="E43" s="4">
        <v>0</v>
      </c>
      <c r="F43" s="4">
        <v>10</v>
      </c>
      <c r="G43" s="84">
        <f t="shared" si="1"/>
        <v>0.33333333333333331</v>
      </c>
      <c r="H43" s="85">
        <f t="shared" si="2"/>
        <v>30</v>
      </c>
      <c r="I43" s="85">
        <f t="shared" si="3"/>
        <v>10</v>
      </c>
      <c r="J43" s="85">
        <f t="shared" si="4"/>
        <v>0</v>
      </c>
      <c r="K43" s="85">
        <f t="shared" si="5"/>
        <v>10</v>
      </c>
      <c r="L43" s="84">
        <f t="shared" si="6"/>
        <v>0.33333333333333331</v>
      </c>
      <c r="M43" s="85">
        <f t="shared" si="7"/>
        <v>3</v>
      </c>
      <c r="N43" s="85">
        <f t="shared" si="8"/>
        <v>1</v>
      </c>
      <c r="O43" s="85">
        <f t="shared" si="9"/>
        <v>0</v>
      </c>
      <c r="P43" s="85">
        <f t="shared" si="10"/>
        <v>0</v>
      </c>
      <c r="Q43" s="84">
        <f t="shared" si="11"/>
        <v>0.33333333333333331</v>
      </c>
      <c r="R43" s="85">
        <f t="shared" si="12"/>
        <v>0</v>
      </c>
      <c r="S43" s="85">
        <f t="shared" si="13"/>
        <v>0</v>
      </c>
      <c r="T43" s="85">
        <f t="shared" si="14"/>
        <v>0</v>
      </c>
      <c r="U43" s="85">
        <f t="shared" si="15"/>
        <v>0</v>
      </c>
      <c r="V43" s="84">
        <f t="shared" si="16"/>
        <v>0</v>
      </c>
      <c r="W43" s="4">
        <v>16</v>
      </c>
      <c r="X43" s="4">
        <v>6</v>
      </c>
      <c r="Y43" s="4">
        <v>0</v>
      </c>
      <c r="Z43" s="4">
        <v>7</v>
      </c>
      <c r="AA43" s="84">
        <f t="shared" si="17"/>
        <v>0.375</v>
      </c>
      <c r="AB43" s="4">
        <v>15</v>
      </c>
      <c r="AC43" s="4">
        <v>6</v>
      </c>
      <c r="AD43" s="4">
        <v>0</v>
      </c>
      <c r="AE43" s="4">
        <v>7</v>
      </c>
      <c r="AF43" s="84">
        <f t="shared" si="0"/>
        <v>0.4</v>
      </c>
      <c r="AG43" s="4">
        <v>1</v>
      </c>
      <c r="AH43" s="4">
        <v>0</v>
      </c>
      <c r="AI43" s="4">
        <v>0</v>
      </c>
      <c r="AJ43" s="4">
        <v>0</v>
      </c>
      <c r="AK43" s="84">
        <f t="shared" si="18"/>
        <v>0</v>
      </c>
      <c r="AL43" s="4">
        <v>0</v>
      </c>
      <c r="AM43" s="4">
        <v>0</v>
      </c>
      <c r="AN43" s="4">
        <v>0</v>
      </c>
      <c r="AO43" s="4">
        <v>0</v>
      </c>
      <c r="AP43" s="84">
        <f t="shared" si="19"/>
        <v>0</v>
      </c>
      <c r="AQ43" s="4">
        <v>17</v>
      </c>
      <c r="AR43" s="4">
        <v>5</v>
      </c>
      <c r="AS43" s="4">
        <v>0</v>
      </c>
      <c r="AT43" s="4">
        <v>3</v>
      </c>
      <c r="AU43" s="84">
        <f t="shared" si="20"/>
        <v>0.29411764705882354</v>
      </c>
      <c r="AV43" s="4">
        <v>15</v>
      </c>
      <c r="AW43" s="4">
        <v>4</v>
      </c>
      <c r="AX43" s="4">
        <v>0</v>
      </c>
      <c r="AY43" s="4">
        <v>3</v>
      </c>
      <c r="AZ43" s="84">
        <f t="shared" si="21"/>
        <v>0.26666666666666666</v>
      </c>
      <c r="BA43" s="4">
        <v>2</v>
      </c>
      <c r="BB43" s="4">
        <v>1</v>
      </c>
      <c r="BC43" s="4">
        <v>0</v>
      </c>
      <c r="BD43" s="4">
        <v>0</v>
      </c>
      <c r="BE43" s="84">
        <f t="shared" si="22"/>
        <v>0.5</v>
      </c>
      <c r="BF43" s="4">
        <v>0</v>
      </c>
      <c r="BG43" s="4">
        <v>0</v>
      </c>
      <c r="BH43" s="4">
        <v>0</v>
      </c>
      <c r="BI43" s="4">
        <v>0</v>
      </c>
      <c r="BJ43" s="84">
        <f t="shared" si="23"/>
        <v>0</v>
      </c>
      <c r="BK43" s="89">
        <f t="shared" si="24"/>
        <v>0</v>
      </c>
      <c r="BL43" s="89">
        <f t="shared" si="25"/>
        <v>0</v>
      </c>
      <c r="BM43" s="89">
        <f t="shared" si="26"/>
        <v>0</v>
      </c>
      <c r="BN43" s="13">
        <v>0</v>
      </c>
      <c r="BO43" s="13">
        <v>0</v>
      </c>
      <c r="BP43" s="13">
        <v>0</v>
      </c>
      <c r="BQ43" s="13">
        <v>0</v>
      </c>
      <c r="BR43" s="13">
        <v>0</v>
      </c>
      <c r="BS43" s="13">
        <v>0</v>
      </c>
      <c r="BT43" s="89">
        <f t="shared" si="27"/>
        <v>0</v>
      </c>
      <c r="BU43" s="89">
        <f t="shared" si="28"/>
        <v>0</v>
      </c>
      <c r="BV43" s="89">
        <f t="shared" si="28"/>
        <v>0</v>
      </c>
      <c r="BW43" s="13">
        <v>0</v>
      </c>
      <c r="BX43" s="13">
        <v>0</v>
      </c>
      <c r="BY43" s="13">
        <v>0</v>
      </c>
      <c r="BZ43" s="13">
        <v>0</v>
      </c>
      <c r="CA43" s="13">
        <v>0</v>
      </c>
      <c r="CB43" s="13">
        <v>0</v>
      </c>
      <c r="CC43" s="89">
        <f t="shared" si="30"/>
        <v>1</v>
      </c>
      <c r="CD43" s="89">
        <f t="shared" si="31"/>
        <v>0</v>
      </c>
      <c r="CE43" s="89">
        <f t="shared" si="32"/>
        <v>0</v>
      </c>
      <c r="CF43" s="13">
        <v>0</v>
      </c>
      <c r="CG43" s="13">
        <v>0</v>
      </c>
      <c r="CH43" s="13">
        <v>0</v>
      </c>
      <c r="CI43" s="13">
        <v>1</v>
      </c>
      <c r="CJ43" s="13">
        <v>0</v>
      </c>
      <c r="CK43" s="13">
        <v>0</v>
      </c>
      <c r="CL43" s="89">
        <f t="shared" si="33"/>
        <v>3</v>
      </c>
      <c r="CM43" s="89">
        <f t="shared" si="34"/>
        <v>0</v>
      </c>
      <c r="CN43" s="89">
        <f t="shared" si="35"/>
        <v>0</v>
      </c>
      <c r="CO43" s="13">
        <v>1</v>
      </c>
      <c r="CP43" s="13">
        <v>0</v>
      </c>
      <c r="CQ43" s="13">
        <v>0</v>
      </c>
      <c r="CR43" s="13">
        <v>2</v>
      </c>
      <c r="CS43" s="13">
        <v>0</v>
      </c>
      <c r="CT43" s="13">
        <v>0</v>
      </c>
      <c r="CU43" s="89">
        <f t="shared" si="36"/>
        <v>11</v>
      </c>
      <c r="CV43" s="89">
        <f t="shared" si="37"/>
        <v>0</v>
      </c>
      <c r="CW43" s="89">
        <f t="shared" si="38"/>
        <v>0</v>
      </c>
      <c r="CX43" s="13">
        <v>6</v>
      </c>
      <c r="CY43" s="13">
        <v>0</v>
      </c>
      <c r="CZ43" s="13">
        <v>0</v>
      </c>
      <c r="DA43" s="13">
        <v>5</v>
      </c>
      <c r="DB43" s="13">
        <v>6</v>
      </c>
      <c r="DC43" s="89">
        <f t="shared" si="39"/>
        <v>12</v>
      </c>
      <c r="DD43" s="13">
        <v>0</v>
      </c>
      <c r="DE43" s="13">
        <v>0</v>
      </c>
      <c r="DF43" s="13">
        <v>8</v>
      </c>
      <c r="DG43" s="13">
        <v>0</v>
      </c>
      <c r="DH43" s="13">
        <v>0</v>
      </c>
      <c r="DI43" s="13">
        <v>0</v>
      </c>
      <c r="DJ43" s="13">
        <v>4</v>
      </c>
      <c r="DK43" s="89">
        <f t="shared" si="40"/>
        <v>10</v>
      </c>
      <c r="DL43" s="13">
        <v>0</v>
      </c>
      <c r="DM43" s="13">
        <v>0</v>
      </c>
      <c r="DN43" s="13">
        <v>4</v>
      </c>
      <c r="DO43" s="13">
        <v>0</v>
      </c>
      <c r="DP43" s="13">
        <v>0</v>
      </c>
      <c r="DQ43" s="13">
        <v>0</v>
      </c>
      <c r="DR43" s="13">
        <v>6</v>
      </c>
    </row>
    <row r="44" spans="1:122" ht="13.5" customHeight="1" thickBot="1" x14ac:dyDescent="0.25">
      <c r="A44" s="11" t="s">
        <v>94</v>
      </c>
      <c r="B44" s="11" t="s">
        <v>95</v>
      </c>
      <c r="C44" s="11">
        <v>13</v>
      </c>
      <c r="D44" s="11">
        <v>8</v>
      </c>
      <c r="E44" s="11">
        <v>1</v>
      </c>
      <c r="F44" s="11">
        <v>1</v>
      </c>
      <c r="G44" s="86">
        <f t="shared" si="1"/>
        <v>0.61538461538461542</v>
      </c>
      <c r="H44" s="87">
        <f t="shared" si="2"/>
        <v>10</v>
      </c>
      <c r="I44" s="87">
        <f t="shared" si="3"/>
        <v>6</v>
      </c>
      <c r="J44" s="87">
        <f t="shared" si="4"/>
        <v>1</v>
      </c>
      <c r="K44" s="87">
        <f t="shared" si="5"/>
        <v>1</v>
      </c>
      <c r="L44" s="86">
        <f t="shared" si="6"/>
        <v>0.6</v>
      </c>
      <c r="M44" s="87">
        <f t="shared" si="7"/>
        <v>3</v>
      </c>
      <c r="N44" s="87">
        <f t="shared" si="8"/>
        <v>2</v>
      </c>
      <c r="O44" s="87">
        <f t="shared" si="9"/>
        <v>0</v>
      </c>
      <c r="P44" s="87">
        <f t="shared" si="10"/>
        <v>0</v>
      </c>
      <c r="Q44" s="86">
        <f t="shared" si="11"/>
        <v>0.66666666666666663</v>
      </c>
      <c r="R44" s="87">
        <f t="shared" si="12"/>
        <v>1</v>
      </c>
      <c r="S44" s="87">
        <f t="shared" si="13"/>
        <v>0</v>
      </c>
      <c r="T44" s="87">
        <f t="shared" si="14"/>
        <v>0</v>
      </c>
      <c r="U44" s="87">
        <f t="shared" si="15"/>
        <v>0</v>
      </c>
      <c r="V44" s="86">
        <f t="shared" si="16"/>
        <v>0</v>
      </c>
      <c r="W44" s="11">
        <v>0</v>
      </c>
      <c r="X44" s="11">
        <v>0</v>
      </c>
      <c r="Y44" s="11">
        <v>0</v>
      </c>
      <c r="Z44" s="11">
        <v>0</v>
      </c>
      <c r="AA44" s="86">
        <f t="shared" si="17"/>
        <v>0</v>
      </c>
      <c r="AB44" s="11">
        <v>0</v>
      </c>
      <c r="AC44" s="11">
        <v>0</v>
      </c>
      <c r="AD44" s="11">
        <v>0</v>
      </c>
      <c r="AE44" s="11">
        <v>0</v>
      </c>
      <c r="AF44" s="86">
        <f t="shared" si="0"/>
        <v>0</v>
      </c>
      <c r="AG44" s="11">
        <v>0</v>
      </c>
      <c r="AH44" s="11">
        <v>0</v>
      </c>
      <c r="AI44" s="11">
        <v>0</v>
      </c>
      <c r="AJ44" s="11">
        <v>0</v>
      </c>
      <c r="AK44" s="86">
        <f t="shared" si="18"/>
        <v>0</v>
      </c>
      <c r="AL44" s="11">
        <v>0</v>
      </c>
      <c r="AM44" s="11">
        <v>0</v>
      </c>
      <c r="AN44" s="11">
        <v>0</v>
      </c>
      <c r="AO44" s="11">
        <v>0</v>
      </c>
      <c r="AP44" s="86">
        <f t="shared" si="19"/>
        <v>0</v>
      </c>
      <c r="AQ44" s="11">
        <v>13</v>
      </c>
      <c r="AR44" s="11">
        <v>8</v>
      </c>
      <c r="AS44" s="11">
        <v>1</v>
      </c>
      <c r="AT44" s="11">
        <v>1</v>
      </c>
      <c r="AU44" s="86">
        <f t="shared" si="20"/>
        <v>0.61538461538461542</v>
      </c>
      <c r="AV44" s="11">
        <v>10</v>
      </c>
      <c r="AW44" s="11">
        <v>6</v>
      </c>
      <c r="AX44" s="11">
        <v>1</v>
      </c>
      <c r="AY44" s="11">
        <v>1</v>
      </c>
      <c r="AZ44" s="86">
        <f t="shared" si="21"/>
        <v>0.6</v>
      </c>
      <c r="BA44" s="11">
        <v>3</v>
      </c>
      <c r="BB44" s="11">
        <v>2</v>
      </c>
      <c r="BC44" s="11">
        <v>0</v>
      </c>
      <c r="BD44" s="11">
        <v>0</v>
      </c>
      <c r="BE44" s="86">
        <f t="shared" si="22"/>
        <v>0.66666666666666663</v>
      </c>
      <c r="BF44" s="11">
        <v>1</v>
      </c>
      <c r="BG44" s="11">
        <v>0</v>
      </c>
      <c r="BH44" s="11">
        <v>0</v>
      </c>
      <c r="BI44" s="11">
        <v>0</v>
      </c>
      <c r="BJ44" s="86">
        <f t="shared" si="23"/>
        <v>0</v>
      </c>
      <c r="BK44" s="90">
        <f t="shared" si="24"/>
        <v>0</v>
      </c>
      <c r="BL44" s="90">
        <f t="shared" si="25"/>
        <v>0</v>
      </c>
      <c r="BM44" s="90">
        <f t="shared" si="26"/>
        <v>0</v>
      </c>
      <c r="BN44" s="12">
        <v>0</v>
      </c>
      <c r="BO44" s="12">
        <v>0</v>
      </c>
      <c r="BP44" s="12">
        <v>0</v>
      </c>
      <c r="BQ44" s="12">
        <v>0</v>
      </c>
      <c r="BR44" s="12">
        <v>0</v>
      </c>
      <c r="BS44" s="12">
        <v>0</v>
      </c>
      <c r="BT44" s="90">
        <f t="shared" si="27"/>
        <v>0</v>
      </c>
      <c r="BU44" s="90">
        <f t="shared" si="28"/>
        <v>0</v>
      </c>
      <c r="BV44" s="90">
        <f t="shared" si="28"/>
        <v>0</v>
      </c>
      <c r="BW44" s="12">
        <v>0</v>
      </c>
      <c r="BX44" s="12">
        <v>0</v>
      </c>
      <c r="BY44" s="12">
        <v>0</v>
      </c>
      <c r="BZ44" s="12">
        <v>0</v>
      </c>
      <c r="CA44" s="12">
        <v>0</v>
      </c>
      <c r="CB44" s="12">
        <v>0</v>
      </c>
      <c r="CC44" s="90">
        <f t="shared" si="30"/>
        <v>2</v>
      </c>
      <c r="CD44" s="90">
        <f t="shared" si="31"/>
        <v>1</v>
      </c>
      <c r="CE44" s="90">
        <f t="shared" si="32"/>
        <v>1</v>
      </c>
      <c r="CF44" s="12">
        <v>0</v>
      </c>
      <c r="CG44" s="12">
        <v>0</v>
      </c>
      <c r="CH44" s="12">
        <v>0</v>
      </c>
      <c r="CI44" s="12">
        <v>2</v>
      </c>
      <c r="CJ44" s="12">
        <v>1</v>
      </c>
      <c r="CK44" s="12">
        <v>1</v>
      </c>
      <c r="CL44" s="90">
        <f t="shared" si="33"/>
        <v>0</v>
      </c>
      <c r="CM44" s="90">
        <f t="shared" si="34"/>
        <v>0</v>
      </c>
      <c r="CN44" s="90">
        <f t="shared" si="35"/>
        <v>0</v>
      </c>
      <c r="CO44" s="12">
        <v>0</v>
      </c>
      <c r="CP44" s="12">
        <v>0</v>
      </c>
      <c r="CQ44" s="12">
        <v>0</v>
      </c>
      <c r="CR44" s="12">
        <v>0</v>
      </c>
      <c r="CS44" s="12">
        <v>0</v>
      </c>
      <c r="CT44" s="12">
        <v>0</v>
      </c>
      <c r="CU44" s="90">
        <f t="shared" si="36"/>
        <v>8</v>
      </c>
      <c r="CV44" s="90">
        <f t="shared" si="37"/>
        <v>0</v>
      </c>
      <c r="CW44" s="90">
        <f t="shared" si="38"/>
        <v>0</v>
      </c>
      <c r="CX44" s="12">
        <v>0</v>
      </c>
      <c r="CY44" s="12">
        <v>0</v>
      </c>
      <c r="CZ44" s="12">
        <v>0</v>
      </c>
      <c r="DA44" s="12">
        <v>8</v>
      </c>
      <c r="DB44" s="12">
        <v>0</v>
      </c>
      <c r="DC44" s="90">
        <f t="shared" si="39"/>
        <v>5</v>
      </c>
      <c r="DD44" s="12">
        <v>0</v>
      </c>
      <c r="DE44" s="12">
        <v>0</v>
      </c>
      <c r="DF44" s="12">
        <v>4</v>
      </c>
      <c r="DG44" s="12">
        <v>0</v>
      </c>
      <c r="DH44" s="12">
        <v>0</v>
      </c>
      <c r="DI44" s="12">
        <v>0</v>
      </c>
      <c r="DJ44" s="12">
        <v>1</v>
      </c>
      <c r="DK44" s="90">
        <f t="shared" si="40"/>
        <v>0</v>
      </c>
      <c r="DL44" s="12">
        <v>0</v>
      </c>
      <c r="DM44" s="12">
        <v>0</v>
      </c>
      <c r="DN44" s="12">
        <v>0</v>
      </c>
      <c r="DO44" s="12">
        <v>0</v>
      </c>
      <c r="DP44" s="12">
        <v>0</v>
      </c>
      <c r="DQ44" s="12">
        <v>0</v>
      </c>
      <c r="DR44" s="12">
        <v>0</v>
      </c>
    </row>
    <row r="45" spans="1:122" s="19" customFormat="1" ht="13.5" customHeight="1" thickTop="1" x14ac:dyDescent="0.2">
      <c r="A45" s="17"/>
      <c r="B45" s="18" t="s">
        <v>96</v>
      </c>
      <c r="C45" s="91">
        <f>SUM(C11:C44)</f>
        <v>1940</v>
      </c>
      <c r="D45" s="91">
        <f t="shared" ref="D45:BO45" si="41">SUM(D11:D44)</f>
        <v>1338</v>
      </c>
      <c r="E45" s="91">
        <f t="shared" si="41"/>
        <v>9</v>
      </c>
      <c r="F45" s="91">
        <f t="shared" si="41"/>
        <v>202</v>
      </c>
      <c r="G45" s="92">
        <f>IFERROR(D45/C45,0)</f>
        <v>0.68969072164948453</v>
      </c>
      <c r="H45" s="91">
        <f t="shared" si="41"/>
        <v>1650</v>
      </c>
      <c r="I45" s="91">
        <f t="shared" si="41"/>
        <v>1194</v>
      </c>
      <c r="J45" s="91">
        <f t="shared" si="41"/>
        <v>6</v>
      </c>
      <c r="K45" s="91">
        <f t="shared" si="41"/>
        <v>160</v>
      </c>
      <c r="L45" s="92">
        <f>IFERROR(I45/H45,0)</f>
        <v>0.72363636363636363</v>
      </c>
      <c r="M45" s="91">
        <f t="shared" si="41"/>
        <v>290</v>
      </c>
      <c r="N45" s="91">
        <f t="shared" si="41"/>
        <v>144</v>
      </c>
      <c r="O45" s="91">
        <f t="shared" si="41"/>
        <v>3</v>
      </c>
      <c r="P45" s="91">
        <f t="shared" si="41"/>
        <v>42</v>
      </c>
      <c r="Q45" s="92">
        <f t="shared" si="11"/>
        <v>0.49655172413793103</v>
      </c>
      <c r="R45" s="91">
        <f t="shared" si="41"/>
        <v>56</v>
      </c>
      <c r="S45" s="91">
        <f t="shared" si="41"/>
        <v>32</v>
      </c>
      <c r="T45" s="91">
        <f t="shared" si="41"/>
        <v>3</v>
      </c>
      <c r="U45" s="91">
        <f t="shared" si="41"/>
        <v>7</v>
      </c>
      <c r="V45" s="92">
        <f t="shared" si="16"/>
        <v>0.5714285714285714</v>
      </c>
      <c r="W45" s="91">
        <f t="shared" si="41"/>
        <v>1393</v>
      </c>
      <c r="X45" s="91">
        <f t="shared" si="41"/>
        <v>1124</v>
      </c>
      <c r="Y45" s="91">
        <f t="shared" si="41"/>
        <v>2</v>
      </c>
      <c r="Z45" s="91">
        <f>SUM(Z11:Z44)</f>
        <v>113</v>
      </c>
      <c r="AA45" s="92">
        <f>IFERROR(X45/W45,0)</f>
        <v>0.80689160086145006</v>
      </c>
      <c r="AB45" s="91">
        <f t="shared" si="41"/>
        <v>1280</v>
      </c>
      <c r="AC45" s="91">
        <f t="shared" si="41"/>
        <v>1043</v>
      </c>
      <c r="AD45" s="91">
        <f t="shared" si="41"/>
        <v>1</v>
      </c>
      <c r="AE45" s="91">
        <f t="shared" si="41"/>
        <v>102</v>
      </c>
      <c r="AF45" s="92">
        <f>IFERROR(AC45/AB45,0)</f>
        <v>0.81484374999999998</v>
      </c>
      <c r="AG45" s="91">
        <f t="shared" si="41"/>
        <v>113</v>
      </c>
      <c r="AH45" s="91">
        <f t="shared" si="41"/>
        <v>81</v>
      </c>
      <c r="AI45" s="91">
        <f t="shared" si="41"/>
        <v>1</v>
      </c>
      <c r="AJ45" s="91">
        <f t="shared" si="41"/>
        <v>11</v>
      </c>
      <c r="AK45" s="92">
        <f>IFERROR(AH45/AG45,0)</f>
        <v>0.7168141592920354</v>
      </c>
      <c r="AL45" s="91">
        <f t="shared" si="41"/>
        <v>19</v>
      </c>
      <c r="AM45" s="91">
        <f t="shared" si="41"/>
        <v>15</v>
      </c>
      <c r="AN45" s="91">
        <f t="shared" si="41"/>
        <v>1</v>
      </c>
      <c r="AO45" s="91">
        <f t="shared" si="41"/>
        <v>1</v>
      </c>
      <c r="AP45" s="92">
        <f t="shared" si="19"/>
        <v>0.78947368421052633</v>
      </c>
      <c r="AQ45" s="91">
        <f t="shared" si="41"/>
        <v>547</v>
      </c>
      <c r="AR45" s="91">
        <f t="shared" si="41"/>
        <v>214</v>
      </c>
      <c r="AS45" s="91">
        <f t="shared" si="41"/>
        <v>7</v>
      </c>
      <c r="AT45" s="91">
        <f t="shared" si="41"/>
        <v>89</v>
      </c>
      <c r="AU45" s="92">
        <f t="shared" si="20"/>
        <v>0.39122486288848263</v>
      </c>
      <c r="AV45" s="91">
        <f t="shared" si="41"/>
        <v>370</v>
      </c>
      <c r="AW45" s="91">
        <f t="shared" si="41"/>
        <v>151</v>
      </c>
      <c r="AX45" s="91">
        <f t="shared" si="41"/>
        <v>5</v>
      </c>
      <c r="AY45" s="91">
        <f t="shared" si="41"/>
        <v>58</v>
      </c>
      <c r="AZ45" s="92">
        <f t="shared" si="21"/>
        <v>0.4081081081081081</v>
      </c>
      <c r="BA45" s="91">
        <f t="shared" si="41"/>
        <v>177</v>
      </c>
      <c r="BB45" s="91">
        <f t="shared" si="41"/>
        <v>63</v>
      </c>
      <c r="BC45" s="91">
        <f t="shared" si="41"/>
        <v>2</v>
      </c>
      <c r="BD45" s="91">
        <f t="shared" si="41"/>
        <v>31</v>
      </c>
      <c r="BE45" s="92">
        <f t="shared" si="22"/>
        <v>0.3559322033898305</v>
      </c>
      <c r="BF45" s="91">
        <f t="shared" si="41"/>
        <v>37</v>
      </c>
      <c r="BG45" s="91">
        <f t="shared" si="41"/>
        <v>17</v>
      </c>
      <c r="BH45" s="91">
        <f t="shared" si="41"/>
        <v>2</v>
      </c>
      <c r="BI45" s="91">
        <f t="shared" si="41"/>
        <v>6</v>
      </c>
      <c r="BJ45" s="92">
        <f t="shared" si="23"/>
        <v>0.45945945945945948</v>
      </c>
      <c r="BK45" s="91">
        <f t="shared" si="41"/>
        <v>6</v>
      </c>
      <c r="BL45" s="91">
        <f t="shared" si="41"/>
        <v>0</v>
      </c>
      <c r="BM45" s="91">
        <f t="shared" si="41"/>
        <v>0</v>
      </c>
      <c r="BN45" s="91">
        <f t="shared" si="41"/>
        <v>0</v>
      </c>
      <c r="BO45" s="91">
        <f t="shared" si="41"/>
        <v>0</v>
      </c>
      <c r="BP45" s="91">
        <f t="shared" ref="BP45:DB45" si="42">SUM(BP11:BP44)</f>
        <v>0</v>
      </c>
      <c r="BQ45" s="91">
        <f t="shared" si="42"/>
        <v>6</v>
      </c>
      <c r="BR45" s="91">
        <f t="shared" si="42"/>
        <v>0</v>
      </c>
      <c r="BS45" s="91">
        <f t="shared" si="42"/>
        <v>0</v>
      </c>
      <c r="BT45" s="91">
        <f t="shared" si="42"/>
        <v>7</v>
      </c>
      <c r="BU45" s="91">
        <f t="shared" si="42"/>
        <v>3</v>
      </c>
      <c r="BV45" s="91">
        <f t="shared" si="42"/>
        <v>3</v>
      </c>
      <c r="BW45" s="91">
        <f t="shared" si="42"/>
        <v>0</v>
      </c>
      <c r="BX45" s="91">
        <f t="shared" si="42"/>
        <v>0</v>
      </c>
      <c r="BY45" s="91">
        <f t="shared" si="42"/>
        <v>0</v>
      </c>
      <c r="BZ45" s="91">
        <f t="shared" si="42"/>
        <v>7</v>
      </c>
      <c r="CA45" s="91">
        <f t="shared" si="42"/>
        <v>3</v>
      </c>
      <c r="CB45" s="91">
        <f t="shared" si="42"/>
        <v>3</v>
      </c>
      <c r="CC45" s="91">
        <f t="shared" si="42"/>
        <v>24</v>
      </c>
      <c r="CD45" s="91">
        <f t="shared" si="42"/>
        <v>1</v>
      </c>
      <c r="CE45" s="91">
        <f t="shared" si="42"/>
        <v>1</v>
      </c>
      <c r="CF45" s="91">
        <f t="shared" si="42"/>
        <v>2</v>
      </c>
      <c r="CG45" s="91">
        <f t="shared" si="42"/>
        <v>0</v>
      </c>
      <c r="CH45" s="91">
        <f t="shared" si="42"/>
        <v>0</v>
      </c>
      <c r="CI45" s="91">
        <f t="shared" si="42"/>
        <v>22</v>
      </c>
      <c r="CJ45" s="91">
        <f t="shared" si="42"/>
        <v>1</v>
      </c>
      <c r="CK45" s="91">
        <f t="shared" si="42"/>
        <v>1</v>
      </c>
      <c r="CL45" s="91">
        <f t="shared" si="42"/>
        <v>71</v>
      </c>
      <c r="CM45" s="91">
        <f t="shared" si="42"/>
        <v>3</v>
      </c>
      <c r="CN45" s="91">
        <f t="shared" si="42"/>
        <v>3</v>
      </c>
      <c r="CO45" s="91">
        <f t="shared" si="42"/>
        <v>11</v>
      </c>
      <c r="CP45" s="91">
        <f t="shared" si="42"/>
        <v>0</v>
      </c>
      <c r="CQ45" s="91">
        <f t="shared" si="42"/>
        <v>0</v>
      </c>
      <c r="CR45" s="91">
        <f t="shared" si="42"/>
        <v>60</v>
      </c>
      <c r="CS45" s="91">
        <f t="shared" si="42"/>
        <v>3</v>
      </c>
      <c r="CT45" s="91">
        <f t="shared" si="42"/>
        <v>3</v>
      </c>
      <c r="CU45" s="91">
        <f t="shared" si="42"/>
        <v>312</v>
      </c>
      <c r="CV45" s="91">
        <f t="shared" si="42"/>
        <v>2</v>
      </c>
      <c r="CW45" s="91">
        <f t="shared" si="42"/>
        <v>1</v>
      </c>
      <c r="CX45" s="91">
        <f t="shared" si="42"/>
        <v>98</v>
      </c>
      <c r="CY45" s="91">
        <f t="shared" ref="CY45:CZ45" si="43">SUM(CY11:CY44)</f>
        <v>2</v>
      </c>
      <c r="CZ45" s="91">
        <f t="shared" si="43"/>
        <v>1</v>
      </c>
      <c r="DA45" s="91">
        <f t="shared" si="42"/>
        <v>214</v>
      </c>
      <c r="DB45" s="91">
        <f t="shared" si="42"/>
        <v>1123</v>
      </c>
      <c r="DC45" s="96">
        <f>SUM(DC11:DC44)</f>
        <v>333</v>
      </c>
      <c r="DD45" s="91">
        <f t="shared" ref="DD45:DR45" si="44">SUM(DD11:DD44)</f>
        <v>8</v>
      </c>
      <c r="DE45" s="91">
        <f t="shared" si="44"/>
        <v>0</v>
      </c>
      <c r="DF45" s="91">
        <f t="shared" si="44"/>
        <v>176</v>
      </c>
      <c r="DG45" s="91">
        <f t="shared" si="44"/>
        <v>0</v>
      </c>
      <c r="DH45" s="91">
        <f t="shared" si="44"/>
        <v>35</v>
      </c>
      <c r="DI45" s="91">
        <f t="shared" si="44"/>
        <v>0</v>
      </c>
      <c r="DJ45" s="91">
        <f t="shared" si="44"/>
        <v>114</v>
      </c>
      <c r="DK45" s="96">
        <f t="shared" si="44"/>
        <v>269</v>
      </c>
      <c r="DL45" s="91">
        <f t="shared" si="44"/>
        <v>2</v>
      </c>
      <c r="DM45" s="91">
        <f t="shared" si="44"/>
        <v>25</v>
      </c>
      <c r="DN45" s="91">
        <f t="shared" si="44"/>
        <v>107</v>
      </c>
      <c r="DO45" s="91">
        <f t="shared" si="44"/>
        <v>0</v>
      </c>
      <c r="DP45" s="91">
        <f t="shared" si="44"/>
        <v>19</v>
      </c>
      <c r="DQ45" s="91">
        <f t="shared" si="44"/>
        <v>0</v>
      </c>
      <c r="DR45" s="91">
        <f t="shared" si="44"/>
        <v>116</v>
      </c>
    </row>
    <row r="46" spans="1:122" ht="13.5" customHeight="1" x14ac:dyDescent="0.2">
      <c r="A46" s="5"/>
      <c r="B46" s="5" t="s">
        <v>164</v>
      </c>
      <c r="C46" s="5">
        <f>_xlfn.XLOOKUP(C$45,昨年集計!$C$43:$TL$43,昨年集計!$C$1:$TL$1)</f>
        <v>121</v>
      </c>
      <c r="D46" s="5">
        <f>_xlfn.XLOOKUP(D$45,昨年集計!$C$43:$TL$43,昨年集計!$C$1:$TL$1)</f>
        <v>124</v>
      </c>
      <c r="E46" s="5">
        <f>_xlfn.XLOOKUP(E$45,昨年集計!$C$43:$TL$43,昨年集計!$C$1:$TL$1)</f>
        <v>12</v>
      </c>
      <c r="F46" s="5">
        <f>_xlfn.XLOOKUP(F$45,昨年集計!$C$43:$TL$43,昨年集計!$C$1:$TL$1)</f>
        <v>130</v>
      </c>
      <c r="G46" s="5" t="e">
        <f>_xlfn.XLOOKUP(G$45,昨年集計!$C$43:$TL$43,昨年集計!$C$1:$TL$1)</f>
        <v>#N/A</v>
      </c>
      <c r="H46" s="5" t="e">
        <f>_xlfn.XLOOKUP(H$45,昨年集計!$C$43:$TL$43,昨年集計!$C$1:$TL$1)</f>
        <v>#N/A</v>
      </c>
      <c r="I46" s="5" t="e">
        <f>_xlfn.XLOOKUP(I$45,昨年集計!$C$43:$TL$43,昨年集計!$C$1:$TL$1)</f>
        <v>#N/A</v>
      </c>
      <c r="J46" s="5">
        <f>_xlfn.XLOOKUP(J$45,昨年集計!$C$43:$TL$43,昨年集計!$C$1:$TL$1)</f>
        <v>24</v>
      </c>
      <c r="K46" s="5">
        <f>_xlfn.XLOOKUP(K$45,昨年集計!$C$43:$TL$43,昨年集計!$C$1:$TL$1)</f>
        <v>529</v>
      </c>
      <c r="L46" s="5" t="e">
        <f>_xlfn.XLOOKUP(L$45,昨年集計!$C$43:$TL$43,昨年集計!$C$1:$TL$1)</f>
        <v>#N/A</v>
      </c>
      <c r="M46" s="5" t="e">
        <f>_xlfn.XLOOKUP(M$45,昨年集計!$C$43:$TL$43,昨年集計!$C$1:$TL$1)</f>
        <v>#N/A</v>
      </c>
      <c r="N46" s="5" t="e">
        <f>_xlfn.XLOOKUP(N$45,昨年集計!$C$43:$TL$43,昨年集計!$C$1:$TL$1)</f>
        <v>#N/A</v>
      </c>
      <c r="O46" s="5">
        <f>_xlfn.XLOOKUP(O$45,昨年集計!$C$43:$TL$43,昨年集計!$C$1:$TL$1)</f>
        <v>84</v>
      </c>
      <c r="P46" s="5" t="e">
        <f>_xlfn.XLOOKUP(P$45,昨年集計!$C$43:$TL$43,昨年集計!$C$1:$TL$1)</f>
        <v>#N/A</v>
      </c>
      <c r="Q46" s="5" t="e">
        <f>_xlfn.XLOOKUP(Q$45,昨年集計!$C$43:$TL$43,昨年集計!$C$1:$TL$1)</f>
        <v>#N/A</v>
      </c>
      <c r="R46" s="5" t="e">
        <f>_xlfn.XLOOKUP(R$45,昨年集計!$C$43:$TL$43,昨年集計!$C$1:$TL$1)</f>
        <v>#N/A</v>
      </c>
      <c r="S46" s="5">
        <f>_xlfn.XLOOKUP(S$45,昨年集計!$C$43:$TL$43,昨年集計!$C$1:$TL$1)</f>
        <v>150</v>
      </c>
      <c r="T46" s="5">
        <f>_xlfn.XLOOKUP(T$45,昨年集計!$C$43:$TL$43,昨年集計!$C$1:$TL$1)</f>
        <v>84</v>
      </c>
      <c r="U46" s="5">
        <f>_xlfn.XLOOKUP(U$45,昨年集計!$C$43:$TL$43,昨年集計!$C$1:$TL$1)</f>
        <v>25</v>
      </c>
      <c r="V46" s="5" t="e">
        <f>_xlfn.XLOOKUP(V$45,昨年集計!$C$43:$TL$43,昨年集計!$C$1:$TL$1)</f>
        <v>#N/A</v>
      </c>
      <c r="W46" s="5">
        <f>_xlfn.XLOOKUP(W$45,昨年集計!$C$43:$TL$43,昨年集計!$C$1:$TL$1)</f>
        <v>61</v>
      </c>
      <c r="X46" s="5">
        <f>_xlfn.XLOOKUP(X$45,昨年集計!$C$43:$TL$43,昨年集計!$C$1:$TL$1)</f>
        <v>73</v>
      </c>
      <c r="Y46" s="5">
        <f>_xlfn.XLOOKUP(Y$45,昨年集計!$C$43:$TL$43,昨年集計!$C$1:$TL$1)</f>
        <v>31</v>
      </c>
      <c r="Z46" s="5">
        <f>_xlfn.XLOOKUP(Z$45,昨年集計!$C$43:$TL$43,昨年集計!$C$1:$TL$1)</f>
        <v>67</v>
      </c>
      <c r="AA46" s="5" t="e">
        <f>_xlfn.XLOOKUP(AA$45,昨年集計!$C$43:$TL$43,昨年集計!$C$1:$TL$1)</f>
        <v>#N/A</v>
      </c>
      <c r="AB46" s="5">
        <f>_xlfn.XLOOKUP(AB$45,昨年集計!$C$43:$TL$43,昨年集計!$C$1:$TL$1)</f>
        <v>64</v>
      </c>
      <c r="AC46" s="5">
        <f>_xlfn.XLOOKUP(AC$45,昨年集計!$C$43:$TL$43,昨年集計!$C$1:$TL$1)</f>
        <v>76</v>
      </c>
      <c r="AD46" s="5">
        <f>_xlfn.XLOOKUP(AD$45,昨年集計!$C$43:$TL$43,昨年集計!$C$1:$TL$1)</f>
        <v>27</v>
      </c>
      <c r="AE46" s="5">
        <f>_xlfn.XLOOKUP(AE$45,昨年集計!$C$43:$TL$43,昨年集計!$C$1:$TL$1)</f>
        <v>100</v>
      </c>
      <c r="AF46" s="5" t="e">
        <f>_xlfn.XLOOKUP(AF$45,昨年集計!$C$43:$TL$43,昨年集計!$C$1:$TL$1)</f>
        <v>#N/A</v>
      </c>
      <c r="AG46" s="5">
        <f>_xlfn.XLOOKUP(AG$45,昨年集計!$C$43:$TL$43,昨年集計!$C$1:$TL$1)</f>
        <v>67</v>
      </c>
      <c r="AH46" s="5">
        <f>_xlfn.XLOOKUP(AH$45,昨年集計!$C$43:$TL$43,昨年集計!$C$1:$TL$1)</f>
        <v>79</v>
      </c>
      <c r="AI46" s="5">
        <f>_xlfn.XLOOKUP(AI$45,昨年集計!$C$43:$TL$43,昨年集計!$C$1:$TL$1)</f>
        <v>27</v>
      </c>
      <c r="AJ46" s="5">
        <f>_xlfn.XLOOKUP(AJ$45,昨年集計!$C$43:$TL$43,昨年集計!$C$1:$TL$1)</f>
        <v>23</v>
      </c>
      <c r="AK46" s="5" t="e">
        <f>_xlfn.XLOOKUP(AK$45,昨年集計!$C$43:$TL$43,昨年集計!$C$1:$TL$1)</f>
        <v>#N/A</v>
      </c>
      <c r="AL46" s="5">
        <f>_xlfn.XLOOKUP(AL$45,昨年集計!$C$43:$TL$43,昨年集計!$C$1:$TL$1)</f>
        <v>70</v>
      </c>
      <c r="AM46" s="5">
        <f>_xlfn.XLOOKUP(AM$45,昨年集計!$C$43:$TL$43,昨年集計!$C$1:$TL$1)</f>
        <v>71</v>
      </c>
      <c r="AN46" s="5">
        <f>_xlfn.XLOOKUP(AN$45,昨年集計!$C$43:$TL$43,昨年集計!$C$1:$TL$1)</f>
        <v>27</v>
      </c>
      <c r="AO46" s="5">
        <f>_xlfn.XLOOKUP(AO$45,昨年集計!$C$43:$TL$43,昨年集計!$C$1:$TL$1)</f>
        <v>27</v>
      </c>
      <c r="AP46" s="5" t="e">
        <f>_xlfn.XLOOKUP(AP$45,昨年集計!$C$43:$TL$43,昨年集計!$C$1:$TL$1)</f>
        <v>#N/A</v>
      </c>
      <c r="AQ46" s="5">
        <f>_xlfn.XLOOKUP(AQ$45,昨年集計!$C$43:$TL$43,昨年集計!$C$1:$TL$1)</f>
        <v>1</v>
      </c>
      <c r="AR46" s="5">
        <f>_xlfn.XLOOKUP(AR$45,昨年集計!$C$43:$TL$43,昨年集計!$C$1:$TL$1)</f>
        <v>13</v>
      </c>
      <c r="AS46" s="5">
        <f>_xlfn.XLOOKUP(AS$45,昨年集計!$C$43:$TL$43,昨年集計!$C$1:$TL$1)</f>
        <v>25</v>
      </c>
      <c r="AT46" s="5">
        <f>_xlfn.XLOOKUP(AT$45,昨年集計!$C$43:$TL$43,昨年集計!$C$1:$TL$1)</f>
        <v>37</v>
      </c>
      <c r="AU46" s="5" t="e">
        <f>_xlfn.XLOOKUP(AU$45,昨年集計!$C$43:$TL$43,昨年集計!$C$1:$TL$1)</f>
        <v>#N/A</v>
      </c>
      <c r="AV46" s="5">
        <f>_xlfn.XLOOKUP(AV$45,昨年集計!$C$43:$TL$43,昨年集計!$C$1:$TL$1)</f>
        <v>4</v>
      </c>
      <c r="AW46" s="5">
        <f>_xlfn.XLOOKUP(AW$45,昨年集計!$C$43:$TL$43,昨年集計!$C$1:$TL$1)</f>
        <v>16</v>
      </c>
      <c r="AX46" s="5">
        <f>_xlfn.XLOOKUP(AX$45,昨年集計!$C$43:$TL$43,昨年集計!$C$1:$TL$1)</f>
        <v>28</v>
      </c>
      <c r="AY46" s="5">
        <f>_xlfn.XLOOKUP(AY$45,昨年集計!$C$43:$TL$43,昨年集計!$C$1:$TL$1)</f>
        <v>40</v>
      </c>
      <c r="AZ46" s="5" t="e">
        <f>_xlfn.XLOOKUP(AZ$45,昨年集計!$C$43:$TL$43,昨年集計!$C$1:$TL$1)</f>
        <v>#N/A</v>
      </c>
      <c r="BA46" s="5">
        <f>_xlfn.XLOOKUP(BA$45,昨年集計!$C$43:$TL$43,昨年集計!$C$1:$TL$1)</f>
        <v>7</v>
      </c>
      <c r="BB46" s="5">
        <f>_xlfn.XLOOKUP(BB$45,昨年集計!$C$43:$TL$43,昨年集計!$C$1:$TL$1)</f>
        <v>19</v>
      </c>
      <c r="BC46" s="5">
        <f>_xlfn.XLOOKUP(BC$45,昨年集計!$C$43:$TL$43,昨年集計!$C$1:$TL$1)</f>
        <v>31</v>
      </c>
      <c r="BD46" s="5">
        <f>_xlfn.XLOOKUP(BD$45,昨年集計!$C$43:$TL$43,昨年集計!$C$1:$TL$1)</f>
        <v>43</v>
      </c>
      <c r="BE46" s="5" t="e">
        <f>_xlfn.XLOOKUP(BE$45,昨年集計!$C$43:$TL$43,昨年集計!$C$1:$TL$1)</f>
        <v>#N/A</v>
      </c>
      <c r="BF46" s="5">
        <f>_xlfn.XLOOKUP(BF$45,昨年集計!$C$43:$TL$43,昨年集計!$C$1:$TL$1)</f>
        <v>10</v>
      </c>
      <c r="BG46" s="5">
        <f>_xlfn.XLOOKUP(BG$45,昨年集計!$C$43:$TL$43,昨年集計!$C$1:$TL$1)</f>
        <v>22</v>
      </c>
      <c r="BH46" s="5">
        <f>_xlfn.XLOOKUP(BH$45,昨年集計!$C$43:$TL$43,昨年集計!$C$1:$TL$1)</f>
        <v>31</v>
      </c>
      <c r="BI46" s="5">
        <f>_xlfn.XLOOKUP(BI$45,昨年集計!$C$43:$TL$43,昨年集計!$C$1:$TL$1)</f>
        <v>24</v>
      </c>
      <c r="BJ46" s="5" t="e">
        <f>_xlfn.XLOOKUP(BJ$45,昨年集計!$C$43:$TL$43,昨年集計!$C$1:$TL$1)</f>
        <v>#N/A</v>
      </c>
      <c r="BK46" s="5">
        <f>_xlfn.XLOOKUP(BK$45,昨年集計!$C$43:$TL$43,昨年集計!$C$1:$TL$1)</f>
        <v>24</v>
      </c>
      <c r="BL46" s="5">
        <f>_xlfn.XLOOKUP(BL$45,昨年集計!$C$43:$TL$43,昨年集計!$C$1:$TL$1)</f>
        <v>33</v>
      </c>
      <c r="BM46" s="5">
        <f>_xlfn.XLOOKUP(BM$45,昨年集計!$C$43:$TL$43,昨年集計!$C$1:$TL$1)</f>
        <v>33</v>
      </c>
      <c r="BN46" s="5">
        <f>_xlfn.XLOOKUP(BN$45,昨年集計!$C$43:$TL$43,昨年集計!$C$1:$TL$1)</f>
        <v>33</v>
      </c>
      <c r="BO46" s="5">
        <f>_xlfn.XLOOKUP(BO$45,昨年集計!$C$43:$TL$43,昨年集計!$C$1:$TL$1)</f>
        <v>33</v>
      </c>
      <c r="BP46" s="5">
        <f>_xlfn.XLOOKUP(BP$45,昨年集計!$C$43:$TL$43,昨年集計!$C$1:$TL$1)</f>
        <v>33</v>
      </c>
      <c r="BQ46" s="5">
        <f>_xlfn.XLOOKUP(BQ$45,昨年集計!$C$43:$TL$43,昨年集計!$C$1:$TL$1)</f>
        <v>24</v>
      </c>
      <c r="BR46" s="5">
        <f>_xlfn.XLOOKUP(BR$45,昨年集計!$C$43:$TL$43,昨年集計!$C$1:$TL$1)</f>
        <v>33</v>
      </c>
      <c r="BS46" s="5">
        <f>_xlfn.XLOOKUP(BS$45,昨年集計!$C$43:$TL$43,昨年集計!$C$1:$TL$1)</f>
        <v>33</v>
      </c>
      <c r="BT46" s="5">
        <f>_xlfn.XLOOKUP(BT$45,昨年集計!$C$43:$TL$43,昨年集計!$C$1:$TL$1)</f>
        <v>25</v>
      </c>
      <c r="BU46" s="5">
        <f>_xlfn.XLOOKUP(BU$45,昨年集計!$C$43:$TL$43,昨年集計!$C$1:$TL$1)</f>
        <v>84</v>
      </c>
      <c r="BV46" s="5">
        <f>_xlfn.XLOOKUP(BV$45,昨年集計!$C$43:$TL$43,昨年集計!$C$1:$TL$1)</f>
        <v>84</v>
      </c>
      <c r="BW46" s="5">
        <f>_xlfn.XLOOKUP(BW$45,昨年集計!$C$43:$TL$43,昨年集計!$C$1:$TL$1)</f>
        <v>33</v>
      </c>
      <c r="BX46" s="5">
        <f>_xlfn.XLOOKUP(BX$45,昨年集計!$C$43:$TL$43,昨年集計!$C$1:$TL$1)</f>
        <v>33</v>
      </c>
      <c r="BY46" s="5">
        <f>_xlfn.XLOOKUP(BY$45,昨年集計!$C$43:$TL$43,昨年集計!$C$1:$TL$1)</f>
        <v>33</v>
      </c>
      <c r="BZ46" s="5">
        <f>_xlfn.XLOOKUP(BZ$45,昨年集計!$C$43:$TL$43,昨年集計!$C$1:$TL$1)</f>
        <v>25</v>
      </c>
      <c r="CA46" s="5">
        <f>_xlfn.XLOOKUP(CA$45,昨年集計!$C$43:$TL$43,昨年集計!$C$1:$TL$1)</f>
        <v>84</v>
      </c>
      <c r="CB46" s="5">
        <f>_xlfn.XLOOKUP(CB$45,昨年集計!$C$43:$TL$43,昨年集計!$C$1:$TL$1)</f>
        <v>84</v>
      </c>
      <c r="CC46" s="5" t="e">
        <f>_xlfn.XLOOKUP(CC$45,昨年集計!$C$43:$TL$43,昨年集計!$C$1:$TL$1)</f>
        <v>#N/A</v>
      </c>
      <c r="CD46" s="5">
        <f>_xlfn.XLOOKUP(CD$45,昨年集計!$C$43:$TL$43,昨年集計!$C$1:$TL$1)</f>
        <v>27</v>
      </c>
      <c r="CE46" s="5">
        <f>_xlfn.XLOOKUP(CE$45,昨年集計!$C$43:$TL$43,昨年集計!$C$1:$TL$1)</f>
        <v>27</v>
      </c>
      <c r="CF46" s="5">
        <f>_xlfn.XLOOKUP(CF$45,昨年集計!$C$43:$TL$43,昨年集計!$C$1:$TL$1)</f>
        <v>31</v>
      </c>
      <c r="CG46" s="5">
        <f>_xlfn.XLOOKUP(CG$45,昨年集計!$C$43:$TL$43,昨年集計!$C$1:$TL$1)</f>
        <v>33</v>
      </c>
      <c r="CH46" s="5">
        <f>_xlfn.XLOOKUP(CH$45,昨年集計!$C$43:$TL$43,昨年集計!$C$1:$TL$1)</f>
        <v>33</v>
      </c>
      <c r="CI46" s="5">
        <f>_xlfn.XLOOKUP(CI$45,昨年集計!$C$43:$TL$43,昨年集計!$C$1:$TL$1)</f>
        <v>214</v>
      </c>
      <c r="CJ46" s="5">
        <f>_xlfn.XLOOKUP(CJ$45,昨年集計!$C$43:$TL$43,昨年集計!$C$1:$TL$1)</f>
        <v>27</v>
      </c>
      <c r="CK46" s="5">
        <f>_xlfn.XLOOKUP(CK$45,昨年集計!$C$43:$TL$43,昨年集計!$C$1:$TL$1)</f>
        <v>27</v>
      </c>
      <c r="CL46" s="5" t="e">
        <f>_xlfn.XLOOKUP(CL$45,昨年集計!$C$43:$TL$43,昨年集計!$C$1:$TL$1)</f>
        <v>#N/A</v>
      </c>
      <c r="CM46" s="5">
        <f>_xlfn.XLOOKUP(CM$45,昨年集計!$C$43:$TL$43,昨年集計!$C$1:$TL$1)</f>
        <v>84</v>
      </c>
      <c r="CN46" s="5">
        <f>_xlfn.XLOOKUP(CN$45,昨年集計!$C$43:$TL$43,昨年集計!$C$1:$TL$1)</f>
        <v>84</v>
      </c>
      <c r="CO46" s="5">
        <f>_xlfn.XLOOKUP(CO$45,昨年集計!$C$43:$TL$43,昨年集計!$C$1:$TL$1)</f>
        <v>23</v>
      </c>
      <c r="CP46" s="5">
        <f>_xlfn.XLOOKUP(CP$45,昨年集計!$C$43:$TL$43,昨年集計!$C$1:$TL$1)</f>
        <v>33</v>
      </c>
      <c r="CQ46" s="5">
        <f>_xlfn.XLOOKUP(CQ$45,昨年集計!$C$43:$TL$43,昨年集計!$C$1:$TL$1)</f>
        <v>33</v>
      </c>
      <c r="CR46" s="5">
        <f>_xlfn.XLOOKUP(CR$45,昨年集計!$C$43:$TL$43,昨年集計!$C$1:$TL$1)</f>
        <v>149</v>
      </c>
      <c r="CS46" s="5">
        <f>_xlfn.XLOOKUP(CS$45,昨年集計!$C$43:$TL$43,昨年集計!$C$1:$TL$1)</f>
        <v>84</v>
      </c>
      <c r="CT46" s="5">
        <f>_xlfn.XLOOKUP(CT$45,昨年集計!$C$43:$TL$43,昨年集計!$C$1:$TL$1)</f>
        <v>84</v>
      </c>
      <c r="CU46" s="5" t="e">
        <f>_xlfn.XLOOKUP(CU$45,昨年集計!$C$43:$TL$43,昨年集計!$C$1:$TL$1)</f>
        <v>#N/A</v>
      </c>
      <c r="CV46" s="5">
        <f>_xlfn.XLOOKUP(CV$45,昨年集計!$C$43:$TL$43,昨年集計!$C$1:$TL$1)</f>
        <v>31</v>
      </c>
      <c r="CW46" s="5">
        <f>_xlfn.XLOOKUP(CW$45,昨年集計!$C$43:$TL$43,昨年集計!$C$1:$TL$1)</f>
        <v>27</v>
      </c>
      <c r="CX46" s="5">
        <f>_xlfn.XLOOKUP(CX$45,昨年集計!$C$43:$TL$43,昨年集計!$C$1:$TL$1)</f>
        <v>393</v>
      </c>
      <c r="CY46" s="5">
        <f>_xlfn.XLOOKUP(CY$45,昨年集計!$C$43:$TL$43,昨年集計!$C$1:$TL$1)</f>
        <v>31</v>
      </c>
      <c r="CZ46" s="5">
        <f>_xlfn.XLOOKUP(CZ$45,昨年集計!$C$43:$TL$43,昨年集計!$C$1:$TL$1)</f>
        <v>27</v>
      </c>
      <c r="DA46" s="5">
        <f>_xlfn.XLOOKUP(DA$45,昨年集計!$C$43:$TL$43,昨年集計!$C$1:$TL$1)</f>
        <v>13</v>
      </c>
      <c r="DB46" s="5">
        <f>_xlfn.XLOOKUP(DB$45,昨年集計!$C$43:$TL$43,昨年集計!$C$1:$TL$1)</f>
        <v>423</v>
      </c>
      <c r="DC46" s="5">
        <f>_xlfn.XLOOKUP(DC$45,昨年集計!$C$43:$TL$43,昨年集計!$C$1:$TL$1)</f>
        <v>483</v>
      </c>
      <c r="DD46" s="5">
        <f>_xlfn.XLOOKUP(DD$45,昨年集計!$C$43:$TL$43,昨年集計!$C$1:$TL$1)</f>
        <v>60</v>
      </c>
      <c r="DE46" s="5">
        <f>_xlfn.XLOOKUP(DE$45,昨年集計!$C$43:$TL$43,昨年集計!$C$1:$TL$1)</f>
        <v>33</v>
      </c>
      <c r="DF46" s="5">
        <f>_xlfn.XLOOKUP(DF$45,昨年集計!$C$43:$TL$43,昨年集計!$C$1:$TL$1)</f>
        <v>456</v>
      </c>
      <c r="DG46" s="5">
        <f>_xlfn.XLOOKUP(DG$45,昨年集計!$C$43:$TL$43,昨年集計!$C$1:$TL$1)</f>
        <v>33</v>
      </c>
      <c r="DH46" s="5">
        <f>_xlfn.XLOOKUP(DH$45,昨年集計!$C$43:$TL$43,昨年集計!$C$1:$TL$1)</f>
        <v>20</v>
      </c>
      <c r="DI46" s="5">
        <f>_xlfn.XLOOKUP(DI$45,昨年集計!$C$43:$TL$43,昨年集計!$C$1:$TL$1)</f>
        <v>33</v>
      </c>
      <c r="DJ46" s="5">
        <f>_xlfn.XLOOKUP(DJ$45,昨年集計!$C$43:$TL$43,昨年集計!$C$1:$TL$1)</f>
        <v>474</v>
      </c>
      <c r="DK46" s="5">
        <f>_xlfn.XLOOKUP(DK$45,昨年集計!$C$43:$TL$43,昨年集計!$C$1:$TL$1)</f>
        <v>522</v>
      </c>
      <c r="DL46" s="5">
        <f>_xlfn.XLOOKUP(DL$45,昨年集計!$C$43:$TL$43,昨年集計!$C$1:$TL$1)</f>
        <v>31</v>
      </c>
      <c r="DM46" s="5">
        <f>_xlfn.XLOOKUP(DM$45,昨年集計!$C$43:$TL$43,昨年集計!$C$1:$TL$1)</f>
        <v>41</v>
      </c>
      <c r="DN46" s="5">
        <f>_xlfn.XLOOKUP(DN$45,昨年集計!$C$43:$TL$43,昨年集計!$C$1:$TL$1)</f>
        <v>259</v>
      </c>
      <c r="DO46" s="5">
        <f>_xlfn.XLOOKUP(DO$45,昨年集計!$C$43:$TL$43,昨年集計!$C$1:$TL$1)</f>
        <v>33</v>
      </c>
      <c r="DP46" s="5">
        <f>_xlfn.XLOOKUP(DP$45,昨年集計!$C$43:$TL$43,昨年集計!$C$1:$TL$1)</f>
        <v>70</v>
      </c>
      <c r="DQ46" s="5">
        <f>_xlfn.XLOOKUP(DQ$45,昨年集計!$C$43:$TL$43,昨年集計!$C$1:$TL$1)</f>
        <v>33</v>
      </c>
      <c r="DR46" s="5">
        <f>_xlfn.XLOOKUP(DR$45,昨年集計!$C$43:$TL$43,昨年集計!$C$1:$TL$1)</f>
        <v>513</v>
      </c>
    </row>
    <row r="47" spans="1:122" ht="13.5" customHeight="1" x14ac:dyDescent="0.2">
      <c r="A47" t="s">
        <v>97</v>
      </c>
      <c r="B47" t="s">
        <v>165</v>
      </c>
      <c r="C47" s="93">
        <f>IFERROR(IF(_xlfn.XLOOKUP(C46,昨年集計!$C$1:$XFD$1,昨年集計!$C$51:$XFD$51, NA()) = 1,C46,NA()),NA())</f>
        <v>121</v>
      </c>
      <c r="D47" s="93">
        <f>IFERROR(IF(_xlfn.XLOOKUP(D46,昨年集計!$C$1:$XFD$1,昨年集計!$C$51:$XFD$51, NA()) = 1,D46,NA()),NA())</f>
        <v>124</v>
      </c>
      <c r="E47" s="94">
        <v>127</v>
      </c>
      <c r="F47" s="93">
        <f>IFERROR(IF(_xlfn.XLOOKUP(F46,昨年集計!$C$1:$XFD$1,昨年集計!$C$51:$XFD$51, NA()) = 1,F46,NA()),NA())</f>
        <v>130</v>
      </c>
      <c r="G47" s="93" t="e">
        <f>IFERROR(IF(_xlfn.XLOOKUP(G46,昨年集計!$C$1:$XFD$1,昨年集計!$C$51:$XFD$51, NA()) = 1,G46,NA()),NA())</f>
        <v>#N/A</v>
      </c>
      <c r="H47" s="93" t="e">
        <f>IFERROR(IF(_xlfn.XLOOKUP(H46,昨年集計!$C$1:$XFD$1,昨年集計!$C$51:$XFD$51, NA()) = 1,H46,NA()),NA())</f>
        <v>#N/A</v>
      </c>
      <c r="I47" s="93" t="e">
        <f>IFERROR(IF(_xlfn.XLOOKUP(I46,昨年集計!$C$1:$XFD$1,昨年集計!$C$51:$XFD$51, NA()) = 1,I46,NA()),NA())</f>
        <v>#N/A</v>
      </c>
      <c r="J47" s="93" t="e">
        <f>IFERROR(IF(_xlfn.XLOOKUP(J46,昨年集計!$C$1:$XFD$1,昨年集計!$C$51:$XFD$51, NA()) = 1,J46,NA()),NA())</f>
        <v>#N/A</v>
      </c>
      <c r="K47" s="93">
        <f>IFERROR(IF(_xlfn.XLOOKUP(K46,昨年集計!$C$1:$XFD$1,昨年集計!$C$51:$XFD$51, NA()) = 1,K46,NA()),NA())</f>
        <v>529</v>
      </c>
      <c r="L47" s="93" t="e">
        <f>IFERROR(IF(_xlfn.XLOOKUP(L46,昨年集計!$C$1:$XFD$1,昨年集計!$C$51:$XFD$51, NA()) = 1,L46,NA()),NA())</f>
        <v>#N/A</v>
      </c>
      <c r="M47" s="93" t="e">
        <f>IFERROR(IF(_xlfn.XLOOKUP(M46,昨年集計!$C$1:$XFD$1,昨年集計!$C$51:$XFD$51, NA()) = 1,M46,NA()),NA())</f>
        <v>#N/A</v>
      </c>
      <c r="N47" s="93" t="e">
        <f>IFERROR(IF(_xlfn.XLOOKUP(N46,昨年集計!$C$1:$XFD$1,昨年集計!$C$51:$XFD$51, NA()) = 1,N46,NA()),NA())</f>
        <v>#N/A</v>
      </c>
      <c r="O47" s="93" t="e">
        <f>IFERROR(IF(_xlfn.XLOOKUP(O46,昨年集計!$C$1:$XFD$1,昨年集計!$C$51:$XFD$51, NA()) = 1,O46,NA()),NA())</f>
        <v>#N/A</v>
      </c>
      <c r="P47" s="93" t="e">
        <f>IFERROR(IF(_xlfn.XLOOKUP(P46,昨年集計!$C$1:$XFD$1,昨年集計!$C$51:$XFD$51, NA()) = 1,P46,NA()),NA())</f>
        <v>#N/A</v>
      </c>
      <c r="Q47" s="93" t="e">
        <f>IFERROR(IF(_xlfn.XLOOKUP(Q46,昨年集計!$C$1:$XFD$1,昨年集計!$C$51:$XFD$51, NA()) = 1,Q46,NA()),NA())</f>
        <v>#N/A</v>
      </c>
      <c r="R47" s="93" t="e">
        <f>IFERROR(IF(_xlfn.XLOOKUP(R46,昨年集計!$C$1:$XFD$1,昨年集計!$C$51:$XFD$51, NA()) = 1,R46,NA()),NA())</f>
        <v>#N/A</v>
      </c>
      <c r="S47" s="93" t="e">
        <f>IFERROR(IF(_xlfn.XLOOKUP(S46,昨年集計!$C$1:$XFD$1,昨年集計!$C$51:$XFD$51, NA()) = 1,S46,NA()),NA())</f>
        <v>#N/A</v>
      </c>
      <c r="T47" s="93" t="e">
        <f>IFERROR(IF(_xlfn.XLOOKUP(T46,昨年集計!$C$1:$XFD$1,昨年集計!$C$51:$XFD$51, NA()) = 1,T46,NA()),NA())</f>
        <v>#N/A</v>
      </c>
      <c r="U47" s="93" t="e">
        <f>IFERROR(IF(_xlfn.XLOOKUP(U46,昨年集計!$C$1:$XFD$1,昨年集計!$C$51:$XFD$51, NA()) = 1,U46,NA()),NA())</f>
        <v>#N/A</v>
      </c>
      <c r="V47" s="93" t="e">
        <f>IFERROR(IF(_xlfn.XLOOKUP(V46,昨年集計!$C$1:$XFD$1,昨年集計!$C$51:$XFD$51, NA()) = 1,V46,NA()),NA())</f>
        <v>#N/A</v>
      </c>
      <c r="W47" s="93">
        <f>IFERROR(IF(_xlfn.XLOOKUP(W46,昨年集計!$C$1:$XFD$1,昨年集計!$C$51:$XFD$51, NA()) = 1,W46,NA()),NA())</f>
        <v>61</v>
      </c>
      <c r="X47" s="93">
        <f>IFERROR(IF(_xlfn.XLOOKUP(X46,昨年集計!$C$1:$XFD$1,昨年集計!$C$51:$XFD$51, NA()) = 1,X46,NA()),NA())</f>
        <v>73</v>
      </c>
      <c r="Y47" s="94">
        <v>85</v>
      </c>
      <c r="Z47" s="94">
        <v>97</v>
      </c>
      <c r="AA47" s="93"/>
      <c r="AB47" s="93">
        <f>IFERROR(IF(_xlfn.XLOOKUP(AB46,昨年集計!$C$1:$XFD$1,昨年集計!$C$51:$XFD$51, NA()) = 1,AB46,NA()),NA())</f>
        <v>64</v>
      </c>
      <c r="AC47" s="93">
        <f>IFERROR(IF(_xlfn.XLOOKUP(AC46,昨年集計!$C$1:$XFD$1,昨年集計!$C$51:$XFD$51, NA()) = 1,AC46,NA()),NA())</f>
        <v>76</v>
      </c>
      <c r="AD47" s="94">
        <v>88</v>
      </c>
      <c r="AE47" s="94">
        <v>100</v>
      </c>
      <c r="AF47" s="93"/>
      <c r="AG47" s="94">
        <v>67</v>
      </c>
      <c r="AH47" s="93">
        <f>IFERROR(IF(_xlfn.XLOOKUP(AH46,昨年集計!$C$1:$XFD$1,昨年集計!$C$51:$XFD$51, NA()) = 1,AH46,NA()),NA())</f>
        <v>79</v>
      </c>
      <c r="AI47" s="94">
        <v>91</v>
      </c>
      <c r="AJ47" s="94">
        <v>103</v>
      </c>
      <c r="AK47" s="93"/>
      <c r="AL47" s="94">
        <v>70</v>
      </c>
      <c r="AM47" s="94">
        <v>82</v>
      </c>
      <c r="AN47" s="94">
        <v>94</v>
      </c>
      <c r="AO47" s="94">
        <v>106</v>
      </c>
      <c r="AP47" s="93"/>
      <c r="AQ47" s="93">
        <f>IFERROR(IF(_xlfn.XLOOKUP(AQ46,昨年集計!$C$1:$XFD$1,昨年集計!$C$51:$XFD$51, NA()) = 1,AQ46,NA()),NA())</f>
        <v>1</v>
      </c>
      <c r="AR47" s="94">
        <v>13</v>
      </c>
      <c r="AS47" s="94">
        <v>25</v>
      </c>
      <c r="AT47" s="93">
        <f>IFERROR(IF(_xlfn.XLOOKUP(AT46,昨年集計!$C$1:$XFD$1,昨年集計!$C$51:$XFD$51, NA()) = 1,AT46,NA()),NA())</f>
        <v>37</v>
      </c>
      <c r="AU47" s="93"/>
      <c r="AV47" s="93">
        <f>IFERROR(IF(_xlfn.XLOOKUP(AV46,昨年集計!$C$1:$XFD$1,昨年集計!$C$51:$XFD$51, NA()) = 1,AV46,NA()),NA())</f>
        <v>4</v>
      </c>
      <c r="AW47" s="93">
        <f>IFERROR(IF(_xlfn.XLOOKUP(AW46,昨年集計!$C$1:$XFD$1,昨年集計!$C$51:$XFD$51, NA()) = 1,AW46,NA()),NA())</f>
        <v>16</v>
      </c>
      <c r="AX47" s="94">
        <v>28</v>
      </c>
      <c r="AY47" s="94">
        <v>40</v>
      </c>
      <c r="AZ47" s="93"/>
      <c r="BA47" s="93">
        <f>IFERROR(IF(_xlfn.XLOOKUP(BA46,昨年集計!$C$1:$XFD$1,昨年集計!$C$51:$XFD$51, NA()) = 1,BA46,NA()),NA())</f>
        <v>7</v>
      </c>
      <c r="BB47" s="94">
        <v>19</v>
      </c>
      <c r="BC47" s="94">
        <v>31</v>
      </c>
      <c r="BD47" s="94">
        <v>43</v>
      </c>
      <c r="BE47" s="93"/>
      <c r="BF47" s="94">
        <v>10</v>
      </c>
      <c r="BG47" s="94">
        <v>22</v>
      </c>
      <c r="BH47" s="94">
        <v>34</v>
      </c>
      <c r="BI47" s="94">
        <v>46</v>
      </c>
      <c r="BJ47" s="93"/>
      <c r="BK47" s="93"/>
      <c r="BL47" s="93"/>
      <c r="BM47" s="93"/>
      <c r="BN47" s="94">
        <v>273</v>
      </c>
      <c r="BO47" s="94">
        <v>282</v>
      </c>
      <c r="BP47" s="94">
        <v>285</v>
      </c>
      <c r="BQ47" s="94">
        <v>288</v>
      </c>
      <c r="BR47" s="94">
        <v>297</v>
      </c>
      <c r="BS47" s="94">
        <v>300</v>
      </c>
      <c r="BT47" s="93"/>
      <c r="BU47" s="93"/>
      <c r="BV47" s="93"/>
      <c r="BW47" s="94">
        <v>303</v>
      </c>
      <c r="BX47" s="94">
        <v>312</v>
      </c>
      <c r="BY47" s="94">
        <v>315</v>
      </c>
      <c r="BZ47" s="94">
        <v>318</v>
      </c>
      <c r="CA47" s="94">
        <v>327</v>
      </c>
      <c r="CB47" s="94">
        <v>330</v>
      </c>
      <c r="CC47" s="93"/>
      <c r="CD47" s="93"/>
      <c r="CE47" s="93"/>
      <c r="CF47" s="94">
        <v>333</v>
      </c>
      <c r="CG47" s="94">
        <v>342</v>
      </c>
      <c r="CH47" s="94">
        <v>345</v>
      </c>
      <c r="CI47" s="94">
        <v>348</v>
      </c>
      <c r="CJ47" s="94">
        <v>357</v>
      </c>
      <c r="CK47" s="94">
        <v>360</v>
      </c>
      <c r="CL47" s="93"/>
      <c r="CM47" s="93"/>
      <c r="CN47" s="93"/>
      <c r="CO47" s="94">
        <v>363</v>
      </c>
      <c r="CP47" s="94">
        <v>372</v>
      </c>
      <c r="CQ47" s="94">
        <v>375</v>
      </c>
      <c r="CR47" s="94">
        <v>378</v>
      </c>
      <c r="CS47" s="94">
        <v>387</v>
      </c>
      <c r="CT47" s="94">
        <v>390</v>
      </c>
      <c r="CU47" s="93"/>
      <c r="CV47" s="93"/>
      <c r="CW47" s="93"/>
      <c r="CX47" s="93">
        <f>IFERROR(IF(_xlfn.XLOOKUP(CX46,昨年集計!$C$1:$XFD$1,昨年集計!$C$51:$XFD$51, NA()) = 1,CX46,NA()),NA())</f>
        <v>393</v>
      </c>
      <c r="CY47" s="94">
        <v>402</v>
      </c>
      <c r="CZ47" s="94">
        <v>405</v>
      </c>
      <c r="DA47" s="94">
        <v>408</v>
      </c>
      <c r="DB47" s="93">
        <f>IFERROR(IF(_xlfn.XLOOKUP(DB46,昨年集計!$C$1:$XFD$1,昨年集計!$C$51:$XFD$51, NA()) = 1,DB46,NA()),NA())</f>
        <v>423</v>
      </c>
      <c r="DC47" s="93"/>
      <c r="DD47" s="94">
        <v>438</v>
      </c>
      <c r="DE47" s="94">
        <v>444</v>
      </c>
      <c r="DF47" s="94">
        <v>447</v>
      </c>
      <c r="DG47" s="94">
        <v>453</v>
      </c>
      <c r="DH47" s="94">
        <v>456</v>
      </c>
      <c r="DI47" s="94">
        <v>459</v>
      </c>
      <c r="DJ47" s="94">
        <v>465</v>
      </c>
      <c r="DK47" s="93"/>
      <c r="DL47" s="94">
        <v>477</v>
      </c>
      <c r="DM47" s="94">
        <v>483</v>
      </c>
      <c r="DN47" s="94">
        <v>486</v>
      </c>
      <c r="DO47" s="94">
        <v>492</v>
      </c>
      <c r="DP47" s="94">
        <v>495</v>
      </c>
      <c r="DQ47" s="94">
        <v>501</v>
      </c>
      <c r="DR47" s="94">
        <v>504</v>
      </c>
    </row>
    <row r="48" spans="1:122" ht="13.5" customHeight="1" x14ac:dyDescent="0.2">
      <c r="A48" t="s">
        <v>98</v>
      </c>
      <c r="B48" t="s">
        <v>166</v>
      </c>
      <c r="C48">
        <f>_xlfn.XLOOKUP(C47,昨年集計!$C$1:$TL$1,昨年集計!$C$43:$TL$43)</f>
        <v>1940</v>
      </c>
      <c r="D48">
        <f>_xlfn.XLOOKUP(D47,昨年集計!$C$1:$TL$1,昨年集計!$C$43:$TL$43)</f>
        <v>1338</v>
      </c>
      <c r="E48">
        <f>_xlfn.XLOOKUP(E47,昨年集計!$C$1:$TL$1,昨年集計!$C$43:$TL$43)</f>
        <v>9</v>
      </c>
      <c r="F48">
        <f>_xlfn.XLOOKUP(F47,昨年集計!$C$1:$TL$1,昨年集計!$C$43:$TL$43)</f>
        <v>202</v>
      </c>
      <c r="G48" t="e">
        <f>_xlfn.XLOOKUP(G47,昨年集計!$C$1:$TL$1,昨年集計!$C$43:$TL$43)</f>
        <v>#N/A</v>
      </c>
      <c r="H48" t="e">
        <f>_xlfn.XLOOKUP(H47,昨年集計!$C$1:$TL$1,昨年集計!$C$43:$TL$43)</f>
        <v>#N/A</v>
      </c>
      <c r="I48" t="e">
        <f>_xlfn.XLOOKUP(I47,昨年集計!$C$1:$TL$1,昨年集計!$C$43:$TL$43)</f>
        <v>#N/A</v>
      </c>
      <c r="J48" t="e">
        <f>_xlfn.XLOOKUP(J47,昨年集計!$C$1:$TL$1,昨年集計!$C$43:$TL$43)</f>
        <v>#N/A</v>
      </c>
      <c r="K48">
        <f>_xlfn.XLOOKUP(K47,昨年集計!$C$1:$TL$1,昨年集計!$C$43:$TL$43)</f>
        <v>160</v>
      </c>
      <c r="L48" t="e">
        <f>_xlfn.XLOOKUP(L47,昨年集計!$C$1:$TL$1,昨年集計!$C$43:$TL$43)</f>
        <v>#N/A</v>
      </c>
      <c r="M48" t="e">
        <f>_xlfn.XLOOKUP(M47,昨年集計!$C$1:$TL$1,昨年集計!$C$43:$TL$43)</f>
        <v>#N/A</v>
      </c>
      <c r="N48" t="e">
        <f>_xlfn.XLOOKUP(N47,昨年集計!$C$1:$TL$1,昨年集計!$C$43:$TL$43)</f>
        <v>#N/A</v>
      </c>
      <c r="O48" t="e">
        <f>_xlfn.XLOOKUP(O47,昨年集計!$C$1:$TL$1,昨年集計!$C$43:$TL$43)</f>
        <v>#N/A</v>
      </c>
      <c r="P48" t="e">
        <f>_xlfn.XLOOKUP(P47,昨年集計!$C$1:$TL$1,昨年集計!$C$43:$TL$43)</f>
        <v>#N/A</v>
      </c>
      <c r="Q48" t="e">
        <f>_xlfn.XLOOKUP(Q47,昨年集計!$C$1:$TL$1,昨年集計!$C$43:$TL$43)</f>
        <v>#N/A</v>
      </c>
      <c r="R48" t="e">
        <f>_xlfn.XLOOKUP(R47,昨年集計!$C$1:$TL$1,昨年集計!$C$43:$TL$43)</f>
        <v>#N/A</v>
      </c>
      <c r="S48" t="e">
        <f>_xlfn.XLOOKUP(S47,昨年集計!$C$1:$TL$1,昨年集計!$C$43:$TL$43)</f>
        <v>#N/A</v>
      </c>
      <c r="T48" t="e">
        <f>_xlfn.XLOOKUP(T47,昨年集計!$C$1:$TL$1,昨年集計!$C$43:$TL$43)</f>
        <v>#N/A</v>
      </c>
      <c r="U48" t="e">
        <f>_xlfn.XLOOKUP(U47,昨年集計!$C$1:$TL$1,昨年集計!$C$43:$TL$43)</f>
        <v>#N/A</v>
      </c>
      <c r="V48" t="e">
        <f>_xlfn.XLOOKUP(V47,昨年集計!$C$1:$TL$1,昨年集計!$C$43:$TL$43)</f>
        <v>#N/A</v>
      </c>
      <c r="W48">
        <f>_xlfn.XLOOKUP(W47,昨年集計!$C$1:$TL$1,昨年集計!$C$43:$TL$43)</f>
        <v>1393</v>
      </c>
      <c r="X48">
        <f>_xlfn.XLOOKUP(X47,昨年集計!$C$1:$TL$1,昨年集計!$C$43:$TL$43)</f>
        <v>1124</v>
      </c>
      <c r="Y48">
        <f>_xlfn.XLOOKUP(Y47,昨年集計!$C$1:$TL$1,昨年集計!$C$43:$TL$43)</f>
        <v>2</v>
      </c>
      <c r="Z48">
        <f>_xlfn.XLOOKUP(Z47,昨年集計!$C$1:$TL$1,昨年集計!$C$43:$TL$43)</f>
        <v>113</v>
      </c>
      <c r="AA48" t="e">
        <f>_xlfn.XLOOKUP(AA47,昨年集計!$C$1:$TL$1,昨年集計!$C$43:$TL$43)</f>
        <v>#N/A</v>
      </c>
      <c r="AB48">
        <f>_xlfn.XLOOKUP(AB47,昨年集計!$C$1:$TL$1,昨年集計!$C$43:$TL$43)</f>
        <v>1280</v>
      </c>
      <c r="AC48">
        <f>_xlfn.XLOOKUP(AC47,昨年集計!$C$1:$TL$1,昨年集計!$C$43:$TL$43)</f>
        <v>1043</v>
      </c>
      <c r="AD48">
        <f>_xlfn.XLOOKUP(AD47,昨年集計!$C$1:$TL$1,昨年集計!$C$43:$TL$43)</f>
        <v>1</v>
      </c>
      <c r="AE48">
        <f>_xlfn.XLOOKUP(AE47,昨年集計!$C$1:$TL$1,昨年集計!$C$43:$TL$43)</f>
        <v>102</v>
      </c>
      <c r="AF48" t="e">
        <f>_xlfn.XLOOKUP(AF47,昨年集計!$C$1:$TL$1,昨年集計!$C$43:$TL$43)</f>
        <v>#N/A</v>
      </c>
      <c r="AG48">
        <f>_xlfn.XLOOKUP(AG47,昨年集計!$C$1:$TL$1,昨年集計!$C$43:$TL$43)</f>
        <v>113</v>
      </c>
      <c r="AH48">
        <f>_xlfn.XLOOKUP(AH47,昨年集計!$C$1:$TL$1,昨年集計!$C$43:$TL$43)</f>
        <v>81</v>
      </c>
      <c r="AI48">
        <f>_xlfn.XLOOKUP(AI47,昨年集計!$C$1:$TL$1,昨年集計!$C$43:$TL$43)</f>
        <v>1</v>
      </c>
      <c r="AJ48">
        <f>_xlfn.XLOOKUP(AJ47,昨年集計!$C$1:$TL$1,昨年集計!$C$43:$TL$43)</f>
        <v>11</v>
      </c>
      <c r="AK48" t="e">
        <f>_xlfn.XLOOKUP(AK47,昨年集計!$C$1:$TL$1,昨年集計!$C$43:$TL$43)</f>
        <v>#N/A</v>
      </c>
      <c r="AL48">
        <f>_xlfn.XLOOKUP(AL47,昨年集計!$C$1:$TL$1,昨年集計!$C$43:$TL$43)</f>
        <v>19</v>
      </c>
      <c r="AM48">
        <f>_xlfn.XLOOKUP(AM47,昨年集計!$C$1:$TL$1,昨年集計!$C$43:$TL$43)</f>
        <v>15</v>
      </c>
      <c r="AN48">
        <f>_xlfn.XLOOKUP(AN47,昨年集計!$C$1:$TL$1,昨年集計!$C$43:$TL$43)</f>
        <v>1</v>
      </c>
      <c r="AO48">
        <f>_xlfn.XLOOKUP(AO47,昨年集計!$C$1:$TL$1,昨年集計!$C$43:$TL$43)</f>
        <v>1</v>
      </c>
      <c r="AP48" t="e">
        <f>_xlfn.XLOOKUP(AP47,昨年集計!$C$1:$TL$1,昨年集計!$C$43:$TL$43)</f>
        <v>#N/A</v>
      </c>
      <c r="AQ48">
        <f>_xlfn.XLOOKUP(AQ47,昨年集計!$C$1:$TL$1,昨年集計!$C$43:$TL$43)</f>
        <v>547</v>
      </c>
      <c r="AR48">
        <f>_xlfn.XLOOKUP(AR47,昨年集計!$C$1:$TL$1,昨年集計!$C$43:$TL$43)</f>
        <v>214</v>
      </c>
      <c r="AS48">
        <f>_xlfn.XLOOKUP(AS47,昨年集計!$C$1:$TL$1,昨年集計!$C$43:$TL$43)</f>
        <v>7</v>
      </c>
      <c r="AT48">
        <f>_xlfn.XLOOKUP(AT47,昨年集計!$C$1:$TL$1,昨年集計!$C$43:$TL$43)</f>
        <v>89</v>
      </c>
      <c r="AU48" t="e">
        <f>_xlfn.XLOOKUP(AU47,昨年集計!$C$1:$TL$1,昨年集計!$C$43:$TL$43)</f>
        <v>#N/A</v>
      </c>
      <c r="AV48">
        <f>_xlfn.XLOOKUP(AV47,昨年集計!$C$1:$TL$1,昨年集計!$C$43:$TL$43)</f>
        <v>370</v>
      </c>
      <c r="AW48">
        <f>_xlfn.XLOOKUP(AW47,昨年集計!$C$1:$TL$1,昨年集計!$C$43:$TL$43)</f>
        <v>151</v>
      </c>
      <c r="AX48">
        <f>_xlfn.XLOOKUP(AX47,昨年集計!$C$1:$TL$1,昨年集計!$C$43:$TL$43)</f>
        <v>5</v>
      </c>
      <c r="AY48">
        <f>_xlfn.XLOOKUP(AY47,昨年集計!$C$1:$TL$1,昨年集計!$C$43:$TL$43)</f>
        <v>58</v>
      </c>
      <c r="AZ48" t="e">
        <f>_xlfn.XLOOKUP(AZ47,昨年集計!$C$1:$TL$1,昨年集計!$C$43:$TL$43)</f>
        <v>#N/A</v>
      </c>
      <c r="BA48">
        <f>_xlfn.XLOOKUP(BA47,昨年集計!$C$1:$TL$1,昨年集計!$C$43:$TL$43)</f>
        <v>177</v>
      </c>
      <c r="BB48">
        <f>_xlfn.XLOOKUP(BB47,昨年集計!$C$1:$TL$1,昨年集計!$C$43:$TL$43)</f>
        <v>63</v>
      </c>
      <c r="BC48">
        <f>_xlfn.XLOOKUP(BC47,昨年集計!$C$1:$TL$1,昨年集計!$C$43:$TL$43)</f>
        <v>2</v>
      </c>
      <c r="BD48">
        <f>_xlfn.XLOOKUP(BD47,昨年集計!$C$1:$TL$1,昨年集計!$C$43:$TL$43)</f>
        <v>31</v>
      </c>
      <c r="BE48" t="e">
        <f>_xlfn.XLOOKUP(BE47,昨年集計!$C$1:$TL$1,昨年集計!$C$43:$TL$43)</f>
        <v>#N/A</v>
      </c>
      <c r="BF48">
        <f>_xlfn.XLOOKUP(BF47,昨年集計!$C$1:$TL$1,昨年集計!$C$43:$TL$43)</f>
        <v>37</v>
      </c>
      <c r="BG48">
        <f>_xlfn.XLOOKUP(BG47,昨年集計!$C$1:$TL$1,昨年集計!$C$43:$TL$43)</f>
        <v>17</v>
      </c>
      <c r="BH48">
        <f>_xlfn.XLOOKUP(BH47,昨年集計!$C$1:$TL$1,昨年集計!$C$43:$TL$43)</f>
        <v>2</v>
      </c>
      <c r="BI48">
        <f>_xlfn.XLOOKUP(BI47,昨年集計!$C$1:$TL$1,昨年集計!$C$43:$TL$43)</f>
        <v>6</v>
      </c>
      <c r="BJ48" t="e">
        <f>_xlfn.XLOOKUP(BJ47,昨年集計!$C$1:$TL$1,昨年集計!$C$43:$TL$43)</f>
        <v>#N/A</v>
      </c>
      <c r="BK48" t="e">
        <f>_xlfn.XLOOKUP(BK47,昨年集計!$C$1:$TL$1,昨年集計!$C$43:$TL$43)</f>
        <v>#N/A</v>
      </c>
      <c r="BL48" t="e">
        <f>_xlfn.XLOOKUP(BL47,昨年集計!$C$1:$TL$1,昨年集計!$C$43:$TL$43)</f>
        <v>#N/A</v>
      </c>
      <c r="BM48" t="e">
        <f>_xlfn.XLOOKUP(BM47,昨年集計!$C$1:$TL$1,昨年集計!$C$43:$TL$43)</f>
        <v>#N/A</v>
      </c>
      <c r="BN48">
        <f>_xlfn.XLOOKUP(BN47,昨年集計!$C$1:$TL$1,昨年集計!$C$43:$TL$43)</f>
        <v>0</v>
      </c>
      <c r="BO48">
        <f>_xlfn.XLOOKUP(BO47,昨年集計!$C$1:$TL$1,昨年集計!$C$43:$TL$43)</f>
        <v>0</v>
      </c>
      <c r="BP48">
        <f>_xlfn.XLOOKUP(BP47,昨年集計!$C$1:$TL$1,昨年集計!$C$43:$TL$43)</f>
        <v>0</v>
      </c>
      <c r="BQ48">
        <f>_xlfn.XLOOKUP(BQ47,昨年集計!$C$1:$TL$1,昨年集計!$C$43:$TL$43)</f>
        <v>6</v>
      </c>
      <c r="BR48">
        <f>_xlfn.XLOOKUP(BR47,昨年集計!$C$1:$TL$1,昨年集計!$C$43:$TL$43)</f>
        <v>0</v>
      </c>
      <c r="BS48">
        <f>_xlfn.XLOOKUP(BS47,昨年集計!$C$1:$TL$1,昨年集計!$C$43:$TL$43)</f>
        <v>0</v>
      </c>
      <c r="BT48" t="e">
        <f>_xlfn.XLOOKUP(BT47,昨年集計!$C$1:$TL$1,昨年集計!$C$43:$TL$43)</f>
        <v>#N/A</v>
      </c>
      <c r="BU48" t="e">
        <f>_xlfn.XLOOKUP(BU47,昨年集計!$C$1:$TL$1,昨年集計!$C$43:$TL$43)</f>
        <v>#N/A</v>
      </c>
      <c r="BV48" t="e">
        <f>_xlfn.XLOOKUP(BV47,昨年集計!$C$1:$TL$1,昨年集計!$C$43:$TL$43)</f>
        <v>#N/A</v>
      </c>
      <c r="BW48">
        <f>_xlfn.XLOOKUP(BW47,昨年集計!$C$1:$TL$1,昨年集計!$C$43:$TL$43)</f>
        <v>0</v>
      </c>
      <c r="BX48">
        <f>_xlfn.XLOOKUP(BX47,昨年集計!$C$1:$TL$1,昨年集計!$C$43:$TL$43)</f>
        <v>0</v>
      </c>
      <c r="BY48">
        <f>_xlfn.XLOOKUP(BY47,昨年集計!$C$1:$TL$1,昨年集計!$C$43:$TL$43)</f>
        <v>0</v>
      </c>
      <c r="BZ48">
        <f>_xlfn.XLOOKUP(BZ47,昨年集計!$C$1:$TL$1,昨年集計!$C$43:$TL$43)</f>
        <v>7</v>
      </c>
      <c r="CA48">
        <f>_xlfn.XLOOKUP(CA47,昨年集計!$C$1:$TL$1,昨年集計!$C$43:$TL$43)</f>
        <v>3</v>
      </c>
      <c r="CB48">
        <f>_xlfn.XLOOKUP(CB47,昨年集計!$C$1:$TL$1,昨年集計!$C$43:$TL$43)</f>
        <v>3</v>
      </c>
      <c r="CC48" t="e">
        <f>_xlfn.XLOOKUP(CC47,昨年集計!$C$1:$TL$1,昨年集計!$C$43:$TL$43)</f>
        <v>#N/A</v>
      </c>
      <c r="CD48" t="e">
        <f>_xlfn.XLOOKUP(CD47,昨年集計!$C$1:$TL$1,昨年集計!$C$43:$TL$43)</f>
        <v>#N/A</v>
      </c>
      <c r="CE48" t="e">
        <f>_xlfn.XLOOKUP(CE47,昨年集計!$C$1:$TL$1,昨年集計!$C$43:$TL$43)</f>
        <v>#N/A</v>
      </c>
      <c r="CF48">
        <f>_xlfn.XLOOKUP(CF47,昨年集計!$C$1:$TL$1,昨年集計!$C$43:$TL$43)</f>
        <v>2</v>
      </c>
      <c r="CG48">
        <f>_xlfn.XLOOKUP(CG47,昨年集計!$C$1:$TL$1,昨年集計!$C$43:$TL$43)</f>
        <v>0</v>
      </c>
      <c r="CH48">
        <f>_xlfn.XLOOKUP(CH47,昨年集計!$C$1:$TL$1,昨年集計!$C$43:$TL$43)</f>
        <v>0</v>
      </c>
      <c r="CI48">
        <f>_xlfn.XLOOKUP(CI47,昨年集計!$C$1:$TL$1,昨年集計!$C$43:$TL$43)</f>
        <v>22</v>
      </c>
      <c r="CJ48">
        <f>_xlfn.XLOOKUP(CJ47,昨年集計!$C$1:$TL$1,昨年集計!$C$43:$TL$43)</f>
        <v>1</v>
      </c>
      <c r="CK48">
        <f>_xlfn.XLOOKUP(CK47,昨年集計!$C$1:$TL$1,昨年集計!$C$43:$TL$43)</f>
        <v>1</v>
      </c>
      <c r="CL48" t="e">
        <f>_xlfn.XLOOKUP(CL47,昨年集計!$C$1:$TL$1,昨年集計!$C$43:$TL$43)</f>
        <v>#N/A</v>
      </c>
      <c r="CM48" t="e">
        <f>_xlfn.XLOOKUP(CM47,昨年集計!$C$1:$TL$1,昨年集計!$C$43:$TL$43)</f>
        <v>#N/A</v>
      </c>
      <c r="CN48" t="e">
        <f>_xlfn.XLOOKUP(CN47,昨年集計!$C$1:$TL$1,昨年集計!$C$43:$TL$43)</f>
        <v>#N/A</v>
      </c>
      <c r="CO48">
        <f>_xlfn.XLOOKUP(CO47,昨年集計!$C$1:$TL$1,昨年集計!$C$43:$TL$43)</f>
        <v>11</v>
      </c>
      <c r="CP48">
        <f>_xlfn.XLOOKUP(CP47,昨年集計!$C$1:$TL$1,昨年集計!$C$43:$TL$43)</f>
        <v>0</v>
      </c>
      <c r="CQ48">
        <f>_xlfn.XLOOKUP(CQ47,昨年集計!$C$1:$TL$1,昨年集計!$C$43:$TL$43)</f>
        <v>0</v>
      </c>
      <c r="CR48">
        <f>_xlfn.XLOOKUP(CR47,昨年集計!$C$1:$TL$1,昨年集計!$C$43:$TL$43)</f>
        <v>60</v>
      </c>
      <c r="CS48">
        <f>_xlfn.XLOOKUP(CS47,昨年集計!$C$1:$TL$1,昨年集計!$C$43:$TL$43)</f>
        <v>3</v>
      </c>
      <c r="CT48">
        <f>_xlfn.XLOOKUP(CT47,昨年集計!$C$1:$TL$1,昨年集計!$C$43:$TL$43)</f>
        <v>3</v>
      </c>
      <c r="CU48" t="e">
        <f>_xlfn.XLOOKUP(CU47,昨年集計!$C$1:$TL$1,昨年集計!$C$43:$TL$43)</f>
        <v>#N/A</v>
      </c>
      <c r="CV48" t="e">
        <f>_xlfn.XLOOKUP(CV47,昨年集計!$C$1:$TL$1,昨年集計!$C$43:$TL$43)</f>
        <v>#N/A</v>
      </c>
      <c r="CW48" t="e">
        <f>_xlfn.XLOOKUP(CW47,昨年集計!$C$1:$TL$1,昨年集計!$C$43:$TL$43)</f>
        <v>#N/A</v>
      </c>
      <c r="CX48">
        <f>_xlfn.XLOOKUP(CX47,昨年集計!$C$1:$TL$1,昨年集計!$C$43:$TL$43)</f>
        <v>98</v>
      </c>
      <c r="CY48">
        <f>_xlfn.XLOOKUP(CY47,昨年集計!$C$1:$TL$1,昨年集計!$C$43:$TL$43)</f>
        <v>2</v>
      </c>
      <c r="CZ48">
        <f>_xlfn.XLOOKUP(CZ47,昨年集計!$C$1:$TL$1,昨年集計!$C$43:$TL$43)</f>
        <v>1</v>
      </c>
      <c r="DA48">
        <f>_xlfn.XLOOKUP(DA47,昨年集計!$C$1:$TL$1,昨年集計!$C$43:$TL$43)</f>
        <v>214</v>
      </c>
      <c r="DB48">
        <f>_xlfn.XLOOKUP(DB47,昨年集計!$C$1:$TL$1,昨年集計!$C$43:$TL$43)</f>
        <v>1123</v>
      </c>
      <c r="DC48" t="e">
        <f>_xlfn.XLOOKUP(DC47,昨年集計!$C$1:$TL$1,昨年集計!$C$43:$TL$43)</f>
        <v>#N/A</v>
      </c>
      <c r="DD48">
        <f>_xlfn.XLOOKUP(DD47,昨年集計!$C$1:$TL$1,昨年集計!$C$43:$TL$43)</f>
        <v>1543</v>
      </c>
      <c r="DE48">
        <f>_xlfn.XLOOKUP(DE47,昨年集計!$C$1:$TL$1,昨年集計!$C$43:$TL$43)</f>
        <v>253</v>
      </c>
      <c r="DF48">
        <f>_xlfn.XLOOKUP(DF47,昨年集計!$C$1:$TL$1,昨年集計!$C$43:$TL$43)</f>
        <v>9</v>
      </c>
      <c r="DG48">
        <f>_xlfn.XLOOKUP(DG47,昨年集計!$C$1:$TL$1,昨年集計!$C$43:$TL$43)</f>
        <v>8</v>
      </c>
      <c r="DH48">
        <f>_xlfn.XLOOKUP(DH47,昨年集計!$C$1:$TL$1,昨年集計!$C$43:$TL$43)</f>
        <v>176</v>
      </c>
      <c r="DI48">
        <f>_xlfn.XLOOKUP(DI47,昨年集計!$C$1:$TL$1,昨年集計!$C$43:$TL$43)</f>
        <v>0</v>
      </c>
      <c r="DJ48">
        <f>_xlfn.XLOOKUP(DJ47,昨年集計!$C$1:$TL$1,昨年集計!$C$43:$TL$43)</f>
        <v>35</v>
      </c>
      <c r="DK48" t="e">
        <f>_xlfn.XLOOKUP(DK47,昨年集計!$C$1:$TL$1,昨年集計!$C$43:$TL$43)</f>
        <v>#N/A</v>
      </c>
      <c r="DL48">
        <f>_xlfn.XLOOKUP(DL47,昨年集計!$C$1:$TL$1,昨年集計!$C$43:$TL$43)</f>
        <v>0</v>
      </c>
      <c r="DM48">
        <f>_xlfn.XLOOKUP(DM47,昨年集計!$C$1:$TL$1,昨年集計!$C$43:$TL$43)</f>
        <v>333</v>
      </c>
      <c r="DN48">
        <f>_xlfn.XLOOKUP(DN47,昨年集計!$C$1:$TL$1,昨年集計!$C$43:$TL$43)</f>
        <v>0</v>
      </c>
      <c r="DO48">
        <f>_xlfn.XLOOKUP(DO47,昨年集計!$C$1:$TL$1,昨年集計!$C$43:$TL$43)</f>
        <v>2</v>
      </c>
      <c r="DP48">
        <f>_xlfn.XLOOKUP(DP47,昨年集計!$C$1:$TL$1,昨年集計!$C$43:$TL$43)</f>
        <v>132</v>
      </c>
      <c r="DQ48">
        <f>_xlfn.XLOOKUP(DQ47,昨年集計!$C$1:$TL$1,昨年集計!$C$43:$TL$43)</f>
        <v>107</v>
      </c>
      <c r="DR48">
        <f>_xlfn.XLOOKUP(DR47,昨年集計!$C$1:$TL$1,昨年集計!$C$43:$TL$43)</f>
        <v>19</v>
      </c>
    </row>
    <row r="49" spans="1:122" ht="13.5" customHeight="1" x14ac:dyDescent="0.2">
      <c r="A49" t="s">
        <v>99</v>
      </c>
      <c r="B49" t="s">
        <v>167</v>
      </c>
      <c r="C49" t="str">
        <f>IF(C45=C48,"","!!!")</f>
        <v/>
      </c>
      <c r="D49" t="str">
        <f t="shared" ref="D49:BO49" si="45">IF(D45=D48,"","!!!")</f>
        <v/>
      </c>
      <c r="E49" t="str">
        <f t="shared" si="45"/>
        <v/>
      </c>
      <c r="F49" t="str">
        <f t="shared" si="45"/>
        <v/>
      </c>
      <c r="G49" t="e">
        <f t="shared" si="45"/>
        <v>#N/A</v>
      </c>
      <c r="H49" t="e">
        <f t="shared" si="45"/>
        <v>#N/A</v>
      </c>
      <c r="I49" t="e">
        <f t="shared" si="45"/>
        <v>#N/A</v>
      </c>
      <c r="J49" t="e">
        <f t="shared" si="45"/>
        <v>#N/A</v>
      </c>
      <c r="K49" t="str">
        <f t="shared" si="45"/>
        <v/>
      </c>
      <c r="L49" t="e">
        <f t="shared" si="45"/>
        <v>#N/A</v>
      </c>
      <c r="M49" t="e">
        <f t="shared" si="45"/>
        <v>#N/A</v>
      </c>
      <c r="N49" t="e">
        <f t="shared" si="45"/>
        <v>#N/A</v>
      </c>
      <c r="O49" t="e">
        <f t="shared" si="45"/>
        <v>#N/A</v>
      </c>
      <c r="P49" t="e">
        <f t="shared" si="45"/>
        <v>#N/A</v>
      </c>
      <c r="Q49" t="e">
        <f t="shared" si="45"/>
        <v>#N/A</v>
      </c>
      <c r="R49" t="e">
        <f t="shared" si="45"/>
        <v>#N/A</v>
      </c>
      <c r="S49" t="e">
        <f>IF(S45=S48,"","!!!")</f>
        <v>#N/A</v>
      </c>
      <c r="T49" t="e">
        <f t="shared" si="45"/>
        <v>#N/A</v>
      </c>
      <c r="U49" t="e">
        <f t="shared" si="45"/>
        <v>#N/A</v>
      </c>
      <c r="V49" t="e">
        <f t="shared" si="45"/>
        <v>#N/A</v>
      </c>
      <c r="W49" t="str">
        <f t="shared" si="45"/>
        <v/>
      </c>
      <c r="X49" t="str">
        <f t="shared" si="45"/>
        <v/>
      </c>
      <c r="Y49" t="str">
        <f t="shared" si="45"/>
        <v/>
      </c>
      <c r="Z49" t="str">
        <f t="shared" si="45"/>
        <v/>
      </c>
      <c r="AA49" t="e">
        <f t="shared" si="45"/>
        <v>#N/A</v>
      </c>
      <c r="AB49" t="str">
        <f t="shared" si="45"/>
        <v/>
      </c>
      <c r="AC49" t="str">
        <f t="shared" si="45"/>
        <v/>
      </c>
      <c r="AD49" t="str">
        <f t="shared" si="45"/>
        <v/>
      </c>
      <c r="AE49" t="str">
        <f t="shared" si="45"/>
        <v/>
      </c>
      <c r="AF49" t="e">
        <f t="shared" si="45"/>
        <v>#N/A</v>
      </c>
      <c r="AG49" t="str">
        <f t="shared" si="45"/>
        <v/>
      </c>
      <c r="AH49" t="str">
        <f t="shared" si="45"/>
        <v/>
      </c>
      <c r="AI49" t="str">
        <f t="shared" si="45"/>
        <v/>
      </c>
      <c r="AJ49" t="str">
        <f t="shared" si="45"/>
        <v/>
      </c>
      <c r="AK49" t="e">
        <f t="shared" si="45"/>
        <v>#N/A</v>
      </c>
      <c r="AL49" t="str">
        <f t="shared" si="45"/>
        <v/>
      </c>
      <c r="AM49" t="str">
        <f t="shared" si="45"/>
        <v/>
      </c>
      <c r="AN49" t="str">
        <f t="shared" si="45"/>
        <v/>
      </c>
      <c r="AO49" t="str">
        <f t="shared" si="45"/>
        <v/>
      </c>
      <c r="AP49" t="e">
        <f t="shared" si="45"/>
        <v>#N/A</v>
      </c>
      <c r="AQ49" t="str">
        <f t="shared" si="45"/>
        <v/>
      </c>
      <c r="AR49" t="str">
        <f t="shared" si="45"/>
        <v/>
      </c>
      <c r="AS49" t="str">
        <f t="shared" si="45"/>
        <v/>
      </c>
      <c r="AT49" t="str">
        <f t="shared" si="45"/>
        <v/>
      </c>
      <c r="AU49" t="e">
        <f t="shared" si="45"/>
        <v>#N/A</v>
      </c>
      <c r="AV49" t="str">
        <f t="shared" si="45"/>
        <v/>
      </c>
      <c r="AW49" t="str">
        <f t="shared" si="45"/>
        <v/>
      </c>
      <c r="AX49" t="str">
        <f t="shared" si="45"/>
        <v/>
      </c>
      <c r="AY49" t="str">
        <f t="shared" si="45"/>
        <v/>
      </c>
      <c r="AZ49" t="e">
        <f t="shared" si="45"/>
        <v>#N/A</v>
      </c>
      <c r="BA49" t="str">
        <f t="shared" si="45"/>
        <v/>
      </c>
      <c r="BB49" t="str">
        <f t="shared" si="45"/>
        <v/>
      </c>
      <c r="BC49" t="str">
        <f t="shared" si="45"/>
        <v/>
      </c>
      <c r="BD49" t="str">
        <f t="shared" si="45"/>
        <v/>
      </c>
      <c r="BE49" t="e">
        <f t="shared" si="45"/>
        <v>#N/A</v>
      </c>
      <c r="BF49" t="str">
        <f t="shared" si="45"/>
        <v/>
      </c>
      <c r="BG49" t="str">
        <f t="shared" si="45"/>
        <v/>
      </c>
      <c r="BH49" t="str">
        <f t="shared" si="45"/>
        <v/>
      </c>
      <c r="BI49" t="str">
        <f t="shared" si="45"/>
        <v/>
      </c>
      <c r="BJ49" t="e">
        <f t="shared" si="45"/>
        <v>#N/A</v>
      </c>
      <c r="BK49" t="e">
        <f t="shared" si="45"/>
        <v>#N/A</v>
      </c>
      <c r="BL49" t="e">
        <f t="shared" si="45"/>
        <v>#N/A</v>
      </c>
      <c r="BM49" t="e">
        <f t="shared" si="45"/>
        <v>#N/A</v>
      </c>
      <c r="BN49" t="str">
        <f t="shared" si="45"/>
        <v/>
      </c>
      <c r="BO49" t="str">
        <f t="shared" si="45"/>
        <v/>
      </c>
      <c r="BP49" t="str">
        <f t="shared" ref="BP49:DR49" si="46">IF(BP45=BP48,"","!!!")</f>
        <v/>
      </c>
      <c r="BQ49" t="str">
        <f t="shared" si="46"/>
        <v/>
      </c>
      <c r="BR49" t="str">
        <f t="shared" si="46"/>
        <v/>
      </c>
      <c r="BS49" t="str">
        <f t="shared" si="46"/>
        <v/>
      </c>
      <c r="BT49" t="e">
        <f t="shared" si="46"/>
        <v>#N/A</v>
      </c>
      <c r="BU49" t="e">
        <f t="shared" si="46"/>
        <v>#N/A</v>
      </c>
      <c r="BV49" t="e">
        <f t="shared" si="46"/>
        <v>#N/A</v>
      </c>
      <c r="BW49" t="str">
        <f t="shared" si="46"/>
        <v/>
      </c>
      <c r="BX49" t="str">
        <f t="shared" si="46"/>
        <v/>
      </c>
      <c r="BY49" t="str">
        <f t="shared" si="46"/>
        <v/>
      </c>
      <c r="BZ49" t="str">
        <f t="shared" si="46"/>
        <v/>
      </c>
      <c r="CA49" t="str">
        <f t="shared" si="46"/>
        <v/>
      </c>
      <c r="CB49" t="str">
        <f t="shared" si="46"/>
        <v/>
      </c>
      <c r="CC49" t="e">
        <f t="shared" si="46"/>
        <v>#N/A</v>
      </c>
      <c r="CD49" t="e">
        <f t="shared" si="46"/>
        <v>#N/A</v>
      </c>
      <c r="CE49" t="e">
        <f t="shared" si="46"/>
        <v>#N/A</v>
      </c>
      <c r="CF49" t="str">
        <f t="shared" si="46"/>
        <v/>
      </c>
      <c r="CG49" t="str">
        <f t="shared" si="46"/>
        <v/>
      </c>
      <c r="CH49" t="str">
        <f t="shared" si="46"/>
        <v/>
      </c>
      <c r="CI49" t="str">
        <f t="shared" si="46"/>
        <v/>
      </c>
      <c r="CJ49" t="str">
        <f t="shared" si="46"/>
        <v/>
      </c>
      <c r="CK49" t="str">
        <f t="shared" si="46"/>
        <v/>
      </c>
      <c r="CL49" t="e">
        <f t="shared" si="46"/>
        <v>#N/A</v>
      </c>
      <c r="CM49" t="e">
        <f t="shared" si="46"/>
        <v>#N/A</v>
      </c>
      <c r="CN49" t="e">
        <f t="shared" si="46"/>
        <v>#N/A</v>
      </c>
      <c r="CO49" t="str">
        <f t="shared" si="46"/>
        <v/>
      </c>
      <c r="CP49" t="str">
        <f t="shared" si="46"/>
        <v/>
      </c>
      <c r="CQ49" t="str">
        <f t="shared" si="46"/>
        <v/>
      </c>
      <c r="CR49" t="str">
        <f t="shared" si="46"/>
        <v/>
      </c>
      <c r="CS49" t="str">
        <f t="shared" si="46"/>
        <v/>
      </c>
      <c r="CT49" t="str">
        <f t="shared" si="46"/>
        <v/>
      </c>
      <c r="CU49" t="e">
        <f t="shared" si="46"/>
        <v>#N/A</v>
      </c>
      <c r="CV49" t="e">
        <f t="shared" si="46"/>
        <v>#N/A</v>
      </c>
      <c r="CW49" t="e">
        <f t="shared" si="46"/>
        <v>#N/A</v>
      </c>
      <c r="CX49" t="str">
        <f t="shared" si="46"/>
        <v/>
      </c>
      <c r="CY49" t="str">
        <f t="shared" si="46"/>
        <v/>
      </c>
      <c r="CZ49" t="str">
        <f t="shared" si="46"/>
        <v/>
      </c>
      <c r="DA49" t="str">
        <f t="shared" si="46"/>
        <v/>
      </c>
      <c r="DB49" t="str">
        <f t="shared" si="46"/>
        <v/>
      </c>
      <c r="DC49" t="e">
        <f t="shared" si="46"/>
        <v>#N/A</v>
      </c>
      <c r="DD49" t="str">
        <f t="shared" si="46"/>
        <v>!!!</v>
      </c>
      <c r="DE49" t="str">
        <f t="shared" si="46"/>
        <v>!!!</v>
      </c>
      <c r="DF49" t="str">
        <f t="shared" si="46"/>
        <v>!!!</v>
      </c>
      <c r="DG49" t="str">
        <f t="shared" si="46"/>
        <v>!!!</v>
      </c>
      <c r="DH49" t="str">
        <f t="shared" si="46"/>
        <v>!!!</v>
      </c>
      <c r="DI49" t="str">
        <f t="shared" si="46"/>
        <v/>
      </c>
      <c r="DJ49" t="str">
        <f t="shared" si="46"/>
        <v>!!!</v>
      </c>
      <c r="DK49" t="e">
        <f t="shared" si="46"/>
        <v>#N/A</v>
      </c>
      <c r="DL49" t="str">
        <f t="shared" si="46"/>
        <v>!!!</v>
      </c>
      <c r="DM49" t="str">
        <f t="shared" si="46"/>
        <v>!!!</v>
      </c>
      <c r="DN49" t="str">
        <f t="shared" si="46"/>
        <v>!!!</v>
      </c>
      <c r="DO49" t="str">
        <f t="shared" si="46"/>
        <v>!!!</v>
      </c>
      <c r="DP49" t="str">
        <f t="shared" si="46"/>
        <v>!!!</v>
      </c>
      <c r="DQ49" t="str">
        <f t="shared" si="46"/>
        <v>!!!</v>
      </c>
      <c r="DR49" t="str">
        <f t="shared" si="46"/>
        <v>!!!</v>
      </c>
    </row>
    <row r="50" spans="1:122" x14ac:dyDescent="0.2">
      <c r="A50" t="s">
        <v>168</v>
      </c>
    </row>
  </sheetData>
  <sheetProtection formatCells="0" formatColumns="0" formatRows="0" insertColumns="0" insertRows="0" insertHyperlinks="0" deleteColumns="0" deleteRows="0" sort="0" autoFilter="0" pivotTables="0"/>
  <mergeCells count="153">
    <mergeCell ref="BN8:BP8"/>
    <mergeCell ref="BQ8:BS8"/>
    <mergeCell ref="BW8:BY8"/>
    <mergeCell ref="AX8:AX10"/>
    <mergeCell ref="AI8:AI10"/>
    <mergeCell ref="AJ8:AJ10"/>
    <mergeCell ref="AK8:AK10"/>
    <mergeCell ref="AL8:AL10"/>
    <mergeCell ref="AB5:AP5"/>
    <mergeCell ref="AV5:BJ5"/>
    <mergeCell ref="AT8:AT10"/>
    <mergeCell ref="AU8:AU10"/>
    <mergeCell ref="K8:K10"/>
    <mergeCell ref="N8:N10"/>
    <mergeCell ref="O8:O10"/>
    <mergeCell ref="P8:P10"/>
    <mergeCell ref="S8:S10"/>
    <mergeCell ref="T8:T10"/>
    <mergeCell ref="AQ8:AQ10"/>
    <mergeCell ref="AR8:AR10"/>
    <mergeCell ref="AS8:AS10"/>
    <mergeCell ref="AM8:AM10"/>
    <mergeCell ref="AN8:AN10"/>
    <mergeCell ref="AO8:AO10"/>
    <mergeCell ref="AP8:AP10"/>
    <mergeCell ref="X8:X10"/>
    <mergeCell ref="Y8:Y10"/>
    <mergeCell ref="Z8:Z10"/>
    <mergeCell ref="AA8:AA10"/>
    <mergeCell ref="DM8:DM10"/>
    <mergeCell ref="DN8:DN10"/>
    <mergeCell ref="BN5:BP7"/>
    <mergeCell ref="BQ5:BS7"/>
    <mergeCell ref="BW5:BY7"/>
    <mergeCell ref="DA5:DA7"/>
    <mergeCell ref="DB5:DB7"/>
    <mergeCell ref="BO9:BO10"/>
    <mergeCell ref="BR9:BR10"/>
    <mergeCell ref="BX9:BX10"/>
    <mergeCell ref="CA9:CA10"/>
    <mergeCell ref="CG9:CG10"/>
    <mergeCell ref="CJ9:CJ10"/>
    <mergeCell ref="DB8:DB10"/>
    <mergeCell ref="CP9:CP10"/>
    <mergeCell ref="CS9:CS10"/>
    <mergeCell ref="BZ8:CB8"/>
    <mergeCell ref="CF8:CH8"/>
    <mergeCell ref="CI8:CK8"/>
    <mergeCell ref="DK5:DK10"/>
    <mergeCell ref="DL5:DR5"/>
    <mergeCell ref="DL7:DL10"/>
    <mergeCell ref="CO8:CQ8"/>
    <mergeCell ref="CR8:CT8"/>
    <mergeCell ref="A3:A10"/>
    <mergeCell ref="B3:B10"/>
    <mergeCell ref="AB8:AB10"/>
    <mergeCell ref="AC8:AC10"/>
    <mergeCell ref="AD8:AD10"/>
    <mergeCell ref="AE8:AE10"/>
    <mergeCell ref="AF8:AF10"/>
    <mergeCell ref="AG8:AG10"/>
    <mergeCell ref="AH8:AH10"/>
    <mergeCell ref="V8:V10"/>
    <mergeCell ref="H8:H10"/>
    <mergeCell ref="M8:M10"/>
    <mergeCell ref="R8:R10"/>
    <mergeCell ref="R7:V7"/>
    <mergeCell ref="I8:I10"/>
    <mergeCell ref="J8:J10"/>
    <mergeCell ref="U8:U10"/>
    <mergeCell ref="L8:L10"/>
    <mergeCell ref="Q8:Q10"/>
    <mergeCell ref="H5:V5"/>
    <mergeCell ref="C3:BJ3"/>
    <mergeCell ref="C4:V4"/>
    <mergeCell ref="W5:AA7"/>
    <mergeCell ref="W8:W10"/>
    <mergeCell ref="W4:AP4"/>
    <mergeCell ref="AQ5:AU7"/>
    <mergeCell ref="AQ4:BJ4"/>
    <mergeCell ref="AV8:AV10"/>
    <mergeCell ref="BF7:BJ7"/>
    <mergeCell ref="AL7:AP7"/>
    <mergeCell ref="AY8:AY10"/>
    <mergeCell ref="AZ8:AZ10"/>
    <mergeCell ref="BA8:BA10"/>
    <mergeCell ref="BB8:BB10"/>
    <mergeCell ref="BC8:BC10"/>
    <mergeCell ref="BD8:BD10"/>
    <mergeCell ref="BE8:BE10"/>
    <mergeCell ref="BF8:BF10"/>
    <mergeCell ref="BG8:BG10"/>
    <mergeCell ref="BH8:BH10"/>
    <mergeCell ref="DA8:DA10"/>
    <mergeCell ref="CX5:CZ7"/>
    <mergeCell ref="CX8:CZ8"/>
    <mergeCell ref="DM7:DN7"/>
    <mergeCell ref="DO7:DP7"/>
    <mergeCell ref="DQ7:DR7"/>
    <mergeCell ref="DK4:DR4"/>
    <mergeCell ref="C5:G7"/>
    <mergeCell ref="C8:C10"/>
    <mergeCell ref="D8:D10"/>
    <mergeCell ref="E8:E10"/>
    <mergeCell ref="F8:F10"/>
    <mergeCell ref="G8:G10"/>
    <mergeCell ref="BK8:BM8"/>
    <mergeCell ref="BL9:BL10"/>
    <mergeCell ref="BI8:BI10"/>
    <mergeCell ref="BJ8:BJ10"/>
    <mergeCell ref="DO8:DO10"/>
    <mergeCell ref="DP8:DP10"/>
    <mergeCell ref="DQ8:DQ10"/>
    <mergeCell ref="DR8:DR10"/>
    <mergeCell ref="DJ8:DJ10"/>
    <mergeCell ref="BN4:BS4"/>
    <mergeCell ref="AW8:AW10"/>
    <mergeCell ref="DE7:DF7"/>
    <mergeCell ref="DG7:DH7"/>
    <mergeCell ref="DI7:DJ7"/>
    <mergeCell ref="DC4:DJ4"/>
    <mergeCell ref="DE8:DE10"/>
    <mergeCell ref="DF8:DF10"/>
    <mergeCell ref="DG8:DG10"/>
    <mergeCell ref="DH8:DH10"/>
    <mergeCell ref="DI8:DI10"/>
    <mergeCell ref="DC5:DC10"/>
    <mergeCell ref="DD5:DJ5"/>
    <mergeCell ref="DD7:DD10"/>
    <mergeCell ref="BK3:DB3"/>
    <mergeCell ref="BK4:BM7"/>
    <mergeCell ref="BT8:BV8"/>
    <mergeCell ref="BU9:BU10"/>
    <mergeCell ref="BT4:CB4"/>
    <mergeCell ref="BT5:BV7"/>
    <mergeCell ref="CC5:CE7"/>
    <mergeCell ref="CC8:CE8"/>
    <mergeCell ref="CD9:CD10"/>
    <mergeCell ref="CC4:CK4"/>
    <mergeCell ref="CL5:CN7"/>
    <mergeCell ref="CL8:CN8"/>
    <mergeCell ref="CM9:CM10"/>
    <mergeCell ref="CL4:CT4"/>
    <mergeCell ref="CU5:CW7"/>
    <mergeCell ref="CU8:CW8"/>
    <mergeCell ref="CV9:CV10"/>
    <mergeCell ref="CU4:DA4"/>
    <mergeCell ref="BZ5:CB7"/>
    <mergeCell ref="CF5:CH7"/>
    <mergeCell ref="CI5:CK7"/>
    <mergeCell ref="CO5:CQ7"/>
    <mergeCell ref="CR5:CT7"/>
    <mergeCell ref="CY9:CY10"/>
  </mergeCells>
  <phoneticPr fontId="2"/>
  <pageMargins left="0.70866141732283472" right="0.70866141732283472" top="0.74803149606299213" bottom="0.74803149606299213" header="0.31496062992125984" footer="0.31496062992125984"/>
  <pageSetup paperSize="8" scale="70" fitToWidth="0" orientation="landscape" horizontalDpi="300" verticalDpi="300" r:id="rId1"/>
  <colBreaks count="4" manualBreakCount="4">
    <brk id="22" max="49" man="1"/>
    <brk id="42" max="49" man="1"/>
    <brk id="62" max="50" man="1"/>
    <brk id="89" max="49"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48BB5-B256-42CB-AC57-4FC7D15990AC}">
  <dimension ref="A1:TM60"/>
  <sheetViews>
    <sheetView view="pageBreakPreview" zoomScale="60" zoomScaleNormal="100" workbookViewId="0">
      <pane xSplit="2" ySplit="7" topLeftCell="C8" activePane="bottomRight" state="frozen"/>
      <selection pane="topRight" activeCell="B23" sqref="B23"/>
      <selection pane="bottomLeft" activeCell="B23" sqref="B23"/>
      <selection pane="bottomRight" activeCell="B23" sqref="B23"/>
    </sheetView>
  </sheetViews>
  <sheetFormatPr defaultColWidth="8.7265625" defaultRowHeight="18" x14ac:dyDescent="0.55000000000000004"/>
  <cols>
    <col min="1" max="1" width="8.7265625" style="24"/>
    <col min="2" max="2" width="13.1796875" style="24" customWidth="1"/>
    <col min="3" max="3" width="11.26953125" style="24" bestFit="1" customWidth="1"/>
    <col min="4" max="62" width="5.26953125" style="24" customWidth="1"/>
    <col min="63" max="273" width="6.453125" style="24" customWidth="1"/>
    <col min="274" max="274" width="15.54296875" style="24" bestFit="1" customWidth="1"/>
    <col min="275" max="532" width="6.453125" style="24" customWidth="1"/>
    <col min="533" max="16384" width="8.7265625" style="24"/>
  </cols>
  <sheetData>
    <row r="1" spans="1:533" x14ac:dyDescent="0.55000000000000004">
      <c r="C1" s="24">
        <v>1</v>
      </c>
      <c r="D1" s="24">
        <v>2</v>
      </c>
      <c r="E1" s="24">
        <v>3</v>
      </c>
      <c r="F1" s="24">
        <v>4</v>
      </c>
      <c r="G1" s="24">
        <v>5</v>
      </c>
      <c r="H1" s="24">
        <v>6</v>
      </c>
      <c r="I1" s="24">
        <v>7</v>
      </c>
      <c r="J1" s="24">
        <v>8</v>
      </c>
      <c r="K1" s="24">
        <v>9</v>
      </c>
      <c r="L1" s="24">
        <v>10</v>
      </c>
      <c r="M1" s="24">
        <v>11</v>
      </c>
      <c r="N1" s="24">
        <v>12</v>
      </c>
      <c r="O1" s="24">
        <v>13</v>
      </c>
      <c r="P1" s="24">
        <v>14</v>
      </c>
      <c r="Q1" s="24">
        <v>15</v>
      </c>
      <c r="R1" s="24">
        <v>16</v>
      </c>
      <c r="S1" s="24">
        <v>17</v>
      </c>
      <c r="T1" s="24">
        <v>18</v>
      </c>
      <c r="U1" s="24">
        <v>19</v>
      </c>
      <c r="V1" s="24">
        <v>20</v>
      </c>
      <c r="W1" s="24">
        <v>21</v>
      </c>
      <c r="X1" s="24">
        <v>22</v>
      </c>
      <c r="Y1" s="24">
        <v>23</v>
      </c>
      <c r="Z1" s="24">
        <v>24</v>
      </c>
      <c r="AA1" s="24">
        <v>25</v>
      </c>
      <c r="AB1" s="24">
        <v>26</v>
      </c>
      <c r="AC1" s="24">
        <v>27</v>
      </c>
      <c r="AD1" s="24">
        <v>28</v>
      </c>
      <c r="AE1" s="24">
        <v>29</v>
      </c>
      <c r="AF1" s="24">
        <v>30</v>
      </c>
      <c r="AG1" s="24">
        <v>31</v>
      </c>
      <c r="AH1" s="24">
        <v>32</v>
      </c>
      <c r="AI1" s="24">
        <v>33</v>
      </c>
      <c r="AJ1" s="24">
        <v>34</v>
      </c>
      <c r="AK1" s="24">
        <v>35</v>
      </c>
      <c r="AL1" s="24">
        <v>36</v>
      </c>
      <c r="AM1" s="24">
        <v>37</v>
      </c>
      <c r="AN1" s="24">
        <v>38</v>
      </c>
      <c r="AO1" s="24">
        <v>39</v>
      </c>
      <c r="AP1" s="24">
        <v>40</v>
      </c>
      <c r="AQ1" s="24">
        <v>41</v>
      </c>
      <c r="AR1" s="24">
        <v>42</v>
      </c>
      <c r="AS1" s="24">
        <v>43</v>
      </c>
      <c r="AT1" s="24">
        <v>44</v>
      </c>
      <c r="AU1" s="24">
        <v>45</v>
      </c>
      <c r="AV1" s="24">
        <v>46</v>
      </c>
      <c r="AW1" s="24">
        <v>47</v>
      </c>
      <c r="AX1" s="24">
        <v>48</v>
      </c>
      <c r="AY1" s="24">
        <v>49</v>
      </c>
      <c r="AZ1" s="24">
        <v>50</v>
      </c>
      <c r="BA1" s="24">
        <v>51</v>
      </c>
      <c r="BB1" s="24">
        <v>52</v>
      </c>
      <c r="BC1" s="24">
        <v>53</v>
      </c>
      <c r="BD1" s="24">
        <v>54</v>
      </c>
      <c r="BE1" s="24">
        <v>55</v>
      </c>
      <c r="BF1" s="24">
        <v>56</v>
      </c>
      <c r="BG1" s="24">
        <v>57</v>
      </c>
      <c r="BH1" s="24">
        <v>58</v>
      </c>
      <c r="BI1" s="24">
        <v>59</v>
      </c>
      <c r="BJ1" s="24">
        <v>60</v>
      </c>
      <c r="BK1" s="24">
        <v>61</v>
      </c>
      <c r="BL1" s="24">
        <v>62</v>
      </c>
      <c r="BM1" s="24">
        <v>63</v>
      </c>
      <c r="BN1" s="24">
        <v>64</v>
      </c>
      <c r="BO1" s="24">
        <v>65</v>
      </c>
      <c r="BP1" s="24">
        <v>66</v>
      </c>
      <c r="BQ1" s="24">
        <v>67</v>
      </c>
      <c r="BR1" s="24">
        <v>68</v>
      </c>
      <c r="BS1" s="24">
        <v>69</v>
      </c>
      <c r="BT1" s="24">
        <v>70</v>
      </c>
      <c r="BU1" s="24">
        <v>71</v>
      </c>
      <c r="BV1" s="24">
        <v>72</v>
      </c>
      <c r="BW1" s="24">
        <v>73</v>
      </c>
      <c r="BX1" s="24">
        <v>74</v>
      </c>
      <c r="BY1" s="24">
        <v>75</v>
      </c>
      <c r="BZ1" s="24">
        <v>76</v>
      </c>
      <c r="CA1" s="24">
        <v>77</v>
      </c>
      <c r="CB1" s="24">
        <v>78</v>
      </c>
      <c r="CC1" s="24">
        <v>79</v>
      </c>
      <c r="CD1" s="24">
        <v>80</v>
      </c>
      <c r="CE1" s="24">
        <v>81</v>
      </c>
      <c r="CF1" s="24">
        <v>82</v>
      </c>
      <c r="CG1" s="24">
        <v>83</v>
      </c>
      <c r="CH1" s="24">
        <v>84</v>
      </c>
      <c r="CI1" s="24">
        <v>85</v>
      </c>
      <c r="CJ1" s="24">
        <v>86</v>
      </c>
      <c r="CK1" s="24">
        <v>87</v>
      </c>
      <c r="CL1" s="24">
        <v>88</v>
      </c>
      <c r="CM1" s="24">
        <v>89</v>
      </c>
      <c r="CN1" s="24">
        <v>90</v>
      </c>
      <c r="CO1" s="24">
        <v>91</v>
      </c>
      <c r="CP1" s="24">
        <v>92</v>
      </c>
      <c r="CQ1" s="24">
        <v>93</v>
      </c>
      <c r="CR1" s="24">
        <v>94</v>
      </c>
      <c r="CS1" s="24">
        <v>95</v>
      </c>
      <c r="CT1" s="24">
        <v>96</v>
      </c>
      <c r="CU1" s="24">
        <v>97</v>
      </c>
      <c r="CV1" s="24">
        <v>98</v>
      </c>
      <c r="CW1" s="24">
        <v>99</v>
      </c>
      <c r="CX1" s="24">
        <v>100</v>
      </c>
      <c r="CY1" s="24">
        <v>101</v>
      </c>
      <c r="CZ1" s="24">
        <v>102</v>
      </c>
      <c r="DA1" s="24">
        <v>103</v>
      </c>
      <c r="DB1" s="24">
        <v>104</v>
      </c>
      <c r="DC1" s="24">
        <v>105</v>
      </c>
      <c r="DD1" s="24">
        <v>106</v>
      </c>
      <c r="DE1" s="24">
        <v>107</v>
      </c>
      <c r="DF1" s="24">
        <v>108</v>
      </c>
      <c r="DG1" s="24">
        <v>109</v>
      </c>
      <c r="DH1" s="24">
        <v>110</v>
      </c>
      <c r="DI1" s="24">
        <v>111</v>
      </c>
      <c r="DJ1" s="24">
        <v>112</v>
      </c>
      <c r="DK1" s="24">
        <v>113</v>
      </c>
      <c r="DL1" s="24">
        <v>114</v>
      </c>
      <c r="DM1" s="24">
        <v>115</v>
      </c>
      <c r="DN1" s="24">
        <v>116</v>
      </c>
      <c r="DO1" s="24">
        <v>117</v>
      </c>
      <c r="DP1" s="24">
        <v>118</v>
      </c>
      <c r="DQ1" s="24">
        <v>119</v>
      </c>
      <c r="DR1" s="24">
        <v>120</v>
      </c>
      <c r="DS1" s="24">
        <v>121</v>
      </c>
      <c r="DT1" s="24">
        <v>122</v>
      </c>
      <c r="DU1" s="24">
        <v>123</v>
      </c>
      <c r="DV1" s="24">
        <v>124</v>
      </c>
      <c r="DW1" s="24">
        <v>125</v>
      </c>
      <c r="DX1" s="24">
        <v>126</v>
      </c>
      <c r="DY1" s="24">
        <v>127</v>
      </c>
      <c r="DZ1" s="24">
        <v>128</v>
      </c>
      <c r="EA1" s="24">
        <v>129</v>
      </c>
      <c r="EB1" s="24">
        <v>130</v>
      </c>
      <c r="EC1" s="24">
        <v>131</v>
      </c>
      <c r="ED1" s="24">
        <v>132</v>
      </c>
      <c r="EE1" s="24">
        <v>133</v>
      </c>
      <c r="EF1" s="24">
        <v>134</v>
      </c>
      <c r="EG1" s="24">
        <v>135</v>
      </c>
      <c r="EH1" s="24">
        <v>136</v>
      </c>
      <c r="EI1" s="24">
        <v>137</v>
      </c>
      <c r="EJ1" s="24">
        <v>138</v>
      </c>
      <c r="EK1" s="24">
        <v>139</v>
      </c>
      <c r="EL1" s="24">
        <v>140</v>
      </c>
      <c r="EM1" s="24">
        <v>141</v>
      </c>
      <c r="EN1" s="24">
        <v>142</v>
      </c>
      <c r="EO1" s="24">
        <v>143</v>
      </c>
      <c r="EP1" s="24">
        <v>144</v>
      </c>
      <c r="EQ1" s="24">
        <v>145</v>
      </c>
      <c r="ER1" s="24">
        <v>146</v>
      </c>
      <c r="ES1" s="24">
        <v>147</v>
      </c>
      <c r="ET1" s="24">
        <v>148</v>
      </c>
      <c r="EU1" s="24">
        <v>149</v>
      </c>
      <c r="EV1" s="24">
        <v>150</v>
      </c>
      <c r="EW1" s="24">
        <v>151</v>
      </c>
      <c r="EX1" s="24">
        <v>152</v>
      </c>
      <c r="EY1" s="24">
        <v>153</v>
      </c>
      <c r="EZ1" s="24">
        <v>154</v>
      </c>
      <c r="FA1" s="24">
        <v>155</v>
      </c>
      <c r="FB1" s="24">
        <v>156</v>
      </c>
      <c r="FC1" s="24">
        <v>157</v>
      </c>
      <c r="FD1" s="24">
        <v>158</v>
      </c>
      <c r="FE1" s="24">
        <v>159</v>
      </c>
      <c r="FF1" s="24">
        <v>160</v>
      </c>
      <c r="FG1" s="24">
        <v>161</v>
      </c>
      <c r="FH1" s="24">
        <v>162</v>
      </c>
      <c r="FI1" s="24">
        <v>163</v>
      </c>
      <c r="FJ1" s="24">
        <v>164</v>
      </c>
      <c r="FK1" s="24">
        <v>165</v>
      </c>
      <c r="FL1" s="24">
        <v>166</v>
      </c>
      <c r="FM1" s="24">
        <v>167</v>
      </c>
      <c r="FN1" s="24">
        <v>168</v>
      </c>
      <c r="FO1" s="24">
        <v>169</v>
      </c>
      <c r="FP1" s="24">
        <v>170</v>
      </c>
      <c r="FQ1" s="24">
        <v>171</v>
      </c>
      <c r="FR1" s="24">
        <v>172</v>
      </c>
      <c r="FS1" s="24">
        <v>173</v>
      </c>
      <c r="FT1" s="24">
        <v>174</v>
      </c>
      <c r="FU1" s="24">
        <v>175</v>
      </c>
      <c r="FV1" s="24">
        <v>176</v>
      </c>
      <c r="FW1" s="24">
        <v>177</v>
      </c>
      <c r="FX1" s="24">
        <v>178</v>
      </c>
      <c r="FY1" s="24">
        <v>179</v>
      </c>
      <c r="FZ1" s="24">
        <v>180</v>
      </c>
      <c r="GA1" s="24">
        <v>181</v>
      </c>
      <c r="GB1" s="24">
        <v>182</v>
      </c>
      <c r="GC1" s="24">
        <v>183</v>
      </c>
      <c r="GD1" s="24">
        <v>184</v>
      </c>
      <c r="GE1" s="24">
        <v>185</v>
      </c>
      <c r="GF1" s="24">
        <v>186</v>
      </c>
      <c r="GG1" s="24">
        <v>187</v>
      </c>
      <c r="GH1" s="24">
        <v>188</v>
      </c>
      <c r="GI1" s="24">
        <v>189</v>
      </c>
      <c r="GJ1" s="24">
        <v>190</v>
      </c>
      <c r="GK1" s="24">
        <v>191</v>
      </c>
      <c r="GL1" s="24">
        <v>192</v>
      </c>
      <c r="GM1" s="24">
        <v>193</v>
      </c>
      <c r="GN1" s="24">
        <v>194</v>
      </c>
      <c r="GO1" s="24">
        <v>195</v>
      </c>
      <c r="GP1" s="24">
        <v>196</v>
      </c>
      <c r="GQ1" s="24">
        <v>197</v>
      </c>
      <c r="GR1" s="24">
        <v>198</v>
      </c>
      <c r="GS1" s="24">
        <v>199</v>
      </c>
      <c r="GT1" s="24">
        <v>200</v>
      </c>
      <c r="GU1" s="24">
        <v>201</v>
      </c>
      <c r="GV1" s="24">
        <v>202</v>
      </c>
      <c r="GW1" s="24">
        <v>203</v>
      </c>
      <c r="GX1" s="24">
        <v>204</v>
      </c>
      <c r="GY1" s="24">
        <v>205</v>
      </c>
      <c r="GZ1" s="24">
        <v>206</v>
      </c>
      <c r="HA1" s="24">
        <v>207</v>
      </c>
      <c r="HB1" s="24">
        <v>208</v>
      </c>
      <c r="HC1" s="24">
        <v>209</v>
      </c>
      <c r="HD1" s="24">
        <v>210</v>
      </c>
      <c r="HE1" s="24">
        <v>211</v>
      </c>
      <c r="HF1" s="24">
        <v>212</v>
      </c>
      <c r="HG1" s="24">
        <v>213</v>
      </c>
      <c r="HH1" s="24">
        <v>214</v>
      </c>
      <c r="HI1" s="24">
        <v>215</v>
      </c>
      <c r="HJ1" s="24">
        <v>216</v>
      </c>
      <c r="HK1" s="24">
        <v>217</v>
      </c>
      <c r="HL1" s="24">
        <v>218</v>
      </c>
      <c r="HM1" s="24">
        <v>219</v>
      </c>
      <c r="HN1" s="24">
        <v>220</v>
      </c>
      <c r="HO1" s="24">
        <v>221</v>
      </c>
      <c r="HP1" s="24">
        <v>222</v>
      </c>
      <c r="HQ1" s="24">
        <v>223</v>
      </c>
      <c r="HR1" s="24">
        <v>224</v>
      </c>
      <c r="HS1" s="24">
        <v>225</v>
      </c>
      <c r="HT1" s="24">
        <v>226</v>
      </c>
      <c r="HU1" s="24">
        <v>227</v>
      </c>
      <c r="HV1" s="24">
        <v>228</v>
      </c>
      <c r="HW1" s="24">
        <v>229</v>
      </c>
      <c r="HX1" s="24">
        <v>230</v>
      </c>
      <c r="HY1" s="24">
        <v>231</v>
      </c>
      <c r="HZ1" s="24">
        <v>232</v>
      </c>
      <c r="IA1" s="24">
        <v>233</v>
      </c>
      <c r="IB1" s="24">
        <v>234</v>
      </c>
      <c r="IC1" s="24">
        <v>235</v>
      </c>
      <c r="ID1" s="24">
        <v>236</v>
      </c>
      <c r="IE1" s="24">
        <v>237</v>
      </c>
      <c r="IF1" s="24">
        <v>238</v>
      </c>
      <c r="IG1" s="24">
        <v>239</v>
      </c>
      <c r="IH1" s="24">
        <v>240</v>
      </c>
      <c r="II1" s="24">
        <v>241</v>
      </c>
      <c r="IJ1" s="24">
        <v>242</v>
      </c>
      <c r="IK1" s="24">
        <v>243</v>
      </c>
      <c r="IL1" s="24">
        <v>244</v>
      </c>
      <c r="IM1" s="24">
        <v>245</v>
      </c>
      <c r="IN1" s="24">
        <v>246</v>
      </c>
      <c r="IO1" s="24">
        <v>247</v>
      </c>
      <c r="IP1" s="24">
        <v>248</v>
      </c>
      <c r="IQ1" s="24">
        <v>249</v>
      </c>
      <c r="IR1" s="24">
        <v>250</v>
      </c>
      <c r="IS1" s="24">
        <v>251</v>
      </c>
      <c r="IT1" s="24">
        <v>252</v>
      </c>
      <c r="IU1" s="24">
        <v>253</v>
      </c>
      <c r="IV1" s="24">
        <v>254</v>
      </c>
      <c r="IW1" s="24">
        <v>255</v>
      </c>
      <c r="IX1" s="24">
        <v>256</v>
      </c>
      <c r="IY1" s="24">
        <v>257</v>
      </c>
      <c r="IZ1" s="24">
        <v>258</v>
      </c>
      <c r="JA1" s="24">
        <v>259</v>
      </c>
      <c r="JB1" s="24">
        <v>260</v>
      </c>
      <c r="JC1" s="24">
        <v>261</v>
      </c>
      <c r="JD1" s="24">
        <v>262</v>
      </c>
      <c r="JE1" s="24">
        <v>263</v>
      </c>
      <c r="JF1" s="24">
        <v>264</v>
      </c>
      <c r="JG1" s="24">
        <v>265</v>
      </c>
      <c r="JH1" s="24">
        <v>266</v>
      </c>
      <c r="JI1" s="24">
        <v>267</v>
      </c>
      <c r="JJ1" s="24">
        <v>268</v>
      </c>
      <c r="JK1" s="24">
        <v>269</v>
      </c>
      <c r="JL1" s="24">
        <v>270</v>
      </c>
      <c r="JM1" s="24">
        <v>271</v>
      </c>
      <c r="JN1" s="25">
        <v>272</v>
      </c>
      <c r="JO1" s="24">
        <v>273</v>
      </c>
      <c r="JP1" s="24">
        <v>274</v>
      </c>
      <c r="JQ1" s="24">
        <v>275</v>
      </c>
      <c r="JR1" s="24">
        <v>276</v>
      </c>
      <c r="JS1" s="24">
        <v>277</v>
      </c>
      <c r="JT1" s="24">
        <v>278</v>
      </c>
      <c r="JU1" s="24">
        <v>279</v>
      </c>
      <c r="JV1" s="24">
        <v>280</v>
      </c>
      <c r="JW1" s="24">
        <v>281</v>
      </c>
      <c r="JX1" s="24">
        <v>282</v>
      </c>
      <c r="JY1" s="24">
        <v>283</v>
      </c>
      <c r="JZ1" s="24">
        <v>284</v>
      </c>
      <c r="KA1" s="24">
        <v>285</v>
      </c>
      <c r="KB1" s="24">
        <v>286</v>
      </c>
      <c r="KC1" s="24">
        <v>287</v>
      </c>
      <c r="KD1" s="24">
        <v>288</v>
      </c>
      <c r="KE1" s="24">
        <v>289</v>
      </c>
      <c r="KF1" s="24">
        <v>290</v>
      </c>
      <c r="KG1" s="24">
        <v>291</v>
      </c>
      <c r="KH1" s="24">
        <v>292</v>
      </c>
      <c r="KI1" s="24">
        <v>293</v>
      </c>
      <c r="KJ1" s="24">
        <v>294</v>
      </c>
      <c r="KK1" s="24">
        <v>295</v>
      </c>
      <c r="KL1" s="24">
        <v>296</v>
      </c>
      <c r="KM1" s="24">
        <v>297</v>
      </c>
      <c r="KN1" s="24">
        <v>298</v>
      </c>
      <c r="KO1" s="24">
        <v>299</v>
      </c>
      <c r="KP1" s="24">
        <v>300</v>
      </c>
      <c r="KQ1" s="24">
        <v>301</v>
      </c>
      <c r="KR1" s="24">
        <v>302</v>
      </c>
      <c r="KS1" s="24">
        <v>303</v>
      </c>
      <c r="KT1" s="24">
        <v>304</v>
      </c>
      <c r="KU1" s="24">
        <v>305</v>
      </c>
      <c r="KV1" s="24">
        <v>306</v>
      </c>
      <c r="KW1" s="24">
        <v>307</v>
      </c>
      <c r="KX1" s="24">
        <v>308</v>
      </c>
      <c r="KY1" s="24">
        <v>309</v>
      </c>
      <c r="KZ1" s="24">
        <v>310</v>
      </c>
      <c r="LA1" s="24">
        <v>311</v>
      </c>
      <c r="LB1" s="24">
        <v>312</v>
      </c>
      <c r="LC1" s="24">
        <v>313</v>
      </c>
      <c r="LD1" s="24">
        <v>314</v>
      </c>
      <c r="LE1" s="24">
        <v>315</v>
      </c>
      <c r="LF1" s="24">
        <v>316</v>
      </c>
      <c r="LG1" s="24">
        <v>317</v>
      </c>
      <c r="LH1" s="24">
        <v>318</v>
      </c>
      <c r="LI1" s="24">
        <v>319</v>
      </c>
      <c r="LJ1" s="24">
        <v>320</v>
      </c>
      <c r="LK1" s="24">
        <v>321</v>
      </c>
      <c r="LL1" s="24">
        <v>322</v>
      </c>
      <c r="LM1" s="24">
        <v>323</v>
      </c>
      <c r="LN1" s="24">
        <v>324</v>
      </c>
      <c r="LO1" s="24">
        <v>325</v>
      </c>
      <c r="LP1" s="24">
        <v>326</v>
      </c>
      <c r="LQ1" s="24">
        <v>327</v>
      </c>
      <c r="LR1" s="24">
        <v>328</v>
      </c>
      <c r="LS1" s="24">
        <v>329</v>
      </c>
      <c r="LT1" s="24">
        <v>330</v>
      </c>
      <c r="LU1" s="24">
        <v>331</v>
      </c>
      <c r="LV1" s="24">
        <v>332</v>
      </c>
      <c r="LW1" s="24">
        <v>333</v>
      </c>
      <c r="LX1" s="24">
        <v>334</v>
      </c>
      <c r="LY1" s="24">
        <v>335</v>
      </c>
      <c r="LZ1" s="24">
        <v>336</v>
      </c>
      <c r="MA1" s="24">
        <v>337</v>
      </c>
      <c r="MB1" s="24">
        <v>338</v>
      </c>
      <c r="MC1" s="24">
        <v>339</v>
      </c>
      <c r="MD1" s="24">
        <v>340</v>
      </c>
      <c r="ME1" s="24">
        <v>341</v>
      </c>
      <c r="MF1" s="24">
        <v>342</v>
      </c>
      <c r="MG1" s="24">
        <v>343</v>
      </c>
      <c r="MH1" s="24">
        <v>344</v>
      </c>
      <c r="MI1" s="24">
        <v>345</v>
      </c>
      <c r="MJ1" s="24">
        <v>346</v>
      </c>
      <c r="MK1" s="24">
        <v>347</v>
      </c>
      <c r="ML1" s="24">
        <v>348</v>
      </c>
      <c r="MM1" s="24">
        <v>349</v>
      </c>
      <c r="MN1" s="24">
        <v>350</v>
      </c>
      <c r="MO1" s="24">
        <v>351</v>
      </c>
      <c r="MP1" s="24">
        <v>352</v>
      </c>
      <c r="MQ1" s="24">
        <v>353</v>
      </c>
      <c r="MR1" s="24">
        <v>354</v>
      </c>
      <c r="MS1" s="24">
        <v>355</v>
      </c>
      <c r="MT1" s="24">
        <v>356</v>
      </c>
      <c r="MU1" s="24">
        <v>357</v>
      </c>
      <c r="MV1" s="24">
        <v>358</v>
      </c>
      <c r="MW1" s="24">
        <v>359</v>
      </c>
      <c r="MX1" s="24">
        <v>360</v>
      </c>
      <c r="MY1" s="24">
        <v>361</v>
      </c>
      <c r="MZ1" s="24">
        <v>362</v>
      </c>
      <c r="NA1" s="24">
        <v>363</v>
      </c>
      <c r="NB1" s="24">
        <v>364</v>
      </c>
      <c r="NC1" s="24">
        <v>365</v>
      </c>
      <c r="ND1" s="24">
        <v>366</v>
      </c>
      <c r="NE1" s="24">
        <v>367</v>
      </c>
      <c r="NF1" s="24">
        <v>368</v>
      </c>
      <c r="NG1" s="24">
        <v>369</v>
      </c>
      <c r="NH1" s="24">
        <v>370</v>
      </c>
      <c r="NI1" s="24">
        <v>371</v>
      </c>
      <c r="NJ1" s="24">
        <v>372</v>
      </c>
      <c r="NK1" s="24">
        <v>373</v>
      </c>
      <c r="NL1" s="24">
        <v>374</v>
      </c>
      <c r="NM1" s="24">
        <v>375</v>
      </c>
      <c r="NN1" s="24">
        <v>376</v>
      </c>
      <c r="NO1" s="24">
        <v>377</v>
      </c>
      <c r="NP1" s="24">
        <v>378</v>
      </c>
      <c r="NQ1" s="24">
        <v>379</v>
      </c>
      <c r="NR1" s="24">
        <v>380</v>
      </c>
      <c r="NS1" s="24">
        <v>381</v>
      </c>
      <c r="NT1" s="24">
        <v>382</v>
      </c>
      <c r="NU1" s="24">
        <v>383</v>
      </c>
      <c r="NV1" s="24">
        <v>384</v>
      </c>
      <c r="NW1" s="24">
        <v>385</v>
      </c>
      <c r="NX1" s="24">
        <v>386</v>
      </c>
      <c r="NY1" s="24">
        <v>387</v>
      </c>
      <c r="NZ1" s="24">
        <v>388</v>
      </c>
      <c r="OA1" s="24">
        <v>389</v>
      </c>
      <c r="OB1" s="24">
        <v>390</v>
      </c>
      <c r="OC1" s="24">
        <v>391</v>
      </c>
      <c r="OD1" s="24">
        <v>392</v>
      </c>
      <c r="OE1" s="24">
        <v>393</v>
      </c>
      <c r="OF1" s="24">
        <v>394</v>
      </c>
      <c r="OG1" s="24">
        <v>395</v>
      </c>
      <c r="OH1" s="24">
        <v>396</v>
      </c>
      <c r="OI1" s="24">
        <v>397</v>
      </c>
      <c r="OJ1" s="24">
        <v>398</v>
      </c>
      <c r="OK1" s="24">
        <v>399</v>
      </c>
      <c r="OL1" s="24">
        <v>400</v>
      </c>
      <c r="OM1" s="24">
        <v>401</v>
      </c>
      <c r="ON1" s="24">
        <v>402</v>
      </c>
      <c r="OO1" s="24">
        <v>403</v>
      </c>
      <c r="OP1" s="24">
        <v>404</v>
      </c>
      <c r="OQ1" s="24">
        <v>405</v>
      </c>
      <c r="OR1" s="24">
        <v>406</v>
      </c>
      <c r="OS1" s="24">
        <v>407</v>
      </c>
      <c r="OT1" s="24">
        <v>408</v>
      </c>
      <c r="OU1" s="24">
        <v>409</v>
      </c>
      <c r="OV1" s="24">
        <v>410</v>
      </c>
      <c r="OW1" s="24">
        <v>411</v>
      </c>
      <c r="OX1" s="24">
        <v>412</v>
      </c>
      <c r="OY1" s="24">
        <v>413</v>
      </c>
      <c r="OZ1" s="24">
        <v>414</v>
      </c>
      <c r="PA1" s="24">
        <v>415</v>
      </c>
      <c r="PB1" s="24">
        <v>416</v>
      </c>
      <c r="PC1" s="24">
        <v>417</v>
      </c>
      <c r="PD1" s="24">
        <v>418</v>
      </c>
      <c r="PE1" s="24">
        <v>419</v>
      </c>
      <c r="PF1" s="24">
        <v>420</v>
      </c>
      <c r="PG1" s="24">
        <v>421</v>
      </c>
      <c r="PH1" s="24">
        <v>422</v>
      </c>
      <c r="PI1" s="24">
        <v>423</v>
      </c>
      <c r="PJ1" s="24">
        <v>424</v>
      </c>
      <c r="PK1" s="24">
        <v>425</v>
      </c>
      <c r="PL1" s="24">
        <v>426</v>
      </c>
      <c r="PM1" s="24">
        <v>427</v>
      </c>
      <c r="PN1" s="24">
        <v>428</v>
      </c>
      <c r="PO1" s="24">
        <v>429</v>
      </c>
      <c r="PP1" s="24">
        <v>430</v>
      </c>
      <c r="PQ1" s="24">
        <v>431</v>
      </c>
      <c r="PR1" s="24">
        <v>432</v>
      </c>
      <c r="PS1" s="24">
        <v>433</v>
      </c>
      <c r="PT1" s="24">
        <v>434</v>
      </c>
      <c r="PU1" s="24">
        <v>435</v>
      </c>
      <c r="PV1" s="24">
        <v>436</v>
      </c>
      <c r="PW1" s="24">
        <v>437</v>
      </c>
      <c r="PX1" s="24">
        <v>438</v>
      </c>
      <c r="PY1" s="24">
        <v>439</v>
      </c>
      <c r="PZ1" s="24">
        <v>440</v>
      </c>
      <c r="QA1" s="24">
        <v>441</v>
      </c>
      <c r="QB1" s="24">
        <v>442</v>
      </c>
      <c r="QC1" s="24">
        <v>443</v>
      </c>
      <c r="QD1" s="24">
        <v>444</v>
      </c>
      <c r="QE1" s="24">
        <v>445</v>
      </c>
      <c r="QF1" s="24">
        <v>446</v>
      </c>
      <c r="QG1" s="24">
        <v>447</v>
      </c>
      <c r="QH1" s="24">
        <v>448</v>
      </c>
      <c r="QI1" s="24">
        <v>449</v>
      </c>
      <c r="QJ1" s="24">
        <v>450</v>
      </c>
      <c r="QK1" s="24">
        <v>451</v>
      </c>
      <c r="QL1" s="24">
        <v>452</v>
      </c>
      <c r="QM1" s="24">
        <v>453</v>
      </c>
      <c r="QN1" s="24">
        <v>454</v>
      </c>
      <c r="QO1" s="24">
        <v>455</v>
      </c>
      <c r="QP1" s="24">
        <v>456</v>
      </c>
      <c r="QQ1" s="24">
        <v>457</v>
      </c>
      <c r="QR1" s="24">
        <v>458</v>
      </c>
      <c r="QS1" s="24">
        <v>459</v>
      </c>
      <c r="QT1" s="24">
        <v>460</v>
      </c>
      <c r="QU1" s="24">
        <v>461</v>
      </c>
      <c r="QV1" s="24">
        <v>462</v>
      </c>
      <c r="QW1" s="24">
        <v>463</v>
      </c>
      <c r="QX1" s="24">
        <v>464</v>
      </c>
      <c r="QY1" s="24">
        <v>465</v>
      </c>
      <c r="QZ1" s="24">
        <v>466</v>
      </c>
      <c r="RA1" s="24">
        <v>467</v>
      </c>
      <c r="RB1" s="24">
        <v>468</v>
      </c>
      <c r="RC1" s="24">
        <v>469</v>
      </c>
      <c r="RD1" s="24">
        <v>470</v>
      </c>
      <c r="RE1" s="24">
        <v>471</v>
      </c>
      <c r="RF1" s="24">
        <v>472</v>
      </c>
      <c r="RG1" s="24">
        <v>473</v>
      </c>
      <c r="RH1" s="24">
        <v>474</v>
      </c>
      <c r="RI1" s="24">
        <v>475</v>
      </c>
      <c r="RJ1" s="24">
        <v>476</v>
      </c>
      <c r="RK1" s="24">
        <v>477</v>
      </c>
      <c r="RL1" s="24">
        <v>478</v>
      </c>
      <c r="RM1" s="24">
        <v>479</v>
      </c>
      <c r="RN1" s="24">
        <v>480</v>
      </c>
      <c r="RO1" s="24">
        <v>481</v>
      </c>
      <c r="RP1" s="24">
        <v>482</v>
      </c>
      <c r="RQ1" s="24">
        <v>483</v>
      </c>
      <c r="RR1" s="24">
        <v>484</v>
      </c>
      <c r="RS1" s="24">
        <v>485</v>
      </c>
      <c r="RT1" s="24">
        <v>486</v>
      </c>
      <c r="RU1" s="24">
        <v>487</v>
      </c>
      <c r="RV1" s="24">
        <v>488</v>
      </c>
      <c r="RW1" s="24">
        <v>489</v>
      </c>
      <c r="RX1" s="24">
        <v>490</v>
      </c>
      <c r="RY1" s="24">
        <v>491</v>
      </c>
      <c r="RZ1" s="24">
        <v>492</v>
      </c>
      <c r="SA1" s="24">
        <v>493</v>
      </c>
      <c r="SB1" s="24">
        <v>494</v>
      </c>
      <c r="SC1" s="24">
        <v>495</v>
      </c>
      <c r="SD1" s="24">
        <v>496</v>
      </c>
      <c r="SE1" s="24">
        <v>497</v>
      </c>
      <c r="SF1" s="24">
        <v>498</v>
      </c>
      <c r="SG1" s="24">
        <v>499</v>
      </c>
      <c r="SH1" s="24">
        <v>500</v>
      </c>
      <c r="SI1" s="24">
        <v>501</v>
      </c>
      <c r="SJ1" s="24">
        <v>502</v>
      </c>
      <c r="SK1" s="24">
        <v>503</v>
      </c>
      <c r="SL1" s="24">
        <v>504</v>
      </c>
      <c r="SM1" s="24">
        <v>505</v>
      </c>
      <c r="SN1" s="24">
        <v>506</v>
      </c>
      <c r="SO1" s="24">
        <v>507</v>
      </c>
      <c r="SP1" s="24">
        <v>508</v>
      </c>
      <c r="SQ1" s="24">
        <v>509</v>
      </c>
      <c r="SR1" s="24">
        <v>510</v>
      </c>
      <c r="SS1" s="24">
        <v>511</v>
      </c>
      <c r="ST1" s="24">
        <v>512</v>
      </c>
      <c r="SU1" s="24">
        <v>513</v>
      </c>
      <c r="SV1" s="24">
        <v>514</v>
      </c>
      <c r="SW1" s="24">
        <v>515</v>
      </c>
      <c r="SX1" s="24">
        <v>516</v>
      </c>
      <c r="SY1" s="24">
        <v>517</v>
      </c>
      <c r="SZ1" s="24">
        <v>518</v>
      </c>
      <c r="TA1" s="24">
        <v>519</v>
      </c>
      <c r="TB1" s="24">
        <v>520</v>
      </c>
      <c r="TC1" s="24">
        <v>521</v>
      </c>
      <c r="TD1" s="24">
        <v>522</v>
      </c>
      <c r="TE1" s="24">
        <v>523</v>
      </c>
      <c r="TF1" s="24">
        <v>524</v>
      </c>
      <c r="TG1" s="24">
        <v>525</v>
      </c>
      <c r="TH1" s="24">
        <v>526</v>
      </c>
      <c r="TI1" s="24">
        <v>527</v>
      </c>
      <c r="TJ1" s="24">
        <v>528</v>
      </c>
      <c r="TK1" s="24">
        <v>529</v>
      </c>
      <c r="TL1" s="24">
        <v>530</v>
      </c>
    </row>
    <row r="2" spans="1:533" ht="18.5" thickBot="1" x14ac:dyDescent="0.6">
      <c r="C2" s="377" t="s">
        <v>169</v>
      </c>
      <c r="D2" s="377"/>
      <c r="E2" s="377"/>
      <c r="F2" s="377"/>
      <c r="G2" s="377"/>
      <c r="H2" s="377"/>
      <c r="I2" s="377"/>
      <c r="J2" s="377"/>
      <c r="K2" s="377"/>
      <c r="L2" s="377"/>
      <c r="M2" s="377"/>
      <c r="N2" s="377"/>
      <c r="O2" s="377"/>
      <c r="P2" s="377"/>
      <c r="Q2" s="377"/>
      <c r="R2" s="377"/>
      <c r="S2" s="377"/>
      <c r="T2" s="377"/>
      <c r="U2" s="377"/>
      <c r="V2" s="377"/>
      <c r="W2" s="377"/>
      <c r="X2" s="377"/>
      <c r="Y2" s="377"/>
      <c r="Z2" s="377"/>
      <c r="AA2" s="377"/>
      <c r="AB2" s="377"/>
      <c r="AC2" s="377"/>
      <c r="AD2" s="377"/>
      <c r="AE2" s="377"/>
      <c r="AF2" s="377"/>
      <c r="AG2" s="377"/>
      <c r="AH2" s="377"/>
      <c r="AI2" s="377"/>
      <c r="AJ2" s="377"/>
      <c r="AK2" s="377"/>
      <c r="AL2" s="377"/>
      <c r="AM2" s="377"/>
      <c r="AN2" s="377"/>
      <c r="AO2" s="377"/>
      <c r="AP2" s="377"/>
      <c r="AQ2" s="377"/>
      <c r="AR2" s="377"/>
      <c r="AS2" s="377"/>
      <c r="AT2" s="377"/>
      <c r="AU2" s="377"/>
      <c r="AV2" s="377"/>
      <c r="AW2" s="377"/>
      <c r="AX2" s="377"/>
      <c r="AY2" s="377"/>
      <c r="AZ2" s="377"/>
      <c r="BA2" s="377"/>
      <c r="BB2" s="377"/>
      <c r="BC2" s="377"/>
      <c r="BD2" s="377"/>
      <c r="BE2" s="377"/>
      <c r="BF2" s="377"/>
      <c r="BG2" s="377"/>
      <c r="BH2" s="377"/>
      <c r="BI2" s="377"/>
      <c r="BJ2" s="377"/>
      <c r="BK2" s="377"/>
      <c r="BL2" s="377"/>
      <c r="BM2" s="377"/>
      <c r="BN2" s="377"/>
      <c r="BO2" s="377"/>
      <c r="BP2" s="377"/>
      <c r="BQ2" s="377"/>
      <c r="BR2" s="377"/>
      <c r="BS2" s="377"/>
      <c r="BT2" s="377"/>
      <c r="BU2" s="377"/>
      <c r="BV2" s="377"/>
      <c r="BW2" s="377"/>
      <c r="BX2" s="377"/>
      <c r="BY2" s="377"/>
      <c r="BZ2" s="377"/>
      <c r="CA2" s="377"/>
      <c r="CB2" s="377"/>
      <c r="CC2" s="377"/>
      <c r="CD2" s="377"/>
      <c r="CE2" s="377"/>
      <c r="CF2" s="377"/>
      <c r="CG2" s="377"/>
      <c r="CH2" s="377"/>
      <c r="CI2" s="377"/>
      <c r="CJ2" s="377"/>
      <c r="CK2" s="377"/>
      <c r="CL2" s="377"/>
      <c r="CM2" s="377"/>
      <c r="CN2" s="377"/>
      <c r="CO2" s="377"/>
      <c r="CP2" s="377"/>
      <c r="CQ2" s="377"/>
      <c r="CR2" s="377"/>
      <c r="CS2" s="377"/>
      <c r="CT2" s="377"/>
      <c r="CU2" s="377"/>
      <c r="CV2" s="377"/>
      <c r="CW2" s="377"/>
      <c r="CX2" s="377"/>
      <c r="CY2" s="377"/>
      <c r="CZ2" s="377"/>
      <c r="DA2" s="377"/>
      <c r="DB2" s="377"/>
      <c r="DC2" s="377"/>
      <c r="DD2" s="377"/>
      <c r="DE2" s="377"/>
      <c r="DF2" s="377"/>
      <c r="DG2" s="377"/>
      <c r="DH2" s="377"/>
      <c r="DI2" s="377"/>
      <c r="DJ2" s="377"/>
      <c r="DK2" s="377"/>
      <c r="DL2" s="377"/>
      <c r="DM2" s="377"/>
      <c r="DN2" s="377"/>
      <c r="DO2" s="377"/>
      <c r="DP2" s="377"/>
      <c r="DQ2" s="377"/>
      <c r="DR2" s="377"/>
      <c r="DS2" s="377"/>
      <c r="DT2" s="377"/>
      <c r="DU2" s="377"/>
      <c r="DV2" s="377"/>
      <c r="DW2" s="377"/>
      <c r="DX2" s="377"/>
      <c r="DY2" s="377"/>
      <c r="DZ2" s="377"/>
      <c r="EA2" s="377"/>
      <c r="EB2" s="377"/>
      <c r="EC2" s="377"/>
      <c r="ED2" s="377"/>
      <c r="EE2" s="377"/>
      <c r="EF2" s="377"/>
      <c r="EG2" s="377"/>
      <c r="EH2" s="377"/>
      <c r="EI2" s="377" t="s">
        <v>170</v>
      </c>
      <c r="EJ2" s="377"/>
      <c r="EK2" s="377"/>
      <c r="EL2" s="377"/>
      <c r="EM2" s="377"/>
      <c r="EN2" s="377"/>
      <c r="EO2" s="377"/>
      <c r="EP2" s="377"/>
      <c r="EQ2" s="377"/>
      <c r="ER2" s="377"/>
      <c r="ES2" s="377"/>
      <c r="ET2" s="377"/>
      <c r="EU2" s="377"/>
      <c r="EV2" s="377"/>
      <c r="EW2" s="377"/>
      <c r="EX2" s="377"/>
      <c r="EY2" s="377"/>
      <c r="EZ2" s="377"/>
      <c r="FA2" s="377"/>
      <c r="FB2" s="377"/>
      <c r="FC2" s="377"/>
      <c r="FD2" s="377"/>
      <c r="FE2" s="377"/>
      <c r="FF2" s="377"/>
      <c r="FG2" s="377"/>
      <c r="FH2" s="377"/>
      <c r="FI2" s="377"/>
      <c r="FJ2" s="377"/>
      <c r="FK2" s="377"/>
      <c r="FL2" s="377"/>
      <c r="FM2" s="377"/>
      <c r="FN2" s="377"/>
      <c r="FO2" s="377"/>
      <c r="FP2" s="377"/>
      <c r="FQ2" s="377"/>
      <c r="FR2" s="377"/>
      <c r="FS2" s="377"/>
      <c r="FT2" s="377"/>
      <c r="FU2" s="377"/>
      <c r="FV2" s="377"/>
      <c r="FW2" s="377"/>
      <c r="FX2" s="377"/>
      <c r="FY2" s="377"/>
      <c r="FZ2" s="377"/>
      <c r="GA2" s="377"/>
      <c r="GB2" s="377"/>
      <c r="GC2" s="377"/>
      <c r="GD2" s="377"/>
      <c r="GE2" s="377"/>
      <c r="GF2" s="377"/>
      <c r="GG2" s="377"/>
      <c r="GH2" s="377"/>
      <c r="GI2" s="377"/>
      <c r="GJ2" s="377"/>
      <c r="GK2" s="377"/>
      <c r="GL2" s="377"/>
      <c r="GM2" s="377"/>
      <c r="GN2" s="377"/>
      <c r="GO2" s="377"/>
      <c r="GP2" s="377"/>
      <c r="GQ2" s="377"/>
      <c r="GR2" s="377"/>
      <c r="GS2" s="377"/>
      <c r="GT2" s="377"/>
      <c r="GU2" s="377"/>
      <c r="GV2" s="377"/>
      <c r="GW2" s="377"/>
      <c r="GX2" s="377"/>
      <c r="GY2" s="377"/>
      <c r="GZ2" s="377"/>
      <c r="HA2" s="377"/>
      <c r="HB2" s="377"/>
      <c r="HC2" s="377"/>
      <c r="HD2" s="377"/>
      <c r="HE2" s="377"/>
      <c r="HF2" s="377"/>
      <c r="HG2" s="377"/>
      <c r="HH2" s="377"/>
      <c r="HI2" s="377"/>
      <c r="HJ2" s="377"/>
      <c r="HK2" s="377"/>
      <c r="HL2" s="377"/>
      <c r="HM2" s="377"/>
      <c r="HN2" s="377"/>
      <c r="HO2" s="377"/>
      <c r="HP2" s="377"/>
      <c r="HQ2" s="377"/>
      <c r="HR2" s="377"/>
      <c r="HS2" s="377"/>
      <c r="HT2" s="377"/>
      <c r="HU2" s="377"/>
      <c r="HV2" s="377"/>
      <c r="HW2" s="377"/>
      <c r="HX2" s="377"/>
      <c r="HY2" s="377"/>
      <c r="HZ2" s="377"/>
      <c r="IA2" s="377"/>
      <c r="IB2" s="377"/>
      <c r="IC2" s="377"/>
      <c r="ID2" s="377"/>
      <c r="IE2" s="377"/>
      <c r="IF2" s="377"/>
      <c r="IG2" s="377"/>
      <c r="IH2" s="377"/>
      <c r="II2" s="377"/>
      <c r="IJ2" s="377"/>
      <c r="IK2" s="377"/>
      <c r="IL2" s="377"/>
      <c r="IM2" s="377"/>
      <c r="IN2" s="377"/>
      <c r="IO2" s="377"/>
      <c r="IP2" s="377"/>
      <c r="IQ2" s="377"/>
      <c r="IR2" s="377"/>
      <c r="IS2" s="377"/>
      <c r="IT2" s="377"/>
      <c r="IU2" s="377"/>
      <c r="IV2" s="377"/>
      <c r="IW2" s="377"/>
      <c r="IX2" s="377"/>
      <c r="IY2" s="377"/>
      <c r="IZ2" s="377"/>
      <c r="JA2" s="377"/>
      <c r="JB2" s="377"/>
      <c r="JC2" s="377"/>
      <c r="JD2" s="377"/>
      <c r="JE2" s="377"/>
      <c r="JF2" s="377"/>
      <c r="JG2" s="377"/>
      <c r="JH2" s="377"/>
      <c r="JI2" s="377"/>
      <c r="JJ2" s="377"/>
      <c r="JK2" s="377"/>
      <c r="JL2" s="377"/>
      <c r="JM2" s="377"/>
      <c r="JN2" s="377"/>
      <c r="JO2" s="378" t="s">
        <v>171</v>
      </c>
      <c r="JP2" s="378"/>
      <c r="JQ2" s="378"/>
      <c r="JR2" s="378"/>
      <c r="JS2" s="378"/>
      <c r="JT2" s="378"/>
      <c r="JU2" s="378"/>
      <c r="JV2" s="378"/>
      <c r="JW2" s="378"/>
      <c r="JX2" s="378"/>
      <c r="JY2" s="378"/>
      <c r="JZ2" s="378"/>
      <c r="KA2" s="378"/>
      <c r="KB2" s="378"/>
      <c r="KC2" s="378"/>
      <c r="KD2" s="378"/>
      <c r="KE2" s="378"/>
      <c r="KF2" s="378"/>
      <c r="KG2" s="378"/>
      <c r="KH2" s="378"/>
      <c r="KI2" s="378"/>
      <c r="KJ2" s="378"/>
      <c r="KK2" s="378"/>
      <c r="KL2" s="378"/>
      <c r="KM2" s="378"/>
      <c r="KN2" s="378"/>
      <c r="KO2" s="378"/>
      <c r="KP2" s="378"/>
      <c r="KQ2" s="378"/>
      <c r="KR2" s="378"/>
      <c r="KS2" s="378"/>
      <c r="KT2" s="378"/>
      <c r="KU2" s="378"/>
      <c r="KV2" s="378"/>
      <c r="KW2" s="378"/>
      <c r="KX2" s="378"/>
      <c r="KY2" s="378"/>
      <c r="KZ2" s="378"/>
      <c r="LA2" s="378"/>
      <c r="LB2" s="378"/>
      <c r="LC2" s="378"/>
      <c r="LD2" s="378"/>
      <c r="LE2" s="378"/>
      <c r="LF2" s="378"/>
      <c r="LG2" s="378"/>
      <c r="LH2" s="378"/>
      <c r="LI2" s="378"/>
      <c r="LJ2" s="378"/>
      <c r="LK2" s="378"/>
      <c r="LL2" s="378"/>
      <c r="LM2" s="378"/>
      <c r="LN2" s="378"/>
      <c r="LO2" s="378"/>
      <c r="LP2" s="378"/>
      <c r="LQ2" s="378"/>
      <c r="LR2" s="378"/>
      <c r="LS2" s="378"/>
      <c r="LT2" s="378"/>
      <c r="LU2" s="378"/>
      <c r="LV2" s="378"/>
      <c r="LW2" s="379"/>
      <c r="LX2" s="379"/>
      <c r="LY2" s="379"/>
      <c r="LZ2" s="379"/>
      <c r="MA2" s="379"/>
      <c r="MB2" s="379"/>
      <c r="MC2" s="379"/>
      <c r="MD2" s="379"/>
      <c r="ME2" s="379"/>
      <c r="MF2" s="379"/>
      <c r="MG2" s="379"/>
      <c r="MH2" s="379"/>
      <c r="MI2" s="379"/>
      <c r="MJ2" s="379"/>
      <c r="MK2" s="379"/>
      <c r="ML2" s="379"/>
      <c r="MM2" s="379"/>
      <c r="MN2" s="379"/>
      <c r="MO2" s="379"/>
      <c r="MP2" s="379"/>
      <c r="MQ2" s="379"/>
      <c r="MR2" s="379"/>
      <c r="MS2" s="379"/>
      <c r="MT2" s="379"/>
      <c r="MU2" s="379"/>
      <c r="MV2" s="379"/>
      <c r="MW2" s="379"/>
      <c r="MX2" s="379"/>
      <c r="MY2" s="379"/>
      <c r="MZ2" s="379"/>
      <c r="NA2" s="379"/>
      <c r="NB2" s="379"/>
      <c r="NC2" s="379"/>
      <c r="ND2" s="379"/>
      <c r="NE2" s="379"/>
      <c r="NF2" s="379"/>
      <c r="NG2" s="379"/>
      <c r="NH2" s="379"/>
      <c r="NI2" s="379"/>
      <c r="NJ2" s="379"/>
      <c r="NK2" s="379"/>
      <c r="NL2" s="379"/>
      <c r="NM2" s="379"/>
      <c r="NN2" s="379"/>
      <c r="NO2" s="379"/>
      <c r="NP2" s="379"/>
      <c r="NQ2" s="379"/>
      <c r="NR2" s="379"/>
      <c r="NS2" s="379"/>
      <c r="NT2" s="379"/>
      <c r="NU2" s="379"/>
      <c r="NV2" s="379"/>
      <c r="NW2" s="379"/>
      <c r="NX2" s="379"/>
      <c r="NY2" s="379"/>
      <c r="NZ2" s="379"/>
      <c r="OA2" s="379"/>
      <c r="OB2" s="379"/>
      <c r="OC2" s="379"/>
      <c r="OD2" s="379"/>
      <c r="OE2" s="379"/>
      <c r="OF2" s="379"/>
      <c r="OG2" s="379"/>
      <c r="OH2" s="379"/>
      <c r="OI2" s="379"/>
      <c r="OJ2" s="379"/>
      <c r="OK2" s="379"/>
      <c r="OL2" s="379"/>
      <c r="OM2" s="379"/>
      <c r="ON2" s="379"/>
      <c r="OO2" s="379"/>
      <c r="OP2" s="379"/>
      <c r="OQ2" s="379"/>
      <c r="OR2" s="379"/>
      <c r="OS2" s="379"/>
      <c r="OT2" s="379"/>
      <c r="OU2" s="379"/>
      <c r="OV2" s="379"/>
      <c r="OW2" s="379"/>
      <c r="OX2" s="379"/>
      <c r="OY2" s="379"/>
      <c r="OZ2" s="379"/>
      <c r="PA2" s="379"/>
      <c r="PB2" s="379"/>
      <c r="PC2" s="379"/>
      <c r="PD2" s="379"/>
      <c r="PE2" s="379"/>
      <c r="PF2" s="379"/>
      <c r="PG2" s="379"/>
      <c r="PH2" s="379"/>
      <c r="QM2" s="380" t="s">
        <v>172</v>
      </c>
      <c r="QN2" s="380"/>
      <c r="QO2" s="380"/>
      <c r="QP2" s="380"/>
      <c r="QQ2" s="380"/>
      <c r="QR2" s="380"/>
      <c r="QS2" s="380"/>
      <c r="QT2" s="380"/>
      <c r="QU2" s="380"/>
      <c r="QV2" s="380"/>
      <c r="QW2" s="380"/>
      <c r="QX2" s="380"/>
      <c r="QY2" s="380"/>
      <c r="QZ2" s="380"/>
      <c r="RA2" s="380"/>
      <c r="RB2" s="380"/>
      <c r="RC2" s="380"/>
      <c r="RD2" s="380"/>
      <c r="RE2" s="380"/>
      <c r="RF2" s="380"/>
      <c r="RG2" s="380"/>
      <c r="RH2" s="380"/>
      <c r="RI2" s="380"/>
      <c r="RJ2" s="380"/>
      <c r="RK2" s="380"/>
      <c r="RL2" s="380"/>
      <c r="RM2" s="380"/>
      <c r="RN2" s="380"/>
      <c r="RO2" s="380"/>
      <c r="RP2" s="380"/>
      <c r="RQ2" s="380"/>
      <c r="RR2" s="380"/>
      <c r="RS2" s="380"/>
      <c r="RT2" s="380"/>
      <c r="RU2" s="380"/>
      <c r="RV2" s="380"/>
      <c r="RW2" s="380"/>
      <c r="RX2" s="380"/>
      <c r="RY2" s="380"/>
      <c r="RZ2" s="380"/>
      <c r="SA2" s="380"/>
      <c r="SB2" s="380"/>
      <c r="SC2" s="380"/>
      <c r="SD2" s="380"/>
      <c r="SE2" s="380"/>
      <c r="SF2" s="380"/>
      <c r="SG2" s="380"/>
      <c r="SH2" s="380"/>
      <c r="SI2" s="380"/>
      <c r="SJ2" s="380"/>
      <c r="SK2" s="380"/>
      <c r="SL2" s="380"/>
      <c r="SM2" s="380"/>
      <c r="SN2" s="380"/>
      <c r="SO2" s="380"/>
      <c r="SP2" s="380"/>
      <c r="SQ2" s="380"/>
      <c r="SR2" s="380"/>
      <c r="SS2" s="380"/>
      <c r="ST2" s="380"/>
      <c r="SU2" s="380"/>
      <c r="SV2" s="380"/>
      <c r="SW2" s="380"/>
      <c r="SX2" s="380"/>
      <c r="SY2" s="380"/>
      <c r="SZ2" s="380"/>
      <c r="TA2" s="380"/>
      <c r="TB2" s="380"/>
      <c r="TC2" s="380"/>
      <c r="TD2" s="380"/>
      <c r="TE2" s="380"/>
      <c r="TF2" s="380"/>
      <c r="TG2" s="380"/>
      <c r="TH2" s="380"/>
      <c r="TI2" s="380"/>
      <c r="TJ2" s="380"/>
      <c r="TK2" s="380"/>
      <c r="TL2" s="380"/>
    </row>
    <row r="3" spans="1:533" x14ac:dyDescent="0.55000000000000004">
      <c r="A3" s="381"/>
      <c r="B3" s="382"/>
      <c r="C3" s="385" t="s">
        <v>101</v>
      </c>
      <c r="D3" s="386"/>
      <c r="E3" s="386"/>
      <c r="F3" s="386"/>
      <c r="G3" s="386"/>
      <c r="H3" s="386"/>
      <c r="I3" s="386"/>
      <c r="J3" s="386"/>
      <c r="K3" s="386"/>
      <c r="L3" s="386"/>
      <c r="M3" s="386"/>
      <c r="N3" s="386"/>
      <c r="O3" s="386"/>
      <c r="P3" s="386"/>
      <c r="Q3" s="386"/>
      <c r="R3" s="386"/>
      <c r="S3" s="386"/>
      <c r="T3" s="386"/>
      <c r="U3" s="386"/>
      <c r="V3" s="386"/>
      <c r="W3" s="386"/>
      <c r="X3" s="386"/>
      <c r="Y3" s="386"/>
      <c r="Z3" s="386"/>
      <c r="AA3" s="386"/>
      <c r="AB3" s="386"/>
      <c r="AC3" s="386"/>
      <c r="AD3" s="386"/>
      <c r="AE3" s="386"/>
      <c r="AF3" s="386"/>
      <c r="AG3" s="386"/>
      <c r="AH3" s="386"/>
      <c r="AI3" s="386"/>
      <c r="AJ3" s="386"/>
      <c r="AK3" s="386"/>
      <c r="AL3" s="386"/>
      <c r="AM3" s="386"/>
      <c r="AN3" s="386"/>
      <c r="AO3" s="386"/>
      <c r="AP3" s="386"/>
      <c r="AQ3" s="386"/>
      <c r="AR3" s="386"/>
      <c r="AS3" s="386"/>
      <c r="AT3" s="386"/>
      <c r="AU3" s="386"/>
      <c r="AV3" s="386"/>
      <c r="AW3" s="386"/>
      <c r="AX3" s="386"/>
      <c r="AY3" s="386"/>
      <c r="AZ3" s="386"/>
      <c r="BA3" s="386"/>
      <c r="BB3" s="386"/>
      <c r="BC3" s="386"/>
      <c r="BD3" s="386"/>
      <c r="BE3" s="386"/>
      <c r="BF3" s="386"/>
      <c r="BG3" s="386"/>
      <c r="BH3" s="386"/>
      <c r="BI3" s="386"/>
      <c r="BJ3" s="387"/>
      <c r="BK3" s="388" t="s">
        <v>173</v>
      </c>
      <c r="BL3" s="389"/>
      <c r="BM3" s="389"/>
      <c r="BN3" s="389"/>
      <c r="BO3" s="389"/>
      <c r="BP3" s="389"/>
      <c r="BQ3" s="389"/>
      <c r="BR3" s="389"/>
      <c r="BS3" s="389"/>
      <c r="BT3" s="389"/>
      <c r="BU3" s="389"/>
      <c r="BV3" s="389"/>
      <c r="BW3" s="389"/>
      <c r="BX3" s="389"/>
      <c r="BY3" s="389"/>
      <c r="BZ3" s="389"/>
      <c r="CA3" s="389"/>
      <c r="CB3" s="389"/>
      <c r="CC3" s="389"/>
      <c r="CD3" s="389"/>
      <c r="CE3" s="389"/>
      <c r="CF3" s="389"/>
      <c r="CG3" s="389"/>
      <c r="CH3" s="389"/>
      <c r="CI3" s="389"/>
      <c r="CJ3" s="389"/>
      <c r="CK3" s="389"/>
      <c r="CL3" s="389"/>
      <c r="CM3" s="389"/>
      <c r="CN3" s="389"/>
      <c r="CO3" s="389"/>
      <c r="CP3" s="389"/>
      <c r="CQ3" s="389"/>
      <c r="CR3" s="389"/>
      <c r="CS3" s="389"/>
      <c r="CT3" s="389"/>
      <c r="CU3" s="389"/>
      <c r="CV3" s="389"/>
      <c r="CW3" s="389"/>
      <c r="CX3" s="389"/>
      <c r="CY3" s="389"/>
      <c r="CZ3" s="389"/>
      <c r="DA3" s="389"/>
      <c r="DB3" s="389"/>
      <c r="DC3" s="389"/>
      <c r="DD3" s="389"/>
      <c r="DE3" s="389"/>
      <c r="DF3" s="389"/>
      <c r="DG3" s="389"/>
      <c r="DH3" s="389"/>
      <c r="DI3" s="389"/>
      <c r="DJ3" s="389"/>
      <c r="DK3" s="389"/>
      <c r="DL3" s="389"/>
      <c r="DM3" s="389"/>
      <c r="DN3" s="389"/>
      <c r="DO3" s="389"/>
      <c r="DP3" s="389"/>
      <c r="DQ3" s="389"/>
      <c r="DR3" s="390"/>
      <c r="DS3" s="360" t="s">
        <v>174</v>
      </c>
      <c r="DT3" s="361"/>
      <c r="DU3" s="361"/>
      <c r="DV3" s="361"/>
      <c r="DW3" s="361"/>
      <c r="DX3" s="361"/>
      <c r="DY3" s="361"/>
      <c r="DZ3" s="361"/>
      <c r="EA3" s="361"/>
      <c r="EB3" s="361"/>
      <c r="EC3" s="361"/>
      <c r="ED3" s="361"/>
      <c r="EE3" s="361"/>
      <c r="EF3" s="361"/>
      <c r="EG3" s="361"/>
      <c r="EH3" s="362"/>
      <c r="EI3" s="391" t="s">
        <v>101</v>
      </c>
      <c r="EJ3" s="392"/>
      <c r="EK3" s="392"/>
      <c r="EL3" s="392"/>
      <c r="EM3" s="392"/>
      <c r="EN3" s="392"/>
      <c r="EO3" s="392"/>
      <c r="EP3" s="392"/>
      <c r="EQ3" s="392"/>
      <c r="ER3" s="392"/>
      <c r="ES3" s="392"/>
      <c r="ET3" s="392"/>
      <c r="EU3" s="392"/>
      <c r="EV3" s="392"/>
      <c r="EW3" s="392"/>
      <c r="EX3" s="392"/>
      <c r="EY3" s="392"/>
      <c r="EZ3" s="392"/>
      <c r="FA3" s="392"/>
      <c r="FB3" s="392"/>
      <c r="FC3" s="392"/>
      <c r="FD3" s="392"/>
      <c r="FE3" s="392"/>
      <c r="FF3" s="392"/>
      <c r="FG3" s="392"/>
      <c r="FH3" s="392"/>
      <c r="FI3" s="392"/>
      <c r="FJ3" s="392"/>
      <c r="FK3" s="392"/>
      <c r="FL3" s="392"/>
      <c r="FM3" s="392"/>
      <c r="FN3" s="392"/>
      <c r="FO3" s="392"/>
      <c r="FP3" s="392"/>
      <c r="FQ3" s="392"/>
      <c r="FR3" s="392"/>
      <c r="FS3" s="392"/>
      <c r="FT3" s="392"/>
      <c r="FU3" s="392"/>
      <c r="FV3" s="392"/>
      <c r="FW3" s="392"/>
      <c r="FX3" s="392"/>
      <c r="FY3" s="392"/>
      <c r="FZ3" s="392"/>
      <c r="GA3" s="392"/>
      <c r="GB3" s="392"/>
      <c r="GC3" s="392"/>
      <c r="GD3" s="392"/>
      <c r="GE3" s="392"/>
      <c r="GF3" s="392"/>
      <c r="GG3" s="392"/>
      <c r="GH3" s="392"/>
      <c r="GI3" s="392"/>
      <c r="GJ3" s="392"/>
      <c r="GK3" s="392"/>
      <c r="GL3" s="392"/>
      <c r="GM3" s="392"/>
      <c r="GN3" s="392"/>
      <c r="GO3" s="392"/>
      <c r="GP3" s="393"/>
      <c r="GQ3" s="394" t="s">
        <v>173</v>
      </c>
      <c r="GR3" s="389"/>
      <c r="GS3" s="389"/>
      <c r="GT3" s="389"/>
      <c r="GU3" s="389"/>
      <c r="GV3" s="389"/>
      <c r="GW3" s="389"/>
      <c r="GX3" s="389"/>
      <c r="GY3" s="389"/>
      <c r="GZ3" s="389"/>
      <c r="HA3" s="389"/>
      <c r="HB3" s="389"/>
      <c r="HC3" s="389"/>
      <c r="HD3" s="389"/>
      <c r="HE3" s="389"/>
      <c r="HF3" s="389"/>
      <c r="HG3" s="389"/>
      <c r="HH3" s="389"/>
      <c r="HI3" s="389"/>
      <c r="HJ3" s="389"/>
      <c r="HK3" s="389"/>
      <c r="HL3" s="389"/>
      <c r="HM3" s="389"/>
      <c r="HN3" s="389"/>
      <c r="HO3" s="389"/>
      <c r="HP3" s="389"/>
      <c r="HQ3" s="389"/>
      <c r="HR3" s="389"/>
      <c r="HS3" s="389"/>
      <c r="HT3" s="389"/>
      <c r="HU3" s="389"/>
      <c r="HV3" s="389"/>
      <c r="HW3" s="389"/>
      <c r="HX3" s="389"/>
      <c r="HY3" s="389"/>
      <c r="HZ3" s="389"/>
      <c r="IA3" s="389"/>
      <c r="IB3" s="389"/>
      <c r="IC3" s="389"/>
      <c r="ID3" s="389"/>
      <c r="IE3" s="389"/>
      <c r="IF3" s="389"/>
      <c r="IG3" s="389"/>
      <c r="IH3" s="389"/>
      <c r="II3" s="389"/>
      <c r="IJ3" s="389"/>
      <c r="IK3" s="389"/>
      <c r="IL3" s="389"/>
      <c r="IM3" s="389"/>
      <c r="IN3" s="389"/>
      <c r="IO3" s="389"/>
      <c r="IP3" s="389"/>
      <c r="IQ3" s="389"/>
      <c r="IR3" s="389"/>
      <c r="IS3" s="389"/>
      <c r="IT3" s="389"/>
      <c r="IU3" s="389"/>
      <c r="IV3" s="389"/>
      <c r="IW3" s="389"/>
      <c r="IX3" s="390"/>
      <c r="IY3" s="360" t="s">
        <v>174</v>
      </c>
      <c r="IZ3" s="361"/>
      <c r="JA3" s="361"/>
      <c r="JB3" s="361"/>
      <c r="JC3" s="361"/>
      <c r="JD3" s="361"/>
      <c r="JE3" s="361"/>
      <c r="JF3" s="361"/>
      <c r="JG3" s="361"/>
      <c r="JH3" s="361"/>
      <c r="JI3" s="361"/>
      <c r="JJ3" s="361"/>
      <c r="JK3" s="361"/>
      <c r="JL3" s="361"/>
      <c r="JM3" s="361"/>
      <c r="JN3" s="362"/>
      <c r="JO3" s="366" t="s">
        <v>175</v>
      </c>
      <c r="JP3" s="367"/>
      <c r="JQ3" s="367"/>
      <c r="JR3" s="367"/>
      <c r="JS3" s="367"/>
      <c r="JT3" s="367"/>
      <c r="JU3" s="367"/>
      <c r="JV3" s="367"/>
      <c r="JW3" s="367"/>
      <c r="JX3" s="367"/>
      <c r="JY3" s="367"/>
      <c r="JZ3" s="367"/>
      <c r="KA3" s="367"/>
      <c r="KB3" s="367"/>
      <c r="KC3" s="367"/>
      <c r="KD3" s="367"/>
      <c r="KE3" s="367"/>
      <c r="KF3" s="367"/>
      <c r="KG3" s="367"/>
      <c r="KH3" s="367"/>
      <c r="KI3" s="367"/>
      <c r="KJ3" s="367"/>
      <c r="KK3" s="367"/>
      <c r="KL3" s="367"/>
      <c r="KM3" s="367"/>
      <c r="KN3" s="367"/>
      <c r="KO3" s="367"/>
      <c r="KP3" s="367"/>
      <c r="KQ3" s="367"/>
      <c r="KR3" s="368"/>
      <c r="KS3" s="369" t="s">
        <v>176</v>
      </c>
      <c r="KT3" s="370"/>
      <c r="KU3" s="370"/>
      <c r="KV3" s="370"/>
      <c r="KW3" s="370"/>
      <c r="KX3" s="370"/>
      <c r="KY3" s="370"/>
      <c r="KZ3" s="370"/>
      <c r="LA3" s="370"/>
      <c r="LB3" s="370"/>
      <c r="LC3" s="370"/>
      <c r="LD3" s="370"/>
      <c r="LE3" s="370"/>
      <c r="LF3" s="370"/>
      <c r="LG3" s="370"/>
      <c r="LH3" s="370"/>
      <c r="LI3" s="370"/>
      <c r="LJ3" s="370"/>
      <c r="LK3" s="370"/>
      <c r="LL3" s="370"/>
      <c r="LM3" s="370"/>
      <c r="LN3" s="370"/>
      <c r="LO3" s="370"/>
      <c r="LP3" s="370"/>
      <c r="LQ3" s="370"/>
      <c r="LR3" s="370"/>
      <c r="LS3" s="370"/>
      <c r="LT3" s="370"/>
      <c r="LU3" s="370"/>
      <c r="LV3" s="371"/>
      <c r="LW3" s="372" t="s">
        <v>177</v>
      </c>
      <c r="LX3" s="373"/>
      <c r="LY3" s="373"/>
      <c r="LZ3" s="373"/>
      <c r="MA3" s="373"/>
      <c r="MB3" s="373"/>
      <c r="MC3" s="373"/>
      <c r="MD3" s="373"/>
      <c r="ME3" s="373"/>
      <c r="MF3" s="373"/>
      <c r="MG3" s="373"/>
      <c r="MH3" s="373"/>
      <c r="MI3" s="373"/>
      <c r="MJ3" s="373"/>
      <c r="MK3" s="373"/>
      <c r="ML3" s="373"/>
      <c r="MM3" s="373"/>
      <c r="MN3" s="373"/>
      <c r="MO3" s="373"/>
      <c r="MP3" s="373"/>
      <c r="MQ3" s="373"/>
      <c r="MR3" s="373"/>
      <c r="MS3" s="373"/>
      <c r="MT3" s="373"/>
      <c r="MU3" s="373"/>
      <c r="MV3" s="373"/>
      <c r="MW3" s="373"/>
      <c r="MX3" s="373"/>
      <c r="MY3" s="373"/>
      <c r="MZ3" s="374"/>
      <c r="NA3" s="372" t="s">
        <v>178</v>
      </c>
      <c r="NB3" s="373"/>
      <c r="NC3" s="373"/>
      <c r="ND3" s="373"/>
      <c r="NE3" s="373"/>
      <c r="NF3" s="373"/>
      <c r="NG3" s="373"/>
      <c r="NH3" s="373"/>
      <c r="NI3" s="373"/>
      <c r="NJ3" s="373"/>
      <c r="NK3" s="373"/>
      <c r="NL3" s="373"/>
      <c r="NM3" s="373"/>
      <c r="NN3" s="373"/>
      <c r="NO3" s="373"/>
      <c r="NP3" s="373"/>
      <c r="NQ3" s="373"/>
      <c r="NR3" s="373"/>
      <c r="NS3" s="373"/>
      <c r="NT3" s="373"/>
      <c r="NU3" s="373"/>
      <c r="NV3" s="373"/>
      <c r="NW3" s="373"/>
      <c r="NX3" s="373"/>
      <c r="NY3" s="373"/>
      <c r="NZ3" s="373"/>
      <c r="OA3" s="373"/>
      <c r="OB3" s="373"/>
      <c r="OC3" s="373"/>
      <c r="OD3" s="374"/>
      <c r="OE3" s="372" t="s">
        <v>179</v>
      </c>
      <c r="OF3" s="373"/>
      <c r="OG3" s="373"/>
      <c r="OH3" s="373"/>
      <c r="OI3" s="373"/>
      <c r="OJ3" s="373"/>
      <c r="OK3" s="373"/>
      <c r="OL3" s="373"/>
      <c r="OM3" s="373"/>
      <c r="ON3" s="373"/>
      <c r="OO3" s="373"/>
      <c r="OP3" s="373"/>
      <c r="OQ3" s="373"/>
      <c r="OR3" s="373"/>
      <c r="OS3" s="373"/>
      <c r="OT3" s="373"/>
      <c r="OU3" s="373"/>
      <c r="OV3" s="373"/>
      <c r="OW3" s="373"/>
      <c r="OX3" s="373"/>
      <c r="OY3" s="373"/>
      <c r="OZ3" s="373"/>
      <c r="PA3" s="373"/>
      <c r="PB3" s="373"/>
      <c r="PC3" s="373"/>
      <c r="PD3" s="373"/>
      <c r="PE3" s="373"/>
      <c r="PF3" s="373"/>
      <c r="PG3" s="373"/>
      <c r="PH3" s="374"/>
      <c r="PI3" s="395" t="s">
        <v>180</v>
      </c>
      <c r="PJ3" s="396"/>
      <c r="PK3" s="396"/>
      <c r="PL3" s="396"/>
      <c r="PM3" s="396"/>
      <c r="PN3" s="396"/>
      <c r="PO3" s="396"/>
      <c r="PP3" s="396"/>
      <c r="PQ3" s="396"/>
      <c r="PR3" s="396"/>
      <c r="PS3" s="396"/>
      <c r="PT3" s="396"/>
      <c r="PU3" s="396"/>
      <c r="PV3" s="396"/>
      <c r="PW3" s="397"/>
      <c r="PX3" s="398" t="s">
        <v>174</v>
      </c>
      <c r="PY3" s="399"/>
      <c r="PZ3" s="399"/>
      <c r="QA3" s="399"/>
      <c r="QB3" s="399"/>
      <c r="QC3" s="399"/>
      <c r="QD3" s="399"/>
      <c r="QE3" s="399"/>
      <c r="QF3" s="399"/>
      <c r="QG3" s="399"/>
      <c r="QH3" s="399"/>
      <c r="QI3" s="399"/>
      <c r="QJ3" s="399"/>
      <c r="QK3" s="399"/>
      <c r="QL3" s="400"/>
      <c r="QM3" s="404" t="s">
        <v>181</v>
      </c>
      <c r="QN3" s="405"/>
      <c r="QO3" s="405"/>
      <c r="QP3" s="405"/>
      <c r="QQ3" s="405"/>
      <c r="QR3" s="405"/>
      <c r="QS3" s="405"/>
      <c r="QT3" s="405"/>
      <c r="QU3" s="405"/>
      <c r="QV3" s="405"/>
      <c r="QW3" s="405"/>
      <c r="QX3" s="405"/>
      <c r="QY3" s="405"/>
      <c r="QZ3" s="405"/>
      <c r="RA3" s="405"/>
      <c r="RB3" s="405"/>
      <c r="RC3" s="405"/>
      <c r="RD3" s="405"/>
      <c r="RE3" s="405"/>
      <c r="RF3" s="405"/>
      <c r="RG3" s="405"/>
      <c r="RH3" s="405"/>
      <c r="RI3" s="405"/>
      <c r="RJ3" s="405"/>
      <c r="RK3" s="405"/>
      <c r="RL3" s="405"/>
      <c r="RM3" s="405"/>
      <c r="RN3" s="405"/>
      <c r="RO3" s="405"/>
      <c r="RP3" s="405"/>
      <c r="RQ3" s="405"/>
      <c r="RR3" s="405"/>
      <c r="RS3" s="405"/>
      <c r="RT3" s="405"/>
      <c r="RU3" s="405"/>
      <c r="RV3" s="405"/>
      <c r="RW3" s="405"/>
      <c r="RX3" s="405"/>
      <c r="RY3" s="406"/>
      <c r="RZ3" s="404" t="s">
        <v>182</v>
      </c>
      <c r="SA3" s="405"/>
      <c r="SB3" s="405"/>
      <c r="SC3" s="405"/>
      <c r="SD3" s="405"/>
      <c r="SE3" s="405"/>
      <c r="SF3" s="405"/>
      <c r="SG3" s="405"/>
      <c r="SH3" s="405"/>
      <c r="SI3" s="405"/>
      <c r="SJ3" s="405"/>
      <c r="SK3" s="405"/>
      <c r="SL3" s="405"/>
      <c r="SM3" s="405"/>
      <c r="SN3" s="405"/>
      <c r="SO3" s="405"/>
      <c r="SP3" s="405"/>
      <c r="SQ3" s="405"/>
      <c r="SR3" s="405"/>
      <c r="SS3" s="405"/>
      <c r="ST3" s="405"/>
      <c r="SU3" s="405"/>
      <c r="SV3" s="405"/>
      <c r="SW3" s="405"/>
      <c r="SX3" s="405"/>
      <c r="SY3" s="405"/>
      <c r="SZ3" s="405"/>
      <c r="TA3" s="405"/>
      <c r="TB3" s="405"/>
      <c r="TC3" s="405"/>
      <c r="TD3" s="405"/>
      <c r="TE3" s="405"/>
      <c r="TF3" s="405"/>
      <c r="TG3" s="405"/>
      <c r="TH3" s="405"/>
      <c r="TI3" s="405"/>
      <c r="TJ3" s="405"/>
      <c r="TK3" s="405"/>
      <c r="TL3" s="406"/>
      <c r="TM3" s="355" t="s">
        <v>183</v>
      </c>
    </row>
    <row r="4" spans="1:533" s="27" customFormat="1" ht="15" x14ac:dyDescent="0.2">
      <c r="A4" s="383"/>
      <c r="B4" s="384"/>
      <c r="C4" s="357" t="s">
        <v>112</v>
      </c>
      <c r="D4" s="358"/>
      <c r="E4" s="358"/>
      <c r="F4" s="358"/>
      <c r="G4" s="358"/>
      <c r="H4" s="358"/>
      <c r="I4" s="358"/>
      <c r="J4" s="358"/>
      <c r="K4" s="358"/>
      <c r="L4" s="358"/>
      <c r="M4" s="358"/>
      <c r="N4" s="358"/>
      <c r="O4" s="358" t="s">
        <v>113</v>
      </c>
      <c r="P4" s="358"/>
      <c r="Q4" s="358"/>
      <c r="R4" s="358"/>
      <c r="S4" s="358"/>
      <c r="T4" s="358"/>
      <c r="U4" s="358"/>
      <c r="V4" s="358"/>
      <c r="W4" s="358"/>
      <c r="X4" s="358"/>
      <c r="Y4" s="358"/>
      <c r="Z4" s="358"/>
      <c r="AA4" s="358" t="s">
        <v>27</v>
      </c>
      <c r="AB4" s="358"/>
      <c r="AC4" s="358"/>
      <c r="AD4" s="358"/>
      <c r="AE4" s="358"/>
      <c r="AF4" s="358"/>
      <c r="AG4" s="358"/>
      <c r="AH4" s="358"/>
      <c r="AI4" s="358"/>
      <c r="AJ4" s="358"/>
      <c r="AK4" s="358"/>
      <c r="AL4" s="358"/>
      <c r="AM4" s="358" t="s">
        <v>114</v>
      </c>
      <c r="AN4" s="358"/>
      <c r="AO4" s="358"/>
      <c r="AP4" s="358"/>
      <c r="AQ4" s="358"/>
      <c r="AR4" s="358"/>
      <c r="AS4" s="358"/>
      <c r="AT4" s="358"/>
      <c r="AU4" s="358"/>
      <c r="AV4" s="358"/>
      <c r="AW4" s="358"/>
      <c r="AX4" s="358"/>
      <c r="AY4" s="358" t="s">
        <v>9</v>
      </c>
      <c r="AZ4" s="358"/>
      <c r="BA4" s="358"/>
      <c r="BB4" s="358"/>
      <c r="BC4" s="358"/>
      <c r="BD4" s="358"/>
      <c r="BE4" s="358"/>
      <c r="BF4" s="358"/>
      <c r="BG4" s="358"/>
      <c r="BH4" s="358"/>
      <c r="BI4" s="358"/>
      <c r="BJ4" s="359"/>
      <c r="BK4" s="376" t="s">
        <v>112</v>
      </c>
      <c r="BL4" s="348"/>
      <c r="BM4" s="348"/>
      <c r="BN4" s="348"/>
      <c r="BO4" s="348"/>
      <c r="BP4" s="348"/>
      <c r="BQ4" s="348"/>
      <c r="BR4" s="348"/>
      <c r="BS4" s="348"/>
      <c r="BT4" s="348"/>
      <c r="BU4" s="348"/>
      <c r="BV4" s="348"/>
      <c r="BW4" s="348" t="s">
        <v>113</v>
      </c>
      <c r="BX4" s="348"/>
      <c r="BY4" s="348"/>
      <c r="BZ4" s="348"/>
      <c r="CA4" s="348"/>
      <c r="CB4" s="348"/>
      <c r="CC4" s="348"/>
      <c r="CD4" s="348"/>
      <c r="CE4" s="348"/>
      <c r="CF4" s="348"/>
      <c r="CG4" s="348"/>
      <c r="CH4" s="348"/>
      <c r="CI4" s="348" t="s">
        <v>27</v>
      </c>
      <c r="CJ4" s="348"/>
      <c r="CK4" s="348"/>
      <c r="CL4" s="348"/>
      <c r="CM4" s="348"/>
      <c r="CN4" s="348"/>
      <c r="CO4" s="348"/>
      <c r="CP4" s="348"/>
      <c r="CQ4" s="348"/>
      <c r="CR4" s="348"/>
      <c r="CS4" s="348"/>
      <c r="CT4" s="348"/>
      <c r="CU4" s="348" t="s">
        <v>114</v>
      </c>
      <c r="CV4" s="348"/>
      <c r="CW4" s="348"/>
      <c r="CX4" s="348"/>
      <c r="CY4" s="348"/>
      <c r="CZ4" s="348"/>
      <c r="DA4" s="348"/>
      <c r="DB4" s="348"/>
      <c r="DC4" s="348"/>
      <c r="DD4" s="348"/>
      <c r="DE4" s="348"/>
      <c r="DF4" s="348"/>
      <c r="DG4" s="348" t="s">
        <v>9</v>
      </c>
      <c r="DH4" s="348"/>
      <c r="DI4" s="348"/>
      <c r="DJ4" s="348"/>
      <c r="DK4" s="348"/>
      <c r="DL4" s="348"/>
      <c r="DM4" s="348"/>
      <c r="DN4" s="348"/>
      <c r="DO4" s="348"/>
      <c r="DP4" s="348"/>
      <c r="DQ4" s="348"/>
      <c r="DR4" s="349"/>
      <c r="DS4" s="363"/>
      <c r="DT4" s="364"/>
      <c r="DU4" s="364"/>
      <c r="DV4" s="364"/>
      <c r="DW4" s="364"/>
      <c r="DX4" s="364"/>
      <c r="DY4" s="364"/>
      <c r="DZ4" s="364"/>
      <c r="EA4" s="364"/>
      <c r="EB4" s="364"/>
      <c r="EC4" s="364"/>
      <c r="ED4" s="364"/>
      <c r="EE4" s="364"/>
      <c r="EF4" s="364"/>
      <c r="EG4" s="364"/>
      <c r="EH4" s="365"/>
      <c r="EI4" s="357" t="s">
        <v>112</v>
      </c>
      <c r="EJ4" s="358"/>
      <c r="EK4" s="358"/>
      <c r="EL4" s="358"/>
      <c r="EM4" s="358"/>
      <c r="EN4" s="358"/>
      <c r="EO4" s="358"/>
      <c r="EP4" s="358"/>
      <c r="EQ4" s="358"/>
      <c r="ER4" s="358"/>
      <c r="ES4" s="358"/>
      <c r="ET4" s="358"/>
      <c r="EU4" s="358" t="s">
        <v>113</v>
      </c>
      <c r="EV4" s="358"/>
      <c r="EW4" s="358"/>
      <c r="EX4" s="358"/>
      <c r="EY4" s="358"/>
      <c r="EZ4" s="358"/>
      <c r="FA4" s="358"/>
      <c r="FB4" s="358"/>
      <c r="FC4" s="358"/>
      <c r="FD4" s="358"/>
      <c r="FE4" s="358"/>
      <c r="FF4" s="358"/>
      <c r="FG4" s="358" t="s">
        <v>27</v>
      </c>
      <c r="FH4" s="358"/>
      <c r="FI4" s="358"/>
      <c r="FJ4" s="358"/>
      <c r="FK4" s="358"/>
      <c r="FL4" s="358"/>
      <c r="FM4" s="358"/>
      <c r="FN4" s="358"/>
      <c r="FO4" s="358"/>
      <c r="FP4" s="358"/>
      <c r="FQ4" s="358"/>
      <c r="FR4" s="358"/>
      <c r="FS4" s="358" t="s">
        <v>114</v>
      </c>
      <c r="FT4" s="358"/>
      <c r="FU4" s="358"/>
      <c r="FV4" s="358"/>
      <c r="FW4" s="358"/>
      <c r="FX4" s="358"/>
      <c r="FY4" s="358"/>
      <c r="FZ4" s="358"/>
      <c r="GA4" s="358"/>
      <c r="GB4" s="358"/>
      <c r="GC4" s="358"/>
      <c r="GD4" s="358"/>
      <c r="GE4" s="358" t="s">
        <v>9</v>
      </c>
      <c r="GF4" s="358"/>
      <c r="GG4" s="358"/>
      <c r="GH4" s="358"/>
      <c r="GI4" s="358"/>
      <c r="GJ4" s="358"/>
      <c r="GK4" s="358"/>
      <c r="GL4" s="358"/>
      <c r="GM4" s="358"/>
      <c r="GN4" s="358"/>
      <c r="GO4" s="358"/>
      <c r="GP4" s="359"/>
      <c r="GQ4" s="375" t="s">
        <v>112</v>
      </c>
      <c r="GR4" s="348"/>
      <c r="GS4" s="348"/>
      <c r="GT4" s="348"/>
      <c r="GU4" s="348"/>
      <c r="GV4" s="348"/>
      <c r="GW4" s="348"/>
      <c r="GX4" s="348"/>
      <c r="GY4" s="348"/>
      <c r="GZ4" s="348"/>
      <c r="HA4" s="348"/>
      <c r="HB4" s="348"/>
      <c r="HC4" s="348" t="s">
        <v>113</v>
      </c>
      <c r="HD4" s="348"/>
      <c r="HE4" s="348"/>
      <c r="HF4" s="348"/>
      <c r="HG4" s="348"/>
      <c r="HH4" s="348"/>
      <c r="HI4" s="348"/>
      <c r="HJ4" s="348"/>
      <c r="HK4" s="348"/>
      <c r="HL4" s="348"/>
      <c r="HM4" s="348"/>
      <c r="HN4" s="348"/>
      <c r="HO4" s="348" t="s">
        <v>27</v>
      </c>
      <c r="HP4" s="348"/>
      <c r="HQ4" s="348"/>
      <c r="HR4" s="348"/>
      <c r="HS4" s="348"/>
      <c r="HT4" s="348"/>
      <c r="HU4" s="348"/>
      <c r="HV4" s="348"/>
      <c r="HW4" s="348"/>
      <c r="HX4" s="348"/>
      <c r="HY4" s="348"/>
      <c r="HZ4" s="348"/>
      <c r="IA4" s="348" t="s">
        <v>114</v>
      </c>
      <c r="IB4" s="348"/>
      <c r="IC4" s="348"/>
      <c r="ID4" s="348"/>
      <c r="IE4" s="348"/>
      <c r="IF4" s="348"/>
      <c r="IG4" s="348"/>
      <c r="IH4" s="348"/>
      <c r="II4" s="348"/>
      <c r="IJ4" s="348"/>
      <c r="IK4" s="348"/>
      <c r="IL4" s="348"/>
      <c r="IM4" s="348" t="s">
        <v>9</v>
      </c>
      <c r="IN4" s="348"/>
      <c r="IO4" s="348"/>
      <c r="IP4" s="348"/>
      <c r="IQ4" s="348"/>
      <c r="IR4" s="348"/>
      <c r="IS4" s="348"/>
      <c r="IT4" s="348"/>
      <c r="IU4" s="348"/>
      <c r="IV4" s="348"/>
      <c r="IW4" s="348"/>
      <c r="IX4" s="349"/>
      <c r="IY4" s="363"/>
      <c r="IZ4" s="364"/>
      <c r="JA4" s="364"/>
      <c r="JB4" s="364"/>
      <c r="JC4" s="364"/>
      <c r="JD4" s="364"/>
      <c r="JE4" s="364"/>
      <c r="JF4" s="364"/>
      <c r="JG4" s="364"/>
      <c r="JH4" s="364"/>
      <c r="JI4" s="364"/>
      <c r="JJ4" s="364"/>
      <c r="JK4" s="364"/>
      <c r="JL4" s="364"/>
      <c r="JM4" s="364"/>
      <c r="JN4" s="365"/>
      <c r="JO4" s="350" t="s">
        <v>7</v>
      </c>
      <c r="JP4" s="351"/>
      <c r="JQ4" s="351"/>
      <c r="JR4" s="351"/>
      <c r="JS4" s="351"/>
      <c r="JT4" s="351"/>
      <c r="JU4" s="351"/>
      <c r="JV4" s="351"/>
      <c r="JW4" s="351"/>
      <c r="JX4" s="351"/>
      <c r="JY4" s="351"/>
      <c r="JZ4" s="351"/>
      <c r="KA4" s="351"/>
      <c r="KB4" s="351"/>
      <c r="KC4" s="351"/>
      <c r="KD4" s="351" t="s">
        <v>8</v>
      </c>
      <c r="KE4" s="351"/>
      <c r="KF4" s="351"/>
      <c r="KG4" s="351"/>
      <c r="KH4" s="351"/>
      <c r="KI4" s="351"/>
      <c r="KJ4" s="351"/>
      <c r="KK4" s="351"/>
      <c r="KL4" s="351"/>
      <c r="KM4" s="351"/>
      <c r="KN4" s="351"/>
      <c r="KO4" s="351"/>
      <c r="KP4" s="351"/>
      <c r="KQ4" s="351"/>
      <c r="KR4" s="352"/>
      <c r="KS4" s="350" t="s">
        <v>7</v>
      </c>
      <c r="KT4" s="351"/>
      <c r="KU4" s="351"/>
      <c r="KV4" s="351"/>
      <c r="KW4" s="351"/>
      <c r="KX4" s="351"/>
      <c r="KY4" s="351"/>
      <c r="KZ4" s="351"/>
      <c r="LA4" s="351"/>
      <c r="LB4" s="351"/>
      <c r="LC4" s="351"/>
      <c r="LD4" s="351"/>
      <c r="LE4" s="351"/>
      <c r="LF4" s="351"/>
      <c r="LG4" s="351"/>
      <c r="LH4" s="351" t="s">
        <v>8</v>
      </c>
      <c r="LI4" s="351"/>
      <c r="LJ4" s="351"/>
      <c r="LK4" s="351"/>
      <c r="LL4" s="351"/>
      <c r="LM4" s="351"/>
      <c r="LN4" s="351"/>
      <c r="LO4" s="351"/>
      <c r="LP4" s="351"/>
      <c r="LQ4" s="351"/>
      <c r="LR4" s="351"/>
      <c r="LS4" s="351"/>
      <c r="LT4" s="351"/>
      <c r="LU4" s="351"/>
      <c r="LV4" s="352"/>
      <c r="LW4" s="350" t="s">
        <v>7</v>
      </c>
      <c r="LX4" s="351"/>
      <c r="LY4" s="351"/>
      <c r="LZ4" s="351"/>
      <c r="MA4" s="351"/>
      <c r="MB4" s="351"/>
      <c r="MC4" s="351"/>
      <c r="MD4" s="351"/>
      <c r="ME4" s="351"/>
      <c r="MF4" s="351"/>
      <c r="MG4" s="351"/>
      <c r="MH4" s="351"/>
      <c r="MI4" s="351"/>
      <c r="MJ4" s="351"/>
      <c r="MK4" s="351"/>
      <c r="ML4" s="351" t="s">
        <v>8</v>
      </c>
      <c r="MM4" s="351"/>
      <c r="MN4" s="351"/>
      <c r="MO4" s="351"/>
      <c r="MP4" s="351"/>
      <c r="MQ4" s="351"/>
      <c r="MR4" s="351"/>
      <c r="MS4" s="351"/>
      <c r="MT4" s="351"/>
      <c r="MU4" s="351"/>
      <c r="MV4" s="351"/>
      <c r="MW4" s="351"/>
      <c r="MX4" s="351"/>
      <c r="MY4" s="351"/>
      <c r="MZ4" s="352"/>
      <c r="NA4" s="350" t="s">
        <v>7</v>
      </c>
      <c r="NB4" s="351"/>
      <c r="NC4" s="351"/>
      <c r="ND4" s="351"/>
      <c r="NE4" s="351"/>
      <c r="NF4" s="351"/>
      <c r="NG4" s="351"/>
      <c r="NH4" s="351"/>
      <c r="NI4" s="351"/>
      <c r="NJ4" s="351"/>
      <c r="NK4" s="351"/>
      <c r="NL4" s="351"/>
      <c r="NM4" s="351"/>
      <c r="NN4" s="351"/>
      <c r="NO4" s="351"/>
      <c r="NP4" s="351" t="s">
        <v>8</v>
      </c>
      <c r="NQ4" s="351"/>
      <c r="NR4" s="351"/>
      <c r="NS4" s="351"/>
      <c r="NT4" s="351"/>
      <c r="NU4" s="351"/>
      <c r="NV4" s="351"/>
      <c r="NW4" s="351"/>
      <c r="NX4" s="351"/>
      <c r="NY4" s="351"/>
      <c r="NZ4" s="351"/>
      <c r="OA4" s="351"/>
      <c r="OB4" s="351"/>
      <c r="OC4" s="351"/>
      <c r="OD4" s="352"/>
      <c r="OE4" s="350" t="s">
        <v>7</v>
      </c>
      <c r="OF4" s="351"/>
      <c r="OG4" s="351"/>
      <c r="OH4" s="351"/>
      <c r="OI4" s="351"/>
      <c r="OJ4" s="351"/>
      <c r="OK4" s="351"/>
      <c r="OL4" s="351"/>
      <c r="OM4" s="351"/>
      <c r="ON4" s="351"/>
      <c r="OO4" s="351"/>
      <c r="OP4" s="351"/>
      <c r="OQ4" s="351"/>
      <c r="OR4" s="351"/>
      <c r="OS4" s="351"/>
      <c r="OT4" s="351" t="s">
        <v>8</v>
      </c>
      <c r="OU4" s="351"/>
      <c r="OV4" s="351"/>
      <c r="OW4" s="351"/>
      <c r="OX4" s="351"/>
      <c r="OY4" s="351"/>
      <c r="OZ4" s="351"/>
      <c r="PA4" s="351"/>
      <c r="PB4" s="351"/>
      <c r="PC4" s="351"/>
      <c r="PD4" s="351"/>
      <c r="PE4" s="351"/>
      <c r="PF4" s="351"/>
      <c r="PG4" s="351"/>
      <c r="PH4" s="352"/>
      <c r="PI4" s="407" t="s">
        <v>7</v>
      </c>
      <c r="PJ4" s="408"/>
      <c r="PK4" s="408"/>
      <c r="PL4" s="408"/>
      <c r="PM4" s="408"/>
      <c r="PN4" s="408"/>
      <c r="PO4" s="408"/>
      <c r="PP4" s="408"/>
      <c r="PQ4" s="408"/>
      <c r="PR4" s="408"/>
      <c r="PS4" s="408"/>
      <c r="PT4" s="408"/>
      <c r="PU4" s="408"/>
      <c r="PV4" s="408"/>
      <c r="PW4" s="209"/>
      <c r="PX4" s="401"/>
      <c r="PY4" s="402"/>
      <c r="PZ4" s="402"/>
      <c r="QA4" s="402"/>
      <c r="QB4" s="402"/>
      <c r="QC4" s="402"/>
      <c r="QD4" s="402"/>
      <c r="QE4" s="402"/>
      <c r="QF4" s="402"/>
      <c r="QG4" s="402"/>
      <c r="QH4" s="402"/>
      <c r="QI4" s="402"/>
      <c r="QJ4" s="402"/>
      <c r="QK4" s="402"/>
      <c r="QL4" s="403"/>
      <c r="QM4" s="302" t="s">
        <v>115</v>
      </c>
      <c r="QN4" s="226"/>
      <c r="QO4" s="226"/>
      <c r="QP4" s="226"/>
      <c r="QQ4" s="226"/>
      <c r="QR4" s="226"/>
      <c r="QS4" s="226"/>
      <c r="QT4" s="226"/>
      <c r="QU4" s="226"/>
      <c r="QV4" s="226"/>
      <c r="QW4" s="226"/>
      <c r="QX4" s="226"/>
      <c r="QY4" s="226"/>
      <c r="QZ4" s="226"/>
      <c r="RA4" s="226"/>
      <c r="RB4" s="226"/>
      <c r="RC4" s="226"/>
      <c r="RD4" s="226"/>
      <c r="RE4" s="226"/>
      <c r="RF4" s="226"/>
      <c r="RG4" s="226"/>
      <c r="RH4" s="226"/>
      <c r="RI4" s="226"/>
      <c r="RJ4" s="226"/>
      <c r="RK4" s="226"/>
      <c r="RL4" s="226"/>
      <c r="RM4" s="226"/>
      <c r="RN4" s="226"/>
      <c r="RO4" s="226"/>
      <c r="RP4" s="226"/>
      <c r="RQ4" s="226"/>
      <c r="RR4" s="226"/>
      <c r="RS4" s="226"/>
      <c r="RT4" s="226"/>
      <c r="RU4" s="226"/>
      <c r="RV4" s="226"/>
      <c r="RW4" s="226"/>
      <c r="RX4" s="226"/>
      <c r="RY4" s="296"/>
      <c r="RZ4" s="302" t="s">
        <v>115</v>
      </c>
      <c r="SA4" s="226"/>
      <c r="SB4" s="226"/>
      <c r="SC4" s="226"/>
      <c r="SD4" s="226"/>
      <c r="SE4" s="226"/>
      <c r="SF4" s="226"/>
      <c r="SG4" s="226"/>
      <c r="SH4" s="226"/>
      <c r="SI4" s="226"/>
      <c r="SJ4" s="226"/>
      <c r="SK4" s="226"/>
      <c r="SL4" s="226"/>
      <c r="SM4" s="226"/>
      <c r="SN4" s="226"/>
      <c r="SO4" s="226"/>
      <c r="SP4" s="226"/>
      <c r="SQ4" s="226"/>
      <c r="SR4" s="226"/>
      <c r="SS4" s="226"/>
      <c r="ST4" s="226"/>
      <c r="SU4" s="226"/>
      <c r="SV4" s="226"/>
      <c r="SW4" s="226"/>
      <c r="SX4" s="226"/>
      <c r="SY4" s="226"/>
      <c r="SZ4" s="226"/>
      <c r="TA4" s="226"/>
      <c r="TB4" s="226"/>
      <c r="TC4" s="226"/>
      <c r="TD4" s="226"/>
      <c r="TE4" s="226"/>
      <c r="TF4" s="226"/>
      <c r="TG4" s="226"/>
      <c r="TH4" s="226"/>
      <c r="TI4" s="226"/>
      <c r="TJ4" s="226"/>
      <c r="TK4" s="226"/>
      <c r="TL4" s="296"/>
      <c r="TM4" s="355"/>
    </row>
    <row r="5" spans="1:533" s="27" customFormat="1" ht="18" customHeight="1" x14ac:dyDescent="0.2">
      <c r="A5" s="226"/>
      <c r="B5" s="296"/>
      <c r="C5" s="344" t="s">
        <v>184</v>
      </c>
      <c r="D5" s="338"/>
      <c r="E5" s="338"/>
      <c r="F5" s="338" t="s">
        <v>118</v>
      </c>
      <c r="G5" s="338"/>
      <c r="H5" s="338"/>
      <c r="I5" s="338" t="s">
        <v>119</v>
      </c>
      <c r="J5" s="338"/>
      <c r="K5" s="338"/>
      <c r="L5" s="338" t="s">
        <v>120</v>
      </c>
      <c r="M5" s="338"/>
      <c r="N5" s="338"/>
      <c r="O5" s="338" t="s">
        <v>184</v>
      </c>
      <c r="P5" s="338"/>
      <c r="Q5" s="338"/>
      <c r="R5" s="338" t="s">
        <v>118</v>
      </c>
      <c r="S5" s="338"/>
      <c r="T5" s="338"/>
      <c r="U5" s="338" t="s">
        <v>119</v>
      </c>
      <c r="V5" s="338"/>
      <c r="W5" s="338"/>
      <c r="X5" s="338" t="s">
        <v>120</v>
      </c>
      <c r="Y5" s="338"/>
      <c r="Z5" s="338"/>
      <c r="AA5" s="338" t="s">
        <v>184</v>
      </c>
      <c r="AB5" s="338"/>
      <c r="AC5" s="338"/>
      <c r="AD5" s="338" t="s">
        <v>118</v>
      </c>
      <c r="AE5" s="338"/>
      <c r="AF5" s="338"/>
      <c r="AG5" s="338" t="s">
        <v>119</v>
      </c>
      <c r="AH5" s="338"/>
      <c r="AI5" s="338"/>
      <c r="AJ5" s="338" t="s">
        <v>120</v>
      </c>
      <c r="AK5" s="338"/>
      <c r="AL5" s="338"/>
      <c r="AM5" s="338" t="s">
        <v>184</v>
      </c>
      <c r="AN5" s="338"/>
      <c r="AO5" s="338"/>
      <c r="AP5" s="338" t="s">
        <v>118</v>
      </c>
      <c r="AQ5" s="338"/>
      <c r="AR5" s="338"/>
      <c r="AS5" s="338" t="s">
        <v>119</v>
      </c>
      <c r="AT5" s="338"/>
      <c r="AU5" s="338"/>
      <c r="AV5" s="338" t="s">
        <v>120</v>
      </c>
      <c r="AW5" s="338"/>
      <c r="AX5" s="338"/>
      <c r="AY5" s="338" t="s">
        <v>184</v>
      </c>
      <c r="AZ5" s="338"/>
      <c r="BA5" s="338"/>
      <c r="BB5" s="338" t="s">
        <v>118</v>
      </c>
      <c r="BC5" s="338"/>
      <c r="BD5" s="338"/>
      <c r="BE5" s="338" t="s">
        <v>119</v>
      </c>
      <c r="BF5" s="338"/>
      <c r="BG5" s="338"/>
      <c r="BH5" s="338" t="s">
        <v>120</v>
      </c>
      <c r="BI5" s="338"/>
      <c r="BJ5" s="339"/>
      <c r="BK5" s="353" t="s">
        <v>102</v>
      </c>
      <c r="BL5" s="322"/>
      <c r="BM5" s="322"/>
      <c r="BN5" s="322" t="s">
        <v>118</v>
      </c>
      <c r="BO5" s="322"/>
      <c r="BP5" s="322"/>
      <c r="BQ5" s="322" t="s">
        <v>119</v>
      </c>
      <c r="BR5" s="322"/>
      <c r="BS5" s="322"/>
      <c r="BT5" s="322" t="s">
        <v>120</v>
      </c>
      <c r="BU5" s="322"/>
      <c r="BV5" s="322"/>
      <c r="BW5" s="322" t="s">
        <v>102</v>
      </c>
      <c r="BX5" s="322"/>
      <c r="BY5" s="322"/>
      <c r="BZ5" s="322" t="s">
        <v>118</v>
      </c>
      <c r="CA5" s="322"/>
      <c r="CB5" s="322"/>
      <c r="CC5" s="322" t="s">
        <v>119</v>
      </c>
      <c r="CD5" s="322"/>
      <c r="CE5" s="322"/>
      <c r="CF5" s="322" t="s">
        <v>120</v>
      </c>
      <c r="CG5" s="322"/>
      <c r="CH5" s="322"/>
      <c r="CI5" s="322" t="s">
        <v>102</v>
      </c>
      <c r="CJ5" s="322"/>
      <c r="CK5" s="322"/>
      <c r="CL5" s="322" t="s">
        <v>118</v>
      </c>
      <c r="CM5" s="322"/>
      <c r="CN5" s="322"/>
      <c r="CO5" s="322" t="s">
        <v>119</v>
      </c>
      <c r="CP5" s="322"/>
      <c r="CQ5" s="322"/>
      <c r="CR5" s="322" t="s">
        <v>120</v>
      </c>
      <c r="CS5" s="322"/>
      <c r="CT5" s="322"/>
      <c r="CU5" s="322" t="s">
        <v>102</v>
      </c>
      <c r="CV5" s="322"/>
      <c r="CW5" s="322"/>
      <c r="CX5" s="322" t="s">
        <v>118</v>
      </c>
      <c r="CY5" s="322"/>
      <c r="CZ5" s="322"/>
      <c r="DA5" s="322" t="s">
        <v>119</v>
      </c>
      <c r="DB5" s="322"/>
      <c r="DC5" s="322"/>
      <c r="DD5" s="322" t="s">
        <v>120</v>
      </c>
      <c r="DE5" s="322"/>
      <c r="DF5" s="322"/>
      <c r="DG5" s="322" t="s">
        <v>102</v>
      </c>
      <c r="DH5" s="322"/>
      <c r="DI5" s="322"/>
      <c r="DJ5" s="322" t="s">
        <v>118</v>
      </c>
      <c r="DK5" s="322"/>
      <c r="DL5" s="322"/>
      <c r="DM5" s="322" t="s">
        <v>119</v>
      </c>
      <c r="DN5" s="322"/>
      <c r="DO5" s="322"/>
      <c r="DP5" s="322" t="s">
        <v>120</v>
      </c>
      <c r="DQ5" s="322"/>
      <c r="DR5" s="324"/>
      <c r="DS5" s="326" t="s">
        <v>121</v>
      </c>
      <c r="DT5" s="327"/>
      <c r="DU5" s="328"/>
      <c r="DV5" s="332" t="s">
        <v>122</v>
      </c>
      <c r="DW5" s="333"/>
      <c r="DX5" s="334"/>
      <c r="DY5" s="314" t="s">
        <v>27</v>
      </c>
      <c r="DZ5" s="315"/>
      <c r="EA5" s="316"/>
      <c r="EB5" s="314" t="s">
        <v>123</v>
      </c>
      <c r="EC5" s="315"/>
      <c r="ED5" s="316"/>
      <c r="EE5" s="314" t="s">
        <v>9</v>
      </c>
      <c r="EF5" s="315"/>
      <c r="EG5" s="316"/>
      <c r="EH5" s="320" t="s">
        <v>124</v>
      </c>
      <c r="EI5" s="344" t="s">
        <v>101</v>
      </c>
      <c r="EJ5" s="338"/>
      <c r="EK5" s="338"/>
      <c r="EL5" s="338" t="s">
        <v>118</v>
      </c>
      <c r="EM5" s="338"/>
      <c r="EN5" s="338"/>
      <c r="EO5" s="338" t="s">
        <v>119</v>
      </c>
      <c r="EP5" s="338"/>
      <c r="EQ5" s="338"/>
      <c r="ER5" s="338" t="s">
        <v>120</v>
      </c>
      <c r="ES5" s="338"/>
      <c r="ET5" s="338"/>
      <c r="EU5" s="338" t="s">
        <v>101</v>
      </c>
      <c r="EV5" s="338"/>
      <c r="EW5" s="338"/>
      <c r="EX5" s="338" t="s">
        <v>118</v>
      </c>
      <c r="EY5" s="338"/>
      <c r="EZ5" s="338"/>
      <c r="FA5" s="338" t="s">
        <v>119</v>
      </c>
      <c r="FB5" s="338"/>
      <c r="FC5" s="338"/>
      <c r="FD5" s="338" t="s">
        <v>120</v>
      </c>
      <c r="FE5" s="338"/>
      <c r="FF5" s="338"/>
      <c r="FG5" s="338" t="s">
        <v>102</v>
      </c>
      <c r="FH5" s="338"/>
      <c r="FI5" s="338"/>
      <c r="FJ5" s="338" t="s">
        <v>118</v>
      </c>
      <c r="FK5" s="338"/>
      <c r="FL5" s="338"/>
      <c r="FM5" s="338" t="s">
        <v>119</v>
      </c>
      <c r="FN5" s="338"/>
      <c r="FO5" s="338"/>
      <c r="FP5" s="338" t="s">
        <v>120</v>
      </c>
      <c r="FQ5" s="338"/>
      <c r="FR5" s="338"/>
      <c r="FS5" s="338" t="s">
        <v>102</v>
      </c>
      <c r="FT5" s="338"/>
      <c r="FU5" s="338"/>
      <c r="FV5" s="338" t="s">
        <v>118</v>
      </c>
      <c r="FW5" s="338"/>
      <c r="FX5" s="338"/>
      <c r="FY5" s="338" t="s">
        <v>119</v>
      </c>
      <c r="FZ5" s="338"/>
      <c r="GA5" s="338"/>
      <c r="GB5" s="338" t="s">
        <v>120</v>
      </c>
      <c r="GC5" s="338"/>
      <c r="GD5" s="338"/>
      <c r="GE5" s="338" t="s">
        <v>102</v>
      </c>
      <c r="GF5" s="338"/>
      <c r="GG5" s="338"/>
      <c r="GH5" s="338" t="s">
        <v>118</v>
      </c>
      <c r="GI5" s="338"/>
      <c r="GJ5" s="338"/>
      <c r="GK5" s="338" t="s">
        <v>119</v>
      </c>
      <c r="GL5" s="338"/>
      <c r="GM5" s="338"/>
      <c r="GN5" s="338" t="s">
        <v>120</v>
      </c>
      <c r="GO5" s="338"/>
      <c r="GP5" s="339"/>
      <c r="GQ5" s="342" t="s">
        <v>102</v>
      </c>
      <c r="GR5" s="322"/>
      <c r="GS5" s="322"/>
      <c r="GT5" s="322" t="s">
        <v>118</v>
      </c>
      <c r="GU5" s="322"/>
      <c r="GV5" s="322"/>
      <c r="GW5" s="322" t="s">
        <v>119</v>
      </c>
      <c r="GX5" s="322"/>
      <c r="GY5" s="322"/>
      <c r="GZ5" s="322" t="s">
        <v>120</v>
      </c>
      <c r="HA5" s="322"/>
      <c r="HB5" s="322"/>
      <c r="HC5" s="322" t="s">
        <v>102</v>
      </c>
      <c r="HD5" s="322"/>
      <c r="HE5" s="322"/>
      <c r="HF5" s="322" t="s">
        <v>118</v>
      </c>
      <c r="HG5" s="322"/>
      <c r="HH5" s="322"/>
      <c r="HI5" s="322" t="s">
        <v>119</v>
      </c>
      <c r="HJ5" s="322"/>
      <c r="HK5" s="322"/>
      <c r="HL5" s="322" t="s">
        <v>120</v>
      </c>
      <c r="HM5" s="322"/>
      <c r="HN5" s="322"/>
      <c r="HO5" s="322" t="s">
        <v>102</v>
      </c>
      <c r="HP5" s="322"/>
      <c r="HQ5" s="322"/>
      <c r="HR5" s="322" t="s">
        <v>118</v>
      </c>
      <c r="HS5" s="322"/>
      <c r="HT5" s="322"/>
      <c r="HU5" s="322" t="s">
        <v>119</v>
      </c>
      <c r="HV5" s="322"/>
      <c r="HW5" s="322"/>
      <c r="HX5" s="322" t="s">
        <v>120</v>
      </c>
      <c r="HY5" s="322"/>
      <c r="HZ5" s="322"/>
      <c r="IA5" s="322" t="s">
        <v>102</v>
      </c>
      <c r="IB5" s="322"/>
      <c r="IC5" s="322"/>
      <c r="ID5" s="322" t="s">
        <v>118</v>
      </c>
      <c r="IE5" s="322"/>
      <c r="IF5" s="322"/>
      <c r="IG5" s="322" t="s">
        <v>119</v>
      </c>
      <c r="IH5" s="322"/>
      <c r="II5" s="322"/>
      <c r="IJ5" s="322" t="s">
        <v>120</v>
      </c>
      <c r="IK5" s="322"/>
      <c r="IL5" s="322"/>
      <c r="IM5" s="322" t="s">
        <v>102</v>
      </c>
      <c r="IN5" s="322"/>
      <c r="IO5" s="322"/>
      <c r="IP5" s="322" t="s">
        <v>118</v>
      </c>
      <c r="IQ5" s="322"/>
      <c r="IR5" s="322"/>
      <c r="IS5" s="322" t="s">
        <v>119</v>
      </c>
      <c r="IT5" s="322"/>
      <c r="IU5" s="322"/>
      <c r="IV5" s="322" t="s">
        <v>120</v>
      </c>
      <c r="IW5" s="322"/>
      <c r="IX5" s="324"/>
      <c r="IY5" s="326" t="s">
        <v>121</v>
      </c>
      <c r="IZ5" s="327"/>
      <c r="JA5" s="328"/>
      <c r="JB5" s="332" t="s">
        <v>122</v>
      </c>
      <c r="JC5" s="333"/>
      <c r="JD5" s="334"/>
      <c r="JE5" s="314" t="s">
        <v>27</v>
      </c>
      <c r="JF5" s="315"/>
      <c r="JG5" s="316"/>
      <c r="JH5" s="314" t="s">
        <v>123</v>
      </c>
      <c r="JI5" s="315"/>
      <c r="JJ5" s="316"/>
      <c r="JK5" s="314" t="s">
        <v>9</v>
      </c>
      <c r="JL5" s="315"/>
      <c r="JM5" s="316"/>
      <c r="JN5" s="320" t="s">
        <v>124</v>
      </c>
      <c r="JO5" s="313" t="s">
        <v>185</v>
      </c>
      <c r="JP5" s="311"/>
      <c r="JQ5" s="311"/>
      <c r="JR5" s="311" t="s">
        <v>126</v>
      </c>
      <c r="JS5" s="311"/>
      <c r="JT5" s="311"/>
      <c r="JU5" s="311" t="s">
        <v>127</v>
      </c>
      <c r="JV5" s="311"/>
      <c r="JW5" s="311"/>
      <c r="JX5" s="311" t="s">
        <v>128</v>
      </c>
      <c r="JY5" s="311"/>
      <c r="JZ5" s="311"/>
      <c r="KA5" s="311" t="s">
        <v>129</v>
      </c>
      <c r="KB5" s="311"/>
      <c r="KC5" s="311"/>
      <c r="KD5" s="311" t="s">
        <v>185</v>
      </c>
      <c r="KE5" s="311"/>
      <c r="KF5" s="311"/>
      <c r="KG5" s="311" t="s">
        <v>126</v>
      </c>
      <c r="KH5" s="311"/>
      <c r="KI5" s="311"/>
      <c r="KJ5" s="311" t="s">
        <v>127</v>
      </c>
      <c r="KK5" s="311"/>
      <c r="KL5" s="311"/>
      <c r="KM5" s="311" t="s">
        <v>128</v>
      </c>
      <c r="KN5" s="311"/>
      <c r="KO5" s="311"/>
      <c r="KP5" s="311" t="s">
        <v>129</v>
      </c>
      <c r="KQ5" s="311"/>
      <c r="KR5" s="312"/>
      <c r="KS5" s="313" t="s">
        <v>185</v>
      </c>
      <c r="KT5" s="311"/>
      <c r="KU5" s="311"/>
      <c r="KV5" s="311" t="s">
        <v>126</v>
      </c>
      <c r="KW5" s="311"/>
      <c r="KX5" s="311"/>
      <c r="KY5" s="311" t="s">
        <v>127</v>
      </c>
      <c r="KZ5" s="311"/>
      <c r="LA5" s="311"/>
      <c r="LB5" s="311" t="s">
        <v>128</v>
      </c>
      <c r="LC5" s="311"/>
      <c r="LD5" s="311"/>
      <c r="LE5" s="311" t="s">
        <v>129</v>
      </c>
      <c r="LF5" s="311"/>
      <c r="LG5" s="312"/>
      <c r="LH5" s="303" t="s">
        <v>185</v>
      </c>
      <c r="LI5" s="304"/>
      <c r="LJ5" s="305"/>
      <c r="LK5" s="303" t="s">
        <v>126</v>
      </c>
      <c r="LL5" s="304"/>
      <c r="LM5" s="305"/>
      <c r="LN5" s="303" t="s">
        <v>127</v>
      </c>
      <c r="LO5" s="304"/>
      <c r="LP5" s="305"/>
      <c r="LQ5" s="303" t="s">
        <v>128</v>
      </c>
      <c r="LR5" s="304"/>
      <c r="LS5" s="305"/>
      <c r="LT5" s="303" t="s">
        <v>129</v>
      </c>
      <c r="LU5" s="304"/>
      <c r="LV5" s="309"/>
      <c r="LW5" s="313" t="s">
        <v>185</v>
      </c>
      <c r="LX5" s="311"/>
      <c r="LY5" s="311"/>
      <c r="LZ5" s="311" t="s">
        <v>126</v>
      </c>
      <c r="MA5" s="311"/>
      <c r="MB5" s="311"/>
      <c r="MC5" s="311" t="s">
        <v>127</v>
      </c>
      <c r="MD5" s="311"/>
      <c r="ME5" s="311"/>
      <c r="MF5" s="311" t="s">
        <v>128</v>
      </c>
      <c r="MG5" s="311"/>
      <c r="MH5" s="311"/>
      <c r="MI5" s="311" t="s">
        <v>129</v>
      </c>
      <c r="MJ5" s="311"/>
      <c r="MK5" s="311"/>
      <c r="ML5" s="311" t="s">
        <v>185</v>
      </c>
      <c r="MM5" s="311"/>
      <c r="MN5" s="311"/>
      <c r="MO5" s="311" t="s">
        <v>126</v>
      </c>
      <c r="MP5" s="311"/>
      <c r="MQ5" s="311"/>
      <c r="MR5" s="311" t="s">
        <v>127</v>
      </c>
      <c r="MS5" s="311"/>
      <c r="MT5" s="311"/>
      <c r="MU5" s="311" t="s">
        <v>128</v>
      </c>
      <c r="MV5" s="311"/>
      <c r="MW5" s="311"/>
      <c r="MX5" s="311" t="s">
        <v>129</v>
      </c>
      <c r="MY5" s="311"/>
      <c r="MZ5" s="312"/>
      <c r="NA5" s="303" t="s">
        <v>185</v>
      </c>
      <c r="NB5" s="304"/>
      <c r="NC5" s="305"/>
      <c r="ND5" s="303" t="s">
        <v>126</v>
      </c>
      <c r="NE5" s="304"/>
      <c r="NF5" s="305"/>
      <c r="NG5" s="303" t="s">
        <v>127</v>
      </c>
      <c r="NH5" s="304"/>
      <c r="NI5" s="305"/>
      <c r="NJ5" s="303" t="s">
        <v>128</v>
      </c>
      <c r="NK5" s="304"/>
      <c r="NL5" s="305"/>
      <c r="NM5" s="303" t="s">
        <v>129</v>
      </c>
      <c r="NN5" s="304"/>
      <c r="NO5" s="309"/>
      <c r="NP5" s="303" t="s">
        <v>185</v>
      </c>
      <c r="NQ5" s="304"/>
      <c r="NR5" s="305"/>
      <c r="NS5" s="303" t="s">
        <v>126</v>
      </c>
      <c r="NT5" s="304"/>
      <c r="NU5" s="305"/>
      <c r="NV5" s="303" t="s">
        <v>127</v>
      </c>
      <c r="NW5" s="304"/>
      <c r="NX5" s="305"/>
      <c r="NY5" s="303" t="s">
        <v>128</v>
      </c>
      <c r="NZ5" s="304"/>
      <c r="OA5" s="305"/>
      <c r="OB5" s="303" t="s">
        <v>129</v>
      </c>
      <c r="OC5" s="304"/>
      <c r="OD5" s="309"/>
      <c r="OE5" s="303" t="s">
        <v>185</v>
      </c>
      <c r="OF5" s="304"/>
      <c r="OG5" s="305"/>
      <c r="OH5" s="303" t="s">
        <v>126</v>
      </c>
      <c r="OI5" s="304"/>
      <c r="OJ5" s="305"/>
      <c r="OK5" s="303" t="s">
        <v>127</v>
      </c>
      <c r="OL5" s="304"/>
      <c r="OM5" s="305"/>
      <c r="ON5" s="303" t="s">
        <v>128</v>
      </c>
      <c r="OO5" s="304"/>
      <c r="OP5" s="305"/>
      <c r="OQ5" s="303" t="s">
        <v>129</v>
      </c>
      <c r="OR5" s="304"/>
      <c r="OS5" s="309"/>
      <c r="OT5" s="303" t="s">
        <v>185</v>
      </c>
      <c r="OU5" s="304"/>
      <c r="OV5" s="305"/>
      <c r="OW5" s="303" t="s">
        <v>126</v>
      </c>
      <c r="OX5" s="304"/>
      <c r="OY5" s="305"/>
      <c r="OZ5" s="303" t="s">
        <v>127</v>
      </c>
      <c r="PA5" s="304"/>
      <c r="PB5" s="305"/>
      <c r="PC5" s="303" t="s">
        <v>128</v>
      </c>
      <c r="PD5" s="304"/>
      <c r="PE5" s="305"/>
      <c r="PF5" s="303" t="s">
        <v>129</v>
      </c>
      <c r="PG5" s="304"/>
      <c r="PH5" s="309"/>
      <c r="PI5" s="303" t="s">
        <v>185</v>
      </c>
      <c r="PJ5" s="304"/>
      <c r="PK5" s="305"/>
      <c r="PL5" s="303" t="s">
        <v>126</v>
      </c>
      <c r="PM5" s="304"/>
      <c r="PN5" s="305"/>
      <c r="PO5" s="303" t="s">
        <v>127</v>
      </c>
      <c r="PP5" s="304"/>
      <c r="PQ5" s="305"/>
      <c r="PR5" s="303" t="s">
        <v>128</v>
      </c>
      <c r="PS5" s="304"/>
      <c r="PT5" s="305"/>
      <c r="PU5" s="303" t="s">
        <v>129</v>
      </c>
      <c r="PV5" s="304"/>
      <c r="PW5" s="309"/>
      <c r="PX5" s="303" t="s">
        <v>185</v>
      </c>
      <c r="PY5" s="304"/>
      <c r="PZ5" s="305"/>
      <c r="QA5" s="303" t="s">
        <v>126</v>
      </c>
      <c r="QB5" s="304"/>
      <c r="QC5" s="305"/>
      <c r="QD5" s="303" t="s">
        <v>127</v>
      </c>
      <c r="QE5" s="304"/>
      <c r="QF5" s="305"/>
      <c r="QG5" s="303" t="s">
        <v>128</v>
      </c>
      <c r="QH5" s="304"/>
      <c r="QI5" s="305"/>
      <c r="QJ5" s="303" t="s">
        <v>129</v>
      </c>
      <c r="QK5" s="304"/>
      <c r="QL5" s="309"/>
      <c r="QM5" s="302" t="s">
        <v>186</v>
      </c>
      <c r="QN5" s="226"/>
      <c r="QO5" s="226"/>
      <c r="QP5" s="301" t="s">
        <v>22</v>
      </c>
      <c r="QQ5" s="301"/>
      <c r="QR5" s="301"/>
      <c r="QS5" s="255"/>
      <c r="QT5" s="255"/>
      <c r="QU5" s="255"/>
      <c r="QV5" s="255"/>
      <c r="QW5" s="255"/>
      <c r="QX5" s="255"/>
      <c r="QY5" s="301" t="s">
        <v>23</v>
      </c>
      <c r="QZ5" s="301"/>
      <c r="RA5" s="301"/>
      <c r="RB5" s="255"/>
      <c r="RC5" s="255"/>
      <c r="RD5" s="255"/>
      <c r="RE5" s="255"/>
      <c r="RF5" s="255"/>
      <c r="RG5" s="255"/>
      <c r="RH5" s="301" t="s">
        <v>24</v>
      </c>
      <c r="RI5" s="301"/>
      <c r="RJ5" s="301"/>
      <c r="RK5" s="255"/>
      <c r="RL5" s="255"/>
      <c r="RM5" s="255"/>
      <c r="RN5" s="255"/>
      <c r="RO5" s="255"/>
      <c r="RP5" s="255"/>
      <c r="RQ5" s="298" t="s">
        <v>96</v>
      </c>
      <c r="RR5" s="299"/>
      <c r="RS5" s="299"/>
      <c r="RT5" s="236"/>
      <c r="RU5" s="236"/>
      <c r="RV5" s="236"/>
      <c r="RW5" s="236"/>
      <c r="RX5" s="236"/>
      <c r="RY5" s="300"/>
      <c r="RZ5" s="302" t="s">
        <v>186</v>
      </c>
      <c r="SA5" s="226"/>
      <c r="SB5" s="226"/>
      <c r="SC5" s="301" t="s">
        <v>22</v>
      </c>
      <c r="SD5" s="301"/>
      <c r="SE5" s="301"/>
      <c r="SF5" s="255"/>
      <c r="SG5" s="255"/>
      <c r="SH5" s="255"/>
      <c r="SI5" s="255"/>
      <c r="SJ5" s="255"/>
      <c r="SK5" s="255"/>
      <c r="SL5" s="301" t="s">
        <v>23</v>
      </c>
      <c r="SM5" s="301"/>
      <c r="SN5" s="301"/>
      <c r="SO5" s="255"/>
      <c r="SP5" s="255"/>
      <c r="SQ5" s="255"/>
      <c r="SR5" s="255"/>
      <c r="SS5" s="255"/>
      <c r="ST5" s="255"/>
      <c r="SU5" s="301" t="s">
        <v>24</v>
      </c>
      <c r="SV5" s="301"/>
      <c r="SW5" s="301"/>
      <c r="SX5" s="255"/>
      <c r="SY5" s="255"/>
      <c r="SZ5" s="255"/>
      <c r="TA5" s="255"/>
      <c r="TB5" s="255"/>
      <c r="TC5" s="255"/>
      <c r="TD5" s="298" t="s">
        <v>96</v>
      </c>
      <c r="TE5" s="299"/>
      <c r="TF5" s="299"/>
      <c r="TG5" s="236"/>
      <c r="TH5" s="236"/>
      <c r="TI5" s="236"/>
      <c r="TJ5" s="236"/>
      <c r="TK5" s="236"/>
      <c r="TL5" s="300"/>
      <c r="TM5" s="355"/>
    </row>
    <row r="6" spans="1:533" s="27" customFormat="1" ht="13.5" customHeight="1" x14ac:dyDescent="0.2">
      <c r="A6" s="226"/>
      <c r="B6" s="296"/>
      <c r="C6" s="345"/>
      <c r="D6" s="340"/>
      <c r="E6" s="340"/>
      <c r="F6" s="340"/>
      <c r="G6" s="340"/>
      <c r="H6" s="340"/>
      <c r="I6" s="340"/>
      <c r="J6" s="340"/>
      <c r="K6" s="340"/>
      <c r="L6" s="340"/>
      <c r="M6" s="340"/>
      <c r="N6" s="340"/>
      <c r="O6" s="340"/>
      <c r="P6" s="340"/>
      <c r="Q6" s="340"/>
      <c r="R6" s="340"/>
      <c r="S6" s="340"/>
      <c r="T6" s="340"/>
      <c r="U6" s="340"/>
      <c r="V6" s="340"/>
      <c r="W6" s="340"/>
      <c r="X6" s="340"/>
      <c r="Y6" s="340"/>
      <c r="Z6" s="340"/>
      <c r="AA6" s="340"/>
      <c r="AB6" s="340"/>
      <c r="AC6" s="340"/>
      <c r="AD6" s="340"/>
      <c r="AE6" s="340"/>
      <c r="AF6" s="340"/>
      <c r="AG6" s="340"/>
      <c r="AH6" s="340"/>
      <c r="AI6" s="340"/>
      <c r="AJ6" s="340"/>
      <c r="AK6" s="340"/>
      <c r="AL6" s="340"/>
      <c r="AM6" s="340"/>
      <c r="AN6" s="340"/>
      <c r="AO6" s="340"/>
      <c r="AP6" s="340"/>
      <c r="AQ6" s="340"/>
      <c r="AR6" s="340"/>
      <c r="AS6" s="340"/>
      <c r="AT6" s="340"/>
      <c r="AU6" s="340"/>
      <c r="AV6" s="340"/>
      <c r="AW6" s="340"/>
      <c r="AX6" s="340"/>
      <c r="AY6" s="340"/>
      <c r="AZ6" s="340"/>
      <c r="BA6" s="340"/>
      <c r="BB6" s="340"/>
      <c r="BC6" s="340"/>
      <c r="BD6" s="340"/>
      <c r="BE6" s="340"/>
      <c r="BF6" s="340"/>
      <c r="BG6" s="340"/>
      <c r="BH6" s="340"/>
      <c r="BI6" s="340"/>
      <c r="BJ6" s="341"/>
      <c r="BK6" s="354"/>
      <c r="BL6" s="323"/>
      <c r="BM6" s="323"/>
      <c r="BN6" s="323"/>
      <c r="BO6" s="323"/>
      <c r="BP6" s="323"/>
      <c r="BQ6" s="323"/>
      <c r="BR6" s="323"/>
      <c r="BS6" s="323"/>
      <c r="BT6" s="323"/>
      <c r="BU6" s="323"/>
      <c r="BV6" s="323"/>
      <c r="BW6" s="323"/>
      <c r="BX6" s="323"/>
      <c r="BY6" s="323"/>
      <c r="BZ6" s="323"/>
      <c r="CA6" s="323"/>
      <c r="CB6" s="323"/>
      <c r="CC6" s="323"/>
      <c r="CD6" s="323"/>
      <c r="CE6" s="323"/>
      <c r="CF6" s="323"/>
      <c r="CG6" s="323"/>
      <c r="CH6" s="323"/>
      <c r="CI6" s="323"/>
      <c r="CJ6" s="323"/>
      <c r="CK6" s="323"/>
      <c r="CL6" s="323"/>
      <c r="CM6" s="323"/>
      <c r="CN6" s="323"/>
      <c r="CO6" s="323"/>
      <c r="CP6" s="323"/>
      <c r="CQ6" s="323"/>
      <c r="CR6" s="323"/>
      <c r="CS6" s="323"/>
      <c r="CT6" s="323"/>
      <c r="CU6" s="323"/>
      <c r="CV6" s="323"/>
      <c r="CW6" s="323"/>
      <c r="CX6" s="323"/>
      <c r="CY6" s="323"/>
      <c r="CZ6" s="323"/>
      <c r="DA6" s="323"/>
      <c r="DB6" s="323"/>
      <c r="DC6" s="323"/>
      <c r="DD6" s="323"/>
      <c r="DE6" s="323"/>
      <c r="DF6" s="323"/>
      <c r="DG6" s="323"/>
      <c r="DH6" s="323"/>
      <c r="DI6" s="323"/>
      <c r="DJ6" s="323"/>
      <c r="DK6" s="323"/>
      <c r="DL6" s="323"/>
      <c r="DM6" s="323"/>
      <c r="DN6" s="323"/>
      <c r="DO6" s="323"/>
      <c r="DP6" s="323"/>
      <c r="DQ6" s="323"/>
      <c r="DR6" s="325"/>
      <c r="DS6" s="329"/>
      <c r="DT6" s="330"/>
      <c r="DU6" s="331"/>
      <c r="DV6" s="335"/>
      <c r="DW6" s="336"/>
      <c r="DX6" s="337"/>
      <c r="DY6" s="317"/>
      <c r="DZ6" s="318"/>
      <c r="EA6" s="319"/>
      <c r="EB6" s="317"/>
      <c r="EC6" s="318"/>
      <c r="ED6" s="319"/>
      <c r="EE6" s="317"/>
      <c r="EF6" s="318"/>
      <c r="EG6" s="319"/>
      <c r="EH6" s="321"/>
      <c r="EI6" s="345"/>
      <c r="EJ6" s="340"/>
      <c r="EK6" s="340"/>
      <c r="EL6" s="340"/>
      <c r="EM6" s="340"/>
      <c r="EN6" s="340"/>
      <c r="EO6" s="340"/>
      <c r="EP6" s="340"/>
      <c r="EQ6" s="340"/>
      <c r="ER6" s="340"/>
      <c r="ES6" s="340"/>
      <c r="ET6" s="340"/>
      <c r="EU6" s="340"/>
      <c r="EV6" s="340"/>
      <c r="EW6" s="340"/>
      <c r="EX6" s="340"/>
      <c r="EY6" s="340"/>
      <c r="EZ6" s="340"/>
      <c r="FA6" s="340"/>
      <c r="FB6" s="340"/>
      <c r="FC6" s="340"/>
      <c r="FD6" s="340"/>
      <c r="FE6" s="340"/>
      <c r="FF6" s="340"/>
      <c r="FG6" s="340"/>
      <c r="FH6" s="340"/>
      <c r="FI6" s="340"/>
      <c r="FJ6" s="340"/>
      <c r="FK6" s="340"/>
      <c r="FL6" s="340"/>
      <c r="FM6" s="340"/>
      <c r="FN6" s="340"/>
      <c r="FO6" s="340"/>
      <c r="FP6" s="340"/>
      <c r="FQ6" s="340"/>
      <c r="FR6" s="340"/>
      <c r="FS6" s="340"/>
      <c r="FT6" s="340"/>
      <c r="FU6" s="340"/>
      <c r="FV6" s="340"/>
      <c r="FW6" s="340"/>
      <c r="FX6" s="340"/>
      <c r="FY6" s="340"/>
      <c r="FZ6" s="340"/>
      <c r="GA6" s="340"/>
      <c r="GB6" s="340"/>
      <c r="GC6" s="340"/>
      <c r="GD6" s="340"/>
      <c r="GE6" s="340"/>
      <c r="GF6" s="340"/>
      <c r="GG6" s="340"/>
      <c r="GH6" s="340"/>
      <c r="GI6" s="340"/>
      <c r="GJ6" s="340"/>
      <c r="GK6" s="340"/>
      <c r="GL6" s="340"/>
      <c r="GM6" s="340"/>
      <c r="GN6" s="340"/>
      <c r="GO6" s="340"/>
      <c r="GP6" s="341"/>
      <c r="GQ6" s="343"/>
      <c r="GR6" s="323"/>
      <c r="GS6" s="323"/>
      <c r="GT6" s="323"/>
      <c r="GU6" s="323"/>
      <c r="GV6" s="323"/>
      <c r="GW6" s="323"/>
      <c r="GX6" s="323"/>
      <c r="GY6" s="323"/>
      <c r="GZ6" s="323"/>
      <c r="HA6" s="323"/>
      <c r="HB6" s="323"/>
      <c r="HC6" s="323"/>
      <c r="HD6" s="323"/>
      <c r="HE6" s="323"/>
      <c r="HF6" s="323"/>
      <c r="HG6" s="323"/>
      <c r="HH6" s="323"/>
      <c r="HI6" s="323"/>
      <c r="HJ6" s="323"/>
      <c r="HK6" s="323"/>
      <c r="HL6" s="323"/>
      <c r="HM6" s="323"/>
      <c r="HN6" s="323"/>
      <c r="HO6" s="323"/>
      <c r="HP6" s="323"/>
      <c r="HQ6" s="323"/>
      <c r="HR6" s="323"/>
      <c r="HS6" s="323"/>
      <c r="HT6" s="323"/>
      <c r="HU6" s="323"/>
      <c r="HV6" s="323"/>
      <c r="HW6" s="323"/>
      <c r="HX6" s="323"/>
      <c r="HY6" s="323"/>
      <c r="HZ6" s="323"/>
      <c r="IA6" s="323"/>
      <c r="IB6" s="323"/>
      <c r="IC6" s="323"/>
      <c r="ID6" s="323"/>
      <c r="IE6" s="323"/>
      <c r="IF6" s="323"/>
      <c r="IG6" s="323"/>
      <c r="IH6" s="323"/>
      <c r="II6" s="323"/>
      <c r="IJ6" s="323"/>
      <c r="IK6" s="323"/>
      <c r="IL6" s="323"/>
      <c r="IM6" s="323"/>
      <c r="IN6" s="323"/>
      <c r="IO6" s="323"/>
      <c r="IP6" s="323"/>
      <c r="IQ6" s="323"/>
      <c r="IR6" s="323"/>
      <c r="IS6" s="323"/>
      <c r="IT6" s="323"/>
      <c r="IU6" s="323"/>
      <c r="IV6" s="323"/>
      <c r="IW6" s="323"/>
      <c r="IX6" s="325"/>
      <c r="IY6" s="329"/>
      <c r="IZ6" s="330"/>
      <c r="JA6" s="331"/>
      <c r="JB6" s="335"/>
      <c r="JC6" s="336"/>
      <c r="JD6" s="337"/>
      <c r="JE6" s="317"/>
      <c r="JF6" s="318"/>
      <c r="JG6" s="319"/>
      <c r="JH6" s="317"/>
      <c r="JI6" s="318"/>
      <c r="JJ6" s="319"/>
      <c r="JK6" s="317"/>
      <c r="JL6" s="318"/>
      <c r="JM6" s="319"/>
      <c r="JN6" s="321"/>
      <c r="JO6" s="313"/>
      <c r="JP6" s="311"/>
      <c r="JQ6" s="311"/>
      <c r="JR6" s="311"/>
      <c r="JS6" s="311"/>
      <c r="JT6" s="311"/>
      <c r="JU6" s="311"/>
      <c r="JV6" s="311"/>
      <c r="JW6" s="311"/>
      <c r="JX6" s="311"/>
      <c r="JY6" s="311"/>
      <c r="JZ6" s="311"/>
      <c r="KA6" s="311"/>
      <c r="KB6" s="311"/>
      <c r="KC6" s="311"/>
      <c r="KD6" s="311"/>
      <c r="KE6" s="311"/>
      <c r="KF6" s="311"/>
      <c r="KG6" s="311"/>
      <c r="KH6" s="311"/>
      <c r="KI6" s="311"/>
      <c r="KJ6" s="311"/>
      <c r="KK6" s="311"/>
      <c r="KL6" s="311"/>
      <c r="KM6" s="311"/>
      <c r="KN6" s="311"/>
      <c r="KO6" s="311"/>
      <c r="KP6" s="311"/>
      <c r="KQ6" s="311"/>
      <c r="KR6" s="312"/>
      <c r="KS6" s="313"/>
      <c r="KT6" s="311"/>
      <c r="KU6" s="311"/>
      <c r="KV6" s="311"/>
      <c r="KW6" s="311"/>
      <c r="KX6" s="311"/>
      <c r="KY6" s="311"/>
      <c r="KZ6" s="311"/>
      <c r="LA6" s="311"/>
      <c r="LB6" s="311"/>
      <c r="LC6" s="311"/>
      <c r="LD6" s="311"/>
      <c r="LE6" s="311"/>
      <c r="LF6" s="311"/>
      <c r="LG6" s="312"/>
      <c r="LH6" s="306"/>
      <c r="LI6" s="307"/>
      <c r="LJ6" s="308"/>
      <c r="LK6" s="306"/>
      <c r="LL6" s="307"/>
      <c r="LM6" s="308"/>
      <c r="LN6" s="306"/>
      <c r="LO6" s="307"/>
      <c r="LP6" s="308"/>
      <c r="LQ6" s="306"/>
      <c r="LR6" s="307"/>
      <c r="LS6" s="308"/>
      <c r="LT6" s="306"/>
      <c r="LU6" s="307"/>
      <c r="LV6" s="310"/>
      <c r="LW6" s="313"/>
      <c r="LX6" s="311"/>
      <c r="LY6" s="311"/>
      <c r="LZ6" s="311"/>
      <c r="MA6" s="311"/>
      <c r="MB6" s="311"/>
      <c r="MC6" s="311"/>
      <c r="MD6" s="311"/>
      <c r="ME6" s="311"/>
      <c r="MF6" s="311"/>
      <c r="MG6" s="311"/>
      <c r="MH6" s="311"/>
      <c r="MI6" s="311"/>
      <c r="MJ6" s="311"/>
      <c r="MK6" s="311"/>
      <c r="ML6" s="311"/>
      <c r="MM6" s="311"/>
      <c r="MN6" s="311"/>
      <c r="MO6" s="311"/>
      <c r="MP6" s="311"/>
      <c r="MQ6" s="311"/>
      <c r="MR6" s="311"/>
      <c r="MS6" s="311"/>
      <c r="MT6" s="311"/>
      <c r="MU6" s="311"/>
      <c r="MV6" s="311"/>
      <c r="MW6" s="311"/>
      <c r="MX6" s="311"/>
      <c r="MY6" s="311"/>
      <c r="MZ6" s="312"/>
      <c r="NA6" s="306"/>
      <c r="NB6" s="307"/>
      <c r="NC6" s="308"/>
      <c r="ND6" s="306"/>
      <c r="NE6" s="307"/>
      <c r="NF6" s="308"/>
      <c r="NG6" s="306"/>
      <c r="NH6" s="307"/>
      <c r="NI6" s="308"/>
      <c r="NJ6" s="306"/>
      <c r="NK6" s="307"/>
      <c r="NL6" s="308"/>
      <c r="NM6" s="306"/>
      <c r="NN6" s="307"/>
      <c r="NO6" s="310"/>
      <c r="NP6" s="306"/>
      <c r="NQ6" s="307"/>
      <c r="NR6" s="308"/>
      <c r="NS6" s="306"/>
      <c r="NT6" s="307"/>
      <c r="NU6" s="308"/>
      <c r="NV6" s="306"/>
      <c r="NW6" s="307"/>
      <c r="NX6" s="308"/>
      <c r="NY6" s="306"/>
      <c r="NZ6" s="307"/>
      <c r="OA6" s="308"/>
      <c r="OB6" s="306"/>
      <c r="OC6" s="307"/>
      <c r="OD6" s="310"/>
      <c r="OE6" s="306"/>
      <c r="OF6" s="307"/>
      <c r="OG6" s="308"/>
      <c r="OH6" s="306"/>
      <c r="OI6" s="307"/>
      <c r="OJ6" s="308"/>
      <c r="OK6" s="306"/>
      <c r="OL6" s="307"/>
      <c r="OM6" s="308"/>
      <c r="ON6" s="306"/>
      <c r="OO6" s="307"/>
      <c r="OP6" s="308"/>
      <c r="OQ6" s="306"/>
      <c r="OR6" s="307"/>
      <c r="OS6" s="310"/>
      <c r="OT6" s="306"/>
      <c r="OU6" s="307"/>
      <c r="OV6" s="308"/>
      <c r="OW6" s="306"/>
      <c r="OX6" s="307"/>
      <c r="OY6" s="308"/>
      <c r="OZ6" s="306"/>
      <c r="PA6" s="307"/>
      <c r="PB6" s="308"/>
      <c r="PC6" s="306"/>
      <c r="PD6" s="307"/>
      <c r="PE6" s="308"/>
      <c r="PF6" s="306"/>
      <c r="PG6" s="307"/>
      <c r="PH6" s="310"/>
      <c r="PI6" s="306"/>
      <c r="PJ6" s="307"/>
      <c r="PK6" s="308"/>
      <c r="PL6" s="306"/>
      <c r="PM6" s="307"/>
      <c r="PN6" s="308"/>
      <c r="PO6" s="306"/>
      <c r="PP6" s="307"/>
      <c r="PQ6" s="308"/>
      <c r="PR6" s="306"/>
      <c r="PS6" s="307"/>
      <c r="PT6" s="308"/>
      <c r="PU6" s="306"/>
      <c r="PV6" s="307"/>
      <c r="PW6" s="310"/>
      <c r="PX6" s="306"/>
      <c r="PY6" s="307"/>
      <c r="PZ6" s="308"/>
      <c r="QA6" s="306"/>
      <c r="QB6" s="307"/>
      <c r="QC6" s="308"/>
      <c r="QD6" s="306"/>
      <c r="QE6" s="307"/>
      <c r="QF6" s="308"/>
      <c r="QG6" s="306"/>
      <c r="QH6" s="307"/>
      <c r="QI6" s="308"/>
      <c r="QJ6" s="306"/>
      <c r="QK6" s="307"/>
      <c r="QL6" s="310"/>
      <c r="QM6" s="302"/>
      <c r="QN6" s="226"/>
      <c r="QO6" s="226"/>
      <c r="QP6" s="297"/>
      <c r="QQ6" s="297"/>
      <c r="QR6" s="297"/>
      <c r="QS6" s="226" t="s">
        <v>140</v>
      </c>
      <c r="QT6" s="226"/>
      <c r="QU6" s="226"/>
      <c r="QV6" s="226" t="s">
        <v>141</v>
      </c>
      <c r="QW6" s="226"/>
      <c r="QX6" s="226"/>
      <c r="QY6" s="297"/>
      <c r="QZ6" s="297"/>
      <c r="RA6" s="297"/>
      <c r="RB6" s="226" t="s">
        <v>140</v>
      </c>
      <c r="RC6" s="226"/>
      <c r="RD6" s="226"/>
      <c r="RE6" s="226" t="s">
        <v>141</v>
      </c>
      <c r="RF6" s="226"/>
      <c r="RG6" s="226"/>
      <c r="RH6" s="297"/>
      <c r="RI6" s="297"/>
      <c r="RJ6" s="297"/>
      <c r="RK6" s="226" t="s">
        <v>140</v>
      </c>
      <c r="RL6" s="226"/>
      <c r="RM6" s="226"/>
      <c r="RN6" s="226" t="s">
        <v>141</v>
      </c>
      <c r="RO6" s="226"/>
      <c r="RP6" s="226"/>
      <c r="RQ6" s="297"/>
      <c r="RR6" s="297"/>
      <c r="RS6" s="297"/>
      <c r="RT6" s="226" t="s">
        <v>140</v>
      </c>
      <c r="RU6" s="226"/>
      <c r="RV6" s="226"/>
      <c r="RW6" s="226" t="s">
        <v>141</v>
      </c>
      <c r="RX6" s="226"/>
      <c r="RY6" s="296"/>
      <c r="RZ6" s="302"/>
      <c r="SA6" s="226"/>
      <c r="SB6" s="226"/>
      <c r="SC6" s="297"/>
      <c r="SD6" s="297"/>
      <c r="SE6" s="297"/>
      <c r="SF6" s="226" t="s">
        <v>140</v>
      </c>
      <c r="SG6" s="226"/>
      <c r="SH6" s="226"/>
      <c r="SI6" s="226" t="s">
        <v>141</v>
      </c>
      <c r="SJ6" s="226"/>
      <c r="SK6" s="226"/>
      <c r="SL6" s="297"/>
      <c r="SM6" s="297"/>
      <c r="SN6" s="297"/>
      <c r="SO6" s="226" t="s">
        <v>140</v>
      </c>
      <c r="SP6" s="226"/>
      <c r="SQ6" s="226"/>
      <c r="SR6" s="226" t="s">
        <v>141</v>
      </c>
      <c r="SS6" s="226"/>
      <c r="ST6" s="226"/>
      <c r="SU6" s="297"/>
      <c r="SV6" s="297"/>
      <c r="SW6" s="297"/>
      <c r="SX6" s="226" t="s">
        <v>140</v>
      </c>
      <c r="SY6" s="226"/>
      <c r="SZ6" s="226"/>
      <c r="TA6" s="226" t="s">
        <v>141</v>
      </c>
      <c r="TB6" s="226"/>
      <c r="TC6" s="226"/>
      <c r="TD6" s="297"/>
      <c r="TE6" s="297"/>
      <c r="TF6" s="297"/>
      <c r="TG6" s="226" t="s">
        <v>140</v>
      </c>
      <c r="TH6" s="226"/>
      <c r="TI6" s="226"/>
      <c r="TJ6" s="226" t="s">
        <v>141</v>
      </c>
      <c r="TK6" s="226"/>
      <c r="TL6" s="296"/>
      <c r="TM6" s="355"/>
    </row>
    <row r="7" spans="1:533" ht="18.5" thickBot="1" x14ac:dyDescent="0.6">
      <c r="A7" s="346"/>
      <c r="B7" s="347"/>
      <c r="C7" s="28" t="s">
        <v>187</v>
      </c>
      <c r="D7" s="29" t="s">
        <v>188</v>
      </c>
      <c r="E7" s="29" t="s">
        <v>189</v>
      </c>
      <c r="F7" s="29" t="s">
        <v>187</v>
      </c>
      <c r="G7" s="29" t="s">
        <v>188</v>
      </c>
      <c r="H7" s="29" t="s">
        <v>189</v>
      </c>
      <c r="I7" s="29" t="s">
        <v>187</v>
      </c>
      <c r="J7" s="29" t="s">
        <v>188</v>
      </c>
      <c r="K7" s="29" t="s">
        <v>189</v>
      </c>
      <c r="L7" s="29" t="s">
        <v>187</v>
      </c>
      <c r="M7" s="29" t="s">
        <v>188</v>
      </c>
      <c r="N7" s="29" t="s">
        <v>189</v>
      </c>
      <c r="O7" s="29" t="s">
        <v>187</v>
      </c>
      <c r="P7" s="29" t="s">
        <v>188</v>
      </c>
      <c r="Q7" s="29" t="s">
        <v>189</v>
      </c>
      <c r="R7" s="29" t="s">
        <v>187</v>
      </c>
      <c r="S7" s="29" t="s">
        <v>188</v>
      </c>
      <c r="T7" s="29" t="s">
        <v>189</v>
      </c>
      <c r="U7" s="29" t="s">
        <v>187</v>
      </c>
      <c r="V7" s="29" t="s">
        <v>188</v>
      </c>
      <c r="W7" s="29" t="s">
        <v>189</v>
      </c>
      <c r="X7" s="29" t="s">
        <v>187</v>
      </c>
      <c r="Y7" s="29" t="s">
        <v>188</v>
      </c>
      <c r="Z7" s="29" t="s">
        <v>189</v>
      </c>
      <c r="AA7" s="29" t="s">
        <v>187</v>
      </c>
      <c r="AB7" s="29" t="s">
        <v>188</v>
      </c>
      <c r="AC7" s="29" t="s">
        <v>189</v>
      </c>
      <c r="AD7" s="29" t="s">
        <v>187</v>
      </c>
      <c r="AE7" s="29" t="s">
        <v>188</v>
      </c>
      <c r="AF7" s="29" t="s">
        <v>189</v>
      </c>
      <c r="AG7" s="29" t="s">
        <v>187</v>
      </c>
      <c r="AH7" s="29" t="s">
        <v>188</v>
      </c>
      <c r="AI7" s="29" t="s">
        <v>189</v>
      </c>
      <c r="AJ7" s="29" t="s">
        <v>187</v>
      </c>
      <c r="AK7" s="29" t="s">
        <v>188</v>
      </c>
      <c r="AL7" s="29" t="s">
        <v>189</v>
      </c>
      <c r="AM7" s="29" t="s">
        <v>187</v>
      </c>
      <c r="AN7" s="29" t="s">
        <v>188</v>
      </c>
      <c r="AO7" s="29" t="s">
        <v>189</v>
      </c>
      <c r="AP7" s="29" t="s">
        <v>187</v>
      </c>
      <c r="AQ7" s="29" t="s">
        <v>188</v>
      </c>
      <c r="AR7" s="29" t="s">
        <v>189</v>
      </c>
      <c r="AS7" s="29" t="s">
        <v>187</v>
      </c>
      <c r="AT7" s="29" t="s">
        <v>188</v>
      </c>
      <c r="AU7" s="29" t="s">
        <v>189</v>
      </c>
      <c r="AV7" s="29" t="s">
        <v>187</v>
      </c>
      <c r="AW7" s="29" t="s">
        <v>188</v>
      </c>
      <c r="AX7" s="29" t="s">
        <v>189</v>
      </c>
      <c r="AY7" s="29" t="s">
        <v>187</v>
      </c>
      <c r="AZ7" s="29" t="s">
        <v>188</v>
      </c>
      <c r="BA7" s="29" t="s">
        <v>189</v>
      </c>
      <c r="BB7" s="29" t="s">
        <v>187</v>
      </c>
      <c r="BC7" s="29" t="s">
        <v>188</v>
      </c>
      <c r="BD7" s="29" t="s">
        <v>189</v>
      </c>
      <c r="BE7" s="29" t="s">
        <v>187</v>
      </c>
      <c r="BF7" s="29" t="s">
        <v>188</v>
      </c>
      <c r="BG7" s="29" t="s">
        <v>189</v>
      </c>
      <c r="BH7" s="29" t="s">
        <v>187</v>
      </c>
      <c r="BI7" s="29" t="s">
        <v>188</v>
      </c>
      <c r="BJ7" s="30" t="s">
        <v>189</v>
      </c>
      <c r="BK7" s="31" t="s">
        <v>187</v>
      </c>
      <c r="BL7" s="32" t="s">
        <v>188</v>
      </c>
      <c r="BM7" s="32" t="s">
        <v>189</v>
      </c>
      <c r="BN7" s="32" t="s">
        <v>187</v>
      </c>
      <c r="BO7" s="32" t="s">
        <v>188</v>
      </c>
      <c r="BP7" s="32" t="s">
        <v>189</v>
      </c>
      <c r="BQ7" s="32" t="s">
        <v>187</v>
      </c>
      <c r="BR7" s="32" t="s">
        <v>188</v>
      </c>
      <c r="BS7" s="32" t="s">
        <v>189</v>
      </c>
      <c r="BT7" s="32" t="s">
        <v>187</v>
      </c>
      <c r="BU7" s="32" t="s">
        <v>188</v>
      </c>
      <c r="BV7" s="32" t="s">
        <v>189</v>
      </c>
      <c r="BW7" s="32" t="s">
        <v>187</v>
      </c>
      <c r="BX7" s="32" t="s">
        <v>188</v>
      </c>
      <c r="BY7" s="32" t="s">
        <v>189</v>
      </c>
      <c r="BZ7" s="32" t="s">
        <v>187</v>
      </c>
      <c r="CA7" s="32" t="s">
        <v>188</v>
      </c>
      <c r="CB7" s="32" t="s">
        <v>189</v>
      </c>
      <c r="CC7" s="32" t="s">
        <v>187</v>
      </c>
      <c r="CD7" s="32" t="s">
        <v>188</v>
      </c>
      <c r="CE7" s="32" t="s">
        <v>189</v>
      </c>
      <c r="CF7" s="32" t="s">
        <v>187</v>
      </c>
      <c r="CG7" s="32" t="s">
        <v>188</v>
      </c>
      <c r="CH7" s="32" t="s">
        <v>189</v>
      </c>
      <c r="CI7" s="32" t="s">
        <v>187</v>
      </c>
      <c r="CJ7" s="32" t="s">
        <v>188</v>
      </c>
      <c r="CK7" s="32" t="s">
        <v>189</v>
      </c>
      <c r="CL7" s="32" t="s">
        <v>187</v>
      </c>
      <c r="CM7" s="32" t="s">
        <v>188</v>
      </c>
      <c r="CN7" s="32" t="s">
        <v>189</v>
      </c>
      <c r="CO7" s="32" t="s">
        <v>187</v>
      </c>
      <c r="CP7" s="32" t="s">
        <v>188</v>
      </c>
      <c r="CQ7" s="32" t="s">
        <v>189</v>
      </c>
      <c r="CR7" s="32" t="s">
        <v>187</v>
      </c>
      <c r="CS7" s="32" t="s">
        <v>188</v>
      </c>
      <c r="CT7" s="32" t="s">
        <v>189</v>
      </c>
      <c r="CU7" s="32" t="s">
        <v>187</v>
      </c>
      <c r="CV7" s="32" t="s">
        <v>188</v>
      </c>
      <c r="CW7" s="32" t="s">
        <v>189</v>
      </c>
      <c r="CX7" s="32" t="s">
        <v>187</v>
      </c>
      <c r="CY7" s="32" t="s">
        <v>188</v>
      </c>
      <c r="CZ7" s="32" t="s">
        <v>189</v>
      </c>
      <c r="DA7" s="32" t="s">
        <v>187</v>
      </c>
      <c r="DB7" s="32" t="s">
        <v>188</v>
      </c>
      <c r="DC7" s="32" t="s">
        <v>189</v>
      </c>
      <c r="DD7" s="32" t="s">
        <v>187</v>
      </c>
      <c r="DE7" s="32" t="s">
        <v>188</v>
      </c>
      <c r="DF7" s="32" t="s">
        <v>189</v>
      </c>
      <c r="DG7" s="32" t="s">
        <v>187</v>
      </c>
      <c r="DH7" s="32" t="s">
        <v>188</v>
      </c>
      <c r="DI7" s="32" t="s">
        <v>189</v>
      </c>
      <c r="DJ7" s="32" t="s">
        <v>187</v>
      </c>
      <c r="DK7" s="32" t="s">
        <v>188</v>
      </c>
      <c r="DL7" s="32" t="s">
        <v>189</v>
      </c>
      <c r="DM7" s="32" t="s">
        <v>187</v>
      </c>
      <c r="DN7" s="32" t="s">
        <v>188</v>
      </c>
      <c r="DO7" s="32" t="s">
        <v>189</v>
      </c>
      <c r="DP7" s="32" t="s">
        <v>187</v>
      </c>
      <c r="DQ7" s="32" t="s">
        <v>188</v>
      </c>
      <c r="DR7" s="33" t="s">
        <v>189</v>
      </c>
      <c r="DS7" s="34" t="s">
        <v>187</v>
      </c>
      <c r="DT7" s="35" t="s">
        <v>188</v>
      </c>
      <c r="DU7" s="35" t="s">
        <v>189</v>
      </c>
      <c r="DV7" s="35" t="s">
        <v>187</v>
      </c>
      <c r="DW7" s="35" t="s">
        <v>188</v>
      </c>
      <c r="DX7" s="35" t="s">
        <v>189</v>
      </c>
      <c r="DY7" s="35" t="s">
        <v>187</v>
      </c>
      <c r="DZ7" s="35" t="s">
        <v>188</v>
      </c>
      <c r="EA7" s="35" t="s">
        <v>189</v>
      </c>
      <c r="EB7" s="35" t="s">
        <v>187</v>
      </c>
      <c r="EC7" s="35" t="s">
        <v>188</v>
      </c>
      <c r="ED7" s="35" t="s">
        <v>189</v>
      </c>
      <c r="EE7" s="35" t="s">
        <v>187</v>
      </c>
      <c r="EF7" s="35" t="s">
        <v>188</v>
      </c>
      <c r="EG7" s="35" t="s">
        <v>189</v>
      </c>
      <c r="EH7" s="36" t="s">
        <v>187</v>
      </c>
      <c r="EI7" s="37" t="s">
        <v>187</v>
      </c>
      <c r="EJ7" s="38" t="s">
        <v>188</v>
      </c>
      <c r="EK7" s="38" t="s">
        <v>189</v>
      </c>
      <c r="EL7" s="38" t="s">
        <v>187</v>
      </c>
      <c r="EM7" s="38" t="s">
        <v>188</v>
      </c>
      <c r="EN7" s="38" t="s">
        <v>189</v>
      </c>
      <c r="EO7" s="38" t="s">
        <v>187</v>
      </c>
      <c r="EP7" s="38" t="s">
        <v>188</v>
      </c>
      <c r="EQ7" s="38" t="s">
        <v>189</v>
      </c>
      <c r="ER7" s="38" t="s">
        <v>187</v>
      </c>
      <c r="ES7" s="38" t="s">
        <v>188</v>
      </c>
      <c r="ET7" s="38" t="s">
        <v>189</v>
      </c>
      <c r="EU7" s="38" t="s">
        <v>187</v>
      </c>
      <c r="EV7" s="38" t="s">
        <v>188</v>
      </c>
      <c r="EW7" s="38" t="s">
        <v>189</v>
      </c>
      <c r="EX7" s="38" t="s">
        <v>187</v>
      </c>
      <c r="EY7" s="38" t="s">
        <v>188</v>
      </c>
      <c r="EZ7" s="38" t="s">
        <v>189</v>
      </c>
      <c r="FA7" s="38" t="s">
        <v>187</v>
      </c>
      <c r="FB7" s="38" t="s">
        <v>188</v>
      </c>
      <c r="FC7" s="38" t="s">
        <v>189</v>
      </c>
      <c r="FD7" s="38" t="s">
        <v>187</v>
      </c>
      <c r="FE7" s="38" t="s">
        <v>188</v>
      </c>
      <c r="FF7" s="38" t="s">
        <v>189</v>
      </c>
      <c r="FG7" s="38" t="s">
        <v>187</v>
      </c>
      <c r="FH7" s="38" t="s">
        <v>188</v>
      </c>
      <c r="FI7" s="38" t="s">
        <v>189</v>
      </c>
      <c r="FJ7" s="38" t="s">
        <v>187</v>
      </c>
      <c r="FK7" s="38" t="s">
        <v>188</v>
      </c>
      <c r="FL7" s="38" t="s">
        <v>189</v>
      </c>
      <c r="FM7" s="38" t="s">
        <v>187</v>
      </c>
      <c r="FN7" s="38" t="s">
        <v>188</v>
      </c>
      <c r="FO7" s="38" t="s">
        <v>189</v>
      </c>
      <c r="FP7" s="38" t="s">
        <v>187</v>
      </c>
      <c r="FQ7" s="38" t="s">
        <v>188</v>
      </c>
      <c r="FR7" s="38" t="s">
        <v>189</v>
      </c>
      <c r="FS7" s="38" t="s">
        <v>187</v>
      </c>
      <c r="FT7" s="38" t="s">
        <v>188</v>
      </c>
      <c r="FU7" s="38" t="s">
        <v>189</v>
      </c>
      <c r="FV7" s="38" t="s">
        <v>187</v>
      </c>
      <c r="FW7" s="38" t="s">
        <v>188</v>
      </c>
      <c r="FX7" s="38" t="s">
        <v>189</v>
      </c>
      <c r="FY7" s="38" t="s">
        <v>187</v>
      </c>
      <c r="FZ7" s="38" t="s">
        <v>188</v>
      </c>
      <c r="GA7" s="38" t="s">
        <v>189</v>
      </c>
      <c r="GB7" s="38" t="s">
        <v>187</v>
      </c>
      <c r="GC7" s="38" t="s">
        <v>188</v>
      </c>
      <c r="GD7" s="38" t="s">
        <v>189</v>
      </c>
      <c r="GE7" s="38" t="s">
        <v>187</v>
      </c>
      <c r="GF7" s="38" t="s">
        <v>188</v>
      </c>
      <c r="GG7" s="38" t="s">
        <v>189</v>
      </c>
      <c r="GH7" s="38" t="s">
        <v>187</v>
      </c>
      <c r="GI7" s="38" t="s">
        <v>188</v>
      </c>
      <c r="GJ7" s="38" t="s">
        <v>189</v>
      </c>
      <c r="GK7" s="38" t="s">
        <v>187</v>
      </c>
      <c r="GL7" s="38" t="s">
        <v>188</v>
      </c>
      <c r="GM7" s="38" t="s">
        <v>189</v>
      </c>
      <c r="GN7" s="38" t="s">
        <v>187</v>
      </c>
      <c r="GO7" s="38" t="s">
        <v>188</v>
      </c>
      <c r="GP7" s="39" t="s">
        <v>189</v>
      </c>
      <c r="GQ7" s="37" t="s">
        <v>187</v>
      </c>
      <c r="GR7" s="38" t="s">
        <v>188</v>
      </c>
      <c r="GS7" s="38" t="s">
        <v>189</v>
      </c>
      <c r="GT7" s="38" t="s">
        <v>187</v>
      </c>
      <c r="GU7" s="38" t="s">
        <v>188</v>
      </c>
      <c r="GV7" s="38" t="s">
        <v>189</v>
      </c>
      <c r="GW7" s="38" t="s">
        <v>187</v>
      </c>
      <c r="GX7" s="38" t="s">
        <v>188</v>
      </c>
      <c r="GY7" s="38" t="s">
        <v>189</v>
      </c>
      <c r="GZ7" s="38" t="s">
        <v>187</v>
      </c>
      <c r="HA7" s="38" t="s">
        <v>188</v>
      </c>
      <c r="HB7" s="38" t="s">
        <v>189</v>
      </c>
      <c r="HC7" s="38" t="s">
        <v>187</v>
      </c>
      <c r="HD7" s="38" t="s">
        <v>188</v>
      </c>
      <c r="HE7" s="38" t="s">
        <v>189</v>
      </c>
      <c r="HF7" s="38" t="s">
        <v>187</v>
      </c>
      <c r="HG7" s="38" t="s">
        <v>188</v>
      </c>
      <c r="HH7" s="38" t="s">
        <v>189</v>
      </c>
      <c r="HI7" s="38" t="s">
        <v>187</v>
      </c>
      <c r="HJ7" s="38" t="s">
        <v>188</v>
      </c>
      <c r="HK7" s="38" t="s">
        <v>189</v>
      </c>
      <c r="HL7" s="38" t="s">
        <v>187</v>
      </c>
      <c r="HM7" s="38" t="s">
        <v>188</v>
      </c>
      <c r="HN7" s="38" t="s">
        <v>189</v>
      </c>
      <c r="HO7" s="38" t="s">
        <v>187</v>
      </c>
      <c r="HP7" s="38" t="s">
        <v>188</v>
      </c>
      <c r="HQ7" s="38" t="s">
        <v>189</v>
      </c>
      <c r="HR7" s="38" t="s">
        <v>187</v>
      </c>
      <c r="HS7" s="38" t="s">
        <v>188</v>
      </c>
      <c r="HT7" s="38" t="s">
        <v>189</v>
      </c>
      <c r="HU7" s="38" t="s">
        <v>187</v>
      </c>
      <c r="HV7" s="38" t="s">
        <v>188</v>
      </c>
      <c r="HW7" s="38" t="s">
        <v>189</v>
      </c>
      <c r="HX7" s="38" t="s">
        <v>187</v>
      </c>
      <c r="HY7" s="38" t="s">
        <v>188</v>
      </c>
      <c r="HZ7" s="38" t="s">
        <v>189</v>
      </c>
      <c r="IA7" s="38" t="s">
        <v>187</v>
      </c>
      <c r="IB7" s="38" t="s">
        <v>188</v>
      </c>
      <c r="IC7" s="38" t="s">
        <v>189</v>
      </c>
      <c r="ID7" s="38" t="s">
        <v>187</v>
      </c>
      <c r="IE7" s="38" t="s">
        <v>188</v>
      </c>
      <c r="IF7" s="38" t="s">
        <v>189</v>
      </c>
      <c r="IG7" s="38" t="s">
        <v>187</v>
      </c>
      <c r="IH7" s="38" t="s">
        <v>188</v>
      </c>
      <c r="II7" s="38" t="s">
        <v>189</v>
      </c>
      <c r="IJ7" s="38" t="s">
        <v>187</v>
      </c>
      <c r="IK7" s="38" t="s">
        <v>188</v>
      </c>
      <c r="IL7" s="38" t="s">
        <v>189</v>
      </c>
      <c r="IM7" s="38" t="s">
        <v>187</v>
      </c>
      <c r="IN7" s="38" t="s">
        <v>188</v>
      </c>
      <c r="IO7" s="38" t="s">
        <v>189</v>
      </c>
      <c r="IP7" s="38" t="s">
        <v>187</v>
      </c>
      <c r="IQ7" s="38" t="s">
        <v>188</v>
      </c>
      <c r="IR7" s="38" t="s">
        <v>189</v>
      </c>
      <c r="IS7" s="38" t="s">
        <v>187</v>
      </c>
      <c r="IT7" s="38" t="s">
        <v>188</v>
      </c>
      <c r="IU7" s="38" t="s">
        <v>189</v>
      </c>
      <c r="IV7" s="38" t="s">
        <v>187</v>
      </c>
      <c r="IW7" s="38" t="s">
        <v>188</v>
      </c>
      <c r="IX7" s="39" t="s">
        <v>189</v>
      </c>
      <c r="IY7" s="34" t="s">
        <v>187</v>
      </c>
      <c r="IZ7" s="35" t="s">
        <v>188</v>
      </c>
      <c r="JA7" s="35" t="s">
        <v>189</v>
      </c>
      <c r="JB7" s="35" t="s">
        <v>187</v>
      </c>
      <c r="JC7" s="35" t="s">
        <v>188</v>
      </c>
      <c r="JD7" s="35" t="s">
        <v>189</v>
      </c>
      <c r="JE7" s="35" t="s">
        <v>187</v>
      </c>
      <c r="JF7" s="35" t="s">
        <v>188</v>
      </c>
      <c r="JG7" s="35" t="s">
        <v>189</v>
      </c>
      <c r="JH7" s="35" t="s">
        <v>187</v>
      </c>
      <c r="JI7" s="35" t="s">
        <v>188</v>
      </c>
      <c r="JJ7" s="35" t="s">
        <v>189</v>
      </c>
      <c r="JK7" s="35" t="s">
        <v>187</v>
      </c>
      <c r="JL7" s="35" t="s">
        <v>188</v>
      </c>
      <c r="JM7" s="35" t="s">
        <v>189</v>
      </c>
      <c r="JN7" s="36" t="s">
        <v>187</v>
      </c>
      <c r="JO7" s="40" t="s">
        <v>187</v>
      </c>
      <c r="JP7" s="41" t="s">
        <v>188</v>
      </c>
      <c r="JQ7" s="41" t="s">
        <v>189</v>
      </c>
      <c r="JR7" s="41" t="s">
        <v>187</v>
      </c>
      <c r="JS7" s="41" t="s">
        <v>188</v>
      </c>
      <c r="JT7" s="41" t="s">
        <v>189</v>
      </c>
      <c r="JU7" s="41" t="s">
        <v>187</v>
      </c>
      <c r="JV7" s="41" t="s">
        <v>188</v>
      </c>
      <c r="JW7" s="41" t="s">
        <v>189</v>
      </c>
      <c r="JX7" s="41" t="s">
        <v>187</v>
      </c>
      <c r="JY7" s="41" t="s">
        <v>188</v>
      </c>
      <c r="JZ7" s="41" t="s">
        <v>189</v>
      </c>
      <c r="KA7" s="41" t="s">
        <v>187</v>
      </c>
      <c r="KB7" s="41" t="s">
        <v>188</v>
      </c>
      <c r="KC7" s="41" t="s">
        <v>189</v>
      </c>
      <c r="KD7" s="41" t="s">
        <v>187</v>
      </c>
      <c r="KE7" s="41" t="s">
        <v>188</v>
      </c>
      <c r="KF7" s="41" t="s">
        <v>189</v>
      </c>
      <c r="KG7" s="41" t="s">
        <v>187</v>
      </c>
      <c r="KH7" s="41" t="s">
        <v>188</v>
      </c>
      <c r="KI7" s="41" t="s">
        <v>189</v>
      </c>
      <c r="KJ7" s="41" t="s">
        <v>187</v>
      </c>
      <c r="KK7" s="41" t="s">
        <v>188</v>
      </c>
      <c r="KL7" s="41" t="s">
        <v>189</v>
      </c>
      <c r="KM7" s="41" t="s">
        <v>187</v>
      </c>
      <c r="KN7" s="41" t="s">
        <v>188</v>
      </c>
      <c r="KO7" s="41" t="s">
        <v>189</v>
      </c>
      <c r="KP7" s="41" t="s">
        <v>187</v>
      </c>
      <c r="KQ7" s="41" t="s">
        <v>188</v>
      </c>
      <c r="KR7" s="42" t="s">
        <v>189</v>
      </c>
      <c r="KS7" s="40" t="s">
        <v>187</v>
      </c>
      <c r="KT7" s="41" t="s">
        <v>188</v>
      </c>
      <c r="KU7" s="41" t="s">
        <v>189</v>
      </c>
      <c r="KV7" s="41" t="s">
        <v>187</v>
      </c>
      <c r="KW7" s="41" t="s">
        <v>188</v>
      </c>
      <c r="KX7" s="41" t="s">
        <v>189</v>
      </c>
      <c r="KY7" s="41" t="s">
        <v>187</v>
      </c>
      <c r="KZ7" s="41" t="s">
        <v>188</v>
      </c>
      <c r="LA7" s="41" t="s">
        <v>189</v>
      </c>
      <c r="LB7" s="41" t="s">
        <v>187</v>
      </c>
      <c r="LC7" s="41" t="s">
        <v>188</v>
      </c>
      <c r="LD7" s="41" t="s">
        <v>189</v>
      </c>
      <c r="LE7" s="41" t="s">
        <v>187</v>
      </c>
      <c r="LF7" s="41" t="s">
        <v>188</v>
      </c>
      <c r="LG7" s="41" t="s">
        <v>189</v>
      </c>
      <c r="LH7" s="41" t="s">
        <v>187</v>
      </c>
      <c r="LI7" s="41" t="s">
        <v>188</v>
      </c>
      <c r="LJ7" s="41" t="s">
        <v>189</v>
      </c>
      <c r="LK7" s="41" t="s">
        <v>187</v>
      </c>
      <c r="LL7" s="41" t="s">
        <v>188</v>
      </c>
      <c r="LM7" s="41" t="s">
        <v>189</v>
      </c>
      <c r="LN7" s="41" t="s">
        <v>187</v>
      </c>
      <c r="LO7" s="41" t="s">
        <v>188</v>
      </c>
      <c r="LP7" s="41" t="s">
        <v>189</v>
      </c>
      <c r="LQ7" s="41" t="s">
        <v>187</v>
      </c>
      <c r="LR7" s="41" t="s">
        <v>188</v>
      </c>
      <c r="LS7" s="41" t="s">
        <v>189</v>
      </c>
      <c r="LT7" s="41" t="s">
        <v>187</v>
      </c>
      <c r="LU7" s="41" t="s">
        <v>188</v>
      </c>
      <c r="LV7" s="42" t="s">
        <v>189</v>
      </c>
      <c r="LW7" s="40" t="s">
        <v>187</v>
      </c>
      <c r="LX7" s="41" t="s">
        <v>188</v>
      </c>
      <c r="LY7" s="41" t="s">
        <v>189</v>
      </c>
      <c r="LZ7" s="41" t="s">
        <v>187</v>
      </c>
      <c r="MA7" s="41" t="s">
        <v>188</v>
      </c>
      <c r="MB7" s="41" t="s">
        <v>189</v>
      </c>
      <c r="MC7" s="41" t="s">
        <v>187</v>
      </c>
      <c r="MD7" s="41" t="s">
        <v>188</v>
      </c>
      <c r="ME7" s="41" t="s">
        <v>189</v>
      </c>
      <c r="MF7" s="41" t="s">
        <v>187</v>
      </c>
      <c r="MG7" s="41" t="s">
        <v>188</v>
      </c>
      <c r="MH7" s="41" t="s">
        <v>189</v>
      </c>
      <c r="MI7" s="41" t="s">
        <v>187</v>
      </c>
      <c r="MJ7" s="41" t="s">
        <v>188</v>
      </c>
      <c r="MK7" s="41" t="s">
        <v>189</v>
      </c>
      <c r="ML7" s="41" t="s">
        <v>187</v>
      </c>
      <c r="MM7" s="41" t="s">
        <v>188</v>
      </c>
      <c r="MN7" s="41" t="s">
        <v>189</v>
      </c>
      <c r="MO7" s="41" t="s">
        <v>187</v>
      </c>
      <c r="MP7" s="41" t="s">
        <v>188</v>
      </c>
      <c r="MQ7" s="41" t="s">
        <v>189</v>
      </c>
      <c r="MR7" s="41" t="s">
        <v>187</v>
      </c>
      <c r="MS7" s="41" t="s">
        <v>188</v>
      </c>
      <c r="MT7" s="41" t="s">
        <v>189</v>
      </c>
      <c r="MU7" s="41" t="s">
        <v>187</v>
      </c>
      <c r="MV7" s="41" t="s">
        <v>188</v>
      </c>
      <c r="MW7" s="41" t="s">
        <v>189</v>
      </c>
      <c r="MX7" s="41" t="s">
        <v>187</v>
      </c>
      <c r="MY7" s="41" t="s">
        <v>188</v>
      </c>
      <c r="MZ7" s="42" t="s">
        <v>189</v>
      </c>
      <c r="NA7" s="40" t="s">
        <v>187</v>
      </c>
      <c r="NB7" s="41" t="s">
        <v>188</v>
      </c>
      <c r="NC7" s="41" t="s">
        <v>189</v>
      </c>
      <c r="ND7" s="41" t="s">
        <v>187</v>
      </c>
      <c r="NE7" s="41" t="s">
        <v>188</v>
      </c>
      <c r="NF7" s="41" t="s">
        <v>189</v>
      </c>
      <c r="NG7" s="41" t="s">
        <v>187</v>
      </c>
      <c r="NH7" s="41" t="s">
        <v>188</v>
      </c>
      <c r="NI7" s="41" t="s">
        <v>189</v>
      </c>
      <c r="NJ7" s="41" t="s">
        <v>187</v>
      </c>
      <c r="NK7" s="41" t="s">
        <v>188</v>
      </c>
      <c r="NL7" s="41" t="s">
        <v>189</v>
      </c>
      <c r="NM7" s="41" t="s">
        <v>187</v>
      </c>
      <c r="NN7" s="41" t="s">
        <v>188</v>
      </c>
      <c r="NO7" s="41" t="s">
        <v>189</v>
      </c>
      <c r="NP7" s="41" t="s">
        <v>187</v>
      </c>
      <c r="NQ7" s="41" t="s">
        <v>188</v>
      </c>
      <c r="NR7" s="41" t="s">
        <v>189</v>
      </c>
      <c r="NS7" s="41" t="s">
        <v>187</v>
      </c>
      <c r="NT7" s="41" t="s">
        <v>188</v>
      </c>
      <c r="NU7" s="41" t="s">
        <v>189</v>
      </c>
      <c r="NV7" s="41" t="s">
        <v>187</v>
      </c>
      <c r="NW7" s="41" t="s">
        <v>188</v>
      </c>
      <c r="NX7" s="41" t="s">
        <v>189</v>
      </c>
      <c r="NY7" s="41" t="s">
        <v>187</v>
      </c>
      <c r="NZ7" s="41" t="s">
        <v>188</v>
      </c>
      <c r="OA7" s="41" t="s">
        <v>189</v>
      </c>
      <c r="OB7" s="41" t="s">
        <v>187</v>
      </c>
      <c r="OC7" s="41" t="s">
        <v>188</v>
      </c>
      <c r="OD7" s="42" t="s">
        <v>189</v>
      </c>
      <c r="OE7" s="40" t="s">
        <v>187</v>
      </c>
      <c r="OF7" s="41" t="s">
        <v>188</v>
      </c>
      <c r="OG7" s="41" t="s">
        <v>189</v>
      </c>
      <c r="OH7" s="41" t="s">
        <v>187</v>
      </c>
      <c r="OI7" s="41" t="s">
        <v>188</v>
      </c>
      <c r="OJ7" s="41" t="s">
        <v>189</v>
      </c>
      <c r="OK7" s="41" t="s">
        <v>187</v>
      </c>
      <c r="OL7" s="41" t="s">
        <v>188</v>
      </c>
      <c r="OM7" s="41" t="s">
        <v>189</v>
      </c>
      <c r="ON7" s="41" t="s">
        <v>187</v>
      </c>
      <c r="OO7" s="41" t="s">
        <v>188</v>
      </c>
      <c r="OP7" s="41" t="s">
        <v>189</v>
      </c>
      <c r="OQ7" s="41" t="s">
        <v>187</v>
      </c>
      <c r="OR7" s="41" t="s">
        <v>188</v>
      </c>
      <c r="OS7" s="41" t="s">
        <v>189</v>
      </c>
      <c r="OT7" s="41" t="s">
        <v>187</v>
      </c>
      <c r="OU7" s="41" t="s">
        <v>188</v>
      </c>
      <c r="OV7" s="41" t="s">
        <v>189</v>
      </c>
      <c r="OW7" s="41" t="s">
        <v>187</v>
      </c>
      <c r="OX7" s="41" t="s">
        <v>188</v>
      </c>
      <c r="OY7" s="41" t="s">
        <v>189</v>
      </c>
      <c r="OZ7" s="41" t="s">
        <v>187</v>
      </c>
      <c r="PA7" s="41" t="s">
        <v>188</v>
      </c>
      <c r="PB7" s="41" t="s">
        <v>189</v>
      </c>
      <c r="PC7" s="41" t="s">
        <v>187</v>
      </c>
      <c r="PD7" s="41" t="s">
        <v>188</v>
      </c>
      <c r="PE7" s="41" t="s">
        <v>189</v>
      </c>
      <c r="PF7" s="41" t="s">
        <v>187</v>
      </c>
      <c r="PG7" s="41" t="s">
        <v>188</v>
      </c>
      <c r="PH7" s="42" t="s">
        <v>189</v>
      </c>
      <c r="PI7" s="40" t="s">
        <v>187</v>
      </c>
      <c r="PJ7" s="41" t="s">
        <v>188</v>
      </c>
      <c r="PK7" s="41" t="s">
        <v>189</v>
      </c>
      <c r="PL7" s="41" t="s">
        <v>187</v>
      </c>
      <c r="PM7" s="41" t="s">
        <v>188</v>
      </c>
      <c r="PN7" s="41" t="s">
        <v>189</v>
      </c>
      <c r="PO7" s="41" t="s">
        <v>187</v>
      </c>
      <c r="PP7" s="41" t="s">
        <v>188</v>
      </c>
      <c r="PQ7" s="41" t="s">
        <v>189</v>
      </c>
      <c r="PR7" s="41" t="s">
        <v>187</v>
      </c>
      <c r="PS7" s="41" t="s">
        <v>188</v>
      </c>
      <c r="PT7" s="41" t="s">
        <v>189</v>
      </c>
      <c r="PU7" s="41" t="s">
        <v>187</v>
      </c>
      <c r="PV7" s="41" t="s">
        <v>188</v>
      </c>
      <c r="PW7" s="43" t="s">
        <v>189</v>
      </c>
      <c r="PX7" s="40" t="s">
        <v>187</v>
      </c>
      <c r="PY7" s="41" t="s">
        <v>188</v>
      </c>
      <c r="PZ7" s="41" t="s">
        <v>189</v>
      </c>
      <c r="QA7" s="41" t="s">
        <v>187</v>
      </c>
      <c r="QB7" s="41" t="s">
        <v>188</v>
      </c>
      <c r="QC7" s="41" t="s">
        <v>189</v>
      </c>
      <c r="QD7" s="41" t="s">
        <v>187</v>
      </c>
      <c r="QE7" s="41" t="s">
        <v>188</v>
      </c>
      <c r="QF7" s="41" t="s">
        <v>189</v>
      </c>
      <c r="QG7" s="41" t="s">
        <v>187</v>
      </c>
      <c r="QH7" s="41" t="s">
        <v>188</v>
      </c>
      <c r="QI7" s="41" t="s">
        <v>189</v>
      </c>
      <c r="QJ7" s="41" t="s">
        <v>187</v>
      </c>
      <c r="QK7" s="41" t="s">
        <v>188</v>
      </c>
      <c r="QL7" s="43" t="s">
        <v>189</v>
      </c>
      <c r="QM7" s="37" t="s">
        <v>187</v>
      </c>
      <c r="QN7" s="38" t="s">
        <v>188</v>
      </c>
      <c r="QO7" s="38" t="s">
        <v>189</v>
      </c>
      <c r="QP7" s="38" t="s">
        <v>187</v>
      </c>
      <c r="QQ7" s="38" t="s">
        <v>188</v>
      </c>
      <c r="QR7" s="38" t="s">
        <v>189</v>
      </c>
      <c r="QS7" s="38" t="s">
        <v>187</v>
      </c>
      <c r="QT7" s="38" t="s">
        <v>188</v>
      </c>
      <c r="QU7" s="38" t="s">
        <v>189</v>
      </c>
      <c r="QV7" s="38" t="s">
        <v>187</v>
      </c>
      <c r="QW7" s="38" t="s">
        <v>188</v>
      </c>
      <c r="QX7" s="38" t="s">
        <v>189</v>
      </c>
      <c r="QY7" s="38" t="s">
        <v>187</v>
      </c>
      <c r="QZ7" s="38" t="s">
        <v>188</v>
      </c>
      <c r="RA7" s="38" t="s">
        <v>189</v>
      </c>
      <c r="RB7" s="38" t="s">
        <v>187</v>
      </c>
      <c r="RC7" s="38" t="s">
        <v>188</v>
      </c>
      <c r="RD7" s="38" t="s">
        <v>189</v>
      </c>
      <c r="RE7" s="38" t="s">
        <v>187</v>
      </c>
      <c r="RF7" s="38" t="s">
        <v>188</v>
      </c>
      <c r="RG7" s="38" t="s">
        <v>189</v>
      </c>
      <c r="RH7" s="38" t="s">
        <v>187</v>
      </c>
      <c r="RI7" s="38" t="s">
        <v>188</v>
      </c>
      <c r="RJ7" s="38" t="s">
        <v>189</v>
      </c>
      <c r="RK7" s="38" t="s">
        <v>187</v>
      </c>
      <c r="RL7" s="38" t="s">
        <v>188</v>
      </c>
      <c r="RM7" s="38" t="s">
        <v>189</v>
      </c>
      <c r="RN7" s="38" t="s">
        <v>187</v>
      </c>
      <c r="RO7" s="38" t="s">
        <v>188</v>
      </c>
      <c r="RP7" s="38" t="s">
        <v>189</v>
      </c>
      <c r="RQ7" s="38" t="s">
        <v>187</v>
      </c>
      <c r="RR7" s="38" t="s">
        <v>188</v>
      </c>
      <c r="RS7" s="38" t="s">
        <v>189</v>
      </c>
      <c r="RT7" s="38" t="s">
        <v>187</v>
      </c>
      <c r="RU7" s="38" t="s">
        <v>188</v>
      </c>
      <c r="RV7" s="38" t="s">
        <v>189</v>
      </c>
      <c r="RW7" s="38" t="s">
        <v>187</v>
      </c>
      <c r="RX7" s="38" t="s">
        <v>188</v>
      </c>
      <c r="RY7" s="39" t="s">
        <v>189</v>
      </c>
      <c r="RZ7" s="37" t="s">
        <v>187</v>
      </c>
      <c r="SA7" s="38" t="s">
        <v>188</v>
      </c>
      <c r="SB7" s="38" t="s">
        <v>189</v>
      </c>
      <c r="SC7" s="38" t="s">
        <v>187</v>
      </c>
      <c r="SD7" s="38" t="s">
        <v>188</v>
      </c>
      <c r="SE7" s="38" t="s">
        <v>189</v>
      </c>
      <c r="SF7" s="38" t="s">
        <v>187</v>
      </c>
      <c r="SG7" s="38" t="s">
        <v>188</v>
      </c>
      <c r="SH7" s="38" t="s">
        <v>189</v>
      </c>
      <c r="SI7" s="38" t="s">
        <v>187</v>
      </c>
      <c r="SJ7" s="38" t="s">
        <v>188</v>
      </c>
      <c r="SK7" s="38" t="s">
        <v>189</v>
      </c>
      <c r="SL7" s="38" t="s">
        <v>187</v>
      </c>
      <c r="SM7" s="38" t="s">
        <v>188</v>
      </c>
      <c r="SN7" s="38" t="s">
        <v>189</v>
      </c>
      <c r="SO7" s="38" t="s">
        <v>187</v>
      </c>
      <c r="SP7" s="38" t="s">
        <v>188</v>
      </c>
      <c r="SQ7" s="38" t="s">
        <v>189</v>
      </c>
      <c r="SR7" s="38" t="s">
        <v>187</v>
      </c>
      <c r="SS7" s="38" t="s">
        <v>188</v>
      </c>
      <c r="ST7" s="38" t="s">
        <v>189</v>
      </c>
      <c r="SU7" s="38" t="s">
        <v>187</v>
      </c>
      <c r="SV7" s="38" t="s">
        <v>188</v>
      </c>
      <c r="SW7" s="38" t="s">
        <v>189</v>
      </c>
      <c r="SX7" s="38" t="s">
        <v>187</v>
      </c>
      <c r="SY7" s="38" t="s">
        <v>188</v>
      </c>
      <c r="SZ7" s="38" t="s">
        <v>189</v>
      </c>
      <c r="TA7" s="38" t="s">
        <v>187</v>
      </c>
      <c r="TB7" s="38" t="s">
        <v>188</v>
      </c>
      <c r="TC7" s="38" t="s">
        <v>189</v>
      </c>
      <c r="TD7" s="38" t="s">
        <v>187</v>
      </c>
      <c r="TE7" s="38" t="s">
        <v>188</v>
      </c>
      <c r="TF7" s="38" t="s">
        <v>189</v>
      </c>
      <c r="TG7" s="38" t="s">
        <v>187</v>
      </c>
      <c r="TH7" s="38" t="s">
        <v>188</v>
      </c>
      <c r="TI7" s="38" t="s">
        <v>189</v>
      </c>
      <c r="TJ7" s="38" t="s">
        <v>187</v>
      </c>
      <c r="TK7" s="38" t="s">
        <v>188</v>
      </c>
      <c r="TL7" s="39" t="s">
        <v>189</v>
      </c>
      <c r="TM7" s="356"/>
    </row>
    <row r="8" spans="1:533" ht="18.5" thickTop="1" x14ac:dyDescent="0.55000000000000004">
      <c r="A8" s="44" t="s">
        <v>190</v>
      </c>
      <c r="B8" s="45" t="s">
        <v>37</v>
      </c>
      <c r="C8" s="46">
        <v>12</v>
      </c>
      <c r="D8" s="47">
        <v>6</v>
      </c>
      <c r="E8" s="47">
        <v>6</v>
      </c>
      <c r="F8" s="47">
        <v>10</v>
      </c>
      <c r="G8" s="47">
        <v>5</v>
      </c>
      <c r="H8" s="47">
        <v>5</v>
      </c>
      <c r="I8" s="47">
        <v>2</v>
      </c>
      <c r="J8" s="47">
        <v>1</v>
      </c>
      <c r="K8" s="47">
        <v>1</v>
      </c>
      <c r="L8" s="47">
        <v>1</v>
      </c>
      <c r="M8" s="47">
        <v>0</v>
      </c>
      <c r="N8" s="47">
        <v>1</v>
      </c>
      <c r="O8" s="47">
        <v>8</v>
      </c>
      <c r="P8" s="47">
        <v>4</v>
      </c>
      <c r="Q8" s="47">
        <v>4</v>
      </c>
      <c r="R8" s="47">
        <v>7</v>
      </c>
      <c r="S8" s="47">
        <v>3</v>
      </c>
      <c r="T8" s="47">
        <v>4</v>
      </c>
      <c r="U8" s="47">
        <v>1</v>
      </c>
      <c r="V8" s="47">
        <v>1</v>
      </c>
      <c r="W8" s="47">
        <v>0</v>
      </c>
      <c r="X8" s="47">
        <v>0</v>
      </c>
      <c r="Y8" s="47">
        <v>0</v>
      </c>
      <c r="Z8" s="47">
        <v>0</v>
      </c>
      <c r="AA8" s="47">
        <v>0</v>
      </c>
      <c r="AB8" s="47">
        <v>0</v>
      </c>
      <c r="AC8" s="47">
        <v>0</v>
      </c>
      <c r="AD8" s="47">
        <v>0</v>
      </c>
      <c r="AE8" s="47">
        <v>0</v>
      </c>
      <c r="AF8" s="47">
        <v>0</v>
      </c>
      <c r="AG8" s="47">
        <v>0</v>
      </c>
      <c r="AH8" s="47">
        <v>0</v>
      </c>
      <c r="AI8" s="47">
        <v>0</v>
      </c>
      <c r="AJ8" s="47">
        <v>0</v>
      </c>
      <c r="AK8" s="47">
        <v>0</v>
      </c>
      <c r="AL8" s="47">
        <v>0</v>
      </c>
      <c r="AM8" s="47">
        <v>5</v>
      </c>
      <c r="AN8" s="47">
        <v>5</v>
      </c>
      <c r="AO8" s="47">
        <v>0</v>
      </c>
      <c r="AP8" s="47">
        <v>2</v>
      </c>
      <c r="AQ8" s="47">
        <v>2</v>
      </c>
      <c r="AR8" s="47">
        <v>0</v>
      </c>
      <c r="AS8" s="47">
        <v>3</v>
      </c>
      <c r="AT8" s="47">
        <v>3</v>
      </c>
      <c r="AU8" s="47">
        <v>0</v>
      </c>
      <c r="AV8" s="47">
        <v>0</v>
      </c>
      <c r="AW8" s="47">
        <v>0</v>
      </c>
      <c r="AX8" s="47">
        <v>0</v>
      </c>
      <c r="AY8" s="47">
        <v>13</v>
      </c>
      <c r="AZ8" s="47">
        <v>9</v>
      </c>
      <c r="BA8" s="47">
        <v>4</v>
      </c>
      <c r="BB8" s="47">
        <v>9</v>
      </c>
      <c r="BC8" s="47">
        <v>5</v>
      </c>
      <c r="BD8" s="47">
        <v>4</v>
      </c>
      <c r="BE8" s="47">
        <v>4</v>
      </c>
      <c r="BF8" s="47">
        <v>4</v>
      </c>
      <c r="BG8" s="47">
        <v>0</v>
      </c>
      <c r="BH8" s="47">
        <v>0</v>
      </c>
      <c r="BI8" s="47">
        <v>0</v>
      </c>
      <c r="BJ8" s="45">
        <v>0</v>
      </c>
      <c r="BK8" s="48">
        <v>28</v>
      </c>
      <c r="BL8" s="47">
        <v>25</v>
      </c>
      <c r="BM8" s="47">
        <v>3</v>
      </c>
      <c r="BN8" s="47">
        <v>26</v>
      </c>
      <c r="BO8" s="47">
        <v>23</v>
      </c>
      <c r="BP8" s="47">
        <v>3</v>
      </c>
      <c r="BQ8" s="47">
        <v>2</v>
      </c>
      <c r="BR8" s="47">
        <v>2</v>
      </c>
      <c r="BS8" s="47">
        <v>0</v>
      </c>
      <c r="BT8" s="47">
        <v>1</v>
      </c>
      <c r="BU8" s="47">
        <v>1</v>
      </c>
      <c r="BV8" s="47">
        <v>0</v>
      </c>
      <c r="BW8" s="47">
        <v>24</v>
      </c>
      <c r="BX8" s="47">
        <v>21</v>
      </c>
      <c r="BY8" s="47">
        <v>3</v>
      </c>
      <c r="BZ8" s="47">
        <v>22</v>
      </c>
      <c r="CA8" s="47">
        <v>19</v>
      </c>
      <c r="CB8" s="47">
        <v>3</v>
      </c>
      <c r="CC8" s="47">
        <v>2</v>
      </c>
      <c r="CD8" s="47">
        <v>2</v>
      </c>
      <c r="CE8" s="47">
        <v>0</v>
      </c>
      <c r="CF8" s="47">
        <v>1</v>
      </c>
      <c r="CG8" s="47">
        <v>1</v>
      </c>
      <c r="CH8" s="47">
        <v>0</v>
      </c>
      <c r="CI8" s="47">
        <v>0</v>
      </c>
      <c r="CJ8" s="47">
        <v>0</v>
      </c>
      <c r="CK8" s="47">
        <v>0</v>
      </c>
      <c r="CL8" s="47">
        <v>0</v>
      </c>
      <c r="CM8" s="47">
        <v>0</v>
      </c>
      <c r="CN8" s="47">
        <v>0</v>
      </c>
      <c r="CO8" s="47">
        <v>0</v>
      </c>
      <c r="CP8" s="47">
        <v>0</v>
      </c>
      <c r="CQ8" s="47">
        <v>0</v>
      </c>
      <c r="CR8" s="47">
        <v>0</v>
      </c>
      <c r="CS8" s="47">
        <v>0</v>
      </c>
      <c r="CT8" s="47">
        <v>0</v>
      </c>
      <c r="CU8" s="47">
        <v>1</v>
      </c>
      <c r="CV8" s="47">
        <v>1</v>
      </c>
      <c r="CW8" s="47">
        <v>0</v>
      </c>
      <c r="CX8" s="47">
        <v>1</v>
      </c>
      <c r="CY8" s="47">
        <v>1</v>
      </c>
      <c r="CZ8" s="47">
        <v>0</v>
      </c>
      <c r="DA8" s="47">
        <v>0</v>
      </c>
      <c r="DB8" s="47">
        <v>0</v>
      </c>
      <c r="DC8" s="47">
        <v>0</v>
      </c>
      <c r="DD8" s="47">
        <v>0</v>
      </c>
      <c r="DE8" s="47">
        <v>0</v>
      </c>
      <c r="DF8" s="47">
        <v>0</v>
      </c>
      <c r="DG8" s="47">
        <v>25</v>
      </c>
      <c r="DH8" s="47">
        <v>22</v>
      </c>
      <c r="DI8" s="47">
        <v>3</v>
      </c>
      <c r="DJ8" s="47">
        <v>23</v>
      </c>
      <c r="DK8" s="47">
        <v>20</v>
      </c>
      <c r="DL8" s="47">
        <v>3</v>
      </c>
      <c r="DM8" s="47">
        <v>2</v>
      </c>
      <c r="DN8" s="47">
        <v>2</v>
      </c>
      <c r="DO8" s="47">
        <v>0</v>
      </c>
      <c r="DP8" s="47">
        <v>1</v>
      </c>
      <c r="DQ8" s="47">
        <v>1</v>
      </c>
      <c r="DR8" s="45">
        <v>0</v>
      </c>
      <c r="DS8" s="46">
        <v>40</v>
      </c>
      <c r="DT8" s="47">
        <v>31</v>
      </c>
      <c r="DU8" s="47">
        <v>9</v>
      </c>
      <c r="DV8" s="47">
        <v>32</v>
      </c>
      <c r="DW8" s="47">
        <v>25</v>
      </c>
      <c r="DX8" s="47">
        <v>7</v>
      </c>
      <c r="DY8" s="47">
        <v>0</v>
      </c>
      <c r="DZ8" s="47">
        <v>0</v>
      </c>
      <c r="EA8" s="47">
        <v>0</v>
      </c>
      <c r="EB8" s="47">
        <v>6</v>
      </c>
      <c r="EC8" s="47">
        <v>6</v>
      </c>
      <c r="ED8" s="47">
        <v>0</v>
      </c>
      <c r="EE8" s="47">
        <v>38</v>
      </c>
      <c r="EF8" s="47">
        <v>31</v>
      </c>
      <c r="EG8" s="47">
        <v>7</v>
      </c>
      <c r="EH8" s="49">
        <v>80</v>
      </c>
      <c r="EI8" s="46">
        <v>2</v>
      </c>
      <c r="EJ8" s="47">
        <v>1</v>
      </c>
      <c r="EK8" s="47">
        <v>1</v>
      </c>
      <c r="EL8" s="47">
        <v>2</v>
      </c>
      <c r="EM8" s="47">
        <v>1</v>
      </c>
      <c r="EN8" s="47">
        <v>1</v>
      </c>
      <c r="EO8" s="47">
        <v>0</v>
      </c>
      <c r="EP8" s="47">
        <v>0</v>
      </c>
      <c r="EQ8" s="47">
        <v>0</v>
      </c>
      <c r="ER8" s="47">
        <v>0</v>
      </c>
      <c r="ES8" s="47">
        <v>0</v>
      </c>
      <c r="ET8" s="47">
        <v>0</v>
      </c>
      <c r="EU8" s="47">
        <v>1</v>
      </c>
      <c r="EV8" s="47">
        <v>0</v>
      </c>
      <c r="EW8" s="47">
        <v>1</v>
      </c>
      <c r="EX8" s="47">
        <v>1</v>
      </c>
      <c r="EY8" s="47">
        <v>0</v>
      </c>
      <c r="EZ8" s="47">
        <v>1</v>
      </c>
      <c r="FA8" s="47">
        <v>0</v>
      </c>
      <c r="FB8" s="47">
        <v>0</v>
      </c>
      <c r="FC8" s="47">
        <v>0</v>
      </c>
      <c r="FD8" s="47">
        <v>0</v>
      </c>
      <c r="FE8" s="47">
        <v>0</v>
      </c>
      <c r="FF8" s="47">
        <v>0</v>
      </c>
      <c r="FG8" s="47">
        <v>0</v>
      </c>
      <c r="FH8" s="47">
        <v>0</v>
      </c>
      <c r="FI8" s="47">
        <v>0</v>
      </c>
      <c r="FJ8" s="47">
        <v>0</v>
      </c>
      <c r="FK8" s="47">
        <v>0</v>
      </c>
      <c r="FL8" s="47">
        <v>0</v>
      </c>
      <c r="FM8" s="47">
        <v>0</v>
      </c>
      <c r="FN8" s="47">
        <v>0</v>
      </c>
      <c r="FO8" s="47">
        <v>0</v>
      </c>
      <c r="FP8" s="47">
        <v>0</v>
      </c>
      <c r="FQ8" s="47">
        <v>0</v>
      </c>
      <c r="FR8" s="47">
        <v>0</v>
      </c>
      <c r="FS8" s="47">
        <v>3</v>
      </c>
      <c r="FT8" s="47">
        <v>3</v>
      </c>
      <c r="FU8" s="47">
        <v>0</v>
      </c>
      <c r="FV8" s="47">
        <v>1</v>
      </c>
      <c r="FW8" s="47">
        <v>1</v>
      </c>
      <c r="FX8" s="47">
        <v>0</v>
      </c>
      <c r="FY8" s="47">
        <v>2</v>
      </c>
      <c r="FZ8" s="47">
        <v>2</v>
      </c>
      <c r="GA8" s="47">
        <v>0</v>
      </c>
      <c r="GB8" s="47">
        <v>0</v>
      </c>
      <c r="GC8" s="47">
        <v>0</v>
      </c>
      <c r="GD8" s="47">
        <v>0</v>
      </c>
      <c r="GE8" s="47">
        <v>4</v>
      </c>
      <c r="GF8" s="47">
        <v>3</v>
      </c>
      <c r="GG8" s="47">
        <v>1</v>
      </c>
      <c r="GH8" s="47">
        <v>2</v>
      </c>
      <c r="GI8" s="47">
        <v>1</v>
      </c>
      <c r="GJ8" s="47">
        <v>1</v>
      </c>
      <c r="GK8" s="47">
        <v>2</v>
      </c>
      <c r="GL8" s="47">
        <v>2</v>
      </c>
      <c r="GM8" s="47">
        <v>0</v>
      </c>
      <c r="GN8" s="47">
        <v>0</v>
      </c>
      <c r="GO8" s="47">
        <v>0</v>
      </c>
      <c r="GP8" s="45">
        <v>0</v>
      </c>
      <c r="GQ8" s="46">
        <v>3</v>
      </c>
      <c r="GR8" s="47">
        <v>3</v>
      </c>
      <c r="GS8" s="47">
        <v>0</v>
      </c>
      <c r="GT8" s="47">
        <v>2</v>
      </c>
      <c r="GU8" s="47">
        <v>2</v>
      </c>
      <c r="GV8" s="47">
        <v>0</v>
      </c>
      <c r="GW8" s="47">
        <v>1</v>
      </c>
      <c r="GX8" s="47">
        <v>1</v>
      </c>
      <c r="GY8" s="47">
        <v>0</v>
      </c>
      <c r="GZ8" s="47">
        <v>1</v>
      </c>
      <c r="HA8" s="47">
        <v>1</v>
      </c>
      <c r="HB8" s="47">
        <v>0</v>
      </c>
      <c r="HC8" s="47">
        <v>2</v>
      </c>
      <c r="HD8" s="47">
        <v>2</v>
      </c>
      <c r="HE8" s="47">
        <v>0</v>
      </c>
      <c r="HF8" s="47">
        <v>1</v>
      </c>
      <c r="HG8" s="47">
        <v>1</v>
      </c>
      <c r="HH8" s="47">
        <v>0</v>
      </c>
      <c r="HI8" s="47">
        <v>1</v>
      </c>
      <c r="HJ8" s="47">
        <v>1</v>
      </c>
      <c r="HK8" s="47">
        <v>0</v>
      </c>
      <c r="HL8" s="47">
        <v>1</v>
      </c>
      <c r="HM8" s="47">
        <v>1</v>
      </c>
      <c r="HN8" s="47">
        <v>0</v>
      </c>
      <c r="HO8" s="47">
        <v>0</v>
      </c>
      <c r="HP8" s="47">
        <v>0</v>
      </c>
      <c r="HQ8" s="47">
        <v>0</v>
      </c>
      <c r="HR8" s="47">
        <v>0</v>
      </c>
      <c r="HS8" s="47">
        <v>0</v>
      </c>
      <c r="HT8" s="47">
        <v>0</v>
      </c>
      <c r="HU8" s="47">
        <v>0</v>
      </c>
      <c r="HV8" s="47">
        <v>0</v>
      </c>
      <c r="HW8" s="47">
        <v>0</v>
      </c>
      <c r="HX8" s="47">
        <v>0</v>
      </c>
      <c r="HY8" s="47">
        <v>0</v>
      </c>
      <c r="HZ8" s="47">
        <v>0</v>
      </c>
      <c r="IA8" s="47">
        <v>0</v>
      </c>
      <c r="IB8" s="47">
        <v>0</v>
      </c>
      <c r="IC8" s="47">
        <v>0</v>
      </c>
      <c r="ID8" s="47">
        <v>0</v>
      </c>
      <c r="IE8" s="47">
        <v>0</v>
      </c>
      <c r="IF8" s="47">
        <v>0</v>
      </c>
      <c r="IG8" s="47">
        <v>0</v>
      </c>
      <c r="IH8" s="47">
        <v>0</v>
      </c>
      <c r="II8" s="47">
        <v>0</v>
      </c>
      <c r="IJ8" s="47">
        <v>0</v>
      </c>
      <c r="IK8" s="47">
        <v>0</v>
      </c>
      <c r="IL8" s="47">
        <v>0</v>
      </c>
      <c r="IM8" s="47">
        <v>2</v>
      </c>
      <c r="IN8" s="47">
        <v>2</v>
      </c>
      <c r="IO8" s="47">
        <v>0</v>
      </c>
      <c r="IP8" s="47">
        <v>1</v>
      </c>
      <c r="IQ8" s="47">
        <v>1</v>
      </c>
      <c r="IR8" s="47">
        <v>0</v>
      </c>
      <c r="IS8" s="47">
        <v>1</v>
      </c>
      <c r="IT8" s="47">
        <v>1</v>
      </c>
      <c r="IU8" s="47">
        <v>0</v>
      </c>
      <c r="IV8" s="47">
        <v>1</v>
      </c>
      <c r="IW8" s="47">
        <v>1</v>
      </c>
      <c r="IX8" s="45">
        <v>0</v>
      </c>
      <c r="IY8" s="46">
        <v>5</v>
      </c>
      <c r="IZ8" s="47">
        <v>4</v>
      </c>
      <c r="JA8" s="47">
        <v>1</v>
      </c>
      <c r="JB8" s="47">
        <v>3</v>
      </c>
      <c r="JC8" s="47">
        <v>2</v>
      </c>
      <c r="JD8" s="47">
        <v>1</v>
      </c>
      <c r="JE8" s="47">
        <v>0</v>
      </c>
      <c r="JF8" s="47">
        <v>0</v>
      </c>
      <c r="JG8" s="47">
        <v>0</v>
      </c>
      <c r="JH8" s="47">
        <v>3</v>
      </c>
      <c r="JI8" s="47">
        <v>3</v>
      </c>
      <c r="JJ8" s="47">
        <v>0</v>
      </c>
      <c r="JK8" s="47">
        <v>6</v>
      </c>
      <c r="JL8" s="47">
        <v>5</v>
      </c>
      <c r="JM8" s="47">
        <v>1</v>
      </c>
      <c r="JN8" s="49">
        <v>60</v>
      </c>
      <c r="JO8" s="46">
        <v>0</v>
      </c>
      <c r="JP8" s="47">
        <v>0</v>
      </c>
      <c r="JQ8" s="47">
        <v>0</v>
      </c>
      <c r="JR8" s="47">
        <v>0</v>
      </c>
      <c r="JS8" s="47">
        <v>0</v>
      </c>
      <c r="JT8" s="47">
        <v>0</v>
      </c>
      <c r="JU8" s="47">
        <v>0</v>
      </c>
      <c r="JV8" s="47">
        <v>0</v>
      </c>
      <c r="JW8" s="47">
        <v>0</v>
      </c>
      <c r="JX8" s="47">
        <v>0</v>
      </c>
      <c r="JY8" s="47">
        <v>0</v>
      </c>
      <c r="JZ8" s="47">
        <v>0</v>
      </c>
      <c r="KA8" s="47">
        <v>0</v>
      </c>
      <c r="KB8" s="47">
        <v>0</v>
      </c>
      <c r="KC8" s="47">
        <v>0</v>
      </c>
      <c r="KD8" s="47">
        <v>1</v>
      </c>
      <c r="KE8" s="47">
        <v>1</v>
      </c>
      <c r="KF8" s="47">
        <v>0</v>
      </c>
      <c r="KG8" s="47">
        <v>0</v>
      </c>
      <c r="KH8" s="47">
        <v>0</v>
      </c>
      <c r="KI8" s="47">
        <v>0</v>
      </c>
      <c r="KJ8" s="47">
        <v>0</v>
      </c>
      <c r="KK8" s="47">
        <v>0</v>
      </c>
      <c r="KL8" s="47">
        <v>0</v>
      </c>
      <c r="KM8" s="47">
        <v>0</v>
      </c>
      <c r="KN8" s="47">
        <v>0</v>
      </c>
      <c r="KO8" s="47">
        <v>0</v>
      </c>
      <c r="KP8" s="47">
        <v>0</v>
      </c>
      <c r="KQ8" s="47">
        <v>0</v>
      </c>
      <c r="KR8" s="50">
        <v>0</v>
      </c>
      <c r="KS8" s="46">
        <v>0</v>
      </c>
      <c r="KT8" s="47">
        <v>0</v>
      </c>
      <c r="KU8" s="47">
        <v>0</v>
      </c>
      <c r="KV8" s="47">
        <v>0</v>
      </c>
      <c r="KW8" s="47">
        <v>0</v>
      </c>
      <c r="KX8" s="47">
        <v>0</v>
      </c>
      <c r="KY8" s="47">
        <v>0</v>
      </c>
      <c r="KZ8" s="47">
        <v>0</v>
      </c>
      <c r="LA8" s="47">
        <v>0</v>
      </c>
      <c r="LB8" s="47">
        <v>0</v>
      </c>
      <c r="LC8" s="47">
        <v>0</v>
      </c>
      <c r="LD8" s="47">
        <v>0</v>
      </c>
      <c r="LE8" s="47">
        <v>0</v>
      </c>
      <c r="LF8" s="47">
        <v>0</v>
      </c>
      <c r="LG8" s="47">
        <v>0</v>
      </c>
      <c r="LH8" s="47">
        <v>0</v>
      </c>
      <c r="LI8" s="47">
        <v>0</v>
      </c>
      <c r="LJ8" s="47">
        <v>0</v>
      </c>
      <c r="LK8" s="47">
        <v>0</v>
      </c>
      <c r="LL8" s="47">
        <v>0</v>
      </c>
      <c r="LM8" s="47">
        <v>0</v>
      </c>
      <c r="LN8" s="47">
        <v>0</v>
      </c>
      <c r="LO8" s="47">
        <v>0</v>
      </c>
      <c r="LP8" s="47">
        <v>0</v>
      </c>
      <c r="LQ8" s="47">
        <v>0</v>
      </c>
      <c r="LR8" s="47">
        <v>0</v>
      </c>
      <c r="LS8" s="47">
        <v>0</v>
      </c>
      <c r="LT8" s="47">
        <v>0</v>
      </c>
      <c r="LU8" s="47">
        <v>0</v>
      </c>
      <c r="LV8" s="50">
        <v>0</v>
      </c>
      <c r="LW8" s="46">
        <v>0</v>
      </c>
      <c r="LX8" s="47">
        <v>0</v>
      </c>
      <c r="LY8" s="47">
        <v>0</v>
      </c>
      <c r="LZ8" s="47">
        <v>0</v>
      </c>
      <c r="MA8" s="47">
        <v>0</v>
      </c>
      <c r="MB8" s="47">
        <v>0</v>
      </c>
      <c r="MC8" s="47">
        <v>0</v>
      </c>
      <c r="MD8" s="47">
        <v>0</v>
      </c>
      <c r="ME8" s="47">
        <v>0</v>
      </c>
      <c r="MF8" s="47">
        <v>0</v>
      </c>
      <c r="MG8" s="47">
        <v>0</v>
      </c>
      <c r="MH8" s="47">
        <v>0</v>
      </c>
      <c r="MI8" s="47">
        <v>0</v>
      </c>
      <c r="MJ8" s="47">
        <v>0</v>
      </c>
      <c r="MK8" s="47">
        <v>0</v>
      </c>
      <c r="ML8" s="47">
        <v>0</v>
      </c>
      <c r="MM8" s="47">
        <v>0</v>
      </c>
      <c r="MN8" s="47">
        <v>0</v>
      </c>
      <c r="MO8" s="47">
        <v>0</v>
      </c>
      <c r="MP8" s="47">
        <v>0</v>
      </c>
      <c r="MQ8" s="47">
        <v>0</v>
      </c>
      <c r="MR8" s="47">
        <v>0</v>
      </c>
      <c r="MS8" s="47">
        <v>0</v>
      </c>
      <c r="MT8" s="47">
        <v>0</v>
      </c>
      <c r="MU8" s="47">
        <v>0</v>
      </c>
      <c r="MV8" s="47">
        <v>0</v>
      </c>
      <c r="MW8" s="47">
        <v>0</v>
      </c>
      <c r="MX8" s="47">
        <v>0</v>
      </c>
      <c r="MY8" s="47">
        <v>0</v>
      </c>
      <c r="MZ8" s="50">
        <v>0</v>
      </c>
      <c r="NA8" s="46">
        <v>0</v>
      </c>
      <c r="NB8" s="47">
        <v>0</v>
      </c>
      <c r="NC8" s="47">
        <v>0</v>
      </c>
      <c r="ND8" s="47">
        <v>0</v>
      </c>
      <c r="NE8" s="47">
        <v>0</v>
      </c>
      <c r="NF8" s="47">
        <v>0</v>
      </c>
      <c r="NG8" s="47">
        <v>0</v>
      </c>
      <c r="NH8" s="47">
        <v>0</v>
      </c>
      <c r="NI8" s="47">
        <v>0</v>
      </c>
      <c r="NJ8" s="47">
        <v>0</v>
      </c>
      <c r="NK8" s="47">
        <v>0</v>
      </c>
      <c r="NL8" s="47">
        <v>0</v>
      </c>
      <c r="NM8" s="47">
        <v>0</v>
      </c>
      <c r="NN8" s="47">
        <v>0</v>
      </c>
      <c r="NO8" s="47">
        <v>0</v>
      </c>
      <c r="NP8" s="47">
        <v>4</v>
      </c>
      <c r="NQ8" s="47">
        <v>4</v>
      </c>
      <c r="NR8" s="47">
        <v>0</v>
      </c>
      <c r="NS8" s="47">
        <v>0</v>
      </c>
      <c r="NT8" s="47">
        <v>0</v>
      </c>
      <c r="NU8" s="47">
        <v>0</v>
      </c>
      <c r="NV8" s="47">
        <v>0</v>
      </c>
      <c r="NW8" s="47">
        <v>0</v>
      </c>
      <c r="NX8" s="47">
        <v>0</v>
      </c>
      <c r="NY8" s="47">
        <v>0</v>
      </c>
      <c r="NZ8" s="47">
        <v>0</v>
      </c>
      <c r="OA8" s="47">
        <v>0</v>
      </c>
      <c r="OB8" s="47">
        <v>0</v>
      </c>
      <c r="OC8" s="47">
        <v>0</v>
      </c>
      <c r="OD8" s="45">
        <v>0</v>
      </c>
      <c r="OE8" s="46">
        <v>1</v>
      </c>
      <c r="OF8" s="47">
        <v>1</v>
      </c>
      <c r="OG8" s="47">
        <v>0</v>
      </c>
      <c r="OH8" s="47">
        <v>0</v>
      </c>
      <c r="OI8" s="47">
        <v>0</v>
      </c>
      <c r="OJ8" s="47">
        <v>0</v>
      </c>
      <c r="OK8" s="47">
        <v>0</v>
      </c>
      <c r="OL8" s="47">
        <v>0</v>
      </c>
      <c r="OM8" s="47">
        <v>0</v>
      </c>
      <c r="ON8" s="47">
        <v>0</v>
      </c>
      <c r="OO8" s="47">
        <v>0</v>
      </c>
      <c r="OP8" s="47">
        <v>0</v>
      </c>
      <c r="OQ8" s="47">
        <v>0</v>
      </c>
      <c r="OR8" s="47">
        <v>0</v>
      </c>
      <c r="OS8" s="47">
        <v>0</v>
      </c>
      <c r="OT8" s="47">
        <v>8</v>
      </c>
      <c r="OU8" s="47">
        <v>4</v>
      </c>
      <c r="OV8" s="47">
        <v>4</v>
      </c>
      <c r="OW8" s="47">
        <v>0</v>
      </c>
      <c r="OX8" s="47">
        <v>0</v>
      </c>
      <c r="OY8" s="47">
        <v>0</v>
      </c>
      <c r="OZ8" s="47">
        <v>0</v>
      </c>
      <c r="PA8" s="47">
        <v>0</v>
      </c>
      <c r="PB8" s="47">
        <v>0</v>
      </c>
      <c r="PC8" s="47">
        <v>0</v>
      </c>
      <c r="PD8" s="47">
        <v>0</v>
      </c>
      <c r="PE8" s="47">
        <v>0</v>
      </c>
      <c r="PF8" s="47">
        <v>0</v>
      </c>
      <c r="PG8" s="47">
        <v>0</v>
      </c>
      <c r="PH8" s="45">
        <v>0</v>
      </c>
      <c r="PI8" s="46">
        <v>24</v>
      </c>
      <c r="PJ8" s="47">
        <v>21</v>
      </c>
      <c r="PK8" s="47">
        <v>3</v>
      </c>
      <c r="PL8" s="47">
        <v>0</v>
      </c>
      <c r="PM8" s="47">
        <v>0</v>
      </c>
      <c r="PN8" s="47">
        <v>0</v>
      </c>
      <c r="PO8" s="47">
        <v>6</v>
      </c>
      <c r="PP8" s="47">
        <v>5</v>
      </c>
      <c r="PQ8" s="47">
        <v>1</v>
      </c>
      <c r="PR8" s="47">
        <v>0</v>
      </c>
      <c r="PS8" s="47">
        <v>0</v>
      </c>
      <c r="PT8" s="47">
        <v>0</v>
      </c>
      <c r="PU8" s="47">
        <v>0</v>
      </c>
      <c r="PV8" s="47">
        <v>0</v>
      </c>
      <c r="PW8" s="50">
        <v>0</v>
      </c>
      <c r="PX8" s="46">
        <v>38</v>
      </c>
      <c r="PY8" s="47">
        <v>31</v>
      </c>
      <c r="PZ8" s="47">
        <v>7</v>
      </c>
      <c r="QA8" s="47">
        <v>0</v>
      </c>
      <c r="QB8" s="47">
        <v>0</v>
      </c>
      <c r="QC8" s="47">
        <v>0</v>
      </c>
      <c r="QD8" s="47">
        <v>6</v>
      </c>
      <c r="QE8" s="47">
        <v>5</v>
      </c>
      <c r="QF8" s="47">
        <v>1</v>
      </c>
      <c r="QG8" s="47">
        <v>0</v>
      </c>
      <c r="QH8" s="47">
        <v>0</v>
      </c>
      <c r="QI8" s="47">
        <v>0</v>
      </c>
      <c r="QJ8" s="47">
        <v>0</v>
      </c>
      <c r="QK8" s="47">
        <v>0</v>
      </c>
      <c r="QL8" s="50">
        <v>0</v>
      </c>
      <c r="QM8" s="46">
        <v>0</v>
      </c>
      <c r="QN8" s="47">
        <v>0</v>
      </c>
      <c r="QO8" s="47">
        <v>0</v>
      </c>
      <c r="QP8" s="47">
        <v>2</v>
      </c>
      <c r="QQ8" s="47">
        <v>1</v>
      </c>
      <c r="QR8" s="47">
        <v>1</v>
      </c>
      <c r="QS8" s="47">
        <v>0</v>
      </c>
      <c r="QT8" s="47">
        <v>0</v>
      </c>
      <c r="QU8" s="47">
        <v>0</v>
      </c>
      <c r="QV8" s="47">
        <v>2</v>
      </c>
      <c r="QW8" s="47">
        <v>1</v>
      </c>
      <c r="QX8" s="47">
        <v>1</v>
      </c>
      <c r="QY8" s="47">
        <v>0</v>
      </c>
      <c r="QZ8" s="47">
        <v>0</v>
      </c>
      <c r="RA8" s="47">
        <v>0</v>
      </c>
      <c r="RB8" s="47">
        <v>0</v>
      </c>
      <c r="RC8" s="47">
        <v>0</v>
      </c>
      <c r="RD8" s="47">
        <v>0</v>
      </c>
      <c r="RE8" s="47">
        <v>0</v>
      </c>
      <c r="RF8" s="47">
        <v>0</v>
      </c>
      <c r="RG8" s="47">
        <v>0</v>
      </c>
      <c r="RH8" s="47">
        <v>2</v>
      </c>
      <c r="RI8" s="47">
        <v>1</v>
      </c>
      <c r="RJ8" s="47">
        <v>1</v>
      </c>
      <c r="RK8" s="47">
        <v>0</v>
      </c>
      <c r="RL8" s="47">
        <v>0</v>
      </c>
      <c r="RM8" s="47">
        <v>0</v>
      </c>
      <c r="RN8" s="47">
        <v>2</v>
      </c>
      <c r="RO8" s="47">
        <v>1</v>
      </c>
      <c r="RP8" s="47">
        <v>1</v>
      </c>
      <c r="RQ8" s="47">
        <v>4</v>
      </c>
      <c r="RR8" s="47">
        <v>2</v>
      </c>
      <c r="RS8" s="47">
        <v>2</v>
      </c>
      <c r="RT8" s="47">
        <v>0</v>
      </c>
      <c r="RU8" s="47">
        <v>0</v>
      </c>
      <c r="RV8" s="47">
        <v>0</v>
      </c>
      <c r="RW8" s="47">
        <v>4</v>
      </c>
      <c r="RX8" s="47">
        <v>2</v>
      </c>
      <c r="RY8" s="45">
        <v>2</v>
      </c>
      <c r="RZ8" s="46">
        <v>0</v>
      </c>
      <c r="SA8" s="47">
        <v>0</v>
      </c>
      <c r="SB8" s="47">
        <v>0</v>
      </c>
      <c r="SC8" s="47">
        <v>4</v>
      </c>
      <c r="SD8" s="47">
        <v>4</v>
      </c>
      <c r="SE8" s="47">
        <v>0</v>
      </c>
      <c r="SF8" s="47">
        <v>0</v>
      </c>
      <c r="SG8" s="47">
        <v>0</v>
      </c>
      <c r="SH8" s="47">
        <v>0</v>
      </c>
      <c r="SI8" s="47">
        <v>4</v>
      </c>
      <c r="SJ8" s="47">
        <v>4</v>
      </c>
      <c r="SK8" s="47">
        <v>0</v>
      </c>
      <c r="SL8" s="47">
        <v>0</v>
      </c>
      <c r="SM8" s="47">
        <v>0</v>
      </c>
      <c r="SN8" s="47">
        <v>0</v>
      </c>
      <c r="SO8" s="47">
        <v>0</v>
      </c>
      <c r="SP8" s="47">
        <v>0</v>
      </c>
      <c r="SQ8" s="47">
        <v>0</v>
      </c>
      <c r="SR8" s="47">
        <v>0</v>
      </c>
      <c r="SS8" s="47">
        <v>0</v>
      </c>
      <c r="ST8" s="47">
        <v>0</v>
      </c>
      <c r="SU8" s="47">
        <v>0</v>
      </c>
      <c r="SV8" s="47">
        <v>0</v>
      </c>
      <c r="SW8" s="47">
        <v>0</v>
      </c>
      <c r="SX8" s="47">
        <v>0</v>
      </c>
      <c r="SY8" s="47">
        <v>0</v>
      </c>
      <c r="SZ8" s="47">
        <v>0</v>
      </c>
      <c r="TA8" s="47">
        <v>0</v>
      </c>
      <c r="TB8" s="47">
        <v>0</v>
      </c>
      <c r="TC8" s="47">
        <v>0</v>
      </c>
      <c r="TD8" s="47">
        <v>4</v>
      </c>
      <c r="TE8" s="47">
        <v>4</v>
      </c>
      <c r="TF8" s="47">
        <v>0</v>
      </c>
      <c r="TG8" s="47">
        <v>0</v>
      </c>
      <c r="TH8" s="47">
        <v>0</v>
      </c>
      <c r="TI8" s="47">
        <v>0</v>
      </c>
      <c r="TJ8" s="47">
        <v>4</v>
      </c>
      <c r="TK8" s="47">
        <v>4</v>
      </c>
      <c r="TL8" s="45">
        <v>0</v>
      </c>
      <c r="TM8" s="24" t="s">
        <v>191</v>
      </c>
    </row>
    <row r="9" spans="1:533" x14ac:dyDescent="0.55000000000000004">
      <c r="A9" s="51" t="s">
        <v>192</v>
      </c>
      <c r="B9" s="52" t="s">
        <v>39</v>
      </c>
      <c r="C9" s="53">
        <v>9</v>
      </c>
      <c r="D9" s="54">
        <v>4</v>
      </c>
      <c r="E9" s="54">
        <v>5</v>
      </c>
      <c r="F9" s="54">
        <v>8</v>
      </c>
      <c r="G9" s="54">
        <v>3</v>
      </c>
      <c r="H9" s="54">
        <v>5</v>
      </c>
      <c r="I9" s="54">
        <v>1</v>
      </c>
      <c r="J9" s="54">
        <v>1</v>
      </c>
      <c r="K9" s="54">
        <v>0</v>
      </c>
      <c r="L9" s="54">
        <v>1</v>
      </c>
      <c r="M9" s="54">
        <v>1</v>
      </c>
      <c r="N9" s="54">
        <v>0</v>
      </c>
      <c r="O9" s="54">
        <v>2</v>
      </c>
      <c r="P9" s="54">
        <v>1</v>
      </c>
      <c r="Q9" s="54">
        <v>1</v>
      </c>
      <c r="R9" s="54">
        <v>1</v>
      </c>
      <c r="S9" s="54">
        <v>0</v>
      </c>
      <c r="T9" s="54">
        <v>1</v>
      </c>
      <c r="U9" s="54">
        <v>1</v>
      </c>
      <c r="V9" s="54">
        <v>1</v>
      </c>
      <c r="W9" s="54">
        <v>0</v>
      </c>
      <c r="X9" s="54">
        <v>1</v>
      </c>
      <c r="Y9" s="54">
        <v>1</v>
      </c>
      <c r="Z9" s="54">
        <v>0</v>
      </c>
      <c r="AA9" s="54">
        <v>0</v>
      </c>
      <c r="AB9" s="54">
        <v>0</v>
      </c>
      <c r="AC9" s="54">
        <v>0</v>
      </c>
      <c r="AD9" s="54">
        <v>0</v>
      </c>
      <c r="AE9" s="54">
        <v>0</v>
      </c>
      <c r="AF9" s="54">
        <v>0</v>
      </c>
      <c r="AG9" s="54">
        <v>0</v>
      </c>
      <c r="AH9" s="54">
        <v>0</v>
      </c>
      <c r="AI9" s="54">
        <v>0</v>
      </c>
      <c r="AJ9" s="54">
        <v>0</v>
      </c>
      <c r="AK9" s="54">
        <v>0</v>
      </c>
      <c r="AL9" s="54">
        <v>0</v>
      </c>
      <c r="AM9" s="54">
        <v>1</v>
      </c>
      <c r="AN9" s="54">
        <v>0</v>
      </c>
      <c r="AO9" s="54">
        <v>1</v>
      </c>
      <c r="AP9" s="54">
        <v>1</v>
      </c>
      <c r="AQ9" s="54">
        <v>0</v>
      </c>
      <c r="AR9" s="54">
        <v>1</v>
      </c>
      <c r="AS9" s="54">
        <v>0</v>
      </c>
      <c r="AT9" s="54">
        <v>0</v>
      </c>
      <c r="AU9" s="54">
        <v>0</v>
      </c>
      <c r="AV9" s="54">
        <v>0</v>
      </c>
      <c r="AW9" s="54">
        <v>0</v>
      </c>
      <c r="AX9" s="54">
        <v>0</v>
      </c>
      <c r="AY9" s="54">
        <v>3</v>
      </c>
      <c r="AZ9" s="54">
        <v>1</v>
      </c>
      <c r="BA9" s="54">
        <v>2</v>
      </c>
      <c r="BB9" s="54">
        <v>2</v>
      </c>
      <c r="BC9" s="54">
        <v>0</v>
      </c>
      <c r="BD9" s="54">
        <v>2</v>
      </c>
      <c r="BE9" s="54">
        <v>1</v>
      </c>
      <c r="BF9" s="54">
        <v>1</v>
      </c>
      <c r="BG9" s="54">
        <v>0</v>
      </c>
      <c r="BH9" s="54">
        <v>1</v>
      </c>
      <c r="BI9" s="54">
        <v>1</v>
      </c>
      <c r="BJ9" s="52">
        <v>0</v>
      </c>
      <c r="BK9" s="55">
        <v>61</v>
      </c>
      <c r="BL9" s="54">
        <v>44</v>
      </c>
      <c r="BM9" s="54">
        <v>17</v>
      </c>
      <c r="BN9" s="54">
        <v>55</v>
      </c>
      <c r="BO9" s="54">
        <v>40</v>
      </c>
      <c r="BP9" s="54">
        <v>15</v>
      </c>
      <c r="BQ9" s="54">
        <v>6</v>
      </c>
      <c r="BR9" s="54">
        <v>4</v>
      </c>
      <c r="BS9" s="54">
        <v>2</v>
      </c>
      <c r="BT9" s="54">
        <v>1</v>
      </c>
      <c r="BU9" s="54">
        <v>1</v>
      </c>
      <c r="BV9" s="54">
        <v>0</v>
      </c>
      <c r="BW9" s="54">
        <v>33</v>
      </c>
      <c r="BX9" s="54">
        <v>28</v>
      </c>
      <c r="BY9" s="54">
        <v>5</v>
      </c>
      <c r="BZ9" s="54">
        <v>33</v>
      </c>
      <c r="CA9" s="54">
        <v>28</v>
      </c>
      <c r="CB9" s="54">
        <v>5</v>
      </c>
      <c r="CC9" s="54">
        <v>0</v>
      </c>
      <c r="CD9" s="54">
        <v>0</v>
      </c>
      <c r="CE9" s="54">
        <v>0</v>
      </c>
      <c r="CF9" s="54">
        <v>0</v>
      </c>
      <c r="CG9" s="54">
        <v>0</v>
      </c>
      <c r="CH9" s="54">
        <v>0</v>
      </c>
      <c r="CI9" s="54">
        <v>0</v>
      </c>
      <c r="CJ9" s="54">
        <v>0</v>
      </c>
      <c r="CK9" s="54">
        <v>0</v>
      </c>
      <c r="CL9" s="54">
        <v>0</v>
      </c>
      <c r="CM9" s="54">
        <v>0</v>
      </c>
      <c r="CN9" s="54">
        <v>0</v>
      </c>
      <c r="CO9" s="54">
        <v>0</v>
      </c>
      <c r="CP9" s="54">
        <v>0</v>
      </c>
      <c r="CQ9" s="54">
        <v>0</v>
      </c>
      <c r="CR9" s="54">
        <v>0</v>
      </c>
      <c r="CS9" s="54">
        <v>0</v>
      </c>
      <c r="CT9" s="54">
        <v>0</v>
      </c>
      <c r="CU9" s="54">
        <v>6</v>
      </c>
      <c r="CV9" s="54">
        <v>4</v>
      </c>
      <c r="CW9" s="54">
        <v>2</v>
      </c>
      <c r="CX9" s="54">
        <v>6</v>
      </c>
      <c r="CY9" s="54">
        <v>4</v>
      </c>
      <c r="CZ9" s="54">
        <v>2</v>
      </c>
      <c r="DA9" s="54">
        <v>0</v>
      </c>
      <c r="DB9" s="54">
        <v>0</v>
      </c>
      <c r="DC9" s="54">
        <v>0</v>
      </c>
      <c r="DD9" s="54">
        <v>0</v>
      </c>
      <c r="DE9" s="54">
        <v>0</v>
      </c>
      <c r="DF9" s="54">
        <v>0</v>
      </c>
      <c r="DG9" s="54">
        <v>39</v>
      </c>
      <c r="DH9" s="54">
        <v>32</v>
      </c>
      <c r="DI9" s="54">
        <v>7</v>
      </c>
      <c r="DJ9" s="54">
        <v>39</v>
      </c>
      <c r="DK9" s="54">
        <v>32</v>
      </c>
      <c r="DL9" s="54">
        <v>7</v>
      </c>
      <c r="DM9" s="54">
        <v>0</v>
      </c>
      <c r="DN9" s="54">
        <v>0</v>
      </c>
      <c r="DO9" s="54">
        <v>0</v>
      </c>
      <c r="DP9" s="54">
        <v>0</v>
      </c>
      <c r="DQ9" s="54">
        <v>0</v>
      </c>
      <c r="DR9" s="52">
        <v>0</v>
      </c>
      <c r="DS9" s="53">
        <v>70</v>
      </c>
      <c r="DT9" s="54">
        <v>48</v>
      </c>
      <c r="DU9" s="54">
        <v>22</v>
      </c>
      <c r="DV9" s="54">
        <v>35</v>
      </c>
      <c r="DW9" s="54">
        <v>29</v>
      </c>
      <c r="DX9" s="54">
        <v>6</v>
      </c>
      <c r="DY9" s="54">
        <v>0</v>
      </c>
      <c r="DZ9" s="54">
        <v>0</v>
      </c>
      <c r="EA9" s="54">
        <v>0</v>
      </c>
      <c r="EB9" s="54">
        <v>7</v>
      </c>
      <c r="EC9" s="54">
        <v>4</v>
      </c>
      <c r="ED9" s="54">
        <v>3</v>
      </c>
      <c r="EE9" s="54">
        <v>42</v>
      </c>
      <c r="EF9" s="54">
        <v>33</v>
      </c>
      <c r="EG9" s="54">
        <v>9</v>
      </c>
      <c r="EH9" s="56">
        <v>50</v>
      </c>
      <c r="EI9" s="53">
        <v>4</v>
      </c>
      <c r="EJ9" s="54">
        <v>3</v>
      </c>
      <c r="EK9" s="54">
        <v>1</v>
      </c>
      <c r="EL9" s="54">
        <v>3</v>
      </c>
      <c r="EM9" s="54">
        <v>2</v>
      </c>
      <c r="EN9" s="54">
        <v>1</v>
      </c>
      <c r="EO9" s="54">
        <v>1</v>
      </c>
      <c r="EP9" s="54">
        <v>1</v>
      </c>
      <c r="EQ9" s="54">
        <v>0</v>
      </c>
      <c r="ER9" s="54">
        <v>1</v>
      </c>
      <c r="ES9" s="54">
        <v>1</v>
      </c>
      <c r="ET9" s="54">
        <v>0</v>
      </c>
      <c r="EU9" s="54">
        <v>1</v>
      </c>
      <c r="EV9" s="54">
        <v>1</v>
      </c>
      <c r="EW9" s="54">
        <v>0</v>
      </c>
      <c r="EX9" s="54">
        <v>0</v>
      </c>
      <c r="EY9" s="54">
        <v>0</v>
      </c>
      <c r="EZ9" s="54">
        <v>0</v>
      </c>
      <c r="FA9" s="54">
        <v>1</v>
      </c>
      <c r="FB9" s="54">
        <v>1</v>
      </c>
      <c r="FC9" s="54">
        <v>0</v>
      </c>
      <c r="FD9" s="54">
        <v>1</v>
      </c>
      <c r="FE9" s="54">
        <v>1</v>
      </c>
      <c r="FF9" s="54">
        <v>0</v>
      </c>
      <c r="FG9" s="54">
        <v>0</v>
      </c>
      <c r="FH9" s="54">
        <v>0</v>
      </c>
      <c r="FI9" s="54">
        <v>0</v>
      </c>
      <c r="FJ9" s="54">
        <v>0</v>
      </c>
      <c r="FK9" s="54">
        <v>0</v>
      </c>
      <c r="FL9" s="54">
        <v>0</v>
      </c>
      <c r="FM9" s="54">
        <v>0</v>
      </c>
      <c r="FN9" s="54">
        <v>0</v>
      </c>
      <c r="FO9" s="54">
        <v>0</v>
      </c>
      <c r="FP9" s="54">
        <v>0</v>
      </c>
      <c r="FQ9" s="54">
        <v>0</v>
      </c>
      <c r="FR9" s="54">
        <v>0</v>
      </c>
      <c r="FS9" s="54">
        <v>0</v>
      </c>
      <c r="FT9" s="54">
        <v>0</v>
      </c>
      <c r="FU9" s="54">
        <v>0</v>
      </c>
      <c r="FV9" s="54">
        <v>0</v>
      </c>
      <c r="FW9" s="54">
        <v>0</v>
      </c>
      <c r="FX9" s="54">
        <v>0</v>
      </c>
      <c r="FY9" s="54">
        <v>0</v>
      </c>
      <c r="FZ9" s="54">
        <v>0</v>
      </c>
      <c r="GA9" s="54">
        <v>0</v>
      </c>
      <c r="GB9" s="54">
        <v>0</v>
      </c>
      <c r="GC9" s="54">
        <v>0</v>
      </c>
      <c r="GD9" s="54">
        <v>0</v>
      </c>
      <c r="GE9" s="54">
        <v>1</v>
      </c>
      <c r="GF9" s="54">
        <v>1</v>
      </c>
      <c r="GG9" s="54">
        <v>0</v>
      </c>
      <c r="GH9" s="54">
        <v>0</v>
      </c>
      <c r="GI9" s="54">
        <v>0</v>
      </c>
      <c r="GJ9" s="54">
        <v>0</v>
      </c>
      <c r="GK9" s="54">
        <v>1</v>
      </c>
      <c r="GL9" s="54">
        <v>1</v>
      </c>
      <c r="GM9" s="54">
        <v>0</v>
      </c>
      <c r="GN9" s="54">
        <v>1</v>
      </c>
      <c r="GO9" s="54">
        <v>1</v>
      </c>
      <c r="GP9" s="52">
        <v>0</v>
      </c>
      <c r="GQ9" s="53">
        <v>7</v>
      </c>
      <c r="GR9" s="54">
        <v>6</v>
      </c>
      <c r="GS9" s="54">
        <v>1</v>
      </c>
      <c r="GT9" s="54">
        <v>5</v>
      </c>
      <c r="GU9" s="54">
        <v>5</v>
      </c>
      <c r="GV9" s="54">
        <v>0</v>
      </c>
      <c r="GW9" s="54">
        <v>2</v>
      </c>
      <c r="GX9" s="54">
        <v>1</v>
      </c>
      <c r="GY9" s="54">
        <v>1</v>
      </c>
      <c r="GZ9" s="54">
        <v>1</v>
      </c>
      <c r="HA9" s="54">
        <v>1</v>
      </c>
      <c r="HB9" s="54">
        <v>0</v>
      </c>
      <c r="HC9" s="54">
        <v>2</v>
      </c>
      <c r="HD9" s="54">
        <v>2</v>
      </c>
      <c r="HE9" s="54">
        <v>0</v>
      </c>
      <c r="HF9" s="54">
        <v>2</v>
      </c>
      <c r="HG9" s="54">
        <v>2</v>
      </c>
      <c r="HH9" s="54">
        <v>0</v>
      </c>
      <c r="HI9" s="54">
        <v>0</v>
      </c>
      <c r="HJ9" s="54">
        <v>0</v>
      </c>
      <c r="HK9" s="54">
        <v>0</v>
      </c>
      <c r="HL9" s="54">
        <v>0</v>
      </c>
      <c r="HM9" s="54">
        <v>0</v>
      </c>
      <c r="HN9" s="54">
        <v>0</v>
      </c>
      <c r="HO9" s="54">
        <v>0</v>
      </c>
      <c r="HP9" s="54">
        <v>0</v>
      </c>
      <c r="HQ9" s="54">
        <v>0</v>
      </c>
      <c r="HR9" s="54">
        <v>0</v>
      </c>
      <c r="HS9" s="54">
        <v>0</v>
      </c>
      <c r="HT9" s="54">
        <v>0</v>
      </c>
      <c r="HU9" s="54">
        <v>0</v>
      </c>
      <c r="HV9" s="54">
        <v>0</v>
      </c>
      <c r="HW9" s="54">
        <v>0</v>
      </c>
      <c r="HX9" s="54">
        <v>0</v>
      </c>
      <c r="HY9" s="54">
        <v>0</v>
      </c>
      <c r="HZ9" s="54">
        <v>0</v>
      </c>
      <c r="IA9" s="54">
        <v>1</v>
      </c>
      <c r="IB9" s="54">
        <v>1</v>
      </c>
      <c r="IC9" s="54">
        <v>0</v>
      </c>
      <c r="ID9" s="54">
        <v>1</v>
      </c>
      <c r="IE9" s="54">
        <v>1</v>
      </c>
      <c r="IF9" s="54">
        <v>0</v>
      </c>
      <c r="IG9" s="54">
        <v>0</v>
      </c>
      <c r="IH9" s="54">
        <v>0</v>
      </c>
      <c r="II9" s="54">
        <v>0</v>
      </c>
      <c r="IJ9" s="54">
        <v>0</v>
      </c>
      <c r="IK9" s="54">
        <v>0</v>
      </c>
      <c r="IL9" s="54">
        <v>0</v>
      </c>
      <c r="IM9" s="54">
        <v>3</v>
      </c>
      <c r="IN9" s="54">
        <v>3</v>
      </c>
      <c r="IO9" s="54">
        <v>0</v>
      </c>
      <c r="IP9" s="54">
        <v>3</v>
      </c>
      <c r="IQ9" s="54">
        <v>3</v>
      </c>
      <c r="IR9" s="54">
        <v>0</v>
      </c>
      <c r="IS9" s="54">
        <v>0</v>
      </c>
      <c r="IT9" s="54">
        <v>0</v>
      </c>
      <c r="IU9" s="54">
        <v>0</v>
      </c>
      <c r="IV9" s="54">
        <v>0</v>
      </c>
      <c r="IW9" s="54">
        <v>0</v>
      </c>
      <c r="IX9" s="52">
        <v>0</v>
      </c>
      <c r="IY9" s="53">
        <v>11</v>
      </c>
      <c r="IZ9" s="54">
        <v>9</v>
      </c>
      <c r="JA9" s="54">
        <v>2</v>
      </c>
      <c r="JB9" s="54">
        <v>3</v>
      </c>
      <c r="JC9" s="54">
        <v>3</v>
      </c>
      <c r="JD9" s="54">
        <v>0</v>
      </c>
      <c r="JE9" s="54">
        <v>0</v>
      </c>
      <c r="JF9" s="54">
        <v>0</v>
      </c>
      <c r="JG9" s="54">
        <v>0</v>
      </c>
      <c r="JH9" s="54">
        <v>1</v>
      </c>
      <c r="JI9" s="54">
        <v>1</v>
      </c>
      <c r="JJ9" s="54">
        <v>0</v>
      </c>
      <c r="JK9" s="54">
        <v>4</v>
      </c>
      <c r="JL9" s="54">
        <v>4</v>
      </c>
      <c r="JM9" s="54">
        <v>0</v>
      </c>
      <c r="JN9" s="56">
        <v>27.272727270000001</v>
      </c>
      <c r="JO9" s="53">
        <v>0</v>
      </c>
      <c r="JP9" s="54">
        <v>0</v>
      </c>
      <c r="JQ9" s="54">
        <v>0</v>
      </c>
      <c r="JR9" s="54">
        <v>0</v>
      </c>
      <c r="JS9" s="54">
        <v>0</v>
      </c>
      <c r="JT9" s="54">
        <v>0</v>
      </c>
      <c r="JU9" s="54">
        <v>0</v>
      </c>
      <c r="JV9" s="54">
        <v>0</v>
      </c>
      <c r="JW9" s="54">
        <v>0</v>
      </c>
      <c r="JX9" s="54">
        <v>0</v>
      </c>
      <c r="JY9" s="54">
        <v>0</v>
      </c>
      <c r="JZ9" s="54">
        <v>0</v>
      </c>
      <c r="KA9" s="54">
        <v>0</v>
      </c>
      <c r="KB9" s="54">
        <v>0</v>
      </c>
      <c r="KC9" s="54">
        <v>0</v>
      </c>
      <c r="KD9" s="54">
        <v>0</v>
      </c>
      <c r="KE9" s="54">
        <v>0</v>
      </c>
      <c r="KF9" s="54">
        <v>0</v>
      </c>
      <c r="KG9" s="54">
        <v>0</v>
      </c>
      <c r="KH9" s="54">
        <v>0</v>
      </c>
      <c r="KI9" s="54">
        <v>0</v>
      </c>
      <c r="KJ9" s="54">
        <v>0</v>
      </c>
      <c r="KK9" s="54">
        <v>0</v>
      </c>
      <c r="KL9" s="54">
        <v>0</v>
      </c>
      <c r="KM9" s="54">
        <v>0</v>
      </c>
      <c r="KN9" s="54">
        <v>0</v>
      </c>
      <c r="KO9" s="54">
        <v>0</v>
      </c>
      <c r="KP9" s="54">
        <v>0</v>
      </c>
      <c r="KQ9" s="54">
        <v>0</v>
      </c>
      <c r="KR9" s="57">
        <v>0</v>
      </c>
      <c r="KS9" s="53">
        <v>0</v>
      </c>
      <c r="KT9" s="54">
        <v>0</v>
      </c>
      <c r="KU9" s="54">
        <v>0</v>
      </c>
      <c r="KV9" s="54">
        <v>0</v>
      </c>
      <c r="KW9" s="54">
        <v>0</v>
      </c>
      <c r="KX9" s="54">
        <v>0</v>
      </c>
      <c r="KY9" s="54">
        <v>0</v>
      </c>
      <c r="KZ9" s="54">
        <v>0</v>
      </c>
      <c r="LA9" s="54">
        <v>0</v>
      </c>
      <c r="LB9" s="54">
        <v>0</v>
      </c>
      <c r="LC9" s="54">
        <v>0</v>
      </c>
      <c r="LD9" s="54">
        <v>0</v>
      </c>
      <c r="LE9" s="54">
        <v>0</v>
      </c>
      <c r="LF9" s="54">
        <v>0</v>
      </c>
      <c r="LG9" s="54">
        <v>0</v>
      </c>
      <c r="LH9" s="54">
        <v>0</v>
      </c>
      <c r="LI9" s="54">
        <v>0</v>
      </c>
      <c r="LJ9" s="54">
        <v>0</v>
      </c>
      <c r="LK9" s="54">
        <v>0</v>
      </c>
      <c r="LL9" s="54">
        <v>0</v>
      </c>
      <c r="LM9" s="54">
        <v>0</v>
      </c>
      <c r="LN9" s="54">
        <v>0</v>
      </c>
      <c r="LO9" s="54">
        <v>0</v>
      </c>
      <c r="LP9" s="54">
        <v>0</v>
      </c>
      <c r="LQ9" s="54">
        <v>0</v>
      </c>
      <c r="LR9" s="54">
        <v>0</v>
      </c>
      <c r="LS9" s="54">
        <v>0</v>
      </c>
      <c r="LT9" s="54">
        <v>0</v>
      </c>
      <c r="LU9" s="54">
        <v>0</v>
      </c>
      <c r="LV9" s="57">
        <v>0</v>
      </c>
      <c r="LW9" s="53">
        <v>0</v>
      </c>
      <c r="LX9" s="54">
        <v>0</v>
      </c>
      <c r="LY9" s="54">
        <v>0</v>
      </c>
      <c r="LZ9" s="54">
        <v>0</v>
      </c>
      <c r="MA9" s="54">
        <v>0</v>
      </c>
      <c r="MB9" s="54">
        <v>0</v>
      </c>
      <c r="MC9" s="54">
        <v>0</v>
      </c>
      <c r="MD9" s="54">
        <v>0</v>
      </c>
      <c r="ME9" s="54">
        <v>0</v>
      </c>
      <c r="MF9" s="54">
        <v>0</v>
      </c>
      <c r="MG9" s="54">
        <v>0</v>
      </c>
      <c r="MH9" s="54">
        <v>0</v>
      </c>
      <c r="MI9" s="54">
        <v>0</v>
      </c>
      <c r="MJ9" s="54">
        <v>0</v>
      </c>
      <c r="MK9" s="54">
        <v>0</v>
      </c>
      <c r="ML9" s="54">
        <v>0</v>
      </c>
      <c r="MM9" s="54">
        <v>0</v>
      </c>
      <c r="MN9" s="54">
        <v>0</v>
      </c>
      <c r="MO9" s="54">
        <v>0</v>
      </c>
      <c r="MP9" s="54">
        <v>0</v>
      </c>
      <c r="MQ9" s="54">
        <v>0</v>
      </c>
      <c r="MR9" s="54">
        <v>0</v>
      </c>
      <c r="MS9" s="54">
        <v>0</v>
      </c>
      <c r="MT9" s="54">
        <v>0</v>
      </c>
      <c r="MU9" s="54">
        <v>0</v>
      </c>
      <c r="MV9" s="54">
        <v>0</v>
      </c>
      <c r="MW9" s="54">
        <v>0</v>
      </c>
      <c r="MX9" s="54">
        <v>0</v>
      </c>
      <c r="MY9" s="54">
        <v>0</v>
      </c>
      <c r="MZ9" s="57">
        <v>0</v>
      </c>
      <c r="NA9" s="53">
        <v>0</v>
      </c>
      <c r="NB9" s="54">
        <v>0</v>
      </c>
      <c r="NC9" s="54">
        <v>0</v>
      </c>
      <c r="ND9" s="54">
        <v>0</v>
      </c>
      <c r="NE9" s="54">
        <v>0</v>
      </c>
      <c r="NF9" s="54">
        <v>0</v>
      </c>
      <c r="NG9" s="54">
        <v>0</v>
      </c>
      <c r="NH9" s="54">
        <v>0</v>
      </c>
      <c r="NI9" s="54">
        <v>0</v>
      </c>
      <c r="NJ9" s="54">
        <v>0</v>
      </c>
      <c r="NK9" s="54">
        <v>0</v>
      </c>
      <c r="NL9" s="54">
        <v>0</v>
      </c>
      <c r="NM9" s="54">
        <v>0</v>
      </c>
      <c r="NN9" s="54">
        <v>0</v>
      </c>
      <c r="NO9" s="54">
        <v>0</v>
      </c>
      <c r="NP9" s="54">
        <v>1</v>
      </c>
      <c r="NQ9" s="54">
        <v>0</v>
      </c>
      <c r="NR9" s="54">
        <v>1</v>
      </c>
      <c r="NS9" s="54">
        <v>0</v>
      </c>
      <c r="NT9" s="54">
        <v>0</v>
      </c>
      <c r="NU9" s="54">
        <v>0</v>
      </c>
      <c r="NV9" s="54">
        <v>0</v>
      </c>
      <c r="NW9" s="54">
        <v>0</v>
      </c>
      <c r="NX9" s="54">
        <v>0</v>
      </c>
      <c r="NY9" s="54">
        <v>0</v>
      </c>
      <c r="NZ9" s="54">
        <v>0</v>
      </c>
      <c r="OA9" s="54">
        <v>0</v>
      </c>
      <c r="OB9" s="54">
        <v>0</v>
      </c>
      <c r="OC9" s="54">
        <v>0</v>
      </c>
      <c r="OD9" s="52">
        <v>0</v>
      </c>
      <c r="OE9" s="53">
        <v>6</v>
      </c>
      <c r="OF9" s="54">
        <v>4</v>
      </c>
      <c r="OG9" s="54">
        <v>2</v>
      </c>
      <c r="OH9" s="54">
        <v>0</v>
      </c>
      <c r="OI9" s="54">
        <v>0</v>
      </c>
      <c r="OJ9" s="54">
        <v>0</v>
      </c>
      <c r="OK9" s="54">
        <v>1</v>
      </c>
      <c r="OL9" s="54">
        <v>1</v>
      </c>
      <c r="OM9" s="54">
        <v>0</v>
      </c>
      <c r="ON9" s="54">
        <v>0</v>
      </c>
      <c r="OO9" s="54">
        <v>0</v>
      </c>
      <c r="OP9" s="54">
        <v>0</v>
      </c>
      <c r="OQ9" s="54">
        <v>0</v>
      </c>
      <c r="OR9" s="54">
        <v>0</v>
      </c>
      <c r="OS9" s="54">
        <v>0</v>
      </c>
      <c r="OT9" s="54">
        <v>2</v>
      </c>
      <c r="OU9" s="54">
        <v>1</v>
      </c>
      <c r="OV9" s="54">
        <v>1</v>
      </c>
      <c r="OW9" s="54">
        <v>0</v>
      </c>
      <c r="OX9" s="54">
        <v>0</v>
      </c>
      <c r="OY9" s="54">
        <v>0</v>
      </c>
      <c r="OZ9" s="54">
        <v>0</v>
      </c>
      <c r="PA9" s="54">
        <v>0</v>
      </c>
      <c r="PB9" s="54">
        <v>0</v>
      </c>
      <c r="PC9" s="54">
        <v>0</v>
      </c>
      <c r="PD9" s="54">
        <v>0</v>
      </c>
      <c r="PE9" s="54">
        <v>0</v>
      </c>
      <c r="PF9" s="54">
        <v>0</v>
      </c>
      <c r="PG9" s="54">
        <v>0</v>
      </c>
      <c r="PH9" s="52">
        <v>0</v>
      </c>
      <c r="PI9" s="53">
        <v>33</v>
      </c>
      <c r="PJ9" s="54">
        <v>28</v>
      </c>
      <c r="PK9" s="54">
        <v>5</v>
      </c>
      <c r="PL9" s="54">
        <v>0</v>
      </c>
      <c r="PM9" s="54">
        <v>0</v>
      </c>
      <c r="PN9" s="54">
        <v>0</v>
      </c>
      <c r="PO9" s="54">
        <v>6</v>
      </c>
      <c r="PP9" s="54">
        <v>5</v>
      </c>
      <c r="PQ9" s="54">
        <v>1</v>
      </c>
      <c r="PR9" s="54">
        <v>0</v>
      </c>
      <c r="PS9" s="54">
        <v>0</v>
      </c>
      <c r="PT9" s="54">
        <v>0</v>
      </c>
      <c r="PU9" s="54">
        <v>0</v>
      </c>
      <c r="PV9" s="54">
        <v>0</v>
      </c>
      <c r="PW9" s="57">
        <v>0</v>
      </c>
      <c r="PX9" s="53">
        <v>42</v>
      </c>
      <c r="PY9" s="54">
        <v>33</v>
      </c>
      <c r="PZ9" s="54">
        <v>9</v>
      </c>
      <c r="QA9" s="54">
        <v>0</v>
      </c>
      <c r="QB9" s="54">
        <v>0</v>
      </c>
      <c r="QC9" s="54">
        <v>0</v>
      </c>
      <c r="QD9" s="54">
        <v>7</v>
      </c>
      <c r="QE9" s="54">
        <v>6</v>
      </c>
      <c r="QF9" s="54">
        <v>1</v>
      </c>
      <c r="QG9" s="54">
        <v>0</v>
      </c>
      <c r="QH9" s="54">
        <v>0</v>
      </c>
      <c r="QI9" s="54">
        <v>0</v>
      </c>
      <c r="QJ9" s="54">
        <v>0</v>
      </c>
      <c r="QK9" s="54">
        <v>0</v>
      </c>
      <c r="QL9" s="57">
        <v>0</v>
      </c>
      <c r="QM9" s="53">
        <v>0</v>
      </c>
      <c r="QN9" s="54">
        <v>0</v>
      </c>
      <c r="QO9" s="54">
        <v>0</v>
      </c>
      <c r="QP9" s="54">
        <v>7</v>
      </c>
      <c r="QQ9" s="54">
        <v>3</v>
      </c>
      <c r="QR9" s="54">
        <v>4</v>
      </c>
      <c r="QS9" s="54">
        <v>0</v>
      </c>
      <c r="QT9" s="54">
        <v>0</v>
      </c>
      <c r="QU9" s="54">
        <v>0</v>
      </c>
      <c r="QV9" s="54">
        <v>7</v>
      </c>
      <c r="QW9" s="54">
        <v>3</v>
      </c>
      <c r="QX9" s="54">
        <v>4</v>
      </c>
      <c r="QY9" s="54">
        <v>0</v>
      </c>
      <c r="QZ9" s="54">
        <v>0</v>
      </c>
      <c r="RA9" s="54">
        <v>0</v>
      </c>
      <c r="RB9" s="54">
        <v>0</v>
      </c>
      <c r="RC9" s="54">
        <v>0</v>
      </c>
      <c r="RD9" s="54">
        <v>0</v>
      </c>
      <c r="RE9" s="54">
        <v>0</v>
      </c>
      <c r="RF9" s="54">
        <v>0</v>
      </c>
      <c r="RG9" s="54">
        <v>0</v>
      </c>
      <c r="RH9" s="54">
        <v>0</v>
      </c>
      <c r="RI9" s="54">
        <v>0</v>
      </c>
      <c r="RJ9" s="54">
        <v>0</v>
      </c>
      <c r="RK9" s="54">
        <v>0</v>
      </c>
      <c r="RL9" s="54">
        <v>0</v>
      </c>
      <c r="RM9" s="54">
        <v>0</v>
      </c>
      <c r="RN9" s="54">
        <v>0</v>
      </c>
      <c r="RO9" s="54">
        <v>0</v>
      </c>
      <c r="RP9" s="54">
        <v>0</v>
      </c>
      <c r="RQ9" s="54">
        <v>7</v>
      </c>
      <c r="RR9" s="54">
        <v>3</v>
      </c>
      <c r="RS9" s="54">
        <v>4</v>
      </c>
      <c r="RT9" s="54">
        <v>0</v>
      </c>
      <c r="RU9" s="54">
        <v>0</v>
      </c>
      <c r="RV9" s="54">
        <v>0</v>
      </c>
      <c r="RW9" s="54">
        <v>7</v>
      </c>
      <c r="RX9" s="54">
        <v>3</v>
      </c>
      <c r="RY9" s="52">
        <v>4</v>
      </c>
      <c r="RZ9" s="53">
        <v>0</v>
      </c>
      <c r="SA9" s="54">
        <v>0</v>
      </c>
      <c r="SB9" s="54">
        <v>0</v>
      </c>
      <c r="SC9" s="54">
        <v>5</v>
      </c>
      <c r="SD9" s="54">
        <v>3</v>
      </c>
      <c r="SE9" s="54">
        <v>2</v>
      </c>
      <c r="SF9" s="54">
        <v>2</v>
      </c>
      <c r="SG9" s="54">
        <v>2</v>
      </c>
      <c r="SH9" s="54">
        <v>0</v>
      </c>
      <c r="SI9" s="54">
        <v>3</v>
      </c>
      <c r="SJ9" s="54">
        <v>1</v>
      </c>
      <c r="SK9" s="54">
        <v>2</v>
      </c>
      <c r="SL9" s="54">
        <v>1</v>
      </c>
      <c r="SM9" s="54">
        <v>1</v>
      </c>
      <c r="SN9" s="54">
        <v>0</v>
      </c>
      <c r="SO9" s="54">
        <v>0</v>
      </c>
      <c r="SP9" s="54">
        <v>0</v>
      </c>
      <c r="SQ9" s="54">
        <v>0</v>
      </c>
      <c r="SR9" s="54">
        <v>1</v>
      </c>
      <c r="SS9" s="54">
        <v>1</v>
      </c>
      <c r="ST9" s="54">
        <v>0</v>
      </c>
      <c r="SU9" s="54">
        <v>22</v>
      </c>
      <c r="SV9" s="54">
        <v>12</v>
      </c>
      <c r="SW9" s="54">
        <v>10</v>
      </c>
      <c r="SX9" s="54">
        <v>0</v>
      </c>
      <c r="SY9" s="54">
        <v>0</v>
      </c>
      <c r="SZ9" s="54">
        <v>0</v>
      </c>
      <c r="TA9" s="54">
        <v>22</v>
      </c>
      <c r="TB9" s="54">
        <v>12</v>
      </c>
      <c r="TC9" s="54">
        <v>10</v>
      </c>
      <c r="TD9" s="54">
        <v>28</v>
      </c>
      <c r="TE9" s="54">
        <v>16</v>
      </c>
      <c r="TF9" s="54">
        <v>12</v>
      </c>
      <c r="TG9" s="54">
        <v>2</v>
      </c>
      <c r="TH9" s="54">
        <v>2</v>
      </c>
      <c r="TI9" s="54">
        <v>0</v>
      </c>
      <c r="TJ9" s="54">
        <v>26</v>
      </c>
      <c r="TK9" s="54">
        <v>14</v>
      </c>
      <c r="TL9" s="52">
        <v>12</v>
      </c>
      <c r="TM9" s="24" t="s">
        <v>193</v>
      </c>
    </row>
    <row r="10" spans="1:533" x14ac:dyDescent="0.55000000000000004">
      <c r="A10" s="51" t="s">
        <v>194</v>
      </c>
      <c r="B10" s="52" t="s">
        <v>41</v>
      </c>
      <c r="C10" s="53">
        <v>30</v>
      </c>
      <c r="D10" s="54">
        <v>21</v>
      </c>
      <c r="E10" s="54">
        <v>9</v>
      </c>
      <c r="F10" s="54">
        <v>12</v>
      </c>
      <c r="G10" s="54">
        <v>8</v>
      </c>
      <c r="H10" s="54">
        <v>4</v>
      </c>
      <c r="I10" s="54">
        <v>18</v>
      </c>
      <c r="J10" s="54">
        <v>13</v>
      </c>
      <c r="K10" s="54">
        <v>5</v>
      </c>
      <c r="L10" s="54">
        <v>5</v>
      </c>
      <c r="M10" s="54">
        <v>4</v>
      </c>
      <c r="N10" s="54">
        <v>1</v>
      </c>
      <c r="O10" s="54">
        <v>10</v>
      </c>
      <c r="P10" s="54">
        <v>6</v>
      </c>
      <c r="Q10" s="54">
        <v>4</v>
      </c>
      <c r="R10" s="54">
        <v>2</v>
      </c>
      <c r="S10" s="54">
        <v>1</v>
      </c>
      <c r="T10" s="54">
        <v>1</v>
      </c>
      <c r="U10" s="54">
        <v>8</v>
      </c>
      <c r="V10" s="54">
        <v>5</v>
      </c>
      <c r="W10" s="54">
        <v>3</v>
      </c>
      <c r="X10" s="54">
        <v>1</v>
      </c>
      <c r="Y10" s="54">
        <v>1</v>
      </c>
      <c r="Z10" s="54">
        <v>0</v>
      </c>
      <c r="AA10" s="54">
        <v>4</v>
      </c>
      <c r="AB10" s="54">
        <v>3</v>
      </c>
      <c r="AC10" s="54">
        <v>1</v>
      </c>
      <c r="AD10" s="54">
        <v>2</v>
      </c>
      <c r="AE10" s="54">
        <v>1</v>
      </c>
      <c r="AF10" s="54">
        <v>1</v>
      </c>
      <c r="AG10" s="54">
        <v>2</v>
      </c>
      <c r="AH10" s="54">
        <v>2</v>
      </c>
      <c r="AI10" s="54">
        <v>0</v>
      </c>
      <c r="AJ10" s="54">
        <v>2</v>
      </c>
      <c r="AK10" s="54">
        <v>2</v>
      </c>
      <c r="AL10" s="54">
        <v>0</v>
      </c>
      <c r="AM10" s="54">
        <v>5</v>
      </c>
      <c r="AN10" s="54">
        <v>4</v>
      </c>
      <c r="AO10" s="54">
        <v>1</v>
      </c>
      <c r="AP10" s="54">
        <v>2</v>
      </c>
      <c r="AQ10" s="54">
        <v>2</v>
      </c>
      <c r="AR10" s="54">
        <v>0</v>
      </c>
      <c r="AS10" s="54">
        <v>3</v>
      </c>
      <c r="AT10" s="54">
        <v>2</v>
      </c>
      <c r="AU10" s="54">
        <v>1</v>
      </c>
      <c r="AV10" s="54">
        <v>3</v>
      </c>
      <c r="AW10" s="54">
        <v>2</v>
      </c>
      <c r="AX10" s="54">
        <v>1</v>
      </c>
      <c r="AY10" s="54">
        <v>19</v>
      </c>
      <c r="AZ10" s="54">
        <v>13</v>
      </c>
      <c r="BA10" s="54">
        <v>6</v>
      </c>
      <c r="BB10" s="54">
        <v>6</v>
      </c>
      <c r="BC10" s="54">
        <v>4</v>
      </c>
      <c r="BD10" s="54">
        <v>2</v>
      </c>
      <c r="BE10" s="54">
        <v>13</v>
      </c>
      <c r="BF10" s="54">
        <v>9</v>
      </c>
      <c r="BG10" s="54">
        <v>4</v>
      </c>
      <c r="BH10" s="54">
        <v>6</v>
      </c>
      <c r="BI10" s="54">
        <v>5</v>
      </c>
      <c r="BJ10" s="52">
        <v>1</v>
      </c>
      <c r="BK10" s="55">
        <v>8</v>
      </c>
      <c r="BL10" s="54">
        <v>8</v>
      </c>
      <c r="BM10" s="54">
        <v>0</v>
      </c>
      <c r="BN10" s="54">
        <v>5</v>
      </c>
      <c r="BO10" s="54">
        <v>5</v>
      </c>
      <c r="BP10" s="54">
        <v>0</v>
      </c>
      <c r="BQ10" s="54">
        <v>3</v>
      </c>
      <c r="BR10" s="54">
        <v>3</v>
      </c>
      <c r="BS10" s="54">
        <v>0</v>
      </c>
      <c r="BT10" s="54">
        <v>3</v>
      </c>
      <c r="BU10" s="54">
        <v>3</v>
      </c>
      <c r="BV10" s="54">
        <v>0</v>
      </c>
      <c r="BW10" s="54">
        <v>8</v>
      </c>
      <c r="BX10" s="54">
        <v>8</v>
      </c>
      <c r="BY10" s="54">
        <v>0</v>
      </c>
      <c r="BZ10" s="54">
        <v>5</v>
      </c>
      <c r="CA10" s="54">
        <v>5</v>
      </c>
      <c r="CB10" s="54">
        <v>0</v>
      </c>
      <c r="CC10" s="54">
        <v>3</v>
      </c>
      <c r="CD10" s="54">
        <v>3</v>
      </c>
      <c r="CE10" s="54">
        <v>0</v>
      </c>
      <c r="CF10" s="54">
        <v>3</v>
      </c>
      <c r="CG10" s="54">
        <v>3</v>
      </c>
      <c r="CH10" s="54">
        <v>0</v>
      </c>
      <c r="CI10" s="54">
        <v>0</v>
      </c>
      <c r="CJ10" s="54">
        <v>0</v>
      </c>
      <c r="CK10" s="54">
        <v>0</v>
      </c>
      <c r="CL10" s="54">
        <v>0</v>
      </c>
      <c r="CM10" s="54">
        <v>0</v>
      </c>
      <c r="CN10" s="54">
        <v>0</v>
      </c>
      <c r="CO10" s="54">
        <v>0</v>
      </c>
      <c r="CP10" s="54">
        <v>0</v>
      </c>
      <c r="CQ10" s="54">
        <v>0</v>
      </c>
      <c r="CR10" s="54">
        <v>0</v>
      </c>
      <c r="CS10" s="54">
        <v>0</v>
      </c>
      <c r="CT10" s="54">
        <v>0</v>
      </c>
      <c r="CU10" s="54">
        <v>2</v>
      </c>
      <c r="CV10" s="54">
        <v>2</v>
      </c>
      <c r="CW10" s="54">
        <v>0</v>
      </c>
      <c r="CX10" s="54">
        <v>1</v>
      </c>
      <c r="CY10" s="54">
        <v>1</v>
      </c>
      <c r="CZ10" s="54">
        <v>0</v>
      </c>
      <c r="DA10" s="54">
        <v>1</v>
      </c>
      <c r="DB10" s="54">
        <v>1</v>
      </c>
      <c r="DC10" s="54">
        <v>0</v>
      </c>
      <c r="DD10" s="54">
        <v>0</v>
      </c>
      <c r="DE10" s="54">
        <v>0</v>
      </c>
      <c r="DF10" s="54">
        <v>0</v>
      </c>
      <c r="DG10" s="54">
        <v>9</v>
      </c>
      <c r="DH10" s="54">
        <v>9</v>
      </c>
      <c r="DI10" s="54">
        <v>0</v>
      </c>
      <c r="DJ10" s="54">
        <v>6</v>
      </c>
      <c r="DK10" s="54">
        <v>6</v>
      </c>
      <c r="DL10" s="54">
        <v>0</v>
      </c>
      <c r="DM10" s="54">
        <v>3</v>
      </c>
      <c r="DN10" s="54">
        <v>3</v>
      </c>
      <c r="DO10" s="54">
        <v>0</v>
      </c>
      <c r="DP10" s="54">
        <v>3</v>
      </c>
      <c r="DQ10" s="54">
        <v>3</v>
      </c>
      <c r="DR10" s="52">
        <v>0</v>
      </c>
      <c r="DS10" s="53">
        <v>38</v>
      </c>
      <c r="DT10" s="54">
        <v>29</v>
      </c>
      <c r="DU10" s="54">
        <v>9</v>
      </c>
      <c r="DV10" s="54">
        <v>18</v>
      </c>
      <c r="DW10" s="54">
        <v>14</v>
      </c>
      <c r="DX10" s="54">
        <v>4</v>
      </c>
      <c r="DY10" s="54">
        <v>4</v>
      </c>
      <c r="DZ10" s="54">
        <v>3</v>
      </c>
      <c r="EA10" s="54">
        <v>1</v>
      </c>
      <c r="EB10" s="54">
        <v>7</v>
      </c>
      <c r="EC10" s="54">
        <v>6</v>
      </c>
      <c r="ED10" s="54">
        <v>1</v>
      </c>
      <c r="EE10" s="54">
        <v>28</v>
      </c>
      <c r="EF10" s="54">
        <v>22</v>
      </c>
      <c r="EG10" s="54">
        <v>6</v>
      </c>
      <c r="EH10" s="56">
        <v>47.368421050000002</v>
      </c>
      <c r="EI10" s="53">
        <v>30</v>
      </c>
      <c r="EJ10" s="54">
        <v>21</v>
      </c>
      <c r="EK10" s="54">
        <v>9</v>
      </c>
      <c r="EL10" s="54">
        <v>12</v>
      </c>
      <c r="EM10" s="54">
        <v>8</v>
      </c>
      <c r="EN10" s="54">
        <v>4</v>
      </c>
      <c r="EO10" s="54">
        <v>18</v>
      </c>
      <c r="EP10" s="54">
        <v>13</v>
      </c>
      <c r="EQ10" s="54">
        <v>5</v>
      </c>
      <c r="ER10" s="54">
        <v>5</v>
      </c>
      <c r="ES10" s="54">
        <v>4</v>
      </c>
      <c r="ET10" s="54">
        <v>1</v>
      </c>
      <c r="EU10" s="54">
        <v>10</v>
      </c>
      <c r="EV10" s="54">
        <v>6</v>
      </c>
      <c r="EW10" s="54">
        <v>4</v>
      </c>
      <c r="EX10" s="54">
        <v>2</v>
      </c>
      <c r="EY10" s="54">
        <v>1</v>
      </c>
      <c r="EZ10" s="54">
        <v>1</v>
      </c>
      <c r="FA10" s="54">
        <v>8</v>
      </c>
      <c r="FB10" s="54">
        <v>5</v>
      </c>
      <c r="FC10" s="54">
        <v>3</v>
      </c>
      <c r="FD10" s="54">
        <v>1</v>
      </c>
      <c r="FE10" s="54">
        <v>1</v>
      </c>
      <c r="FF10" s="54">
        <v>0</v>
      </c>
      <c r="FG10" s="54">
        <v>4</v>
      </c>
      <c r="FH10" s="54">
        <v>3</v>
      </c>
      <c r="FI10" s="54">
        <v>1</v>
      </c>
      <c r="FJ10" s="54">
        <v>2</v>
      </c>
      <c r="FK10" s="54">
        <v>1</v>
      </c>
      <c r="FL10" s="54">
        <v>1</v>
      </c>
      <c r="FM10" s="54">
        <v>2</v>
      </c>
      <c r="FN10" s="54">
        <v>2</v>
      </c>
      <c r="FO10" s="54">
        <v>0</v>
      </c>
      <c r="FP10" s="54">
        <v>2</v>
      </c>
      <c r="FQ10" s="54">
        <v>2</v>
      </c>
      <c r="FR10" s="54">
        <v>0</v>
      </c>
      <c r="FS10" s="54">
        <v>5</v>
      </c>
      <c r="FT10" s="54">
        <v>4</v>
      </c>
      <c r="FU10" s="54">
        <v>1</v>
      </c>
      <c r="FV10" s="54">
        <v>2</v>
      </c>
      <c r="FW10" s="54">
        <v>2</v>
      </c>
      <c r="FX10" s="54">
        <v>0</v>
      </c>
      <c r="FY10" s="54">
        <v>3</v>
      </c>
      <c r="FZ10" s="54">
        <v>2</v>
      </c>
      <c r="GA10" s="54">
        <v>1</v>
      </c>
      <c r="GB10" s="54">
        <v>3</v>
      </c>
      <c r="GC10" s="54">
        <v>2</v>
      </c>
      <c r="GD10" s="54">
        <v>1</v>
      </c>
      <c r="GE10" s="54">
        <v>13</v>
      </c>
      <c r="GF10" s="54">
        <v>13</v>
      </c>
      <c r="GG10" s="54">
        <v>0</v>
      </c>
      <c r="GH10" s="54">
        <v>4</v>
      </c>
      <c r="GI10" s="54">
        <v>4</v>
      </c>
      <c r="GJ10" s="54">
        <v>2</v>
      </c>
      <c r="GK10" s="54">
        <v>9</v>
      </c>
      <c r="GL10" s="54">
        <v>9</v>
      </c>
      <c r="GM10" s="54">
        <v>4</v>
      </c>
      <c r="GN10" s="54">
        <v>6</v>
      </c>
      <c r="GO10" s="54">
        <v>5</v>
      </c>
      <c r="GP10" s="52">
        <v>1</v>
      </c>
      <c r="GQ10" s="53">
        <v>8</v>
      </c>
      <c r="GR10" s="54">
        <v>8</v>
      </c>
      <c r="GS10" s="54">
        <v>0</v>
      </c>
      <c r="GT10" s="54">
        <v>5</v>
      </c>
      <c r="GU10" s="54">
        <v>5</v>
      </c>
      <c r="GV10" s="54">
        <v>0</v>
      </c>
      <c r="GW10" s="54">
        <v>3</v>
      </c>
      <c r="GX10" s="54">
        <v>3</v>
      </c>
      <c r="GY10" s="54">
        <v>0</v>
      </c>
      <c r="GZ10" s="54">
        <v>3</v>
      </c>
      <c r="HA10" s="54">
        <v>3</v>
      </c>
      <c r="HB10" s="54">
        <v>0</v>
      </c>
      <c r="HC10" s="54">
        <v>8</v>
      </c>
      <c r="HD10" s="54">
        <v>8</v>
      </c>
      <c r="HE10" s="54">
        <v>0</v>
      </c>
      <c r="HF10" s="54">
        <v>5</v>
      </c>
      <c r="HG10" s="54">
        <v>5</v>
      </c>
      <c r="HH10" s="54">
        <v>0</v>
      </c>
      <c r="HI10" s="54">
        <v>3</v>
      </c>
      <c r="HJ10" s="54">
        <v>3</v>
      </c>
      <c r="HK10" s="54">
        <v>0</v>
      </c>
      <c r="HL10" s="54">
        <v>3</v>
      </c>
      <c r="HM10" s="54">
        <v>3</v>
      </c>
      <c r="HN10" s="54">
        <v>0</v>
      </c>
      <c r="HO10" s="54">
        <v>0</v>
      </c>
      <c r="HP10" s="54">
        <v>0</v>
      </c>
      <c r="HQ10" s="54">
        <v>0</v>
      </c>
      <c r="HR10" s="54">
        <v>0</v>
      </c>
      <c r="HS10" s="54">
        <v>0</v>
      </c>
      <c r="HT10" s="54">
        <v>0</v>
      </c>
      <c r="HU10" s="54">
        <v>0</v>
      </c>
      <c r="HV10" s="54">
        <v>0</v>
      </c>
      <c r="HW10" s="54">
        <v>0</v>
      </c>
      <c r="HX10" s="54">
        <v>0</v>
      </c>
      <c r="HY10" s="54">
        <v>0</v>
      </c>
      <c r="HZ10" s="54">
        <v>0</v>
      </c>
      <c r="IA10" s="54">
        <v>2</v>
      </c>
      <c r="IB10" s="54">
        <v>2</v>
      </c>
      <c r="IC10" s="54">
        <v>0</v>
      </c>
      <c r="ID10" s="54">
        <v>1</v>
      </c>
      <c r="IE10" s="54">
        <v>1</v>
      </c>
      <c r="IF10" s="54">
        <v>0</v>
      </c>
      <c r="IG10" s="54">
        <v>1</v>
      </c>
      <c r="IH10" s="54">
        <v>1</v>
      </c>
      <c r="II10" s="54">
        <v>0</v>
      </c>
      <c r="IJ10" s="54">
        <v>0</v>
      </c>
      <c r="IK10" s="54">
        <v>0</v>
      </c>
      <c r="IL10" s="54">
        <v>0</v>
      </c>
      <c r="IM10" s="54">
        <v>8</v>
      </c>
      <c r="IN10" s="54">
        <v>8</v>
      </c>
      <c r="IO10" s="54">
        <v>0</v>
      </c>
      <c r="IP10" s="54">
        <v>5</v>
      </c>
      <c r="IQ10" s="54">
        <v>5</v>
      </c>
      <c r="IR10" s="54">
        <v>0</v>
      </c>
      <c r="IS10" s="54">
        <v>3</v>
      </c>
      <c r="IT10" s="54">
        <v>3</v>
      </c>
      <c r="IU10" s="54">
        <v>0</v>
      </c>
      <c r="IV10" s="54">
        <v>3</v>
      </c>
      <c r="IW10" s="54">
        <v>3</v>
      </c>
      <c r="IX10" s="52">
        <v>0</v>
      </c>
      <c r="IY10" s="53">
        <v>38</v>
      </c>
      <c r="IZ10" s="54">
        <v>29</v>
      </c>
      <c r="JA10" s="54">
        <v>9</v>
      </c>
      <c r="JB10" s="54">
        <v>18</v>
      </c>
      <c r="JC10" s="54">
        <v>14</v>
      </c>
      <c r="JD10" s="54">
        <v>4</v>
      </c>
      <c r="JE10" s="54">
        <v>4</v>
      </c>
      <c r="JF10" s="54">
        <v>3</v>
      </c>
      <c r="JG10" s="54">
        <v>1</v>
      </c>
      <c r="JH10" s="54">
        <v>7</v>
      </c>
      <c r="JI10" s="54">
        <v>6</v>
      </c>
      <c r="JJ10" s="54">
        <v>1</v>
      </c>
      <c r="JK10" s="54">
        <v>21</v>
      </c>
      <c r="JL10" s="54">
        <v>21</v>
      </c>
      <c r="JM10" s="54">
        <v>0</v>
      </c>
      <c r="JN10" s="56">
        <v>47.368421050000002</v>
      </c>
      <c r="JO10" s="53">
        <v>0</v>
      </c>
      <c r="JP10" s="54">
        <v>0</v>
      </c>
      <c r="JQ10" s="54">
        <v>0</v>
      </c>
      <c r="JR10" s="54">
        <v>0</v>
      </c>
      <c r="JS10" s="54">
        <v>0</v>
      </c>
      <c r="JT10" s="54">
        <v>0</v>
      </c>
      <c r="JU10" s="54">
        <v>0</v>
      </c>
      <c r="JV10" s="54">
        <v>0</v>
      </c>
      <c r="JW10" s="54">
        <v>0</v>
      </c>
      <c r="JX10" s="54">
        <v>0</v>
      </c>
      <c r="JY10" s="54">
        <v>0</v>
      </c>
      <c r="JZ10" s="54">
        <v>0</v>
      </c>
      <c r="KA10" s="54">
        <v>0</v>
      </c>
      <c r="KB10" s="54">
        <v>0</v>
      </c>
      <c r="KC10" s="54">
        <v>0</v>
      </c>
      <c r="KD10" s="54">
        <v>1</v>
      </c>
      <c r="KE10" s="54">
        <v>1</v>
      </c>
      <c r="KF10" s="54">
        <v>0</v>
      </c>
      <c r="KG10" s="54">
        <v>0</v>
      </c>
      <c r="KH10" s="54">
        <v>0</v>
      </c>
      <c r="KI10" s="54">
        <v>0</v>
      </c>
      <c r="KJ10" s="54">
        <v>0</v>
      </c>
      <c r="KK10" s="54">
        <v>0</v>
      </c>
      <c r="KL10" s="54">
        <v>0</v>
      </c>
      <c r="KM10" s="54">
        <v>0</v>
      </c>
      <c r="KN10" s="54">
        <v>0</v>
      </c>
      <c r="KO10" s="54">
        <v>0</v>
      </c>
      <c r="KP10" s="54">
        <v>0</v>
      </c>
      <c r="KQ10" s="54">
        <v>0</v>
      </c>
      <c r="KR10" s="57">
        <v>0</v>
      </c>
      <c r="KS10" s="53">
        <v>0</v>
      </c>
      <c r="KT10" s="54">
        <v>0</v>
      </c>
      <c r="KU10" s="54">
        <v>0</v>
      </c>
      <c r="KV10" s="54">
        <v>0</v>
      </c>
      <c r="KW10" s="54">
        <v>0</v>
      </c>
      <c r="KX10" s="54">
        <v>0</v>
      </c>
      <c r="KY10" s="54">
        <v>0</v>
      </c>
      <c r="KZ10" s="54">
        <v>0</v>
      </c>
      <c r="LA10" s="54">
        <v>0</v>
      </c>
      <c r="LB10" s="54">
        <v>0</v>
      </c>
      <c r="LC10" s="54">
        <v>0</v>
      </c>
      <c r="LD10" s="54">
        <v>0</v>
      </c>
      <c r="LE10" s="54">
        <v>0</v>
      </c>
      <c r="LF10" s="54">
        <v>0</v>
      </c>
      <c r="LG10" s="54">
        <v>0</v>
      </c>
      <c r="LH10" s="54">
        <v>2</v>
      </c>
      <c r="LI10" s="54">
        <v>0</v>
      </c>
      <c r="LJ10" s="54">
        <v>2</v>
      </c>
      <c r="LK10" s="54">
        <v>0</v>
      </c>
      <c r="LL10" s="54">
        <v>0</v>
      </c>
      <c r="LM10" s="54">
        <v>0</v>
      </c>
      <c r="LN10" s="54">
        <v>0</v>
      </c>
      <c r="LO10" s="54">
        <v>0</v>
      </c>
      <c r="LP10" s="54">
        <v>0</v>
      </c>
      <c r="LQ10" s="54">
        <v>1</v>
      </c>
      <c r="LR10" s="54">
        <v>0</v>
      </c>
      <c r="LS10" s="54">
        <v>1</v>
      </c>
      <c r="LT10" s="54">
        <v>1</v>
      </c>
      <c r="LU10" s="54">
        <v>0</v>
      </c>
      <c r="LV10" s="57">
        <v>1</v>
      </c>
      <c r="LW10" s="53">
        <v>0</v>
      </c>
      <c r="LX10" s="54">
        <v>0</v>
      </c>
      <c r="LY10" s="54">
        <v>0</v>
      </c>
      <c r="LZ10" s="54">
        <v>0</v>
      </c>
      <c r="MA10" s="54">
        <v>0</v>
      </c>
      <c r="MB10" s="54">
        <v>0</v>
      </c>
      <c r="MC10" s="54">
        <v>0</v>
      </c>
      <c r="MD10" s="54">
        <v>0</v>
      </c>
      <c r="ME10" s="54">
        <v>0</v>
      </c>
      <c r="MF10" s="54">
        <v>0</v>
      </c>
      <c r="MG10" s="54">
        <v>0</v>
      </c>
      <c r="MH10" s="54">
        <v>0</v>
      </c>
      <c r="MI10" s="54">
        <v>0</v>
      </c>
      <c r="MJ10" s="54">
        <v>0</v>
      </c>
      <c r="MK10" s="54">
        <v>0</v>
      </c>
      <c r="ML10" s="54">
        <v>0</v>
      </c>
      <c r="MM10" s="54">
        <v>0</v>
      </c>
      <c r="MN10" s="54">
        <v>0</v>
      </c>
      <c r="MO10" s="54">
        <v>0</v>
      </c>
      <c r="MP10" s="54">
        <v>0</v>
      </c>
      <c r="MQ10" s="54">
        <v>0</v>
      </c>
      <c r="MR10" s="54">
        <v>0</v>
      </c>
      <c r="MS10" s="54">
        <v>0</v>
      </c>
      <c r="MT10" s="54">
        <v>0</v>
      </c>
      <c r="MU10" s="54">
        <v>0</v>
      </c>
      <c r="MV10" s="54">
        <v>0</v>
      </c>
      <c r="MW10" s="54">
        <v>0</v>
      </c>
      <c r="MX10" s="54">
        <v>0</v>
      </c>
      <c r="MY10" s="54">
        <v>0</v>
      </c>
      <c r="MZ10" s="57">
        <v>0</v>
      </c>
      <c r="NA10" s="53">
        <v>0</v>
      </c>
      <c r="NB10" s="54">
        <v>0</v>
      </c>
      <c r="NC10" s="54">
        <v>0</v>
      </c>
      <c r="ND10" s="54">
        <v>0</v>
      </c>
      <c r="NE10" s="54">
        <v>0</v>
      </c>
      <c r="NF10" s="54">
        <v>0</v>
      </c>
      <c r="NG10" s="54">
        <v>0</v>
      </c>
      <c r="NH10" s="54">
        <v>0</v>
      </c>
      <c r="NI10" s="54">
        <v>0</v>
      </c>
      <c r="NJ10" s="54">
        <v>0</v>
      </c>
      <c r="NK10" s="54">
        <v>0</v>
      </c>
      <c r="NL10" s="54">
        <v>0</v>
      </c>
      <c r="NM10" s="54">
        <v>0</v>
      </c>
      <c r="NN10" s="54">
        <v>0</v>
      </c>
      <c r="NO10" s="54">
        <v>0</v>
      </c>
      <c r="NP10" s="54">
        <v>6</v>
      </c>
      <c r="NQ10" s="54">
        <v>6</v>
      </c>
      <c r="NR10" s="54">
        <v>0</v>
      </c>
      <c r="NS10" s="54">
        <v>0</v>
      </c>
      <c r="NT10" s="54">
        <v>0</v>
      </c>
      <c r="NU10" s="54">
        <v>0</v>
      </c>
      <c r="NV10" s="54">
        <v>0</v>
      </c>
      <c r="NW10" s="54">
        <v>0</v>
      </c>
      <c r="NX10" s="54">
        <v>0</v>
      </c>
      <c r="NY10" s="54">
        <v>3</v>
      </c>
      <c r="NZ10" s="54">
        <v>3</v>
      </c>
      <c r="OA10" s="54">
        <v>0</v>
      </c>
      <c r="OB10" s="54">
        <v>3</v>
      </c>
      <c r="OC10" s="54">
        <v>3</v>
      </c>
      <c r="OD10" s="52">
        <v>0</v>
      </c>
      <c r="OE10" s="53">
        <v>1</v>
      </c>
      <c r="OF10" s="54">
        <v>1</v>
      </c>
      <c r="OG10" s="54">
        <v>0</v>
      </c>
      <c r="OH10" s="54">
        <v>0</v>
      </c>
      <c r="OI10" s="54">
        <v>0</v>
      </c>
      <c r="OJ10" s="54">
        <v>0</v>
      </c>
      <c r="OK10" s="54">
        <v>0</v>
      </c>
      <c r="OL10" s="54">
        <v>0</v>
      </c>
      <c r="OM10" s="54">
        <v>0</v>
      </c>
      <c r="ON10" s="54">
        <v>0</v>
      </c>
      <c r="OO10" s="54">
        <v>0</v>
      </c>
      <c r="OP10" s="54">
        <v>0</v>
      </c>
      <c r="OQ10" s="54">
        <v>0</v>
      </c>
      <c r="OR10" s="54">
        <v>0</v>
      </c>
      <c r="OS10" s="54">
        <v>0</v>
      </c>
      <c r="OT10" s="54">
        <v>10</v>
      </c>
      <c r="OU10" s="54">
        <v>6</v>
      </c>
      <c r="OV10" s="54">
        <v>4</v>
      </c>
      <c r="OW10" s="54">
        <v>0</v>
      </c>
      <c r="OX10" s="54">
        <v>0</v>
      </c>
      <c r="OY10" s="54">
        <v>0</v>
      </c>
      <c r="OZ10" s="54">
        <v>0</v>
      </c>
      <c r="PA10" s="54">
        <v>0</v>
      </c>
      <c r="PB10" s="54">
        <v>0</v>
      </c>
      <c r="PC10" s="54">
        <v>0</v>
      </c>
      <c r="PD10" s="54">
        <v>0</v>
      </c>
      <c r="PE10" s="54">
        <v>0</v>
      </c>
      <c r="PF10" s="54">
        <v>0</v>
      </c>
      <c r="PG10" s="54">
        <v>0</v>
      </c>
      <c r="PH10" s="52">
        <v>0</v>
      </c>
      <c r="PI10" s="53">
        <v>8</v>
      </c>
      <c r="PJ10" s="54">
        <v>8</v>
      </c>
      <c r="PK10" s="54">
        <v>0</v>
      </c>
      <c r="PL10" s="54">
        <v>0</v>
      </c>
      <c r="PM10" s="54">
        <v>0</v>
      </c>
      <c r="PN10" s="54">
        <v>0</v>
      </c>
      <c r="PO10" s="54">
        <v>0</v>
      </c>
      <c r="PP10" s="54">
        <v>0</v>
      </c>
      <c r="PQ10" s="54">
        <v>0</v>
      </c>
      <c r="PR10" s="54">
        <v>0</v>
      </c>
      <c r="PS10" s="54">
        <v>0</v>
      </c>
      <c r="PT10" s="54">
        <v>0</v>
      </c>
      <c r="PU10" s="54">
        <v>0</v>
      </c>
      <c r="PV10" s="54">
        <v>0</v>
      </c>
      <c r="PW10" s="57">
        <v>0</v>
      </c>
      <c r="PX10" s="53">
        <v>28</v>
      </c>
      <c r="PY10" s="54">
        <v>22</v>
      </c>
      <c r="PZ10" s="54">
        <v>6</v>
      </c>
      <c r="QA10" s="54">
        <v>0</v>
      </c>
      <c r="QB10" s="54">
        <v>0</v>
      </c>
      <c r="QC10" s="54">
        <v>0</v>
      </c>
      <c r="QD10" s="54">
        <v>0</v>
      </c>
      <c r="QE10" s="54">
        <v>0</v>
      </c>
      <c r="QF10" s="54">
        <v>0</v>
      </c>
      <c r="QG10" s="54">
        <v>4</v>
      </c>
      <c r="QH10" s="54">
        <v>3</v>
      </c>
      <c r="QI10" s="54">
        <v>1</v>
      </c>
      <c r="QJ10" s="54">
        <v>4</v>
      </c>
      <c r="QK10" s="54">
        <v>3</v>
      </c>
      <c r="QL10" s="57">
        <v>1</v>
      </c>
      <c r="QM10" s="53">
        <v>3</v>
      </c>
      <c r="QN10" s="54">
        <v>2</v>
      </c>
      <c r="QO10" s="54">
        <v>1</v>
      </c>
      <c r="QP10" s="54">
        <v>8</v>
      </c>
      <c r="QQ10" s="54">
        <v>6</v>
      </c>
      <c r="QR10" s="54">
        <v>2</v>
      </c>
      <c r="QS10" s="54">
        <v>0</v>
      </c>
      <c r="QT10" s="54">
        <v>0</v>
      </c>
      <c r="QU10" s="54">
        <v>0</v>
      </c>
      <c r="QV10" s="54">
        <v>8</v>
      </c>
      <c r="QW10" s="54">
        <v>6</v>
      </c>
      <c r="QX10" s="54">
        <v>2</v>
      </c>
      <c r="QY10" s="54">
        <v>4</v>
      </c>
      <c r="QZ10" s="54">
        <v>3</v>
      </c>
      <c r="RA10" s="54">
        <v>1</v>
      </c>
      <c r="RB10" s="54">
        <v>0</v>
      </c>
      <c r="RC10" s="54">
        <v>0</v>
      </c>
      <c r="RD10" s="54">
        <v>0</v>
      </c>
      <c r="RE10" s="54">
        <v>4</v>
      </c>
      <c r="RF10" s="54">
        <v>3</v>
      </c>
      <c r="RG10" s="54">
        <v>1</v>
      </c>
      <c r="RH10" s="54">
        <v>5</v>
      </c>
      <c r="RI10" s="54">
        <v>4</v>
      </c>
      <c r="RJ10" s="54">
        <v>1</v>
      </c>
      <c r="RK10" s="54">
        <v>0</v>
      </c>
      <c r="RL10" s="54">
        <v>0</v>
      </c>
      <c r="RM10" s="54">
        <v>0</v>
      </c>
      <c r="RN10" s="54">
        <v>5</v>
      </c>
      <c r="RO10" s="54">
        <v>4</v>
      </c>
      <c r="RP10" s="54">
        <v>1</v>
      </c>
      <c r="RQ10" s="54">
        <v>20</v>
      </c>
      <c r="RR10" s="54">
        <v>15</v>
      </c>
      <c r="RS10" s="54">
        <v>5</v>
      </c>
      <c r="RT10" s="54">
        <v>0</v>
      </c>
      <c r="RU10" s="54">
        <v>0</v>
      </c>
      <c r="RV10" s="54">
        <v>0</v>
      </c>
      <c r="RW10" s="54">
        <v>17</v>
      </c>
      <c r="RX10" s="54">
        <v>13</v>
      </c>
      <c r="RY10" s="52">
        <v>4</v>
      </c>
      <c r="RZ10" s="53">
        <v>0</v>
      </c>
      <c r="SA10" s="54">
        <v>0</v>
      </c>
      <c r="SB10" s="54">
        <v>0</v>
      </c>
      <c r="SC10" s="54">
        <v>0</v>
      </c>
      <c r="SD10" s="54">
        <v>0</v>
      </c>
      <c r="SE10" s="54">
        <v>0</v>
      </c>
      <c r="SF10" s="54">
        <v>0</v>
      </c>
      <c r="SG10" s="54">
        <v>0</v>
      </c>
      <c r="SH10" s="54">
        <v>0</v>
      </c>
      <c r="SI10" s="54">
        <v>0</v>
      </c>
      <c r="SJ10" s="54">
        <v>0</v>
      </c>
      <c r="SK10" s="54">
        <v>0</v>
      </c>
      <c r="SL10" s="54">
        <v>0</v>
      </c>
      <c r="SM10" s="54">
        <v>0</v>
      </c>
      <c r="SN10" s="54">
        <v>0</v>
      </c>
      <c r="SO10" s="54">
        <v>0</v>
      </c>
      <c r="SP10" s="54">
        <v>0</v>
      </c>
      <c r="SQ10" s="54">
        <v>0</v>
      </c>
      <c r="SR10" s="54">
        <v>0</v>
      </c>
      <c r="SS10" s="54">
        <v>0</v>
      </c>
      <c r="ST10" s="54">
        <v>0</v>
      </c>
      <c r="SU10" s="54">
        <v>0</v>
      </c>
      <c r="SV10" s="54">
        <v>0</v>
      </c>
      <c r="SW10" s="54">
        <v>0</v>
      </c>
      <c r="SX10" s="54">
        <v>0</v>
      </c>
      <c r="SY10" s="54">
        <v>0</v>
      </c>
      <c r="SZ10" s="54">
        <v>0</v>
      </c>
      <c r="TA10" s="54">
        <v>0</v>
      </c>
      <c r="TB10" s="54">
        <v>0</v>
      </c>
      <c r="TC10" s="54">
        <v>0</v>
      </c>
      <c r="TD10" s="54">
        <v>0</v>
      </c>
      <c r="TE10" s="54">
        <v>0</v>
      </c>
      <c r="TF10" s="54">
        <v>0</v>
      </c>
      <c r="TG10" s="54">
        <v>0</v>
      </c>
      <c r="TH10" s="54">
        <v>0</v>
      </c>
      <c r="TI10" s="54">
        <v>0</v>
      </c>
      <c r="TJ10" s="54">
        <v>0</v>
      </c>
      <c r="TK10" s="54">
        <v>0</v>
      </c>
      <c r="TL10" s="52">
        <v>0</v>
      </c>
      <c r="TM10" s="24" t="s">
        <v>195</v>
      </c>
    </row>
    <row r="11" spans="1:533" x14ac:dyDescent="0.55000000000000004">
      <c r="A11" s="51" t="s">
        <v>196</v>
      </c>
      <c r="B11" s="52" t="s">
        <v>43</v>
      </c>
      <c r="C11" s="53">
        <v>9</v>
      </c>
      <c r="D11" s="54">
        <v>7</v>
      </c>
      <c r="E11" s="54">
        <v>2</v>
      </c>
      <c r="F11" s="54">
        <v>6</v>
      </c>
      <c r="G11" s="54">
        <v>4</v>
      </c>
      <c r="H11" s="54">
        <v>2</v>
      </c>
      <c r="I11" s="54">
        <v>3</v>
      </c>
      <c r="J11" s="54">
        <v>3</v>
      </c>
      <c r="K11" s="54">
        <v>0</v>
      </c>
      <c r="L11" s="54">
        <v>2</v>
      </c>
      <c r="M11" s="54">
        <v>2</v>
      </c>
      <c r="N11" s="54">
        <v>0</v>
      </c>
      <c r="O11" s="54">
        <v>3</v>
      </c>
      <c r="P11" s="54">
        <v>2</v>
      </c>
      <c r="Q11" s="54">
        <v>1</v>
      </c>
      <c r="R11" s="54">
        <v>2</v>
      </c>
      <c r="S11" s="54">
        <v>1</v>
      </c>
      <c r="T11" s="54">
        <v>1</v>
      </c>
      <c r="U11" s="54">
        <v>1</v>
      </c>
      <c r="V11" s="54">
        <v>1</v>
      </c>
      <c r="W11" s="54">
        <v>0</v>
      </c>
      <c r="X11" s="54">
        <v>1</v>
      </c>
      <c r="Y11" s="54">
        <v>1</v>
      </c>
      <c r="Z11" s="54">
        <v>0</v>
      </c>
      <c r="AA11" s="54">
        <v>0</v>
      </c>
      <c r="AB11" s="54">
        <v>0</v>
      </c>
      <c r="AC11" s="54">
        <v>0</v>
      </c>
      <c r="AD11" s="54">
        <v>0</v>
      </c>
      <c r="AE11" s="54">
        <v>0</v>
      </c>
      <c r="AF11" s="54">
        <v>0</v>
      </c>
      <c r="AG11" s="54">
        <v>0</v>
      </c>
      <c r="AH11" s="54">
        <v>0</v>
      </c>
      <c r="AI11" s="54">
        <v>0</v>
      </c>
      <c r="AJ11" s="54">
        <v>0</v>
      </c>
      <c r="AK11" s="54">
        <v>0</v>
      </c>
      <c r="AL11" s="54">
        <v>0</v>
      </c>
      <c r="AM11" s="54">
        <v>2</v>
      </c>
      <c r="AN11" s="54">
        <v>1</v>
      </c>
      <c r="AO11" s="54">
        <v>1</v>
      </c>
      <c r="AP11" s="54">
        <v>0</v>
      </c>
      <c r="AQ11" s="54">
        <v>0</v>
      </c>
      <c r="AR11" s="54">
        <v>0</v>
      </c>
      <c r="AS11" s="54">
        <v>2</v>
      </c>
      <c r="AT11" s="54">
        <v>1</v>
      </c>
      <c r="AU11" s="54">
        <v>1</v>
      </c>
      <c r="AV11" s="54">
        <v>0</v>
      </c>
      <c r="AW11" s="54">
        <v>0</v>
      </c>
      <c r="AX11" s="54">
        <v>0</v>
      </c>
      <c r="AY11" s="54">
        <v>5</v>
      </c>
      <c r="AZ11" s="54">
        <v>3</v>
      </c>
      <c r="BA11" s="54">
        <v>2</v>
      </c>
      <c r="BB11" s="54">
        <v>2</v>
      </c>
      <c r="BC11" s="54">
        <v>1</v>
      </c>
      <c r="BD11" s="54">
        <v>1</v>
      </c>
      <c r="BE11" s="54">
        <v>3</v>
      </c>
      <c r="BF11" s="54">
        <v>2</v>
      </c>
      <c r="BG11" s="54">
        <v>1</v>
      </c>
      <c r="BH11" s="54">
        <v>1</v>
      </c>
      <c r="BI11" s="54">
        <v>1</v>
      </c>
      <c r="BJ11" s="52">
        <v>0</v>
      </c>
      <c r="BK11" s="55">
        <v>15</v>
      </c>
      <c r="BL11" s="54">
        <v>10</v>
      </c>
      <c r="BM11" s="54">
        <v>5</v>
      </c>
      <c r="BN11" s="54">
        <v>15</v>
      </c>
      <c r="BO11" s="54">
        <v>10</v>
      </c>
      <c r="BP11" s="54">
        <v>5</v>
      </c>
      <c r="BQ11" s="54">
        <v>0</v>
      </c>
      <c r="BR11" s="54">
        <v>0</v>
      </c>
      <c r="BS11" s="54">
        <v>0</v>
      </c>
      <c r="BT11" s="54">
        <v>0</v>
      </c>
      <c r="BU11" s="54">
        <v>0</v>
      </c>
      <c r="BV11" s="54">
        <v>0</v>
      </c>
      <c r="BW11" s="54">
        <v>10</v>
      </c>
      <c r="BX11" s="54">
        <v>8</v>
      </c>
      <c r="BY11" s="54">
        <v>2</v>
      </c>
      <c r="BZ11" s="54">
        <v>10</v>
      </c>
      <c r="CA11" s="54">
        <v>8</v>
      </c>
      <c r="CB11" s="54">
        <v>2</v>
      </c>
      <c r="CC11" s="54">
        <v>0</v>
      </c>
      <c r="CD11" s="54">
        <v>0</v>
      </c>
      <c r="CE11" s="54">
        <v>0</v>
      </c>
      <c r="CF11" s="54">
        <v>0</v>
      </c>
      <c r="CG11" s="54">
        <v>0</v>
      </c>
      <c r="CH11" s="54">
        <v>0</v>
      </c>
      <c r="CI11" s="54">
        <v>0</v>
      </c>
      <c r="CJ11" s="54">
        <v>0</v>
      </c>
      <c r="CK11" s="54">
        <v>0</v>
      </c>
      <c r="CL11" s="54">
        <v>0</v>
      </c>
      <c r="CM11" s="54">
        <v>0</v>
      </c>
      <c r="CN11" s="54">
        <v>0</v>
      </c>
      <c r="CO11" s="54">
        <v>0</v>
      </c>
      <c r="CP11" s="54">
        <v>0</v>
      </c>
      <c r="CQ11" s="54">
        <v>0</v>
      </c>
      <c r="CR11" s="54">
        <v>0</v>
      </c>
      <c r="CS11" s="54">
        <v>0</v>
      </c>
      <c r="CT11" s="54">
        <v>0</v>
      </c>
      <c r="CU11" s="54">
        <v>1</v>
      </c>
      <c r="CV11" s="54">
        <v>1</v>
      </c>
      <c r="CW11" s="54">
        <v>0</v>
      </c>
      <c r="CX11" s="54">
        <v>1</v>
      </c>
      <c r="CY11" s="54">
        <v>1</v>
      </c>
      <c r="CZ11" s="54">
        <v>0</v>
      </c>
      <c r="DA11" s="54">
        <v>0</v>
      </c>
      <c r="DB11" s="54">
        <v>0</v>
      </c>
      <c r="DC11" s="54">
        <v>0</v>
      </c>
      <c r="DD11" s="54">
        <v>0</v>
      </c>
      <c r="DE11" s="54">
        <v>0</v>
      </c>
      <c r="DF11" s="54">
        <v>0</v>
      </c>
      <c r="DG11" s="54">
        <v>11</v>
      </c>
      <c r="DH11" s="54">
        <v>9</v>
      </c>
      <c r="DI11" s="54">
        <v>2</v>
      </c>
      <c r="DJ11" s="54">
        <v>11</v>
      </c>
      <c r="DK11" s="54">
        <v>9</v>
      </c>
      <c r="DL11" s="54">
        <v>2</v>
      </c>
      <c r="DM11" s="54">
        <v>0</v>
      </c>
      <c r="DN11" s="54">
        <v>0</v>
      </c>
      <c r="DO11" s="54">
        <v>0</v>
      </c>
      <c r="DP11" s="54">
        <v>0</v>
      </c>
      <c r="DQ11" s="54">
        <v>0</v>
      </c>
      <c r="DR11" s="52">
        <v>0</v>
      </c>
      <c r="DS11" s="53">
        <v>24</v>
      </c>
      <c r="DT11" s="54">
        <v>17</v>
      </c>
      <c r="DU11" s="54">
        <v>7</v>
      </c>
      <c r="DV11" s="54">
        <v>13</v>
      </c>
      <c r="DW11" s="54">
        <v>10</v>
      </c>
      <c r="DX11" s="54">
        <v>3</v>
      </c>
      <c r="DY11" s="54">
        <v>0</v>
      </c>
      <c r="DZ11" s="54">
        <v>0</v>
      </c>
      <c r="EA11" s="54">
        <v>0</v>
      </c>
      <c r="EB11" s="54">
        <v>3</v>
      </c>
      <c r="EC11" s="54">
        <v>2</v>
      </c>
      <c r="ED11" s="54">
        <v>1</v>
      </c>
      <c r="EE11" s="54">
        <v>16</v>
      </c>
      <c r="EF11" s="54">
        <v>12</v>
      </c>
      <c r="EG11" s="54">
        <v>4</v>
      </c>
      <c r="EH11" s="56">
        <v>54.166666669999998</v>
      </c>
      <c r="EI11" s="53">
        <v>4</v>
      </c>
      <c r="EJ11" s="54">
        <v>3</v>
      </c>
      <c r="EK11" s="54">
        <v>1</v>
      </c>
      <c r="EL11" s="54">
        <v>3</v>
      </c>
      <c r="EM11" s="54">
        <v>2</v>
      </c>
      <c r="EN11" s="54">
        <v>1</v>
      </c>
      <c r="EO11" s="54">
        <v>1</v>
      </c>
      <c r="EP11" s="54">
        <v>1</v>
      </c>
      <c r="EQ11" s="54">
        <v>0</v>
      </c>
      <c r="ER11" s="54">
        <v>1</v>
      </c>
      <c r="ES11" s="54">
        <v>1</v>
      </c>
      <c r="ET11" s="54">
        <v>0</v>
      </c>
      <c r="EU11" s="54">
        <v>1</v>
      </c>
      <c r="EV11" s="54">
        <v>0</v>
      </c>
      <c r="EW11" s="54">
        <v>1</v>
      </c>
      <c r="EX11" s="54">
        <v>1</v>
      </c>
      <c r="EY11" s="54">
        <v>0</v>
      </c>
      <c r="EZ11" s="54">
        <v>1</v>
      </c>
      <c r="FA11" s="54">
        <v>0</v>
      </c>
      <c r="FB11" s="54">
        <v>0</v>
      </c>
      <c r="FC11" s="54">
        <v>0</v>
      </c>
      <c r="FD11" s="54">
        <v>0</v>
      </c>
      <c r="FE11" s="54">
        <v>0</v>
      </c>
      <c r="FF11" s="54">
        <v>0</v>
      </c>
      <c r="FG11" s="54">
        <v>0</v>
      </c>
      <c r="FH11" s="54">
        <v>0</v>
      </c>
      <c r="FI11" s="54">
        <v>0</v>
      </c>
      <c r="FJ11" s="54">
        <v>0</v>
      </c>
      <c r="FK11" s="54">
        <v>0</v>
      </c>
      <c r="FL11" s="54">
        <v>0</v>
      </c>
      <c r="FM11" s="54">
        <v>0</v>
      </c>
      <c r="FN11" s="54">
        <v>0</v>
      </c>
      <c r="FO11" s="54">
        <v>0</v>
      </c>
      <c r="FP11" s="54">
        <v>0</v>
      </c>
      <c r="FQ11" s="54">
        <v>0</v>
      </c>
      <c r="FR11" s="54">
        <v>0</v>
      </c>
      <c r="FS11" s="54">
        <v>1</v>
      </c>
      <c r="FT11" s="54">
        <v>1</v>
      </c>
      <c r="FU11" s="54">
        <v>0</v>
      </c>
      <c r="FV11" s="54">
        <v>0</v>
      </c>
      <c r="FW11" s="54">
        <v>0</v>
      </c>
      <c r="FX11" s="54">
        <v>0</v>
      </c>
      <c r="FY11" s="54">
        <v>1</v>
      </c>
      <c r="FZ11" s="54">
        <v>1</v>
      </c>
      <c r="GA11" s="54">
        <v>0</v>
      </c>
      <c r="GB11" s="54">
        <v>0</v>
      </c>
      <c r="GC11" s="54">
        <v>0</v>
      </c>
      <c r="GD11" s="54">
        <v>0</v>
      </c>
      <c r="GE11" s="54">
        <v>1</v>
      </c>
      <c r="GF11" s="54">
        <v>1</v>
      </c>
      <c r="GG11" s="54">
        <v>0</v>
      </c>
      <c r="GH11" s="54">
        <v>0</v>
      </c>
      <c r="GI11" s="54">
        <v>0</v>
      </c>
      <c r="GJ11" s="54">
        <v>1</v>
      </c>
      <c r="GK11" s="54">
        <v>1</v>
      </c>
      <c r="GL11" s="54">
        <v>1</v>
      </c>
      <c r="GM11" s="54">
        <v>0</v>
      </c>
      <c r="GN11" s="54">
        <v>0</v>
      </c>
      <c r="GO11" s="54">
        <v>0</v>
      </c>
      <c r="GP11" s="52">
        <v>0</v>
      </c>
      <c r="GQ11" s="53">
        <v>2</v>
      </c>
      <c r="GR11" s="54">
        <v>1</v>
      </c>
      <c r="GS11" s="54">
        <v>1</v>
      </c>
      <c r="GT11" s="54">
        <v>2</v>
      </c>
      <c r="GU11" s="54">
        <v>1</v>
      </c>
      <c r="GV11" s="54">
        <v>1</v>
      </c>
      <c r="GW11" s="54">
        <v>0</v>
      </c>
      <c r="GX11" s="54">
        <v>0</v>
      </c>
      <c r="GY11" s="54">
        <v>0</v>
      </c>
      <c r="GZ11" s="54">
        <v>0</v>
      </c>
      <c r="HA11" s="54">
        <v>0</v>
      </c>
      <c r="HB11" s="54">
        <v>0</v>
      </c>
      <c r="HC11" s="54">
        <v>1</v>
      </c>
      <c r="HD11" s="54">
        <v>1</v>
      </c>
      <c r="HE11" s="54">
        <v>0</v>
      </c>
      <c r="HF11" s="54">
        <v>1</v>
      </c>
      <c r="HG11" s="54">
        <v>1</v>
      </c>
      <c r="HH11" s="54">
        <v>0</v>
      </c>
      <c r="HI11" s="54">
        <v>0</v>
      </c>
      <c r="HJ11" s="54">
        <v>0</v>
      </c>
      <c r="HK11" s="54">
        <v>0</v>
      </c>
      <c r="HL11" s="54">
        <v>0</v>
      </c>
      <c r="HM11" s="54">
        <v>0</v>
      </c>
      <c r="HN11" s="54">
        <v>0</v>
      </c>
      <c r="HO11" s="54">
        <v>0</v>
      </c>
      <c r="HP11" s="54">
        <v>0</v>
      </c>
      <c r="HQ11" s="54">
        <v>0</v>
      </c>
      <c r="HR11" s="54">
        <v>0</v>
      </c>
      <c r="HS11" s="54">
        <v>0</v>
      </c>
      <c r="HT11" s="54">
        <v>0</v>
      </c>
      <c r="HU11" s="54">
        <v>0</v>
      </c>
      <c r="HV11" s="54">
        <v>0</v>
      </c>
      <c r="HW11" s="54">
        <v>0</v>
      </c>
      <c r="HX11" s="54">
        <v>0</v>
      </c>
      <c r="HY11" s="54">
        <v>0</v>
      </c>
      <c r="HZ11" s="54">
        <v>0</v>
      </c>
      <c r="IA11" s="54">
        <v>0</v>
      </c>
      <c r="IB11" s="54">
        <v>0</v>
      </c>
      <c r="IC11" s="54">
        <v>0</v>
      </c>
      <c r="ID11" s="54">
        <v>0</v>
      </c>
      <c r="IE11" s="54">
        <v>0</v>
      </c>
      <c r="IF11" s="54">
        <v>0</v>
      </c>
      <c r="IG11" s="54">
        <v>0</v>
      </c>
      <c r="IH11" s="54">
        <v>0</v>
      </c>
      <c r="II11" s="54">
        <v>0</v>
      </c>
      <c r="IJ11" s="54">
        <v>0</v>
      </c>
      <c r="IK11" s="54">
        <v>0</v>
      </c>
      <c r="IL11" s="54">
        <v>0</v>
      </c>
      <c r="IM11" s="54">
        <v>0</v>
      </c>
      <c r="IN11" s="54">
        <v>0</v>
      </c>
      <c r="IO11" s="54">
        <v>0</v>
      </c>
      <c r="IP11" s="54">
        <v>0</v>
      </c>
      <c r="IQ11" s="54">
        <v>0</v>
      </c>
      <c r="IR11" s="54">
        <v>0</v>
      </c>
      <c r="IS11" s="54">
        <v>0</v>
      </c>
      <c r="IT11" s="54">
        <v>0</v>
      </c>
      <c r="IU11" s="54">
        <v>0</v>
      </c>
      <c r="IV11" s="54">
        <v>0</v>
      </c>
      <c r="IW11" s="54">
        <v>0</v>
      </c>
      <c r="IX11" s="52">
        <v>0</v>
      </c>
      <c r="IY11" s="53">
        <v>6</v>
      </c>
      <c r="IZ11" s="54">
        <v>4</v>
      </c>
      <c r="JA11" s="54">
        <v>2</v>
      </c>
      <c r="JB11" s="54">
        <v>2</v>
      </c>
      <c r="JC11" s="54">
        <v>1</v>
      </c>
      <c r="JD11" s="54">
        <v>1</v>
      </c>
      <c r="JE11" s="54">
        <v>0</v>
      </c>
      <c r="JF11" s="54">
        <v>0</v>
      </c>
      <c r="JG11" s="54">
        <v>0</v>
      </c>
      <c r="JH11" s="54">
        <v>1</v>
      </c>
      <c r="JI11" s="54">
        <v>1</v>
      </c>
      <c r="JJ11" s="54">
        <v>0</v>
      </c>
      <c r="JK11" s="54">
        <v>1</v>
      </c>
      <c r="JL11" s="54">
        <v>1</v>
      </c>
      <c r="JM11" s="54">
        <v>0</v>
      </c>
      <c r="JN11" s="56">
        <v>33.333333330000002</v>
      </c>
      <c r="JO11" s="53">
        <v>0</v>
      </c>
      <c r="JP11" s="54">
        <v>0</v>
      </c>
      <c r="JQ11" s="54">
        <v>0</v>
      </c>
      <c r="JR11" s="54">
        <v>0</v>
      </c>
      <c r="JS11" s="54">
        <v>0</v>
      </c>
      <c r="JT11" s="54">
        <v>0</v>
      </c>
      <c r="JU11" s="54">
        <v>0</v>
      </c>
      <c r="JV11" s="54">
        <v>0</v>
      </c>
      <c r="JW11" s="54">
        <v>0</v>
      </c>
      <c r="JX11" s="54">
        <v>0</v>
      </c>
      <c r="JY11" s="54">
        <v>0</v>
      </c>
      <c r="JZ11" s="54">
        <v>0</v>
      </c>
      <c r="KA11" s="54">
        <v>0</v>
      </c>
      <c r="KB11" s="54">
        <v>0</v>
      </c>
      <c r="KC11" s="54">
        <v>0</v>
      </c>
      <c r="KD11" s="54">
        <v>0</v>
      </c>
      <c r="KE11" s="54">
        <v>0</v>
      </c>
      <c r="KF11" s="54">
        <v>0</v>
      </c>
      <c r="KG11" s="54">
        <v>0</v>
      </c>
      <c r="KH11" s="54">
        <v>0</v>
      </c>
      <c r="KI11" s="54">
        <v>0</v>
      </c>
      <c r="KJ11" s="54">
        <v>0</v>
      </c>
      <c r="KK11" s="54">
        <v>0</v>
      </c>
      <c r="KL11" s="54">
        <v>0</v>
      </c>
      <c r="KM11" s="54">
        <v>0</v>
      </c>
      <c r="KN11" s="54">
        <v>0</v>
      </c>
      <c r="KO11" s="54">
        <v>0</v>
      </c>
      <c r="KP11" s="54">
        <v>0</v>
      </c>
      <c r="KQ11" s="54">
        <v>0</v>
      </c>
      <c r="KR11" s="57">
        <v>0</v>
      </c>
      <c r="KS11" s="53">
        <v>0</v>
      </c>
      <c r="KT11" s="54">
        <v>0</v>
      </c>
      <c r="KU11" s="54">
        <v>0</v>
      </c>
      <c r="KV11" s="54">
        <v>0</v>
      </c>
      <c r="KW11" s="54">
        <v>0</v>
      </c>
      <c r="KX11" s="54">
        <v>0</v>
      </c>
      <c r="KY11" s="54">
        <v>0</v>
      </c>
      <c r="KZ11" s="54">
        <v>0</v>
      </c>
      <c r="LA11" s="54">
        <v>0</v>
      </c>
      <c r="LB11" s="54">
        <v>0</v>
      </c>
      <c r="LC11" s="54">
        <v>0</v>
      </c>
      <c r="LD11" s="54">
        <v>0</v>
      </c>
      <c r="LE11" s="54">
        <v>0</v>
      </c>
      <c r="LF11" s="54">
        <v>0</v>
      </c>
      <c r="LG11" s="54">
        <v>0</v>
      </c>
      <c r="LH11" s="54">
        <v>0</v>
      </c>
      <c r="LI11" s="54">
        <v>0</v>
      </c>
      <c r="LJ11" s="54">
        <v>0</v>
      </c>
      <c r="LK11" s="54">
        <v>0</v>
      </c>
      <c r="LL11" s="54">
        <v>0</v>
      </c>
      <c r="LM11" s="54">
        <v>0</v>
      </c>
      <c r="LN11" s="54">
        <v>0</v>
      </c>
      <c r="LO11" s="54">
        <v>0</v>
      </c>
      <c r="LP11" s="54">
        <v>0</v>
      </c>
      <c r="LQ11" s="54">
        <v>0</v>
      </c>
      <c r="LR11" s="54">
        <v>0</v>
      </c>
      <c r="LS11" s="54">
        <v>0</v>
      </c>
      <c r="LT11" s="54">
        <v>0</v>
      </c>
      <c r="LU11" s="54">
        <v>0</v>
      </c>
      <c r="LV11" s="57">
        <v>0</v>
      </c>
      <c r="LW11" s="53">
        <v>0</v>
      </c>
      <c r="LX11" s="54">
        <v>0</v>
      </c>
      <c r="LY11" s="54">
        <v>0</v>
      </c>
      <c r="LZ11" s="54">
        <v>0</v>
      </c>
      <c r="MA11" s="54">
        <v>0</v>
      </c>
      <c r="MB11" s="54">
        <v>0</v>
      </c>
      <c r="MC11" s="54">
        <v>0</v>
      </c>
      <c r="MD11" s="54">
        <v>0</v>
      </c>
      <c r="ME11" s="54">
        <v>0</v>
      </c>
      <c r="MF11" s="54">
        <v>0</v>
      </c>
      <c r="MG11" s="54">
        <v>0</v>
      </c>
      <c r="MH11" s="54">
        <v>0</v>
      </c>
      <c r="MI11" s="54">
        <v>0</v>
      </c>
      <c r="MJ11" s="54">
        <v>0</v>
      </c>
      <c r="MK11" s="54">
        <v>0</v>
      </c>
      <c r="ML11" s="54">
        <v>0</v>
      </c>
      <c r="MM11" s="54">
        <v>0</v>
      </c>
      <c r="MN11" s="54">
        <v>0</v>
      </c>
      <c r="MO11" s="54">
        <v>0</v>
      </c>
      <c r="MP11" s="54">
        <v>0</v>
      </c>
      <c r="MQ11" s="54">
        <v>0</v>
      </c>
      <c r="MR11" s="54">
        <v>0</v>
      </c>
      <c r="MS11" s="54">
        <v>0</v>
      </c>
      <c r="MT11" s="54">
        <v>0</v>
      </c>
      <c r="MU11" s="54">
        <v>0</v>
      </c>
      <c r="MV11" s="54">
        <v>0</v>
      </c>
      <c r="MW11" s="54">
        <v>0</v>
      </c>
      <c r="MX11" s="54">
        <v>0</v>
      </c>
      <c r="MY11" s="54">
        <v>0</v>
      </c>
      <c r="MZ11" s="57">
        <v>0</v>
      </c>
      <c r="NA11" s="53">
        <v>0</v>
      </c>
      <c r="NB11" s="54">
        <v>0</v>
      </c>
      <c r="NC11" s="54">
        <v>0</v>
      </c>
      <c r="ND11" s="54">
        <v>0</v>
      </c>
      <c r="NE11" s="54">
        <v>0</v>
      </c>
      <c r="NF11" s="54">
        <v>0</v>
      </c>
      <c r="NG11" s="54">
        <v>0</v>
      </c>
      <c r="NH11" s="54">
        <v>0</v>
      </c>
      <c r="NI11" s="54">
        <v>0</v>
      </c>
      <c r="NJ11" s="54">
        <v>0</v>
      </c>
      <c r="NK11" s="54">
        <v>0</v>
      </c>
      <c r="NL11" s="54">
        <v>0</v>
      </c>
      <c r="NM11" s="54">
        <v>0</v>
      </c>
      <c r="NN11" s="54">
        <v>0</v>
      </c>
      <c r="NO11" s="54">
        <v>0</v>
      </c>
      <c r="NP11" s="54">
        <v>2</v>
      </c>
      <c r="NQ11" s="54">
        <v>1</v>
      </c>
      <c r="NR11" s="54">
        <v>1</v>
      </c>
      <c r="NS11" s="54">
        <v>0</v>
      </c>
      <c r="NT11" s="54">
        <v>0</v>
      </c>
      <c r="NU11" s="54">
        <v>0</v>
      </c>
      <c r="NV11" s="54">
        <v>0</v>
      </c>
      <c r="NW11" s="54">
        <v>0</v>
      </c>
      <c r="NX11" s="54">
        <v>0</v>
      </c>
      <c r="NY11" s="54">
        <v>0</v>
      </c>
      <c r="NZ11" s="54">
        <v>0</v>
      </c>
      <c r="OA11" s="54">
        <v>0</v>
      </c>
      <c r="OB11" s="54">
        <v>0</v>
      </c>
      <c r="OC11" s="54">
        <v>0</v>
      </c>
      <c r="OD11" s="52">
        <v>0</v>
      </c>
      <c r="OE11" s="53">
        <v>1</v>
      </c>
      <c r="OF11" s="54">
        <v>1</v>
      </c>
      <c r="OG11" s="54">
        <v>0</v>
      </c>
      <c r="OH11" s="54">
        <v>0</v>
      </c>
      <c r="OI11" s="54">
        <v>0</v>
      </c>
      <c r="OJ11" s="54">
        <v>0</v>
      </c>
      <c r="OK11" s="54">
        <v>0</v>
      </c>
      <c r="OL11" s="54">
        <v>0</v>
      </c>
      <c r="OM11" s="54">
        <v>0</v>
      </c>
      <c r="ON11" s="54">
        <v>0</v>
      </c>
      <c r="OO11" s="54">
        <v>0</v>
      </c>
      <c r="OP11" s="54">
        <v>0</v>
      </c>
      <c r="OQ11" s="54">
        <v>0</v>
      </c>
      <c r="OR11" s="54">
        <v>0</v>
      </c>
      <c r="OS11" s="54">
        <v>0</v>
      </c>
      <c r="OT11" s="54">
        <v>3</v>
      </c>
      <c r="OU11" s="54">
        <v>2</v>
      </c>
      <c r="OV11" s="54">
        <v>1</v>
      </c>
      <c r="OW11" s="54">
        <v>0</v>
      </c>
      <c r="OX11" s="54">
        <v>0</v>
      </c>
      <c r="OY11" s="54">
        <v>0</v>
      </c>
      <c r="OZ11" s="54">
        <v>0</v>
      </c>
      <c r="PA11" s="54">
        <v>0</v>
      </c>
      <c r="PB11" s="54">
        <v>0</v>
      </c>
      <c r="PC11" s="54">
        <v>0</v>
      </c>
      <c r="PD11" s="54">
        <v>0</v>
      </c>
      <c r="PE11" s="54">
        <v>0</v>
      </c>
      <c r="PF11" s="54">
        <v>0</v>
      </c>
      <c r="PG11" s="54">
        <v>0</v>
      </c>
      <c r="PH11" s="52">
        <v>0</v>
      </c>
      <c r="PI11" s="53">
        <v>10</v>
      </c>
      <c r="PJ11" s="54">
        <v>8</v>
      </c>
      <c r="PK11" s="54">
        <v>2</v>
      </c>
      <c r="PL11" s="54">
        <v>0</v>
      </c>
      <c r="PM11" s="54">
        <v>0</v>
      </c>
      <c r="PN11" s="54">
        <v>0</v>
      </c>
      <c r="PO11" s="54">
        <v>4</v>
      </c>
      <c r="PP11" s="54">
        <v>4</v>
      </c>
      <c r="PQ11" s="54">
        <v>0</v>
      </c>
      <c r="PR11" s="54">
        <v>0</v>
      </c>
      <c r="PS11" s="54">
        <v>0</v>
      </c>
      <c r="PT11" s="54">
        <v>0</v>
      </c>
      <c r="PU11" s="54">
        <v>0</v>
      </c>
      <c r="PV11" s="54">
        <v>0</v>
      </c>
      <c r="PW11" s="57">
        <v>0</v>
      </c>
      <c r="PX11" s="53">
        <v>16</v>
      </c>
      <c r="PY11" s="54">
        <v>12</v>
      </c>
      <c r="PZ11" s="54">
        <v>4</v>
      </c>
      <c r="QA11" s="54">
        <v>0</v>
      </c>
      <c r="QB11" s="54">
        <v>0</v>
      </c>
      <c r="QC11" s="54">
        <v>0</v>
      </c>
      <c r="QD11" s="54">
        <v>4</v>
      </c>
      <c r="QE11" s="54">
        <v>4</v>
      </c>
      <c r="QF11" s="54">
        <v>0</v>
      </c>
      <c r="QG11" s="54">
        <v>0</v>
      </c>
      <c r="QH11" s="54">
        <v>0</v>
      </c>
      <c r="QI11" s="54">
        <v>0</v>
      </c>
      <c r="QJ11" s="54">
        <v>0</v>
      </c>
      <c r="QK11" s="54">
        <v>0</v>
      </c>
      <c r="QL11" s="57">
        <v>0</v>
      </c>
      <c r="QM11" s="53">
        <v>0</v>
      </c>
      <c r="QN11" s="54">
        <v>0</v>
      </c>
      <c r="QO11" s="54">
        <v>0</v>
      </c>
      <c r="QP11" s="54">
        <v>3</v>
      </c>
      <c r="QQ11" s="54">
        <v>3</v>
      </c>
      <c r="QR11" s="54">
        <v>0</v>
      </c>
      <c r="QS11" s="54">
        <v>0</v>
      </c>
      <c r="QT11" s="54">
        <v>0</v>
      </c>
      <c r="QU11" s="54">
        <v>0</v>
      </c>
      <c r="QV11" s="54">
        <v>3</v>
      </c>
      <c r="QW11" s="54">
        <v>3</v>
      </c>
      <c r="QX11" s="54">
        <v>0</v>
      </c>
      <c r="QY11" s="54">
        <v>1</v>
      </c>
      <c r="QZ11" s="54">
        <v>1</v>
      </c>
      <c r="RA11" s="54">
        <v>0</v>
      </c>
      <c r="RB11" s="54">
        <v>0</v>
      </c>
      <c r="RC11" s="54">
        <v>0</v>
      </c>
      <c r="RD11" s="54">
        <v>0</v>
      </c>
      <c r="RE11" s="54">
        <v>1</v>
      </c>
      <c r="RF11" s="54">
        <v>1</v>
      </c>
      <c r="RG11" s="54">
        <v>0</v>
      </c>
      <c r="RH11" s="54">
        <v>2</v>
      </c>
      <c r="RI11" s="54">
        <v>1</v>
      </c>
      <c r="RJ11" s="54">
        <v>1</v>
      </c>
      <c r="RK11" s="54">
        <v>0</v>
      </c>
      <c r="RL11" s="54">
        <v>0</v>
      </c>
      <c r="RM11" s="54">
        <v>0</v>
      </c>
      <c r="RN11" s="54">
        <v>2</v>
      </c>
      <c r="RO11" s="54">
        <v>1</v>
      </c>
      <c r="RP11" s="54">
        <v>1</v>
      </c>
      <c r="RQ11" s="54">
        <v>6</v>
      </c>
      <c r="RR11" s="54">
        <v>5</v>
      </c>
      <c r="RS11" s="54">
        <v>1</v>
      </c>
      <c r="RT11" s="54">
        <v>0</v>
      </c>
      <c r="RU11" s="54">
        <v>0</v>
      </c>
      <c r="RV11" s="54">
        <v>0</v>
      </c>
      <c r="RW11" s="54">
        <v>6</v>
      </c>
      <c r="RX11" s="54">
        <v>5</v>
      </c>
      <c r="RY11" s="52">
        <v>1</v>
      </c>
      <c r="RZ11" s="53">
        <v>0</v>
      </c>
      <c r="SA11" s="54">
        <v>0</v>
      </c>
      <c r="SB11" s="54">
        <v>0</v>
      </c>
      <c r="SC11" s="54">
        <v>2</v>
      </c>
      <c r="SD11" s="54">
        <v>2</v>
      </c>
      <c r="SE11" s="54">
        <v>0</v>
      </c>
      <c r="SF11" s="54">
        <v>0</v>
      </c>
      <c r="SG11" s="54">
        <v>0</v>
      </c>
      <c r="SH11" s="54">
        <v>0</v>
      </c>
      <c r="SI11" s="54">
        <v>2</v>
      </c>
      <c r="SJ11" s="54">
        <v>2</v>
      </c>
      <c r="SK11" s="54">
        <v>0</v>
      </c>
      <c r="SL11" s="54">
        <v>0</v>
      </c>
      <c r="SM11" s="54">
        <v>0</v>
      </c>
      <c r="SN11" s="54">
        <v>0</v>
      </c>
      <c r="SO11" s="54">
        <v>0</v>
      </c>
      <c r="SP11" s="54">
        <v>0</v>
      </c>
      <c r="SQ11" s="54">
        <v>0</v>
      </c>
      <c r="SR11" s="54">
        <v>0</v>
      </c>
      <c r="SS11" s="54">
        <v>0</v>
      </c>
      <c r="ST11" s="54">
        <v>0</v>
      </c>
      <c r="SU11" s="54">
        <v>3</v>
      </c>
      <c r="SV11" s="54">
        <v>0</v>
      </c>
      <c r="SW11" s="54">
        <v>3</v>
      </c>
      <c r="SX11" s="54">
        <v>0</v>
      </c>
      <c r="SY11" s="54">
        <v>0</v>
      </c>
      <c r="SZ11" s="54">
        <v>0</v>
      </c>
      <c r="TA11" s="54">
        <v>3</v>
      </c>
      <c r="TB11" s="54">
        <v>0</v>
      </c>
      <c r="TC11" s="54">
        <v>3</v>
      </c>
      <c r="TD11" s="54">
        <v>5</v>
      </c>
      <c r="TE11" s="54">
        <v>2</v>
      </c>
      <c r="TF11" s="54">
        <v>3</v>
      </c>
      <c r="TG11" s="54">
        <v>0</v>
      </c>
      <c r="TH11" s="54">
        <v>0</v>
      </c>
      <c r="TI11" s="54">
        <v>0</v>
      </c>
      <c r="TJ11" s="54">
        <v>5</v>
      </c>
      <c r="TK11" s="54">
        <v>2</v>
      </c>
      <c r="TL11" s="52">
        <v>3</v>
      </c>
      <c r="TM11" s="24" t="s">
        <v>197</v>
      </c>
    </row>
    <row r="12" spans="1:533" x14ac:dyDescent="0.55000000000000004">
      <c r="A12" s="51" t="s">
        <v>198</v>
      </c>
      <c r="B12" s="52" t="s">
        <v>45</v>
      </c>
      <c r="C12" s="53">
        <v>59</v>
      </c>
      <c r="D12" s="54">
        <v>34</v>
      </c>
      <c r="E12" s="54">
        <v>25</v>
      </c>
      <c r="F12" s="54">
        <v>36</v>
      </c>
      <c r="G12" s="54">
        <v>21</v>
      </c>
      <c r="H12" s="54">
        <v>15</v>
      </c>
      <c r="I12" s="54">
        <v>23</v>
      </c>
      <c r="J12" s="54">
        <v>13</v>
      </c>
      <c r="K12" s="54">
        <v>10</v>
      </c>
      <c r="L12" s="54">
        <v>7</v>
      </c>
      <c r="M12" s="54">
        <v>5</v>
      </c>
      <c r="N12" s="54">
        <v>2</v>
      </c>
      <c r="O12" s="54">
        <v>33</v>
      </c>
      <c r="P12" s="54">
        <v>15</v>
      </c>
      <c r="Q12" s="54">
        <v>18</v>
      </c>
      <c r="R12" s="54">
        <v>23</v>
      </c>
      <c r="S12" s="54">
        <v>12</v>
      </c>
      <c r="T12" s="54">
        <v>11</v>
      </c>
      <c r="U12" s="54">
        <v>10</v>
      </c>
      <c r="V12" s="54">
        <v>3</v>
      </c>
      <c r="W12" s="54">
        <v>7</v>
      </c>
      <c r="X12" s="54">
        <v>3</v>
      </c>
      <c r="Y12" s="54">
        <v>1</v>
      </c>
      <c r="Z12" s="54">
        <v>2</v>
      </c>
      <c r="AA12" s="54">
        <v>1</v>
      </c>
      <c r="AB12" s="54">
        <v>1</v>
      </c>
      <c r="AC12" s="54">
        <v>0</v>
      </c>
      <c r="AD12" s="54">
        <v>1</v>
      </c>
      <c r="AE12" s="54">
        <v>1</v>
      </c>
      <c r="AF12" s="54">
        <v>0</v>
      </c>
      <c r="AG12" s="54">
        <v>0</v>
      </c>
      <c r="AH12" s="54">
        <v>0</v>
      </c>
      <c r="AI12" s="54">
        <v>0</v>
      </c>
      <c r="AJ12" s="54">
        <v>0</v>
      </c>
      <c r="AK12" s="54">
        <v>0</v>
      </c>
      <c r="AL12" s="54">
        <v>0</v>
      </c>
      <c r="AM12" s="54">
        <v>9</v>
      </c>
      <c r="AN12" s="54">
        <v>6</v>
      </c>
      <c r="AO12" s="54">
        <v>3</v>
      </c>
      <c r="AP12" s="54">
        <v>3</v>
      </c>
      <c r="AQ12" s="54">
        <v>1</v>
      </c>
      <c r="AR12" s="54">
        <v>2</v>
      </c>
      <c r="AS12" s="54">
        <v>6</v>
      </c>
      <c r="AT12" s="54">
        <v>5</v>
      </c>
      <c r="AU12" s="54">
        <v>1</v>
      </c>
      <c r="AV12" s="54">
        <v>1</v>
      </c>
      <c r="AW12" s="54">
        <v>1</v>
      </c>
      <c r="AX12" s="54">
        <v>0</v>
      </c>
      <c r="AY12" s="54">
        <v>43</v>
      </c>
      <c r="AZ12" s="54">
        <v>22</v>
      </c>
      <c r="BA12" s="54">
        <v>21</v>
      </c>
      <c r="BB12" s="54">
        <v>27</v>
      </c>
      <c r="BC12" s="54">
        <v>14</v>
      </c>
      <c r="BD12" s="54">
        <v>13</v>
      </c>
      <c r="BE12" s="54">
        <v>16</v>
      </c>
      <c r="BF12" s="54">
        <v>8</v>
      </c>
      <c r="BG12" s="54">
        <v>8</v>
      </c>
      <c r="BH12" s="54">
        <v>4</v>
      </c>
      <c r="BI12" s="54">
        <v>2</v>
      </c>
      <c r="BJ12" s="52">
        <v>2</v>
      </c>
      <c r="BK12" s="55">
        <v>161</v>
      </c>
      <c r="BL12" s="54">
        <v>118</v>
      </c>
      <c r="BM12" s="54">
        <v>43</v>
      </c>
      <c r="BN12" s="54">
        <v>155</v>
      </c>
      <c r="BO12" s="54">
        <v>115</v>
      </c>
      <c r="BP12" s="54">
        <v>40</v>
      </c>
      <c r="BQ12" s="54">
        <v>6</v>
      </c>
      <c r="BR12" s="54">
        <v>3</v>
      </c>
      <c r="BS12" s="54">
        <v>3</v>
      </c>
      <c r="BT12" s="54">
        <v>0</v>
      </c>
      <c r="BU12" s="54">
        <v>0</v>
      </c>
      <c r="BV12" s="54">
        <v>0</v>
      </c>
      <c r="BW12" s="54">
        <v>129</v>
      </c>
      <c r="BX12" s="54">
        <v>89</v>
      </c>
      <c r="BY12" s="54">
        <v>40</v>
      </c>
      <c r="BZ12" s="54">
        <v>126</v>
      </c>
      <c r="CA12" s="54">
        <v>89</v>
      </c>
      <c r="CB12" s="54">
        <v>37</v>
      </c>
      <c r="CC12" s="54">
        <v>3</v>
      </c>
      <c r="CD12" s="54">
        <v>0</v>
      </c>
      <c r="CE12" s="54">
        <v>3</v>
      </c>
      <c r="CF12" s="54">
        <v>0</v>
      </c>
      <c r="CG12" s="54">
        <v>0</v>
      </c>
      <c r="CH12" s="54">
        <v>0</v>
      </c>
      <c r="CI12" s="54">
        <v>0</v>
      </c>
      <c r="CJ12" s="54">
        <v>0</v>
      </c>
      <c r="CK12" s="54">
        <v>0</v>
      </c>
      <c r="CL12" s="54">
        <v>0</v>
      </c>
      <c r="CM12" s="54">
        <v>0</v>
      </c>
      <c r="CN12" s="54">
        <v>0</v>
      </c>
      <c r="CO12" s="54">
        <v>0</v>
      </c>
      <c r="CP12" s="54">
        <v>0</v>
      </c>
      <c r="CQ12" s="54">
        <v>0</v>
      </c>
      <c r="CR12" s="54">
        <v>0</v>
      </c>
      <c r="CS12" s="54">
        <v>0</v>
      </c>
      <c r="CT12" s="54">
        <v>0</v>
      </c>
      <c r="CU12" s="54">
        <v>3</v>
      </c>
      <c r="CV12" s="54">
        <v>3</v>
      </c>
      <c r="CW12" s="54">
        <v>0</v>
      </c>
      <c r="CX12" s="54">
        <v>3</v>
      </c>
      <c r="CY12" s="54">
        <v>3</v>
      </c>
      <c r="CZ12" s="54">
        <v>0</v>
      </c>
      <c r="DA12" s="54">
        <v>0</v>
      </c>
      <c r="DB12" s="54">
        <v>0</v>
      </c>
      <c r="DC12" s="54">
        <v>0</v>
      </c>
      <c r="DD12" s="54">
        <v>0</v>
      </c>
      <c r="DE12" s="54">
        <v>0</v>
      </c>
      <c r="DF12" s="54">
        <v>0</v>
      </c>
      <c r="DG12" s="54">
        <v>132</v>
      </c>
      <c r="DH12" s="54">
        <v>92</v>
      </c>
      <c r="DI12" s="54">
        <v>40</v>
      </c>
      <c r="DJ12" s="54">
        <v>129</v>
      </c>
      <c r="DK12" s="54">
        <v>92</v>
      </c>
      <c r="DL12" s="54">
        <v>37</v>
      </c>
      <c r="DM12" s="54">
        <v>3</v>
      </c>
      <c r="DN12" s="54">
        <v>0</v>
      </c>
      <c r="DO12" s="54">
        <v>3</v>
      </c>
      <c r="DP12" s="54">
        <v>0</v>
      </c>
      <c r="DQ12" s="54">
        <v>0</v>
      </c>
      <c r="DR12" s="52">
        <v>0</v>
      </c>
      <c r="DS12" s="53">
        <v>220</v>
      </c>
      <c r="DT12" s="54">
        <v>152</v>
      </c>
      <c r="DU12" s="54">
        <v>68</v>
      </c>
      <c r="DV12" s="54">
        <v>162</v>
      </c>
      <c r="DW12" s="54">
        <v>104</v>
      </c>
      <c r="DX12" s="54">
        <v>58</v>
      </c>
      <c r="DY12" s="54">
        <v>1</v>
      </c>
      <c r="DZ12" s="54">
        <v>1</v>
      </c>
      <c r="EA12" s="54">
        <v>0</v>
      </c>
      <c r="EB12" s="54">
        <v>12</v>
      </c>
      <c r="EC12" s="54">
        <v>9</v>
      </c>
      <c r="ED12" s="54">
        <v>3</v>
      </c>
      <c r="EE12" s="54">
        <v>175</v>
      </c>
      <c r="EF12" s="54">
        <v>114</v>
      </c>
      <c r="EG12" s="54">
        <v>61</v>
      </c>
      <c r="EH12" s="56">
        <v>73.636363639999999</v>
      </c>
      <c r="EI12" s="53">
        <v>17</v>
      </c>
      <c r="EJ12" s="54">
        <v>11</v>
      </c>
      <c r="EK12" s="54">
        <v>6</v>
      </c>
      <c r="EL12" s="54">
        <v>4</v>
      </c>
      <c r="EM12" s="54">
        <v>3</v>
      </c>
      <c r="EN12" s="54">
        <v>1</v>
      </c>
      <c r="EO12" s="54">
        <v>13</v>
      </c>
      <c r="EP12" s="54">
        <v>8</v>
      </c>
      <c r="EQ12" s="54">
        <v>5</v>
      </c>
      <c r="ER12" s="54">
        <v>4</v>
      </c>
      <c r="ES12" s="54">
        <v>4</v>
      </c>
      <c r="ET12" s="54">
        <v>0</v>
      </c>
      <c r="EU12" s="54">
        <v>9</v>
      </c>
      <c r="EV12" s="54">
        <v>4</v>
      </c>
      <c r="EW12" s="54">
        <v>5</v>
      </c>
      <c r="EX12" s="54">
        <v>4</v>
      </c>
      <c r="EY12" s="54">
        <v>3</v>
      </c>
      <c r="EZ12" s="54">
        <v>1</v>
      </c>
      <c r="FA12" s="54">
        <v>5</v>
      </c>
      <c r="FB12" s="54">
        <v>1</v>
      </c>
      <c r="FC12" s="54">
        <v>4</v>
      </c>
      <c r="FD12" s="54">
        <v>1</v>
      </c>
      <c r="FE12" s="54">
        <v>1</v>
      </c>
      <c r="FF12" s="54">
        <v>0</v>
      </c>
      <c r="FG12" s="54">
        <v>1</v>
      </c>
      <c r="FH12" s="54">
        <v>1</v>
      </c>
      <c r="FI12" s="54">
        <v>0</v>
      </c>
      <c r="FJ12" s="54">
        <v>1</v>
      </c>
      <c r="FK12" s="54">
        <v>1</v>
      </c>
      <c r="FL12" s="54">
        <v>0</v>
      </c>
      <c r="FM12" s="54">
        <v>0</v>
      </c>
      <c r="FN12" s="54">
        <v>0</v>
      </c>
      <c r="FO12" s="54">
        <v>0</v>
      </c>
      <c r="FP12" s="54">
        <v>0</v>
      </c>
      <c r="FQ12" s="54">
        <v>0</v>
      </c>
      <c r="FR12" s="54">
        <v>0</v>
      </c>
      <c r="FS12" s="54">
        <v>2</v>
      </c>
      <c r="FT12" s="54">
        <v>2</v>
      </c>
      <c r="FU12" s="54">
        <v>0</v>
      </c>
      <c r="FV12" s="54">
        <v>1</v>
      </c>
      <c r="FW12" s="54">
        <v>1</v>
      </c>
      <c r="FX12" s="54">
        <v>0</v>
      </c>
      <c r="FY12" s="54">
        <v>1</v>
      </c>
      <c r="FZ12" s="54">
        <v>1</v>
      </c>
      <c r="GA12" s="54">
        <v>0</v>
      </c>
      <c r="GB12" s="54">
        <v>0</v>
      </c>
      <c r="GC12" s="54">
        <v>0</v>
      </c>
      <c r="GD12" s="54">
        <v>0</v>
      </c>
      <c r="GE12" s="54">
        <v>7</v>
      </c>
      <c r="GF12" s="54">
        <v>7</v>
      </c>
      <c r="GG12" s="54">
        <v>0</v>
      </c>
      <c r="GH12" s="54">
        <v>5</v>
      </c>
      <c r="GI12" s="54">
        <v>5</v>
      </c>
      <c r="GJ12" s="54">
        <v>1</v>
      </c>
      <c r="GK12" s="54">
        <v>2</v>
      </c>
      <c r="GL12" s="54">
        <v>2</v>
      </c>
      <c r="GM12" s="54">
        <v>4</v>
      </c>
      <c r="GN12" s="54">
        <v>1</v>
      </c>
      <c r="GO12" s="54">
        <v>1</v>
      </c>
      <c r="GP12" s="52">
        <v>0</v>
      </c>
      <c r="GQ12" s="53">
        <v>3</v>
      </c>
      <c r="GR12" s="54">
        <v>2</v>
      </c>
      <c r="GS12" s="54">
        <v>1</v>
      </c>
      <c r="GT12" s="54">
        <v>2</v>
      </c>
      <c r="GU12" s="54">
        <v>2</v>
      </c>
      <c r="GV12" s="54">
        <v>0</v>
      </c>
      <c r="GW12" s="54">
        <v>1</v>
      </c>
      <c r="GX12" s="54">
        <v>0</v>
      </c>
      <c r="GY12" s="54">
        <v>1</v>
      </c>
      <c r="GZ12" s="54">
        <v>0</v>
      </c>
      <c r="HA12" s="54">
        <v>0</v>
      </c>
      <c r="HB12" s="54">
        <v>0</v>
      </c>
      <c r="HC12" s="54">
        <v>2</v>
      </c>
      <c r="HD12" s="54">
        <v>1</v>
      </c>
      <c r="HE12" s="54">
        <v>1</v>
      </c>
      <c r="HF12" s="54">
        <v>1</v>
      </c>
      <c r="HG12" s="54">
        <v>1</v>
      </c>
      <c r="HH12" s="54">
        <v>0</v>
      </c>
      <c r="HI12" s="54">
        <v>1</v>
      </c>
      <c r="HJ12" s="54">
        <v>0</v>
      </c>
      <c r="HK12" s="54">
        <v>1</v>
      </c>
      <c r="HL12" s="54">
        <v>0</v>
      </c>
      <c r="HM12" s="54">
        <v>0</v>
      </c>
      <c r="HN12" s="54">
        <v>0</v>
      </c>
      <c r="HO12" s="54">
        <v>0</v>
      </c>
      <c r="HP12" s="54">
        <v>0</v>
      </c>
      <c r="HQ12" s="54">
        <v>0</v>
      </c>
      <c r="HR12" s="54">
        <v>0</v>
      </c>
      <c r="HS12" s="54">
        <v>0</v>
      </c>
      <c r="HT12" s="54">
        <v>0</v>
      </c>
      <c r="HU12" s="54">
        <v>0</v>
      </c>
      <c r="HV12" s="54">
        <v>0</v>
      </c>
      <c r="HW12" s="54">
        <v>0</v>
      </c>
      <c r="HX12" s="54">
        <v>0</v>
      </c>
      <c r="HY12" s="54">
        <v>0</v>
      </c>
      <c r="HZ12" s="54">
        <v>0</v>
      </c>
      <c r="IA12" s="54">
        <v>0</v>
      </c>
      <c r="IB12" s="54">
        <v>0</v>
      </c>
      <c r="IC12" s="54">
        <v>0</v>
      </c>
      <c r="ID12" s="54">
        <v>0</v>
      </c>
      <c r="IE12" s="54">
        <v>0</v>
      </c>
      <c r="IF12" s="54">
        <v>0</v>
      </c>
      <c r="IG12" s="54">
        <v>0</v>
      </c>
      <c r="IH12" s="54">
        <v>0</v>
      </c>
      <c r="II12" s="54">
        <v>0</v>
      </c>
      <c r="IJ12" s="54">
        <v>0</v>
      </c>
      <c r="IK12" s="54">
        <v>0</v>
      </c>
      <c r="IL12" s="54">
        <v>0</v>
      </c>
      <c r="IM12" s="54">
        <v>2</v>
      </c>
      <c r="IN12" s="54">
        <v>1</v>
      </c>
      <c r="IO12" s="54">
        <v>1</v>
      </c>
      <c r="IP12" s="54">
        <v>1</v>
      </c>
      <c r="IQ12" s="54">
        <v>1</v>
      </c>
      <c r="IR12" s="54">
        <v>0</v>
      </c>
      <c r="IS12" s="54">
        <v>1</v>
      </c>
      <c r="IT12" s="54">
        <v>0</v>
      </c>
      <c r="IU12" s="54">
        <v>1</v>
      </c>
      <c r="IV12" s="54">
        <v>0</v>
      </c>
      <c r="IW12" s="54">
        <v>0</v>
      </c>
      <c r="IX12" s="52">
        <v>0</v>
      </c>
      <c r="IY12" s="53">
        <v>20</v>
      </c>
      <c r="IZ12" s="54">
        <v>13</v>
      </c>
      <c r="JA12" s="54">
        <v>7</v>
      </c>
      <c r="JB12" s="54">
        <v>11</v>
      </c>
      <c r="JC12" s="54">
        <v>5</v>
      </c>
      <c r="JD12" s="54">
        <v>6</v>
      </c>
      <c r="JE12" s="54">
        <v>1</v>
      </c>
      <c r="JF12" s="54">
        <v>1</v>
      </c>
      <c r="JG12" s="54">
        <v>0</v>
      </c>
      <c r="JH12" s="54">
        <v>2</v>
      </c>
      <c r="JI12" s="54">
        <v>2</v>
      </c>
      <c r="JJ12" s="54">
        <v>0</v>
      </c>
      <c r="JK12" s="54">
        <v>9</v>
      </c>
      <c r="JL12" s="54">
        <v>8</v>
      </c>
      <c r="JM12" s="54">
        <v>1</v>
      </c>
      <c r="JN12" s="56">
        <v>55</v>
      </c>
      <c r="JO12" s="53">
        <v>0</v>
      </c>
      <c r="JP12" s="54">
        <v>0</v>
      </c>
      <c r="JQ12" s="54">
        <v>0</v>
      </c>
      <c r="JR12" s="54">
        <v>0</v>
      </c>
      <c r="JS12" s="54">
        <v>0</v>
      </c>
      <c r="JT12" s="54">
        <v>0</v>
      </c>
      <c r="JU12" s="54">
        <v>0</v>
      </c>
      <c r="JV12" s="54">
        <v>0</v>
      </c>
      <c r="JW12" s="54">
        <v>0</v>
      </c>
      <c r="JX12" s="54">
        <v>0</v>
      </c>
      <c r="JY12" s="54">
        <v>0</v>
      </c>
      <c r="JZ12" s="54">
        <v>0</v>
      </c>
      <c r="KA12" s="54">
        <v>0</v>
      </c>
      <c r="KB12" s="54">
        <v>0</v>
      </c>
      <c r="KC12" s="54">
        <v>0</v>
      </c>
      <c r="KD12" s="54">
        <v>1</v>
      </c>
      <c r="KE12" s="54">
        <v>1</v>
      </c>
      <c r="KF12" s="54">
        <v>0</v>
      </c>
      <c r="KG12" s="54">
        <v>0</v>
      </c>
      <c r="KH12" s="54">
        <v>0</v>
      </c>
      <c r="KI12" s="54">
        <v>0</v>
      </c>
      <c r="KJ12" s="54">
        <v>0</v>
      </c>
      <c r="KK12" s="54">
        <v>0</v>
      </c>
      <c r="KL12" s="54">
        <v>0</v>
      </c>
      <c r="KM12" s="54">
        <v>0</v>
      </c>
      <c r="KN12" s="54">
        <v>0</v>
      </c>
      <c r="KO12" s="54">
        <v>0</v>
      </c>
      <c r="KP12" s="54">
        <v>0</v>
      </c>
      <c r="KQ12" s="54">
        <v>0</v>
      </c>
      <c r="KR12" s="57">
        <v>0</v>
      </c>
      <c r="KS12" s="53">
        <v>0</v>
      </c>
      <c r="KT12" s="54">
        <v>0</v>
      </c>
      <c r="KU12" s="54">
        <v>0</v>
      </c>
      <c r="KV12" s="54">
        <v>0</v>
      </c>
      <c r="KW12" s="54">
        <v>0</v>
      </c>
      <c r="KX12" s="54">
        <v>0</v>
      </c>
      <c r="KY12" s="54">
        <v>0</v>
      </c>
      <c r="KZ12" s="54">
        <v>0</v>
      </c>
      <c r="LA12" s="54">
        <v>0</v>
      </c>
      <c r="LB12" s="54">
        <v>0</v>
      </c>
      <c r="LC12" s="54">
        <v>0</v>
      </c>
      <c r="LD12" s="54">
        <v>0</v>
      </c>
      <c r="LE12" s="54">
        <v>0</v>
      </c>
      <c r="LF12" s="54">
        <v>0</v>
      </c>
      <c r="LG12" s="54">
        <v>0</v>
      </c>
      <c r="LH12" s="54">
        <v>2</v>
      </c>
      <c r="LI12" s="54">
        <v>1</v>
      </c>
      <c r="LJ12" s="54">
        <v>1</v>
      </c>
      <c r="LK12" s="54">
        <v>0</v>
      </c>
      <c r="LL12" s="54">
        <v>0</v>
      </c>
      <c r="LM12" s="54">
        <v>0</v>
      </c>
      <c r="LN12" s="54">
        <v>0</v>
      </c>
      <c r="LO12" s="54">
        <v>0</v>
      </c>
      <c r="LP12" s="54">
        <v>0</v>
      </c>
      <c r="LQ12" s="54">
        <v>1</v>
      </c>
      <c r="LR12" s="54">
        <v>1</v>
      </c>
      <c r="LS12" s="54">
        <v>0</v>
      </c>
      <c r="LT12" s="54">
        <v>1</v>
      </c>
      <c r="LU12" s="54">
        <v>1</v>
      </c>
      <c r="LV12" s="57">
        <v>0</v>
      </c>
      <c r="LW12" s="53">
        <v>0</v>
      </c>
      <c r="LX12" s="54">
        <v>0</v>
      </c>
      <c r="LY12" s="54">
        <v>0</v>
      </c>
      <c r="LZ12" s="54">
        <v>0</v>
      </c>
      <c r="MA12" s="54">
        <v>0</v>
      </c>
      <c r="MB12" s="54">
        <v>0</v>
      </c>
      <c r="MC12" s="54">
        <v>0</v>
      </c>
      <c r="MD12" s="54">
        <v>0</v>
      </c>
      <c r="ME12" s="54">
        <v>0</v>
      </c>
      <c r="MF12" s="54">
        <v>0</v>
      </c>
      <c r="MG12" s="54">
        <v>0</v>
      </c>
      <c r="MH12" s="54">
        <v>0</v>
      </c>
      <c r="MI12" s="54">
        <v>0</v>
      </c>
      <c r="MJ12" s="54">
        <v>0</v>
      </c>
      <c r="MK12" s="54">
        <v>0</v>
      </c>
      <c r="ML12" s="54">
        <v>2</v>
      </c>
      <c r="MM12" s="54">
        <v>1</v>
      </c>
      <c r="MN12" s="54">
        <v>1</v>
      </c>
      <c r="MO12" s="54">
        <v>0</v>
      </c>
      <c r="MP12" s="54">
        <v>0</v>
      </c>
      <c r="MQ12" s="54">
        <v>0</v>
      </c>
      <c r="MR12" s="54">
        <v>0</v>
      </c>
      <c r="MS12" s="54">
        <v>0</v>
      </c>
      <c r="MT12" s="54">
        <v>0</v>
      </c>
      <c r="MU12" s="54">
        <v>0</v>
      </c>
      <c r="MV12" s="54">
        <v>0</v>
      </c>
      <c r="MW12" s="54">
        <v>0</v>
      </c>
      <c r="MX12" s="54">
        <v>0</v>
      </c>
      <c r="MY12" s="54">
        <v>0</v>
      </c>
      <c r="MZ12" s="57">
        <v>0</v>
      </c>
      <c r="NA12" s="53">
        <v>0</v>
      </c>
      <c r="NB12" s="54">
        <v>0</v>
      </c>
      <c r="NC12" s="54">
        <v>0</v>
      </c>
      <c r="ND12" s="54">
        <v>0</v>
      </c>
      <c r="NE12" s="54">
        <v>0</v>
      </c>
      <c r="NF12" s="54">
        <v>0</v>
      </c>
      <c r="NG12" s="54">
        <v>0</v>
      </c>
      <c r="NH12" s="54">
        <v>0</v>
      </c>
      <c r="NI12" s="54">
        <v>0</v>
      </c>
      <c r="NJ12" s="54">
        <v>0</v>
      </c>
      <c r="NK12" s="54">
        <v>0</v>
      </c>
      <c r="NL12" s="54">
        <v>0</v>
      </c>
      <c r="NM12" s="54">
        <v>0</v>
      </c>
      <c r="NN12" s="54">
        <v>0</v>
      </c>
      <c r="NO12" s="54">
        <v>0</v>
      </c>
      <c r="NP12" s="54">
        <v>5</v>
      </c>
      <c r="NQ12" s="54">
        <v>4</v>
      </c>
      <c r="NR12" s="54">
        <v>1</v>
      </c>
      <c r="NS12" s="54">
        <v>0</v>
      </c>
      <c r="NT12" s="54">
        <v>0</v>
      </c>
      <c r="NU12" s="54">
        <v>0</v>
      </c>
      <c r="NV12" s="54">
        <v>0</v>
      </c>
      <c r="NW12" s="54">
        <v>0</v>
      </c>
      <c r="NX12" s="54">
        <v>0</v>
      </c>
      <c r="NY12" s="54">
        <v>0</v>
      </c>
      <c r="NZ12" s="54">
        <v>0</v>
      </c>
      <c r="OA12" s="54">
        <v>0</v>
      </c>
      <c r="OB12" s="54">
        <v>0</v>
      </c>
      <c r="OC12" s="54">
        <v>0</v>
      </c>
      <c r="OD12" s="52">
        <v>0</v>
      </c>
      <c r="OE12" s="53">
        <v>3</v>
      </c>
      <c r="OF12" s="54">
        <v>3</v>
      </c>
      <c r="OG12" s="54">
        <v>0</v>
      </c>
      <c r="OH12" s="54">
        <v>0</v>
      </c>
      <c r="OI12" s="54">
        <v>0</v>
      </c>
      <c r="OJ12" s="54">
        <v>0</v>
      </c>
      <c r="OK12" s="54">
        <v>0</v>
      </c>
      <c r="OL12" s="54">
        <v>0</v>
      </c>
      <c r="OM12" s="54">
        <v>0</v>
      </c>
      <c r="ON12" s="54">
        <v>0</v>
      </c>
      <c r="OO12" s="54">
        <v>0</v>
      </c>
      <c r="OP12" s="54">
        <v>0</v>
      </c>
      <c r="OQ12" s="54">
        <v>0</v>
      </c>
      <c r="OR12" s="54">
        <v>0</v>
      </c>
      <c r="OS12" s="54">
        <v>0</v>
      </c>
      <c r="OT12" s="54">
        <v>33</v>
      </c>
      <c r="OU12" s="54">
        <v>15</v>
      </c>
      <c r="OV12" s="54">
        <v>18</v>
      </c>
      <c r="OW12" s="54">
        <v>0</v>
      </c>
      <c r="OX12" s="54">
        <v>0</v>
      </c>
      <c r="OY12" s="54">
        <v>0</v>
      </c>
      <c r="OZ12" s="54">
        <v>2</v>
      </c>
      <c r="PA12" s="54">
        <v>2</v>
      </c>
      <c r="PB12" s="54">
        <v>0</v>
      </c>
      <c r="PC12" s="54">
        <v>0</v>
      </c>
      <c r="PD12" s="54">
        <v>0</v>
      </c>
      <c r="PE12" s="54">
        <v>0</v>
      </c>
      <c r="PF12" s="54">
        <v>0</v>
      </c>
      <c r="PG12" s="54">
        <v>0</v>
      </c>
      <c r="PH12" s="52">
        <v>0</v>
      </c>
      <c r="PI12" s="53">
        <v>129</v>
      </c>
      <c r="PJ12" s="54">
        <v>89</v>
      </c>
      <c r="PK12" s="54">
        <v>40</v>
      </c>
      <c r="PL12" s="54">
        <v>0</v>
      </c>
      <c r="PM12" s="54">
        <v>0</v>
      </c>
      <c r="PN12" s="54">
        <v>0</v>
      </c>
      <c r="PO12" s="54">
        <v>31</v>
      </c>
      <c r="PP12" s="54">
        <v>16</v>
      </c>
      <c r="PQ12" s="54">
        <v>15</v>
      </c>
      <c r="PR12" s="54">
        <v>0</v>
      </c>
      <c r="PS12" s="54">
        <v>0</v>
      </c>
      <c r="PT12" s="54">
        <v>0</v>
      </c>
      <c r="PU12" s="54">
        <v>0</v>
      </c>
      <c r="PV12" s="54">
        <v>0</v>
      </c>
      <c r="PW12" s="57">
        <v>0</v>
      </c>
      <c r="PX12" s="53">
        <v>175</v>
      </c>
      <c r="PY12" s="54">
        <v>114</v>
      </c>
      <c r="PZ12" s="54">
        <v>61</v>
      </c>
      <c r="QA12" s="54">
        <v>0</v>
      </c>
      <c r="QB12" s="54">
        <v>0</v>
      </c>
      <c r="QC12" s="54">
        <v>0</v>
      </c>
      <c r="QD12" s="54">
        <v>33</v>
      </c>
      <c r="QE12" s="54">
        <v>18</v>
      </c>
      <c r="QF12" s="54">
        <v>15</v>
      </c>
      <c r="QG12" s="54">
        <v>1</v>
      </c>
      <c r="QH12" s="54">
        <v>1</v>
      </c>
      <c r="QI12" s="54">
        <v>0</v>
      </c>
      <c r="QJ12" s="54">
        <v>1</v>
      </c>
      <c r="QK12" s="54">
        <v>1</v>
      </c>
      <c r="QL12" s="57">
        <v>0</v>
      </c>
      <c r="QM12" s="53">
        <v>2</v>
      </c>
      <c r="QN12" s="54">
        <v>1</v>
      </c>
      <c r="QO12" s="54">
        <v>1</v>
      </c>
      <c r="QP12" s="54">
        <v>10</v>
      </c>
      <c r="QQ12" s="54">
        <v>8</v>
      </c>
      <c r="QR12" s="54">
        <v>2</v>
      </c>
      <c r="QS12" s="54">
        <v>0</v>
      </c>
      <c r="QT12" s="54">
        <v>0</v>
      </c>
      <c r="QU12" s="54">
        <v>0</v>
      </c>
      <c r="QV12" s="54">
        <v>10</v>
      </c>
      <c r="QW12" s="54">
        <v>8</v>
      </c>
      <c r="QX12" s="54">
        <v>2</v>
      </c>
      <c r="QY12" s="54">
        <v>3</v>
      </c>
      <c r="QZ12" s="54">
        <v>2</v>
      </c>
      <c r="RA12" s="54">
        <v>1</v>
      </c>
      <c r="RB12" s="54">
        <v>0</v>
      </c>
      <c r="RC12" s="54">
        <v>0</v>
      </c>
      <c r="RD12" s="54">
        <v>0</v>
      </c>
      <c r="RE12" s="54">
        <v>3</v>
      </c>
      <c r="RF12" s="54">
        <v>2</v>
      </c>
      <c r="RG12" s="54">
        <v>1</v>
      </c>
      <c r="RH12" s="54">
        <v>11</v>
      </c>
      <c r="RI12" s="54">
        <v>8</v>
      </c>
      <c r="RJ12" s="54">
        <v>3</v>
      </c>
      <c r="RK12" s="54">
        <v>0</v>
      </c>
      <c r="RL12" s="54">
        <v>0</v>
      </c>
      <c r="RM12" s="54">
        <v>0</v>
      </c>
      <c r="RN12" s="54">
        <v>11</v>
      </c>
      <c r="RO12" s="54">
        <v>8</v>
      </c>
      <c r="RP12" s="54">
        <v>3</v>
      </c>
      <c r="RQ12" s="54">
        <v>26</v>
      </c>
      <c r="RR12" s="54">
        <v>19</v>
      </c>
      <c r="RS12" s="54">
        <v>7</v>
      </c>
      <c r="RT12" s="54">
        <v>0</v>
      </c>
      <c r="RU12" s="54">
        <v>0</v>
      </c>
      <c r="RV12" s="54">
        <v>0</v>
      </c>
      <c r="RW12" s="54">
        <v>24</v>
      </c>
      <c r="RX12" s="54">
        <v>18</v>
      </c>
      <c r="RY12" s="52">
        <v>6</v>
      </c>
      <c r="RZ12" s="53">
        <v>0</v>
      </c>
      <c r="SA12" s="54">
        <v>0</v>
      </c>
      <c r="SB12" s="54">
        <v>0</v>
      </c>
      <c r="SC12" s="54">
        <v>25</v>
      </c>
      <c r="SD12" s="54">
        <v>23</v>
      </c>
      <c r="SE12" s="54">
        <v>2</v>
      </c>
      <c r="SF12" s="54">
        <v>13</v>
      </c>
      <c r="SG12" s="54">
        <v>12</v>
      </c>
      <c r="SH12" s="54">
        <v>1</v>
      </c>
      <c r="SI12" s="54">
        <v>12</v>
      </c>
      <c r="SJ12" s="54">
        <v>11</v>
      </c>
      <c r="SK12" s="54">
        <v>1</v>
      </c>
      <c r="SL12" s="54">
        <v>3</v>
      </c>
      <c r="SM12" s="54">
        <v>2</v>
      </c>
      <c r="SN12" s="54">
        <v>1</v>
      </c>
      <c r="SO12" s="54">
        <v>0</v>
      </c>
      <c r="SP12" s="54">
        <v>0</v>
      </c>
      <c r="SQ12" s="54">
        <v>0</v>
      </c>
      <c r="SR12" s="54">
        <v>3</v>
      </c>
      <c r="SS12" s="54">
        <v>2</v>
      </c>
      <c r="ST12" s="54">
        <v>1</v>
      </c>
      <c r="SU12" s="54">
        <v>4</v>
      </c>
      <c r="SV12" s="54">
        <v>4</v>
      </c>
      <c r="SW12" s="54">
        <v>0</v>
      </c>
      <c r="SX12" s="54">
        <v>0</v>
      </c>
      <c r="SY12" s="54">
        <v>0</v>
      </c>
      <c r="SZ12" s="54">
        <v>0</v>
      </c>
      <c r="TA12" s="54">
        <v>4</v>
      </c>
      <c r="TB12" s="54">
        <v>4</v>
      </c>
      <c r="TC12" s="54">
        <v>0</v>
      </c>
      <c r="TD12" s="54">
        <v>32</v>
      </c>
      <c r="TE12" s="54">
        <v>29</v>
      </c>
      <c r="TF12" s="54">
        <v>3</v>
      </c>
      <c r="TG12" s="54">
        <v>13</v>
      </c>
      <c r="TH12" s="54">
        <v>12</v>
      </c>
      <c r="TI12" s="54">
        <v>1</v>
      </c>
      <c r="TJ12" s="54">
        <v>19</v>
      </c>
      <c r="TK12" s="54">
        <v>17</v>
      </c>
      <c r="TL12" s="52">
        <v>2</v>
      </c>
      <c r="TM12" s="24" t="s">
        <v>199</v>
      </c>
    </row>
    <row r="13" spans="1:533" x14ac:dyDescent="0.55000000000000004">
      <c r="A13" s="51" t="s">
        <v>200</v>
      </c>
      <c r="B13" s="52" t="s">
        <v>47</v>
      </c>
      <c r="C13" s="53">
        <v>16</v>
      </c>
      <c r="D13" s="54">
        <v>8</v>
      </c>
      <c r="E13" s="54">
        <v>8</v>
      </c>
      <c r="F13" s="54">
        <v>10</v>
      </c>
      <c r="G13" s="54">
        <v>5</v>
      </c>
      <c r="H13" s="54">
        <v>5</v>
      </c>
      <c r="I13" s="54">
        <v>6</v>
      </c>
      <c r="J13" s="54">
        <v>3</v>
      </c>
      <c r="K13" s="54">
        <v>3</v>
      </c>
      <c r="L13" s="54">
        <v>0</v>
      </c>
      <c r="M13" s="54">
        <v>0</v>
      </c>
      <c r="N13" s="54">
        <v>0</v>
      </c>
      <c r="O13" s="54">
        <v>14</v>
      </c>
      <c r="P13" s="54">
        <v>7</v>
      </c>
      <c r="Q13" s="54">
        <v>7</v>
      </c>
      <c r="R13" s="54">
        <v>9</v>
      </c>
      <c r="S13" s="54">
        <v>5</v>
      </c>
      <c r="T13" s="54">
        <v>4</v>
      </c>
      <c r="U13" s="54">
        <v>5</v>
      </c>
      <c r="V13" s="54">
        <v>2</v>
      </c>
      <c r="W13" s="54">
        <v>3</v>
      </c>
      <c r="X13" s="54">
        <v>0</v>
      </c>
      <c r="Y13" s="54">
        <v>0</v>
      </c>
      <c r="Z13" s="54">
        <v>0</v>
      </c>
      <c r="AA13" s="54">
        <v>0</v>
      </c>
      <c r="AB13" s="54">
        <v>0</v>
      </c>
      <c r="AC13" s="54">
        <v>0</v>
      </c>
      <c r="AD13" s="54">
        <v>0</v>
      </c>
      <c r="AE13" s="54">
        <v>0</v>
      </c>
      <c r="AF13" s="54">
        <v>0</v>
      </c>
      <c r="AG13" s="54">
        <v>0</v>
      </c>
      <c r="AH13" s="54">
        <v>0</v>
      </c>
      <c r="AI13" s="54">
        <v>0</v>
      </c>
      <c r="AJ13" s="54">
        <v>0</v>
      </c>
      <c r="AK13" s="54">
        <v>0</v>
      </c>
      <c r="AL13" s="54">
        <v>0</v>
      </c>
      <c r="AM13" s="54">
        <v>2</v>
      </c>
      <c r="AN13" s="54">
        <v>1</v>
      </c>
      <c r="AO13" s="54">
        <v>1</v>
      </c>
      <c r="AP13" s="54">
        <v>2</v>
      </c>
      <c r="AQ13" s="54">
        <v>1</v>
      </c>
      <c r="AR13" s="54">
        <v>1</v>
      </c>
      <c r="AS13" s="54">
        <v>0</v>
      </c>
      <c r="AT13" s="54">
        <v>0</v>
      </c>
      <c r="AU13" s="54">
        <v>0</v>
      </c>
      <c r="AV13" s="54">
        <v>0</v>
      </c>
      <c r="AW13" s="54">
        <v>0</v>
      </c>
      <c r="AX13" s="54">
        <v>0</v>
      </c>
      <c r="AY13" s="54">
        <v>16</v>
      </c>
      <c r="AZ13" s="54">
        <v>8</v>
      </c>
      <c r="BA13" s="54">
        <v>8</v>
      </c>
      <c r="BB13" s="54">
        <v>11</v>
      </c>
      <c r="BC13" s="54">
        <v>6</v>
      </c>
      <c r="BD13" s="54">
        <v>5</v>
      </c>
      <c r="BE13" s="54">
        <v>5</v>
      </c>
      <c r="BF13" s="54">
        <v>2</v>
      </c>
      <c r="BG13" s="54">
        <v>3</v>
      </c>
      <c r="BH13" s="54">
        <v>0</v>
      </c>
      <c r="BI13" s="54">
        <v>0</v>
      </c>
      <c r="BJ13" s="52">
        <v>0</v>
      </c>
      <c r="BK13" s="55">
        <v>70</v>
      </c>
      <c r="BL13" s="54">
        <v>47</v>
      </c>
      <c r="BM13" s="54">
        <v>23</v>
      </c>
      <c r="BN13" s="54">
        <v>66</v>
      </c>
      <c r="BO13" s="54">
        <v>43</v>
      </c>
      <c r="BP13" s="54">
        <v>23</v>
      </c>
      <c r="BQ13" s="54">
        <v>4</v>
      </c>
      <c r="BR13" s="54">
        <v>4</v>
      </c>
      <c r="BS13" s="54">
        <v>0</v>
      </c>
      <c r="BT13" s="54">
        <v>0</v>
      </c>
      <c r="BU13" s="54">
        <v>0</v>
      </c>
      <c r="BV13" s="54">
        <v>0</v>
      </c>
      <c r="BW13" s="54">
        <v>68</v>
      </c>
      <c r="BX13" s="54">
        <v>46</v>
      </c>
      <c r="BY13" s="54">
        <v>22</v>
      </c>
      <c r="BZ13" s="54">
        <v>64</v>
      </c>
      <c r="CA13" s="54">
        <v>42</v>
      </c>
      <c r="CB13" s="54">
        <v>22</v>
      </c>
      <c r="CC13" s="54">
        <v>4</v>
      </c>
      <c r="CD13" s="54">
        <v>4</v>
      </c>
      <c r="CE13" s="54">
        <v>0</v>
      </c>
      <c r="CF13" s="54">
        <v>0</v>
      </c>
      <c r="CG13" s="54">
        <v>0</v>
      </c>
      <c r="CH13" s="54">
        <v>0</v>
      </c>
      <c r="CI13" s="54">
        <v>0</v>
      </c>
      <c r="CJ13" s="54">
        <v>0</v>
      </c>
      <c r="CK13" s="54">
        <v>0</v>
      </c>
      <c r="CL13" s="54">
        <v>0</v>
      </c>
      <c r="CM13" s="54">
        <v>0</v>
      </c>
      <c r="CN13" s="54">
        <v>0</v>
      </c>
      <c r="CO13" s="54">
        <v>0</v>
      </c>
      <c r="CP13" s="54">
        <v>0</v>
      </c>
      <c r="CQ13" s="54">
        <v>0</v>
      </c>
      <c r="CR13" s="54">
        <v>0</v>
      </c>
      <c r="CS13" s="54">
        <v>0</v>
      </c>
      <c r="CT13" s="54">
        <v>0</v>
      </c>
      <c r="CU13" s="54">
        <v>0</v>
      </c>
      <c r="CV13" s="54">
        <v>0</v>
      </c>
      <c r="CW13" s="54">
        <v>0</v>
      </c>
      <c r="CX13" s="54">
        <v>0</v>
      </c>
      <c r="CY13" s="54">
        <v>0</v>
      </c>
      <c r="CZ13" s="54">
        <v>0</v>
      </c>
      <c r="DA13" s="54">
        <v>0</v>
      </c>
      <c r="DB13" s="54">
        <v>0</v>
      </c>
      <c r="DC13" s="54">
        <v>0</v>
      </c>
      <c r="DD13" s="54">
        <v>0</v>
      </c>
      <c r="DE13" s="54">
        <v>0</v>
      </c>
      <c r="DF13" s="54">
        <v>0</v>
      </c>
      <c r="DG13" s="54">
        <v>68</v>
      </c>
      <c r="DH13" s="54">
        <v>46</v>
      </c>
      <c r="DI13" s="54">
        <v>22</v>
      </c>
      <c r="DJ13" s="54">
        <v>64</v>
      </c>
      <c r="DK13" s="54">
        <v>42</v>
      </c>
      <c r="DL13" s="54">
        <v>22</v>
      </c>
      <c r="DM13" s="54">
        <v>4</v>
      </c>
      <c r="DN13" s="54">
        <v>4</v>
      </c>
      <c r="DO13" s="54">
        <v>0</v>
      </c>
      <c r="DP13" s="54">
        <v>0</v>
      </c>
      <c r="DQ13" s="54">
        <v>0</v>
      </c>
      <c r="DR13" s="52">
        <v>0</v>
      </c>
      <c r="DS13" s="53">
        <v>86</v>
      </c>
      <c r="DT13" s="54">
        <v>55</v>
      </c>
      <c r="DU13" s="54">
        <v>31</v>
      </c>
      <c r="DV13" s="54">
        <v>82</v>
      </c>
      <c r="DW13" s="54">
        <v>53</v>
      </c>
      <c r="DX13" s="54">
        <v>29</v>
      </c>
      <c r="DY13" s="54">
        <v>0</v>
      </c>
      <c r="DZ13" s="54">
        <v>0</v>
      </c>
      <c r="EA13" s="54">
        <v>0</v>
      </c>
      <c r="EB13" s="54">
        <v>2</v>
      </c>
      <c r="EC13" s="54">
        <v>1</v>
      </c>
      <c r="ED13" s="54">
        <v>1</v>
      </c>
      <c r="EE13" s="54">
        <v>84</v>
      </c>
      <c r="EF13" s="54">
        <v>54</v>
      </c>
      <c r="EG13" s="54">
        <v>30</v>
      </c>
      <c r="EH13" s="56">
        <v>95.348837209999999</v>
      </c>
      <c r="EI13" s="53">
        <v>2</v>
      </c>
      <c r="EJ13" s="54">
        <v>1</v>
      </c>
      <c r="EK13" s="54">
        <v>1</v>
      </c>
      <c r="EL13" s="54">
        <v>0</v>
      </c>
      <c r="EM13" s="54">
        <v>0</v>
      </c>
      <c r="EN13" s="54">
        <v>0</v>
      </c>
      <c r="EO13" s="54">
        <v>2</v>
      </c>
      <c r="EP13" s="54">
        <v>1</v>
      </c>
      <c r="EQ13" s="54">
        <v>1</v>
      </c>
      <c r="ER13" s="54">
        <v>0</v>
      </c>
      <c r="ES13" s="54">
        <v>0</v>
      </c>
      <c r="ET13" s="54">
        <v>0</v>
      </c>
      <c r="EU13" s="54">
        <v>1</v>
      </c>
      <c r="EV13" s="54">
        <v>0</v>
      </c>
      <c r="EW13" s="54">
        <v>1</v>
      </c>
      <c r="EX13" s="54">
        <v>0</v>
      </c>
      <c r="EY13" s="54">
        <v>0</v>
      </c>
      <c r="EZ13" s="54">
        <v>0</v>
      </c>
      <c r="FA13" s="54">
        <v>1</v>
      </c>
      <c r="FB13" s="54">
        <v>0</v>
      </c>
      <c r="FC13" s="54">
        <v>1</v>
      </c>
      <c r="FD13" s="54">
        <v>0</v>
      </c>
      <c r="FE13" s="54">
        <v>0</v>
      </c>
      <c r="FF13" s="54">
        <v>0</v>
      </c>
      <c r="FG13" s="54">
        <v>0</v>
      </c>
      <c r="FH13" s="54">
        <v>0</v>
      </c>
      <c r="FI13" s="54">
        <v>0</v>
      </c>
      <c r="FJ13" s="54">
        <v>0</v>
      </c>
      <c r="FK13" s="54">
        <v>0</v>
      </c>
      <c r="FL13" s="54">
        <v>0</v>
      </c>
      <c r="FM13" s="54">
        <v>0</v>
      </c>
      <c r="FN13" s="54">
        <v>0</v>
      </c>
      <c r="FO13" s="54">
        <v>0</v>
      </c>
      <c r="FP13" s="54">
        <v>0</v>
      </c>
      <c r="FQ13" s="54">
        <v>0</v>
      </c>
      <c r="FR13" s="54">
        <v>0</v>
      </c>
      <c r="FS13" s="54">
        <v>0</v>
      </c>
      <c r="FT13" s="54">
        <v>0</v>
      </c>
      <c r="FU13" s="54">
        <v>0</v>
      </c>
      <c r="FV13" s="54">
        <v>0</v>
      </c>
      <c r="FW13" s="54">
        <v>0</v>
      </c>
      <c r="FX13" s="54">
        <v>0</v>
      </c>
      <c r="FY13" s="54">
        <v>0</v>
      </c>
      <c r="FZ13" s="54">
        <v>0</v>
      </c>
      <c r="GA13" s="54">
        <v>0</v>
      </c>
      <c r="GB13" s="54">
        <v>0</v>
      </c>
      <c r="GC13" s="54">
        <v>0</v>
      </c>
      <c r="GD13" s="54">
        <v>0</v>
      </c>
      <c r="GE13" s="54">
        <v>0</v>
      </c>
      <c r="GF13" s="54">
        <v>0</v>
      </c>
      <c r="GG13" s="54">
        <v>0</v>
      </c>
      <c r="GH13" s="54">
        <v>0</v>
      </c>
      <c r="GI13" s="54">
        <v>0</v>
      </c>
      <c r="GJ13" s="54">
        <v>0</v>
      </c>
      <c r="GK13" s="54">
        <v>0</v>
      </c>
      <c r="GL13" s="54">
        <v>0</v>
      </c>
      <c r="GM13" s="54">
        <v>1</v>
      </c>
      <c r="GN13" s="54">
        <v>0</v>
      </c>
      <c r="GO13" s="54">
        <v>0</v>
      </c>
      <c r="GP13" s="52">
        <v>0</v>
      </c>
      <c r="GQ13" s="53">
        <v>3</v>
      </c>
      <c r="GR13" s="54">
        <v>1</v>
      </c>
      <c r="GS13" s="54">
        <v>2</v>
      </c>
      <c r="GT13" s="54">
        <v>2</v>
      </c>
      <c r="GU13" s="54">
        <v>0</v>
      </c>
      <c r="GV13" s="54">
        <v>2</v>
      </c>
      <c r="GW13" s="54">
        <v>1</v>
      </c>
      <c r="GX13" s="54">
        <v>1</v>
      </c>
      <c r="GY13" s="54">
        <v>0</v>
      </c>
      <c r="GZ13" s="54">
        <v>0</v>
      </c>
      <c r="HA13" s="54">
        <v>0</v>
      </c>
      <c r="HB13" s="54">
        <v>0</v>
      </c>
      <c r="HC13" s="54">
        <v>3</v>
      </c>
      <c r="HD13" s="54">
        <v>1</v>
      </c>
      <c r="HE13" s="54">
        <v>2</v>
      </c>
      <c r="HF13" s="54">
        <v>2</v>
      </c>
      <c r="HG13" s="54">
        <v>0</v>
      </c>
      <c r="HH13" s="54">
        <v>2</v>
      </c>
      <c r="HI13" s="54">
        <v>1</v>
      </c>
      <c r="HJ13" s="54">
        <v>1</v>
      </c>
      <c r="HK13" s="54">
        <v>0</v>
      </c>
      <c r="HL13" s="54">
        <v>0</v>
      </c>
      <c r="HM13" s="54">
        <v>0</v>
      </c>
      <c r="HN13" s="54">
        <v>0</v>
      </c>
      <c r="HO13" s="54">
        <v>0</v>
      </c>
      <c r="HP13" s="54">
        <v>0</v>
      </c>
      <c r="HQ13" s="54">
        <v>0</v>
      </c>
      <c r="HR13" s="54">
        <v>0</v>
      </c>
      <c r="HS13" s="54">
        <v>0</v>
      </c>
      <c r="HT13" s="54">
        <v>0</v>
      </c>
      <c r="HU13" s="54">
        <v>0</v>
      </c>
      <c r="HV13" s="54">
        <v>0</v>
      </c>
      <c r="HW13" s="54">
        <v>0</v>
      </c>
      <c r="HX13" s="54">
        <v>0</v>
      </c>
      <c r="HY13" s="54">
        <v>0</v>
      </c>
      <c r="HZ13" s="54">
        <v>0</v>
      </c>
      <c r="IA13" s="54">
        <v>0</v>
      </c>
      <c r="IB13" s="54">
        <v>0</v>
      </c>
      <c r="IC13" s="54">
        <v>0</v>
      </c>
      <c r="ID13" s="54">
        <v>0</v>
      </c>
      <c r="IE13" s="54">
        <v>0</v>
      </c>
      <c r="IF13" s="54">
        <v>0</v>
      </c>
      <c r="IG13" s="54">
        <v>0</v>
      </c>
      <c r="IH13" s="54">
        <v>0</v>
      </c>
      <c r="II13" s="54">
        <v>0</v>
      </c>
      <c r="IJ13" s="54">
        <v>0</v>
      </c>
      <c r="IK13" s="54">
        <v>0</v>
      </c>
      <c r="IL13" s="54">
        <v>0</v>
      </c>
      <c r="IM13" s="54">
        <v>3</v>
      </c>
      <c r="IN13" s="54">
        <v>1</v>
      </c>
      <c r="IO13" s="54">
        <v>2</v>
      </c>
      <c r="IP13" s="54">
        <v>2</v>
      </c>
      <c r="IQ13" s="54">
        <v>0</v>
      </c>
      <c r="IR13" s="54">
        <v>2</v>
      </c>
      <c r="IS13" s="54">
        <v>1</v>
      </c>
      <c r="IT13" s="54">
        <v>1</v>
      </c>
      <c r="IU13" s="54">
        <v>0</v>
      </c>
      <c r="IV13" s="54">
        <v>0</v>
      </c>
      <c r="IW13" s="54">
        <v>0</v>
      </c>
      <c r="IX13" s="52">
        <v>0</v>
      </c>
      <c r="IY13" s="53">
        <v>5</v>
      </c>
      <c r="IZ13" s="54">
        <v>2</v>
      </c>
      <c r="JA13" s="54">
        <v>3</v>
      </c>
      <c r="JB13" s="54">
        <v>4</v>
      </c>
      <c r="JC13" s="54">
        <v>1</v>
      </c>
      <c r="JD13" s="54">
        <v>3</v>
      </c>
      <c r="JE13" s="54">
        <v>0</v>
      </c>
      <c r="JF13" s="54">
        <v>0</v>
      </c>
      <c r="JG13" s="54">
        <v>0</v>
      </c>
      <c r="JH13" s="54">
        <v>0</v>
      </c>
      <c r="JI13" s="54">
        <v>0</v>
      </c>
      <c r="JJ13" s="54">
        <v>0</v>
      </c>
      <c r="JK13" s="54">
        <v>3</v>
      </c>
      <c r="JL13" s="54">
        <v>1</v>
      </c>
      <c r="JM13" s="54">
        <v>2</v>
      </c>
      <c r="JN13" s="56">
        <v>80</v>
      </c>
      <c r="JO13" s="53">
        <v>0</v>
      </c>
      <c r="JP13" s="54">
        <v>0</v>
      </c>
      <c r="JQ13" s="54">
        <v>0</v>
      </c>
      <c r="JR13" s="54">
        <v>0</v>
      </c>
      <c r="JS13" s="54">
        <v>0</v>
      </c>
      <c r="JT13" s="54">
        <v>0</v>
      </c>
      <c r="JU13" s="54">
        <v>0</v>
      </c>
      <c r="JV13" s="54">
        <v>0</v>
      </c>
      <c r="JW13" s="54">
        <v>0</v>
      </c>
      <c r="JX13" s="54">
        <v>0</v>
      </c>
      <c r="JY13" s="54">
        <v>0</v>
      </c>
      <c r="JZ13" s="54">
        <v>0</v>
      </c>
      <c r="KA13" s="54">
        <v>0</v>
      </c>
      <c r="KB13" s="54">
        <v>0</v>
      </c>
      <c r="KC13" s="54">
        <v>0</v>
      </c>
      <c r="KD13" s="54">
        <v>0</v>
      </c>
      <c r="KE13" s="54">
        <v>0</v>
      </c>
      <c r="KF13" s="54">
        <v>0</v>
      </c>
      <c r="KG13" s="54">
        <v>0</v>
      </c>
      <c r="KH13" s="54">
        <v>0</v>
      </c>
      <c r="KI13" s="54">
        <v>0</v>
      </c>
      <c r="KJ13" s="54">
        <v>0</v>
      </c>
      <c r="KK13" s="54">
        <v>0</v>
      </c>
      <c r="KL13" s="54">
        <v>0</v>
      </c>
      <c r="KM13" s="54">
        <v>0</v>
      </c>
      <c r="KN13" s="54">
        <v>0</v>
      </c>
      <c r="KO13" s="54">
        <v>0</v>
      </c>
      <c r="KP13" s="54">
        <v>0</v>
      </c>
      <c r="KQ13" s="54">
        <v>0</v>
      </c>
      <c r="KR13" s="57">
        <v>0</v>
      </c>
      <c r="KS13" s="53">
        <v>0</v>
      </c>
      <c r="KT13" s="54">
        <v>0</v>
      </c>
      <c r="KU13" s="54">
        <v>0</v>
      </c>
      <c r="KV13" s="54">
        <v>0</v>
      </c>
      <c r="KW13" s="54">
        <v>0</v>
      </c>
      <c r="KX13" s="54">
        <v>0</v>
      </c>
      <c r="KY13" s="54">
        <v>0</v>
      </c>
      <c r="KZ13" s="54">
        <v>0</v>
      </c>
      <c r="LA13" s="54">
        <v>0</v>
      </c>
      <c r="LB13" s="54">
        <v>0</v>
      </c>
      <c r="LC13" s="54">
        <v>0</v>
      </c>
      <c r="LD13" s="54">
        <v>0</v>
      </c>
      <c r="LE13" s="54">
        <v>0</v>
      </c>
      <c r="LF13" s="54">
        <v>0</v>
      </c>
      <c r="LG13" s="54">
        <v>0</v>
      </c>
      <c r="LH13" s="54">
        <v>0</v>
      </c>
      <c r="LI13" s="54">
        <v>0</v>
      </c>
      <c r="LJ13" s="54">
        <v>0</v>
      </c>
      <c r="LK13" s="54">
        <v>0</v>
      </c>
      <c r="LL13" s="54">
        <v>0</v>
      </c>
      <c r="LM13" s="54">
        <v>0</v>
      </c>
      <c r="LN13" s="54">
        <v>0</v>
      </c>
      <c r="LO13" s="54">
        <v>0</v>
      </c>
      <c r="LP13" s="54">
        <v>0</v>
      </c>
      <c r="LQ13" s="54">
        <v>0</v>
      </c>
      <c r="LR13" s="54">
        <v>0</v>
      </c>
      <c r="LS13" s="54">
        <v>0</v>
      </c>
      <c r="LT13" s="54">
        <v>0</v>
      </c>
      <c r="LU13" s="54">
        <v>0</v>
      </c>
      <c r="LV13" s="57">
        <v>0</v>
      </c>
      <c r="LW13" s="53">
        <v>0</v>
      </c>
      <c r="LX13" s="54">
        <v>0</v>
      </c>
      <c r="LY13" s="54">
        <v>0</v>
      </c>
      <c r="LZ13" s="54">
        <v>0</v>
      </c>
      <c r="MA13" s="54">
        <v>0</v>
      </c>
      <c r="MB13" s="54">
        <v>0</v>
      </c>
      <c r="MC13" s="54">
        <v>0</v>
      </c>
      <c r="MD13" s="54">
        <v>0</v>
      </c>
      <c r="ME13" s="54">
        <v>0</v>
      </c>
      <c r="MF13" s="54">
        <v>0</v>
      </c>
      <c r="MG13" s="54">
        <v>0</v>
      </c>
      <c r="MH13" s="54">
        <v>0</v>
      </c>
      <c r="MI13" s="54">
        <v>0</v>
      </c>
      <c r="MJ13" s="54">
        <v>0</v>
      </c>
      <c r="MK13" s="54">
        <v>0</v>
      </c>
      <c r="ML13" s="54">
        <v>0</v>
      </c>
      <c r="MM13" s="54">
        <v>0</v>
      </c>
      <c r="MN13" s="54">
        <v>0</v>
      </c>
      <c r="MO13" s="54">
        <v>0</v>
      </c>
      <c r="MP13" s="54">
        <v>0</v>
      </c>
      <c r="MQ13" s="54">
        <v>0</v>
      </c>
      <c r="MR13" s="54">
        <v>0</v>
      </c>
      <c r="MS13" s="54">
        <v>0</v>
      </c>
      <c r="MT13" s="54">
        <v>0</v>
      </c>
      <c r="MU13" s="54">
        <v>0</v>
      </c>
      <c r="MV13" s="54">
        <v>0</v>
      </c>
      <c r="MW13" s="54">
        <v>0</v>
      </c>
      <c r="MX13" s="54">
        <v>0</v>
      </c>
      <c r="MY13" s="54">
        <v>0</v>
      </c>
      <c r="MZ13" s="57">
        <v>0</v>
      </c>
      <c r="NA13" s="53">
        <v>0</v>
      </c>
      <c r="NB13" s="54">
        <v>0</v>
      </c>
      <c r="NC13" s="54">
        <v>0</v>
      </c>
      <c r="ND13" s="54">
        <v>0</v>
      </c>
      <c r="NE13" s="54">
        <v>0</v>
      </c>
      <c r="NF13" s="54">
        <v>0</v>
      </c>
      <c r="NG13" s="54">
        <v>0</v>
      </c>
      <c r="NH13" s="54">
        <v>0</v>
      </c>
      <c r="NI13" s="54">
        <v>0</v>
      </c>
      <c r="NJ13" s="54">
        <v>0</v>
      </c>
      <c r="NK13" s="54">
        <v>0</v>
      </c>
      <c r="NL13" s="54">
        <v>0</v>
      </c>
      <c r="NM13" s="54">
        <v>0</v>
      </c>
      <c r="NN13" s="54">
        <v>0</v>
      </c>
      <c r="NO13" s="54">
        <v>0</v>
      </c>
      <c r="NP13" s="54">
        <v>2</v>
      </c>
      <c r="NQ13" s="54">
        <v>1</v>
      </c>
      <c r="NR13" s="54">
        <v>1</v>
      </c>
      <c r="NS13" s="54">
        <v>0</v>
      </c>
      <c r="NT13" s="54">
        <v>0</v>
      </c>
      <c r="NU13" s="54">
        <v>0</v>
      </c>
      <c r="NV13" s="54">
        <v>0</v>
      </c>
      <c r="NW13" s="54">
        <v>0</v>
      </c>
      <c r="NX13" s="54">
        <v>0</v>
      </c>
      <c r="NY13" s="54">
        <v>0</v>
      </c>
      <c r="NZ13" s="54">
        <v>0</v>
      </c>
      <c r="OA13" s="54">
        <v>0</v>
      </c>
      <c r="OB13" s="54">
        <v>0</v>
      </c>
      <c r="OC13" s="54">
        <v>0</v>
      </c>
      <c r="OD13" s="52">
        <v>0</v>
      </c>
      <c r="OE13" s="53">
        <v>0</v>
      </c>
      <c r="OF13" s="54">
        <v>0</v>
      </c>
      <c r="OG13" s="54">
        <v>0</v>
      </c>
      <c r="OH13" s="54">
        <v>0</v>
      </c>
      <c r="OI13" s="54">
        <v>0</v>
      </c>
      <c r="OJ13" s="54">
        <v>0</v>
      </c>
      <c r="OK13" s="54">
        <v>0</v>
      </c>
      <c r="OL13" s="54">
        <v>0</v>
      </c>
      <c r="OM13" s="54">
        <v>0</v>
      </c>
      <c r="ON13" s="54">
        <v>0</v>
      </c>
      <c r="OO13" s="54">
        <v>0</v>
      </c>
      <c r="OP13" s="54">
        <v>0</v>
      </c>
      <c r="OQ13" s="54">
        <v>0</v>
      </c>
      <c r="OR13" s="54">
        <v>0</v>
      </c>
      <c r="OS13" s="54">
        <v>0</v>
      </c>
      <c r="OT13" s="54">
        <v>14</v>
      </c>
      <c r="OU13" s="54">
        <v>7</v>
      </c>
      <c r="OV13" s="54">
        <v>7</v>
      </c>
      <c r="OW13" s="54">
        <v>1</v>
      </c>
      <c r="OX13" s="54">
        <v>1</v>
      </c>
      <c r="OY13" s="54">
        <v>0</v>
      </c>
      <c r="OZ13" s="54">
        <v>0</v>
      </c>
      <c r="PA13" s="54">
        <v>0</v>
      </c>
      <c r="PB13" s="54">
        <v>0</v>
      </c>
      <c r="PC13" s="54">
        <v>0</v>
      </c>
      <c r="PD13" s="54">
        <v>0</v>
      </c>
      <c r="PE13" s="54">
        <v>0</v>
      </c>
      <c r="PF13" s="54">
        <v>0</v>
      </c>
      <c r="PG13" s="54">
        <v>0</v>
      </c>
      <c r="PH13" s="52">
        <v>0</v>
      </c>
      <c r="PI13" s="53">
        <v>68</v>
      </c>
      <c r="PJ13" s="54">
        <v>46</v>
      </c>
      <c r="PK13" s="54">
        <v>22</v>
      </c>
      <c r="PL13" s="54">
        <v>1</v>
      </c>
      <c r="PM13" s="54">
        <v>1</v>
      </c>
      <c r="PN13" s="54">
        <v>0</v>
      </c>
      <c r="PO13" s="54">
        <v>7</v>
      </c>
      <c r="PP13" s="54">
        <v>5</v>
      </c>
      <c r="PQ13" s="54">
        <v>2</v>
      </c>
      <c r="PR13" s="54">
        <v>0</v>
      </c>
      <c r="PS13" s="54">
        <v>0</v>
      </c>
      <c r="PT13" s="54">
        <v>0</v>
      </c>
      <c r="PU13" s="54">
        <v>0</v>
      </c>
      <c r="PV13" s="54">
        <v>0</v>
      </c>
      <c r="PW13" s="57">
        <v>0</v>
      </c>
      <c r="PX13" s="53">
        <v>84</v>
      </c>
      <c r="PY13" s="54">
        <v>54</v>
      </c>
      <c r="PZ13" s="54">
        <v>30</v>
      </c>
      <c r="QA13" s="54">
        <v>2</v>
      </c>
      <c r="QB13" s="54">
        <v>2</v>
      </c>
      <c r="QC13" s="54">
        <v>0</v>
      </c>
      <c r="QD13" s="54">
        <v>7</v>
      </c>
      <c r="QE13" s="54">
        <v>5</v>
      </c>
      <c r="QF13" s="54">
        <v>2</v>
      </c>
      <c r="QG13" s="54">
        <v>0</v>
      </c>
      <c r="QH13" s="54">
        <v>0</v>
      </c>
      <c r="QI13" s="54">
        <v>0</v>
      </c>
      <c r="QJ13" s="54">
        <v>0</v>
      </c>
      <c r="QK13" s="54">
        <v>0</v>
      </c>
      <c r="QL13" s="57">
        <v>0</v>
      </c>
      <c r="QM13" s="53">
        <v>0</v>
      </c>
      <c r="QN13" s="54">
        <v>0</v>
      </c>
      <c r="QO13" s="54">
        <v>0</v>
      </c>
      <c r="QP13" s="54">
        <v>2</v>
      </c>
      <c r="QQ13" s="54">
        <v>1</v>
      </c>
      <c r="QR13" s="54">
        <v>1</v>
      </c>
      <c r="QS13" s="54">
        <v>0</v>
      </c>
      <c r="QT13" s="54">
        <v>0</v>
      </c>
      <c r="QU13" s="54">
        <v>0</v>
      </c>
      <c r="QV13" s="54">
        <v>2</v>
      </c>
      <c r="QW13" s="54">
        <v>1</v>
      </c>
      <c r="QX13" s="54">
        <v>1</v>
      </c>
      <c r="QY13" s="54">
        <v>0</v>
      </c>
      <c r="QZ13" s="54">
        <v>0</v>
      </c>
      <c r="RA13" s="54">
        <v>0</v>
      </c>
      <c r="RB13" s="54">
        <v>0</v>
      </c>
      <c r="RC13" s="54">
        <v>0</v>
      </c>
      <c r="RD13" s="54">
        <v>0</v>
      </c>
      <c r="RE13" s="54">
        <v>0</v>
      </c>
      <c r="RF13" s="54">
        <v>0</v>
      </c>
      <c r="RG13" s="54">
        <v>0</v>
      </c>
      <c r="RH13" s="54">
        <v>0</v>
      </c>
      <c r="RI13" s="54">
        <v>0</v>
      </c>
      <c r="RJ13" s="54">
        <v>0</v>
      </c>
      <c r="RK13" s="54">
        <v>0</v>
      </c>
      <c r="RL13" s="54">
        <v>0</v>
      </c>
      <c r="RM13" s="54">
        <v>0</v>
      </c>
      <c r="RN13" s="54">
        <v>0</v>
      </c>
      <c r="RO13" s="54">
        <v>0</v>
      </c>
      <c r="RP13" s="54">
        <v>0</v>
      </c>
      <c r="RQ13" s="54">
        <v>2</v>
      </c>
      <c r="RR13" s="54">
        <v>1</v>
      </c>
      <c r="RS13" s="54">
        <v>1</v>
      </c>
      <c r="RT13" s="54">
        <v>0</v>
      </c>
      <c r="RU13" s="54">
        <v>0</v>
      </c>
      <c r="RV13" s="54">
        <v>0</v>
      </c>
      <c r="RW13" s="54">
        <v>2</v>
      </c>
      <c r="RX13" s="54">
        <v>1</v>
      </c>
      <c r="RY13" s="52">
        <v>1</v>
      </c>
      <c r="RZ13" s="53">
        <v>0</v>
      </c>
      <c r="SA13" s="54">
        <v>0</v>
      </c>
      <c r="SB13" s="54">
        <v>0</v>
      </c>
      <c r="SC13" s="54">
        <v>2</v>
      </c>
      <c r="SD13" s="54">
        <v>1</v>
      </c>
      <c r="SE13" s="54">
        <v>1</v>
      </c>
      <c r="SF13" s="54">
        <v>1</v>
      </c>
      <c r="SG13" s="54">
        <v>1</v>
      </c>
      <c r="SH13" s="54">
        <v>0</v>
      </c>
      <c r="SI13" s="54">
        <v>1</v>
      </c>
      <c r="SJ13" s="54">
        <v>0</v>
      </c>
      <c r="SK13" s="54">
        <v>1</v>
      </c>
      <c r="SL13" s="54">
        <v>0</v>
      </c>
      <c r="SM13" s="54">
        <v>0</v>
      </c>
      <c r="SN13" s="54">
        <v>0</v>
      </c>
      <c r="SO13" s="54">
        <v>0</v>
      </c>
      <c r="SP13" s="54">
        <v>0</v>
      </c>
      <c r="SQ13" s="54">
        <v>0</v>
      </c>
      <c r="SR13" s="54">
        <v>0</v>
      </c>
      <c r="SS13" s="54">
        <v>0</v>
      </c>
      <c r="ST13" s="54">
        <v>0</v>
      </c>
      <c r="SU13" s="54">
        <v>0</v>
      </c>
      <c r="SV13" s="54">
        <v>0</v>
      </c>
      <c r="SW13" s="54">
        <v>0</v>
      </c>
      <c r="SX13" s="54">
        <v>0</v>
      </c>
      <c r="SY13" s="54">
        <v>0</v>
      </c>
      <c r="SZ13" s="54">
        <v>0</v>
      </c>
      <c r="TA13" s="54">
        <v>0</v>
      </c>
      <c r="TB13" s="54">
        <v>0</v>
      </c>
      <c r="TC13" s="54">
        <v>0</v>
      </c>
      <c r="TD13" s="54">
        <v>2</v>
      </c>
      <c r="TE13" s="54">
        <v>1</v>
      </c>
      <c r="TF13" s="54">
        <v>1</v>
      </c>
      <c r="TG13" s="54">
        <v>1</v>
      </c>
      <c r="TH13" s="54">
        <v>1</v>
      </c>
      <c r="TI13" s="54">
        <v>0</v>
      </c>
      <c r="TJ13" s="54">
        <v>1</v>
      </c>
      <c r="TK13" s="54">
        <v>0</v>
      </c>
      <c r="TL13" s="52">
        <v>1</v>
      </c>
      <c r="TM13" s="24" t="s">
        <v>201</v>
      </c>
    </row>
    <row r="14" spans="1:533" x14ac:dyDescent="0.55000000000000004">
      <c r="A14" s="51" t="s">
        <v>202</v>
      </c>
      <c r="B14" s="52" t="s">
        <v>49</v>
      </c>
      <c r="C14" s="53">
        <v>3</v>
      </c>
      <c r="D14" s="54">
        <v>1</v>
      </c>
      <c r="E14" s="54">
        <v>2</v>
      </c>
      <c r="F14" s="54">
        <v>2</v>
      </c>
      <c r="G14" s="54">
        <v>0</v>
      </c>
      <c r="H14" s="54">
        <v>2</v>
      </c>
      <c r="I14" s="54">
        <v>1</v>
      </c>
      <c r="J14" s="54">
        <v>1</v>
      </c>
      <c r="K14" s="54">
        <v>0</v>
      </c>
      <c r="L14" s="54">
        <v>1</v>
      </c>
      <c r="M14" s="54">
        <v>1</v>
      </c>
      <c r="N14" s="54">
        <v>0</v>
      </c>
      <c r="O14" s="54">
        <v>0</v>
      </c>
      <c r="P14" s="54">
        <v>0</v>
      </c>
      <c r="Q14" s="54">
        <v>0</v>
      </c>
      <c r="R14" s="54">
        <v>0</v>
      </c>
      <c r="S14" s="54">
        <v>0</v>
      </c>
      <c r="T14" s="54">
        <v>0</v>
      </c>
      <c r="U14" s="54">
        <v>0</v>
      </c>
      <c r="V14" s="54">
        <v>0</v>
      </c>
      <c r="W14" s="54">
        <v>0</v>
      </c>
      <c r="X14" s="54">
        <v>0</v>
      </c>
      <c r="Y14" s="54">
        <v>0</v>
      </c>
      <c r="Z14" s="54">
        <v>0</v>
      </c>
      <c r="AA14" s="54">
        <v>0</v>
      </c>
      <c r="AB14" s="54">
        <v>0</v>
      </c>
      <c r="AC14" s="54">
        <v>0</v>
      </c>
      <c r="AD14" s="54">
        <v>0</v>
      </c>
      <c r="AE14" s="54">
        <v>0</v>
      </c>
      <c r="AF14" s="54">
        <v>0</v>
      </c>
      <c r="AG14" s="54">
        <v>0</v>
      </c>
      <c r="AH14" s="54">
        <v>0</v>
      </c>
      <c r="AI14" s="54">
        <v>0</v>
      </c>
      <c r="AJ14" s="54">
        <v>0</v>
      </c>
      <c r="AK14" s="54">
        <v>0</v>
      </c>
      <c r="AL14" s="54">
        <v>0</v>
      </c>
      <c r="AM14" s="54">
        <v>3</v>
      </c>
      <c r="AN14" s="54">
        <v>1</v>
      </c>
      <c r="AO14" s="54">
        <v>2</v>
      </c>
      <c r="AP14" s="54">
        <v>2</v>
      </c>
      <c r="AQ14" s="54">
        <v>0</v>
      </c>
      <c r="AR14" s="54">
        <v>2</v>
      </c>
      <c r="AS14" s="54">
        <v>1</v>
      </c>
      <c r="AT14" s="54">
        <v>1</v>
      </c>
      <c r="AU14" s="54">
        <v>0</v>
      </c>
      <c r="AV14" s="54">
        <v>0</v>
      </c>
      <c r="AW14" s="54">
        <v>0</v>
      </c>
      <c r="AX14" s="54">
        <v>0</v>
      </c>
      <c r="AY14" s="54">
        <v>2</v>
      </c>
      <c r="AZ14" s="54">
        <v>1</v>
      </c>
      <c r="BA14" s="54">
        <v>1</v>
      </c>
      <c r="BB14" s="54">
        <v>1</v>
      </c>
      <c r="BC14" s="54">
        <v>0</v>
      </c>
      <c r="BD14" s="54">
        <v>1</v>
      </c>
      <c r="BE14" s="54">
        <v>1</v>
      </c>
      <c r="BF14" s="54">
        <v>1</v>
      </c>
      <c r="BG14" s="54">
        <v>0</v>
      </c>
      <c r="BH14" s="54">
        <v>0</v>
      </c>
      <c r="BI14" s="54">
        <v>0</v>
      </c>
      <c r="BJ14" s="52">
        <v>0</v>
      </c>
      <c r="BK14" s="55">
        <v>4</v>
      </c>
      <c r="BL14" s="54">
        <v>4</v>
      </c>
      <c r="BM14" s="54">
        <v>0</v>
      </c>
      <c r="BN14" s="54">
        <v>3</v>
      </c>
      <c r="BO14" s="54">
        <v>3</v>
      </c>
      <c r="BP14" s="54">
        <v>0</v>
      </c>
      <c r="BQ14" s="54">
        <v>1</v>
      </c>
      <c r="BR14" s="54">
        <v>1</v>
      </c>
      <c r="BS14" s="54">
        <v>0</v>
      </c>
      <c r="BT14" s="54">
        <v>1</v>
      </c>
      <c r="BU14" s="54">
        <v>1</v>
      </c>
      <c r="BV14" s="54">
        <v>0</v>
      </c>
      <c r="BW14" s="54">
        <v>1</v>
      </c>
      <c r="BX14" s="54">
        <v>1</v>
      </c>
      <c r="BY14" s="54">
        <v>0</v>
      </c>
      <c r="BZ14" s="54">
        <v>1</v>
      </c>
      <c r="CA14" s="54">
        <v>1</v>
      </c>
      <c r="CB14" s="54">
        <v>0</v>
      </c>
      <c r="CC14" s="54">
        <v>0</v>
      </c>
      <c r="CD14" s="54">
        <v>0</v>
      </c>
      <c r="CE14" s="54">
        <v>0</v>
      </c>
      <c r="CF14" s="54">
        <v>0</v>
      </c>
      <c r="CG14" s="54">
        <v>0</v>
      </c>
      <c r="CH14" s="54">
        <v>0</v>
      </c>
      <c r="CI14" s="54">
        <v>0</v>
      </c>
      <c r="CJ14" s="54">
        <v>0</v>
      </c>
      <c r="CK14" s="54">
        <v>0</v>
      </c>
      <c r="CL14" s="54">
        <v>0</v>
      </c>
      <c r="CM14" s="54">
        <v>0</v>
      </c>
      <c r="CN14" s="54">
        <v>0</v>
      </c>
      <c r="CO14" s="54">
        <v>0</v>
      </c>
      <c r="CP14" s="54">
        <v>0</v>
      </c>
      <c r="CQ14" s="54">
        <v>0</v>
      </c>
      <c r="CR14" s="54">
        <v>0</v>
      </c>
      <c r="CS14" s="54">
        <v>0</v>
      </c>
      <c r="CT14" s="54">
        <v>0</v>
      </c>
      <c r="CU14" s="54">
        <v>3</v>
      </c>
      <c r="CV14" s="54">
        <v>3</v>
      </c>
      <c r="CW14" s="54">
        <v>0</v>
      </c>
      <c r="CX14" s="54">
        <v>2</v>
      </c>
      <c r="CY14" s="54">
        <v>2</v>
      </c>
      <c r="CZ14" s="54">
        <v>0</v>
      </c>
      <c r="DA14" s="54">
        <v>1</v>
      </c>
      <c r="DB14" s="54">
        <v>1</v>
      </c>
      <c r="DC14" s="54">
        <v>0</v>
      </c>
      <c r="DD14" s="54">
        <v>1</v>
      </c>
      <c r="DE14" s="54">
        <v>1</v>
      </c>
      <c r="DF14" s="54">
        <v>0</v>
      </c>
      <c r="DG14" s="54">
        <v>1</v>
      </c>
      <c r="DH14" s="54">
        <v>1</v>
      </c>
      <c r="DI14" s="54">
        <v>0</v>
      </c>
      <c r="DJ14" s="54">
        <v>1</v>
      </c>
      <c r="DK14" s="54">
        <v>1</v>
      </c>
      <c r="DL14" s="54">
        <v>0</v>
      </c>
      <c r="DM14" s="54">
        <v>0</v>
      </c>
      <c r="DN14" s="54">
        <v>0</v>
      </c>
      <c r="DO14" s="54">
        <v>0</v>
      </c>
      <c r="DP14" s="54">
        <v>0</v>
      </c>
      <c r="DQ14" s="54">
        <v>0</v>
      </c>
      <c r="DR14" s="52">
        <v>0</v>
      </c>
      <c r="DS14" s="53">
        <v>7</v>
      </c>
      <c r="DT14" s="54">
        <v>5</v>
      </c>
      <c r="DU14" s="54">
        <v>2</v>
      </c>
      <c r="DV14" s="54">
        <v>1</v>
      </c>
      <c r="DW14" s="54">
        <v>1</v>
      </c>
      <c r="DX14" s="54">
        <v>0</v>
      </c>
      <c r="DY14" s="54">
        <v>0</v>
      </c>
      <c r="DZ14" s="54">
        <v>0</v>
      </c>
      <c r="EA14" s="54">
        <v>0</v>
      </c>
      <c r="EB14" s="54">
        <v>6</v>
      </c>
      <c r="EC14" s="54">
        <v>4</v>
      </c>
      <c r="ED14" s="54">
        <v>2</v>
      </c>
      <c r="EE14" s="54">
        <v>3</v>
      </c>
      <c r="EF14" s="54">
        <v>2</v>
      </c>
      <c r="EG14" s="54">
        <v>1</v>
      </c>
      <c r="EH14" s="56">
        <v>14.28571429</v>
      </c>
      <c r="EI14" s="53">
        <v>2</v>
      </c>
      <c r="EJ14" s="54">
        <v>1</v>
      </c>
      <c r="EK14" s="54">
        <v>1</v>
      </c>
      <c r="EL14" s="54">
        <v>1</v>
      </c>
      <c r="EM14" s="54">
        <v>0</v>
      </c>
      <c r="EN14" s="54">
        <v>1</v>
      </c>
      <c r="EO14" s="54">
        <v>1</v>
      </c>
      <c r="EP14" s="54">
        <v>1</v>
      </c>
      <c r="EQ14" s="54">
        <v>0</v>
      </c>
      <c r="ER14" s="54">
        <v>1</v>
      </c>
      <c r="ES14" s="54">
        <v>1</v>
      </c>
      <c r="ET14" s="54">
        <v>0</v>
      </c>
      <c r="EU14" s="54">
        <v>0</v>
      </c>
      <c r="EV14" s="54">
        <v>0</v>
      </c>
      <c r="EW14" s="54">
        <v>0</v>
      </c>
      <c r="EX14" s="54">
        <v>0</v>
      </c>
      <c r="EY14" s="54">
        <v>0</v>
      </c>
      <c r="EZ14" s="54">
        <v>0</v>
      </c>
      <c r="FA14" s="54">
        <v>0</v>
      </c>
      <c r="FB14" s="54">
        <v>0</v>
      </c>
      <c r="FC14" s="54">
        <v>0</v>
      </c>
      <c r="FD14" s="54">
        <v>0</v>
      </c>
      <c r="FE14" s="54">
        <v>0</v>
      </c>
      <c r="FF14" s="54">
        <v>0</v>
      </c>
      <c r="FG14" s="54">
        <v>0</v>
      </c>
      <c r="FH14" s="54">
        <v>0</v>
      </c>
      <c r="FI14" s="54">
        <v>0</v>
      </c>
      <c r="FJ14" s="54">
        <v>0</v>
      </c>
      <c r="FK14" s="54">
        <v>0</v>
      </c>
      <c r="FL14" s="54">
        <v>0</v>
      </c>
      <c r="FM14" s="54">
        <v>0</v>
      </c>
      <c r="FN14" s="54">
        <v>0</v>
      </c>
      <c r="FO14" s="54">
        <v>0</v>
      </c>
      <c r="FP14" s="54">
        <v>0</v>
      </c>
      <c r="FQ14" s="54">
        <v>0</v>
      </c>
      <c r="FR14" s="54">
        <v>0</v>
      </c>
      <c r="FS14" s="54">
        <v>1</v>
      </c>
      <c r="FT14" s="54">
        <v>1</v>
      </c>
      <c r="FU14" s="54">
        <v>0</v>
      </c>
      <c r="FV14" s="54">
        <v>0</v>
      </c>
      <c r="FW14" s="54">
        <v>0</v>
      </c>
      <c r="FX14" s="54">
        <v>0</v>
      </c>
      <c r="FY14" s="54">
        <v>1</v>
      </c>
      <c r="FZ14" s="54">
        <v>1</v>
      </c>
      <c r="GA14" s="54">
        <v>0</v>
      </c>
      <c r="GB14" s="54">
        <v>0</v>
      </c>
      <c r="GC14" s="54">
        <v>0</v>
      </c>
      <c r="GD14" s="54">
        <v>0</v>
      </c>
      <c r="GE14" s="54">
        <v>0</v>
      </c>
      <c r="GF14" s="54">
        <v>0</v>
      </c>
      <c r="GG14" s="54">
        <v>0</v>
      </c>
      <c r="GH14" s="54">
        <v>0</v>
      </c>
      <c r="GI14" s="54">
        <v>0</v>
      </c>
      <c r="GJ14" s="54">
        <v>0</v>
      </c>
      <c r="GK14" s="54">
        <v>0</v>
      </c>
      <c r="GL14" s="54">
        <v>0</v>
      </c>
      <c r="GM14" s="54">
        <v>0</v>
      </c>
      <c r="GN14" s="54">
        <v>0</v>
      </c>
      <c r="GO14" s="54">
        <v>0</v>
      </c>
      <c r="GP14" s="52">
        <v>0</v>
      </c>
      <c r="GQ14" s="53">
        <v>1</v>
      </c>
      <c r="GR14" s="54">
        <v>1</v>
      </c>
      <c r="GS14" s="54">
        <v>0</v>
      </c>
      <c r="GT14" s="54">
        <v>0</v>
      </c>
      <c r="GU14" s="54">
        <v>0</v>
      </c>
      <c r="GV14" s="54">
        <v>0</v>
      </c>
      <c r="GW14" s="54">
        <v>1</v>
      </c>
      <c r="GX14" s="54">
        <v>1</v>
      </c>
      <c r="GY14" s="54">
        <v>0</v>
      </c>
      <c r="GZ14" s="54">
        <v>1</v>
      </c>
      <c r="HA14" s="54">
        <v>1</v>
      </c>
      <c r="HB14" s="54">
        <v>0</v>
      </c>
      <c r="HC14" s="54">
        <v>0</v>
      </c>
      <c r="HD14" s="54">
        <v>0</v>
      </c>
      <c r="HE14" s="54">
        <v>0</v>
      </c>
      <c r="HF14" s="54">
        <v>0</v>
      </c>
      <c r="HG14" s="54">
        <v>0</v>
      </c>
      <c r="HH14" s="54">
        <v>0</v>
      </c>
      <c r="HI14" s="54">
        <v>0</v>
      </c>
      <c r="HJ14" s="54">
        <v>0</v>
      </c>
      <c r="HK14" s="54">
        <v>0</v>
      </c>
      <c r="HL14" s="54">
        <v>0</v>
      </c>
      <c r="HM14" s="54">
        <v>0</v>
      </c>
      <c r="HN14" s="54">
        <v>0</v>
      </c>
      <c r="HO14" s="54">
        <v>0</v>
      </c>
      <c r="HP14" s="54">
        <v>0</v>
      </c>
      <c r="HQ14" s="54">
        <v>0</v>
      </c>
      <c r="HR14" s="54">
        <v>0</v>
      </c>
      <c r="HS14" s="54">
        <v>0</v>
      </c>
      <c r="HT14" s="54">
        <v>0</v>
      </c>
      <c r="HU14" s="54">
        <v>0</v>
      </c>
      <c r="HV14" s="54">
        <v>0</v>
      </c>
      <c r="HW14" s="54">
        <v>0</v>
      </c>
      <c r="HX14" s="54">
        <v>0</v>
      </c>
      <c r="HY14" s="54">
        <v>0</v>
      </c>
      <c r="HZ14" s="54">
        <v>0</v>
      </c>
      <c r="IA14" s="54">
        <v>0</v>
      </c>
      <c r="IB14" s="54">
        <v>0</v>
      </c>
      <c r="IC14" s="54">
        <v>0</v>
      </c>
      <c r="ID14" s="54">
        <v>0</v>
      </c>
      <c r="IE14" s="54">
        <v>0</v>
      </c>
      <c r="IF14" s="54">
        <v>0</v>
      </c>
      <c r="IG14" s="54">
        <v>0</v>
      </c>
      <c r="IH14" s="54">
        <v>0</v>
      </c>
      <c r="II14" s="54">
        <v>0</v>
      </c>
      <c r="IJ14" s="54">
        <v>0</v>
      </c>
      <c r="IK14" s="54">
        <v>0</v>
      </c>
      <c r="IL14" s="54">
        <v>0</v>
      </c>
      <c r="IM14" s="54">
        <v>0</v>
      </c>
      <c r="IN14" s="54">
        <v>0</v>
      </c>
      <c r="IO14" s="54">
        <v>0</v>
      </c>
      <c r="IP14" s="54">
        <v>0</v>
      </c>
      <c r="IQ14" s="54">
        <v>0</v>
      </c>
      <c r="IR14" s="54">
        <v>0</v>
      </c>
      <c r="IS14" s="54">
        <v>0</v>
      </c>
      <c r="IT14" s="54">
        <v>0</v>
      </c>
      <c r="IU14" s="54">
        <v>0</v>
      </c>
      <c r="IV14" s="54">
        <v>0</v>
      </c>
      <c r="IW14" s="54">
        <v>0</v>
      </c>
      <c r="IX14" s="52">
        <v>0</v>
      </c>
      <c r="IY14" s="53">
        <v>3</v>
      </c>
      <c r="IZ14" s="54">
        <v>2</v>
      </c>
      <c r="JA14" s="54">
        <v>1</v>
      </c>
      <c r="JB14" s="54">
        <v>0</v>
      </c>
      <c r="JC14" s="54">
        <v>0</v>
      </c>
      <c r="JD14" s="54">
        <v>0</v>
      </c>
      <c r="JE14" s="54">
        <v>0</v>
      </c>
      <c r="JF14" s="54">
        <v>0</v>
      </c>
      <c r="JG14" s="54">
        <v>0</v>
      </c>
      <c r="JH14" s="54">
        <v>1</v>
      </c>
      <c r="JI14" s="54">
        <v>1</v>
      </c>
      <c r="JJ14" s="54">
        <v>0</v>
      </c>
      <c r="JK14" s="54">
        <v>0</v>
      </c>
      <c r="JL14" s="54">
        <v>0</v>
      </c>
      <c r="JM14" s="54">
        <v>0</v>
      </c>
      <c r="JN14" s="56">
        <v>0</v>
      </c>
      <c r="JO14" s="53">
        <v>0</v>
      </c>
      <c r="JP14" s="54">
        <v>0</v>
      </c>
      <c r="JQ14" s="54">
        <v>0</v>
      </c>
      <c r="JR14" s="54">
        <v>0</v>
      </c>
      <c r="JS14" s="54">
        <v>0</v>
      </c>
      <c r="JT14" s="54">
        <v>0</v>
      </c>
      <c r="JU14" s="54">
        <v>0</v>
      </c>
      <c r="JV14" s="54">
        <v>0</v>
      </c>
      <c r="JW14" s="54">
        <v>0</v>
      </c>
      <c r="JX14" s="54">
        <v>0</v>
      </c>
      <c r="JY14" s="54">
        <v>0</v>
      </c>
      <c r="JZ14" s="54">
        <v>0</v>
      </c>
      <c r="KA14" s="54">
        <v>0</v>
      </c>
      <c r="KB14" s="54">
        <v>0</v>
      </c>
      <c r="KC14" s="54">
        <v>0</v>
      </c>
      <c r="KD14" s="54">
        <v>0</v>
      </c>
      <c r="KE14" s="54">
        <v>0</v>
      </c>
      <c r="KF14" s="54">
        <v>0</v>
      </c>
      <c r="KG14" s="54">
        <v>0</v>
      </c>
      <c r="KH14" s="54">
        <v>0</v>
      </c>
      <c r="KI14" s="54">
        <v>0</v>
      </c>
      <c r="KJ14" s="54">
        <v>0</v>
      </c>
      <c r="KK14" s="54">
        <v>0</v>
      </c>
      <c r="KL14" s="54">
        <v>0</v>
      </c>
      <c r="KM14" s="54">
        <v>0</v>
      </c>
      <c r="KN14" s="54">
        <v>0</v>
      </c>
      <c r="KO14" s="54">
        <v>0</v>
      </c>
      <c r="KP14" s="54">
        <v>0</v>
      </c>
      <c r="KQ14" s="54">
        <v>0</v>
      </c>
      <c r="KR14" s="57">
        <v>0</v>
      </c>
      <c r="KS14" s="53">
        <v>0</v>
      </c>
      <c r="KT14" s="54">
        <v>0</v>
      </c>
      <c r="KU14" s="54">
        <v>0</v>
      </c>
      <c r="KV14" s="54">
        <v>0</v>
      </c>
      <c r="KW14" s="54">
        <v>0</v>
      </c>
      <c r="KX14" s="54">
        <v>0</v>
      </c>
      <c r="KY14" s="54">
        <v>0</v>
      </c>
      <c r="KZ14" s="54">
        <v>0</v>
      </c>
      <c r="LA14" s="54">
        <v>0</v>
      </c>
      <c r="LB14" s="54">
        <v>0</v>
      </c>
      <c r="LC14" s="54">
        <v>0</v>
      </c>
      <c r="LD14" s="54">
        <v>0</v>
      </c>
      <c r="LE14" s="54">
        <v>0</v>
      </c>
      <c r="LF14" s="54">
        <v>0</v>
      </c>
      <c r="LG14" s="54">
        <v>0</v>
      </c>
      <c r="LH14" s="54">
        <v>0</v>
      </c>
      <c r="LI14" s="54">
        <v>0</v>
      </c>
      <c r="LJ14" s="54">
        <v>0</v>
      </c>
      <c r="LK14" s="54">
        <v>0</v>
      </c>
      <c r="LL14" s="54">
        <v>0</v>
      </c>
      <c r="LM14" s="54">
        <v>0</v>
      </c>
      <c r="LN14" s="54">
        <v>0</v>
      </c>
      <c r="LO14" s="54">
        <v>0</v>
      </c>
      <c r="LP14" s="54">
        <v>0</v>
      </c>
      <c r="LQ14" s="54">
        <v>0</v>
      </c>
      <c r="LR14" s="54">
        <v>0</v>
      </c>
      <c r="LS14" s="54">
        <v>0</v>
      </c>
      <c r="LT14" s="54">
        <v>0</v>
      </c>
      <c r="LU14" s="54">
        <v>0</v>
      </c>
      <c r="LV14" s="57">
        <v>0</v>
      </c>
      <c r="LW14" s="53">
        <v>0</v>
      </c>
      <c r="LX14" s="54">
        <v>0</v>
      </c>
      <c r="LY14" s="54">
        <v>0</v>
      </c>
      <c r="LZ14" s="54">
        <v>0</v>
      </c>
      <c r="MA14" s="54">
        <v>0</v>
      </c>
      <c r="MB14" s="54">
        <v>0</v>
      </c>
      <c r="MC14" s="54">
        <v>0</v>
      </c>
      <c r="MD14" s="54">
        <v>0</v>
      </c>
      <c r="ME14" s="54">
        <v>0</v>
      </c>
      <c r="MF14" s="54">
        <v>0</v>
      </c>
      <c r="MG14" s="54">
        <v>0</v>
      </c>
      <c r="MH14" s="54">
        <v>0</v>
      </c>
      <c r="MI14" s="54">
        <v>0</v>
      </c>
      <c r="MJ14" s="54">
        <v>0</v>
      </c>
      <c r="MK14" s="54">
        <v>0</v>
      </c>
      <c r="ML14" s="54">
        <v>1</v>
      </c>
      <c r="MM14" s="54">
        <v>1</v>
      </c>
      <c r="MN14" s="54">
        <v>0</v>
      </c>
      <c r="MO14" s="54">
        <v>0</v>
      </c>
      <c r="MP14" s="54">
        <v>0</v>
      </c>
      <c r="MQ14" s="54">
        <v>0</v>
      </c>
      <c r="MR14" s="54">
        <v>0</v>
      </c>
      <c r="MS14" s="54">
        <v>0</v>
      </c>
      <c r="MT14" s="54">
        <v>0</v>
      </c>
      <c r="MU14" s="54">
        <v>0</v>
      </c>
      <c r="MV14" s="54">
        <v>0</v>
      </c>
      <c r="MW14" s="54">
        <v>0</v>
      </c>
      <c r="MX14" s="54">
        <v>0</v>
      </c>
      <c r="MY14" s="54">
        <v>0</v>
      </c>
      <c r="MZ14" s="57">
        <v>0</v>
      </c>
      <c r="NA14" s="53">
        <v>0</v>
      </c>
      <c r="NB14" s="54">
        <v>0</v>
      </c>
      <c r="NC14" s="54">
        <v>0</v>
      </c>
      <c r="ND14" s="54">
        <v>0</v>
      </c>
      <c r="NE14" s="54">
        <v>0</v>
      </c>
      <c r="NF14" s="54">
        <v>0</v>
      </c>
      <c r="NG14" s="54">
        <v>0</v>
      </c>
      <c r="NH14" s="54">
        <v>0</v>
      </c>
      <c r="NI14" s="54">
        <v>0</v>
      </c>
      <c r="NJ14" s="54">
        <v>0</v>
      </c>
      <c r="NK14" s="54">
        <v>0</v>
      </c>
      <c r="NL14" s="54">
        <v>0</v>
      </c>
      <c r="NM14" s="54">
        <v>0</v>
      </c>
      <c r="NN14" s="54">
        <v>0</v>
      </c>
      <c r="NO14" s="54">
        <v>0</v>
      </c>
      <c r="NP14" s="54">
        <v>1</v>
      </c>
      <c r="NQ14" s="54">
        <v>0</v>
      </c>
      <c r="NR14" s="54">
        <v>1</v>
      </c>
      <c r="NS14" s="54">
        <v>0</v>
      </c>
      <c r="NT14" s="54">
        <v>0</v>
      </c>
      <c r="NU14" s="54">
        <v>0</v>
      </c>
      <c r="NV14" s="54">
        <v>0</v>
      </c>
      <c r="NW14" s="54">
        <v>0</v>
      </c>
      <c r="NX14" s="54">
        <v>0</v>
      </c>
      <c r="NY14" s="54">
        <v>0</v>
      </c>
      <c r="NZ14" s="54">
        <v>0</v>
      </c>
      <c r="OA14" s="54">
        <v>0</v>
      </c>
      <c r="OB14" s="54">
        <v>0</v>
      </c>
      <c r="OC14" s="54">
        <v>0</v>
      </c>
      <c r="OD14" s="52">
        <v>0</v>
      </c>
      <c r="OE14" s="53">
        <v>0</v>
      </c>
      <c r="OF14" s="54">
        <v>0</v>
      </c>
      <c r="OG14" s="54">
        <v>0</v>
      </c>
      <c r="OH14" s="54">
        <v>0</v>
      </c>
      <c r="OI14" s="54">
        <v>0</v>
      </c>
      <c r="OJ14" s="54">
        <v>0</v>
      </c>
      <c r="OK14" s="54">
        <v>0</v>
      </c>
      <c r="OL14" s="54">
        <v>0</v>
      </c>
      <c r="OM14" s="54">
        <v>0</v>
      </c>
      <c r="ON14" s="54">
        <v>0</v>
      </c>
      <c r="OO14" s="54">
        <v>0</v>
      </c>
      <c r="OP14" s="54">
        <v>0</v>
      </c>
      <c r="OQ14" s="54">
        <v>0</v>
      </c>
      <c r="OR14" s="54">
        <v>0</v>
      </c>
      <c r="OS14" s="54">
        <v>0</v>
      </c>
      <c r="OT14" s="54">
        <v>0</v>
      </c>
      <c r="OU14" s="54">
        <v>0</v>
      </c>
      <c r="OV14" s="54">
        <v>0</v>
      </c>
      <c r="OW14" s="54">
        <v>0</v>
      </c>
      <c r="OX14" s="54">
        <v>0</v>
      </c>
      <c r="OY14" s="54">
        <v>0</v>
      </c>
      <c r="OZ14" s="54">
        <v>0</v>
      </c>
      <c r="PA14" s="54">
        <v>0</v>
      </c>
      <c r="PB14" s="54">
        <v>0</v>
      </c>
      <c r="PC14" s="54">
        <v>0</v>
      </c>
      <c r="PD14" s="54">
        <v>0</v>
      </c>
      <c r="PE14" s="54">
        <v>0</v>
      </c>
      <c r="PF14" s="54">
        <v>0</v>
      </c>
      <c r="PG14" s="54">
        <v>0</v>
      </c>
      <c r="PH14" s="52">
        <v>0</v>
      </c>
      <c r="PI14" s="53">
        <v>1</v>
      </c>
      <c r="PJ14" s="54">
        <v>1</v>
      </c>
      <c r="PK14" s="54">
        <v>0</v>
      </c>
      <c r="PL14" s="54">
        <v>0</v>
      </c>
      <c r="PM14" s="54">
        <v>0</v>
      </c>
      <c r="PN14" s="54">
        <v>0</v>
      </c>
      <c r="PO14" s="54">
        <v>0</v>
      </c>
      <c r="PP14" s="54">
        <v>0</v>
      </c>
      <c r="PQ14" s="54">
        <v>0</v>
      </c>
      <c r="PR14" s="54">
        <v>0</v>
      </c>
      <c r="PS14" s="54">
        <v>0</v>
      </c>
      <c r="PT14" s="54">
        <v>0</v>
      </c>
      <c r="PU14" s="54">
        <v>0</v>
      </c>
      <c r="PV14" s="54">
        <v>0</v>
      </c>
      <c r="PW14" s="57">
        <v>0</v>
      </c>
      <c r="PX14" s="53">
        <v>3</v>
      </c>
      <c r="PY14" s="54">
        <v>2</v>
      </c>
      <c r="PZ14" s="54">
        <v>1</v>
      </c>
      <c r="QA14" s="54">
        <v>0</v>
      </c>
      <c r="QB14" s="54">
        <v>0</v>
      </c>
      <c r="QC14" s="54">
        <v>0</v>
      </c>
      <c r="QD14" s="54">
        <v>0</v>
      </c>
      <c r="QE14" s="54">
        <v>0</v>
      </c>
      <c r="QF14" s="54">
        <v>0</v>
      </c>
      <c r="QG14" s="54">
        <v>0</v>
      </c>
      <c r="QH14" s="54">
        <v>0</v>
      </c>
      <c r="QI14" s="54">
        <v>0</v>
      </c>
      <c r="QJ14" s="54">
        <v>0</v>
      </c>
      <c r="QK14" s="54">
        <v>0</v>
      </c>
      <c r="QL14" s="57">
        <v>0</v>
      </c>
      <c r="QM14" s="53">
        <v>0</v>
      </c>
      <c r="QN14" s="54">
        <v>0</v>
      </c>
      <c r="QO14" s="54">
        <v>0</v>
      </c>
      <c r="QP14" s="54">
        <v>1</v>
      </c>
      <c r="QQ14" s="54">
        <v>1</v>
      </c>
      <c r="QR14" s="54">
        <v>0</v>
      </c>
      <c r="QS14" s="54">
        <v>0</v>
      </c>
      <c r="QT14" s="54">
        <v>0</v>
      </c>
      <c r="QU14" s="54">
        <v>0</v>
      </c>
      <c r="QV14" s="54">
        <v>1</v>
      </c>
      <c r="QW14" s="54">
        <v>1</v>
      </c>
      <c r="QX14" s="54">
        <v>0</v>
      </c>
      <c r="QY14" s="54">
        <v>0</v>
      </c>
      <c r="QZ14" s="54">
        <v>0</v>
      </c>
      <c r="RA14" s="54">
        <v>0</v>
      </c>
      <c r="RB14" s="54">
        <v>0</v>
      </c>
      <c r="RC14" s="54">
        <v>0</v>
      </c>
      <c r="RD14" s="54">
        <v>0</v>
      </c>
      <c r="RE14" s="54">
        <v>0</v>
      </c>
      <c r="RF14" s="54">
        <v>0</v>
      </c>
      <c r="RG14" s="54">
        <v>0</v>
      </c>
      <c r="RH14" s="54">
        <v>2</v>
      </c>
      <c r="RI14" s="54">
        <v>0</v>
      </c>
      <c r="RJ14" s="54">
        <v>2</v>
      </c>
      <c r="RK14" s="54">
        <v>0</v>
      </c>
      <c r="RL14" s="54">
        <v>0</v>
      </c>
      <c r="RM14" s="54">
        <v>0</v>
      </c>
      <c r="RN14" s="54">
        <v>2</v>
      </c>
      <c r="RO14" s="54">
        <v>0</v>
      </c>
      <c r="RP14" s="54">
        <v>2</v>
      </c>
      <c r="RQ14" s="54">
        <v>3</v>
      </c>
      <c r="RR14" s="54">
        <v>1</v>
      </c>
      <c r="RS14" s="54">
        <v>2</v>
      </c>
      <c r="RT14" s="54">
        <v>0</v>
      </c>
      <c r="RU14" s="54">
        <v>0</v>
      </c>
      <c r="RV14" s="54">
        <v>0</v>
      </c>
      <c r="RW14" s="54">
        <v>3</v>
      </c>
      <c r="RX14" s="54">
        <v>1</v>
      </c>
      <c r="RY14" s="52">
        <v>2</v>
      </c>
      <c r="RZ14" s="53">
        <v>0</v>
      </c>
      <c r="SA14" s="54">
        <v>0</v>
      </c>
      <c r="SB14" s="54">
        <v>0</v>
      </c>
      <c r="SC14" s="54">
        <v>0</v>
      </c>
      <c r="SD14" s="54">
        <v>0</v>
      </c>
      <c r="SE14" s="54">
        <v>0</v>
      </c>
      <c r="SF14" s="54">
        <v>0</v>
      </c>
      <c r="SG14" s="54">
        <v>0</v>
      </c>
      <c r="SH14" s="54">
        <v>0</v>
      </c>
      <c r="SI14" s="54">
        <v>0</v>
      </c>
      <c r="SJ14" s="54">
        <v>0</v>
      </c>
      <c r="SK14" s="54">
        <v>0</v>
      </c>
      <c r="SL14" s="54">
        <v>0</v>
      </c>
      <c r="SM14" s="54">
        <v>0</v>
      </c>
      <c r="SN14" s="54">
        <v>0</v>
      </c>
      <c r="SO14" s="54">
        <v>0</v>
      </c>
      <c r="SP14" s="54">
        <v>0</v>
      </c>
      <c r="SQ14" s="54">
        <v>0</v>
      </c>
      <c r="SR14" s="54">
        <v>0</v>
      </c>
      <c r="SS14" s="54">
        <v>0</v>
      </c>
      <c r="ST14" s="54">
        <v>0</v>
      </c>
      <c r="SU14" s="54">
        <v>3</v>
      </c>
      <c r="SV14" s="54">
        <v>3</v>
      </c>
      <c r="SW14" s="54">
        <v>0</v>
      </c>
      <c r="SX14" s="54">
        <v>0</v>
      </c>
      <c r="SY14" s="54">
        <v>0</v>
      </c>
      <c r="SZ14" s="54">
        <v>0</v>
      </c>
      <c r="TA14" s="54">
        <v>3</v>
      </c>
      <c r="TB14" s="54">
        <v>3</v>
      </c>
      <c r="TC14" s="54">
        <v>0</v>
      </c>
      <c r="TD14" s="54">
        <v>3</v>
      </c>
      <c r="TE14" s="54">
        <v>3</v>
      </c>
      <c r="TF14" s="54">
        <v>0</v>
      </c>
      <c r="TG14" s="54">
        <v>0</v>
      </c>
      <c r="TH14" s="54">
        <v>0</v>
      </c>
      <c r="TI14" s="54">
        <v>0</v>
      </c>
      <c r="TJ14" s="54">
        <v>3</v>
      </c>
      <c r="TK14" s="54">
        <v>3</v>
      </c>
      <c r="TL14" s="52">
        <v>0</v>
      </c>
      <c r="TM14" s="24" t="s">
        <v>203</v>
      </c>
    </row>
    <row r="15" spans="1:533" x14ac:dyDescent="0.55000000000000004">
      <c r="A15" s="51" t="s">
        <v>204</v>
      </c>
      <c r="B15" s="52" t="s">
        <v>51</v>
      </c>
      <c r="C15" s="53">
        <v>13</v>
      </c>
      <c r="D15" s="54">
        <v>9</v>
      </c>
      <c r="E15" s="54">
        <v>4</v>
      </c>
      <c r="F15" s="54">
        <v>8</v>
      </c>
      <c r="G15" s="54">
        <v>6</v>
      </c>
      <c r="H15" s="54">
        <v>2</v>
      </c>
      <c r="I15" s="54">
        <v>5</v>
      </c>
      <c r="J15" s="54">
        <v>3</v>
      </c>
      <c r="K15" s="54">
        <v>2</v>
      </c>
      <c r="L15" s="54">
        <v>1</v>
      </c>
      <c r="M15" s="54">
        <v>1</v>
      </c>
      <c r="N15" s="54">
        <v>0</v>
      </c>
      <c r="O15" s="54">
        <v>4</v>
      </c>
      <c r="P15" s="54">
        <v>4</v>
      </c>
      <c r="Q15" s="54">
        <v>0</v>
      </c>
      <c r="R15" s="54">
        <v>3</v>
      </c>
      <c r="S15" s="54">
        <v>3</v>
      </c>
      <c r="T15" s="54">
        <v>0</v>
      </c>
      <c r="U15" s="54">
        <v>1</v>
      </c>
      <c r="V15" s="54">
        <v>1</v>
      </c>
      <c r="W15" s="54">
        <v>0</v>
      </c>
      <c r="X15" s="54">
        <v>0</v>
      </c>
      <c r="Y15" s="54">
        <v>0</v>
      </c>
      <c r="Z15" s="54">
        <v>0</v>
      </c>
      <c r="AA15" s="54">
        <v>0</v>
      </c>
      <c r="AB15" s="54">
        <v>0</v>
      </c>
      <c r="AC15" s="54">
        <v>0</v>
      </c>
      <c r="AD15" s="54">
        <v>0</v>
      </c>
      <c r="AE15" s="54">
        <v>0</v>
      </c>
      <c r="AF15" s="54">
        <v>0</v>
      </c>
      <c r="AG15" s="54">
        <v>0</v>
      </c>
      <c r="AH15" s="54">
        <v>0</v>
      </c>
      <c r="AI15" s="54">
        <v>0</v>
      </c>
      <c r="AJ15" s="54">
        <v>0</v>
      </c>
      <c r="AK15" s="54">
        <v>0</v>
      </c>
      <c r="AL15" s="54">
        <v>0</v>
      </c>
      <c r="AM15" s="54">
        <v>2</v>
      </c>
      <c r="AN15" s="54">
        <v>0</v>
      </c>
      <c r="AO15" s="54">
        <v>2</v>
      </c>
      <c r="AP15" s="54">
        <v>1</v>
      </c>
      <c r="AQ15" s="54">
        <v>0</v>
      </c>
      <c r="AR15" s="54">
        <v>1</v>
      </c>
      <c r="AS15" s="54">
        <v>1</v>
      </c>
      <c r="AT15" s="54">
        <v>0</v>
      </c>
      <c r="AU15" s="54">
        <v>1</v>
      </c>
      <c r="AV15" s="54">
        <v>0</v>
      </c>
      <c r="AW15" s="54">
        <v>0</v>
      </c>
      <c r="AX15" s="54">
        <v>0</v>
      </c>
      <c r="AY15" s="54">
        <v>6</v>
      </c>
      <c r="AZ15" s="54">
        <v>4</v>
      </c>
      <c r="BA15" s="54">
        <v>2</v>
      </c>
      <c r="BB15" s="54">
        <v>4</v>
      </c>
      <c r="BC15" s="54">
        <v>3</v>
      </c>
      <c r="BD15" s="54">
        <v>1</v>
      </c>
      <c r="BE15" s="54">
        <v>2</v>
      </c>
      <c r="BF15" s="54">
        <v>1</v>
      </c>
      <c r="BG15" s="54">
        <v>1</v>
      </c>
      <c r="BH15" s="54">
        <v>0</v>
      </c>
      <c r="BI15" s="54">
        <v>0</v>
      </c>
      <c r="BJ15" s="52">
        <v>0</v>
      </c>
      <c r="BK15" s="55">
        <v>43</v>
      </c>
      <c r="BL15" s="54">
        <v>32</v>
      </c>
      <c r="BM15" s="54">
        <v>11</v>
      </c>
      <c r="BN15" s="54">
        <v>39</v>
      </c>
      <c r="BO15" s="54">
        <v>29</v>
      </c>
      <c r="BP15" s="54">
        <v>10</v>
      </c>
      <c r="BQ15" s="54">
        <v>4</v>
      </c>
      <c r="BR15" s="54">
        <v>3</v>
      </c>
      <c r="BS15" s="54">
        <v>1</v>
      </c>
      <c r="BT15" s="54">
        <v>0</v>
      </c>
      <c r="BU15" s="54">
        <v>0</v>
      </c>
      <c r="BV15" s="54">
        <v>0</v>
      </c>
      <c r="BW15" s="54">
        <v>35</v>
      </c>
      <c r="BX15" s="54">
        <v>28</v>
      </c>
      <c r="BY15" s="54">
        <v>7</v>
      </c>
      <c r="BZ15" s="54">
        <v>32</v>
      </c>
      <c r="CA15" s="54">
        <v>26</v>
      </c>
      <c r="CB15" s="54">
        <v>6</v>
      </c>
      <c r="CC15" s="54">
        <v>3</v>
      </c>
      <c r="CD15" s="54">
        <v>2</v>
      </c>
      <c r="CE15" s="54">
        <v>1</v>
      </c>
      <c r="CF15" s="54">
        <v>0</v>
      </c>
      <c r="CG15" s="54">
        <v>0</v>
      </c>
      <c r="CH15" s="54">
        <v>0</v>
      </c>
      <c r="CI15" s="54">
        <v>0</v>
      </c>
      <c r="CJ15" s="54">
        <v>0</v>
      </c>
      <c r="CK15" s="54">
        <v>0</v>
      </c>
      <c r="CL15" s="54">
        <v>0</v>
      </c>
      <c r="CM15" s="54">
        <v>0</v>
      </c>
      <c r="CN15" s="54">
        <v>0</v>
      </c>
      <c r="CO15" s="54">
        <v>0</v>
      </c>
      <c r="CP15" s="54">
        <v>0</v>
      </c>
      <c r="CQ15" s="54">
        <v>0</v>
      </c>
      <c r="CR15" s="54">
        <v>0</v>
      </c>
      <c r="CS15" s="54">
        <v>0</v>
      </c>
      <c r="CT15" s="54">
        <v>0</v>
      </c>
      <c r="CU15" s="54">
        <v>2</v>
      </c>
      <c r="CV15" s="54">
        <v>2</v>
      </c>
      <c r="CW15" s="54">
        <v>0</v>
      </c>
      <c r="CX15" s="54">
        <v>2</v>
      </c>
      <c r="CY15" s="54">
        <v>2</v>
      </c>
      <c r="CZ15" s="54">
        <v>0</v>
      </c>
      <c r="DA15" s="54">
        <v>0</v>
      </c>
      <c r="DB15" s="54">
        <v>0</v>
      </c>
      <c r="DC15" s="54">
        <v>0</v>
      </c>
      <c r="DD15" s="54">
        <v>0</v>
      </c>
      <c r="DE15" s="54">
        <v>0</v>
      </c>
      <c r="DF15" s="54">
        <v>0</v>
      </c>
      <c r="DG15" s="54">
        <v>37</v>
      </c>
      <c r="DH15" s="54">
        <v>30</v>
      </c>
      <c r="DI15" s="54">
        <v>7</v>
      </c>
      <c r="DJ15" s="54">
        <v>34</v>
      </c>
      <c r="DK15" s="54">
        <v>28</v>
      </c>
      <c r="DL15" s="54">
        <v>6</v>
      </c>
      <c r="DM15" s="54">
        <v>3</v>
      </c>
      <c r="DN15" s="54">
        <v>2</v>
      </c>
      <c r="DO15" s="54">
        <v>1</v>
      </c>
      <c r="DP15" s="54">
        <v>0</v>
      </c>
      <c r="DQ15" s="54">
        <v>0</v>
      </c>
      <c r="DR15" s="52">
        <v>0</v>
      </c>
      <c r="DS15" s="53">
        <v>56</v>
      </c>
      <c r="DT15" s="54">
        <v>41</v>
      </c>
      <c r="DU15" s="54">
        <v>15</v>
      </c>
      <c r="DV15" s="54">
        <v>39</v>
      </c>
      <c r="DW15" s="54">
        <v>32</v>
      </c>
      <c r="DX15" s="54">
        <v>7</v>
      </c>
      <c r="DY15" s="54">
        <v>0</v>
      </c>
      <c r="DZ15" s="54">
        <v>0</v>
      </c>
      <c r="EA15" s="54">
        <v>0</v>
      </c>
      <c r="EB15" s="54">
        <v>4</v>
      </c>
      <c r="EC15" s="54">
        <v>2</v>
      </c>
      <c r="ED15" s="54">
        <v>2</v>
      </c>
      <c r="EE15" s="54">
        <v>43</v>
      </c>
      <c r="EF15" s="54">
        <v>34</v>
      </c>
      <c r="EG15" s="54">
        <v>9</v>
      </c>
      <c r="EH15" s="56">
        <v>69.642857140000004</v>
      </c>
      <c r="EI15" s="53">
        <v>3</v>
      </c>
      <c r="EJ15" s="54">
        <v>2</v>
      </c>
      <c r="EK15" s="54">
        <v>1</v>
      </c>
      <c r="EL15" s="54">
        <v>2</v>
      </c>
      <c r="EM15" s="54">
        <v>1</v>
      </c>
      <c r="EN15" s="54">
        <v>1</v>
      </c>
      <c r="EO15" s="54">
        <v>1</v>
      </c>
      <c r="EP15" s="54">
        <v>1</v>
      </c>
      <c r="EQ15" s="54">
        <v>0</v>
      </c>
      <c r="ER15" s="54">
        <v>0</v>
      </c>
      <c r="ES15" s="54">
        <v>0</v>
      </c>
      <c r="ET15" s="54">
        <v>0</v>
      </c>
      <c r="EU15" s="54">
        <v>1</v>
      </c>
      <c r="EV15" s="54">
        <v>1</v>
      </c>
      <c r="EW15" s="54">
        <v>0</v>
      </c>
      <c r="EX15" s="54">
        <v>0</v>
      </c>
      <c r="EY15" s="54">
        <v>0</v>
      </c>
      <c r="EZ15" s="54">
        <v>0</v>
      </c>
      <c r="FA15" s="54">
        <v>1</v>
      </c>
      <c r="FB15" s="54">
        <v>1</v>
      </c>
      <c r="FC15" s="54">
        <v>0</v>
      </c>
      <c r="FD15" s="54">
        <v>0</v>
      </c>
      <c r="FE15" s="54">
        <v>0</v>
      </c>
      <c r="FF15" s="54">
        <v>0</v>
      </c>
      <c r="FG15" s="54">
        <v>0</v>
      </c>
      <c r="FH15" s="54">
        <v>0</v>
      </c>
      <c r="FI15" s="54">
        <v>0</v>
      </c>
      <c r="FJ15" s="54">
        <v>0</v>
      </c>
      <c r="FK15" s="54">
        <v>0</v>
      </c>
      <c r="FL15" s="54">
        <v>0</v>
      </c>
      <c r="FM15" s="54">
        <v>0</v>
      </c>
      <c r="FN15" s="54">
        <v>0</v>
      </c>
      <c r="FO15" s="54">
        <v>0</v>
      </c>
      <c r="FP15" s="54">
        <v>0</v>
      </c>
      <c r="FQ15" s="54">
        <v>0</v>
      </c>
      <c r="FR15" s="54">
        <v>0</v>
      </c>
      <c r="FS15" s="54">
        <v>0</v>
      </c>
      <c r="FT15" s="54">
        <v>0</v>
      </c>
      <c r="FU15" s="54">
        <v>0</v>
      </c>
      <c r="FV15" s="54">
        <v>0</v>
      </c>
      <c r="FW15" s="54">
        <v>0</v>
      </c>
      <c r="FX15" s="54">
        <v>0</v>
      </c>
      <c r="FY15" s="54">
        <v>0</v>
      </c>
      <c r="FZ15" s="54">
        <v>0</v>
      </c>
      <c r="GA15" s="54">
        <v>0</v>
      </c>
      <c r="GB15" s="54">
        <v>0</v>
      </c>
      <c r="GC15" s="54">
        <v>0</v>
      </c>
      <c r="GD15" s="54">
        <v>0</v>
      </c>
      <c r="GE15" s="54">
        <v>1</v>
      </c>
      <c r="GF15" s="54">
        <v>1</v>
      </c>
      <c r="GG15" s="54">
        <v>0</v>
      </c>
      <c r="GH15" s="54">
        <v>0</v>
      </c>
      <c r="GI15" s="54">
        <v>0</v>
      </c>
      <c r="GJ15" s="54">
        <v>0</v>
      </c>
      <c r="GK15" s="54">
        <v>1</v>
      </c>
      <c r="GL15" s="54">
        <v>1</v>
      </c>
      <c r="GM15" s="54">
        <v>0</v>
      </c>
      <c r="GN15" s="54">
        <v>0</v>
      </c>
      <c r="GO15" s="54">
        <v>0</v>
      </c>
      <c r="GP15" s="52">
        <v>0</v>
      </c>
      <c r="GQ15" s="53">
        <v>6</v>
      </c>
      <c r="GR15" s="54">
        <v>4</v>
      </c>
      <c r="GS15" s="54">
        <v>2</v>
      </c>
      <c r="GT15" s="54">
        <v>5</v>
      </c>
      <c r="GU15" s="54">
        <v>3</v>
      </c>
      <c r="GV15" s="54">
        <v>2</v>
      </c>
      <c r="GW15" s="54">
        <v>1</v>
      </c>
      <c r="GX15" s="54">
        <v>1</v>
      </c>
      <c r="GY15" s="54">
        <v>0</v>
      </c>
      <c r="GZ15" s="54">
        <v>0</v>
      </c>
      <c r="HA15" s="54">
        <v>0</v>
      </c>
      <c r="HB15" s="54">
        <v>0</v>
      </c>
      <c r="HC15" s="54">
        <v>6</v>
      </c>
      <c r="HD15" s="54">
        <v>4</v>
      </c>
      <c r="HE15" s="54">
        <v>2</v>
      </c>
      <c r="HF15" s="54">
        <v>5</v>
      </c>
      <c r="HG15" s="54">
        <v>3</v>
      </c>
      <c r="HH15" s="54">
        <v>2</v>
      </c>
      <c r="HI15" s="54">
        <v>1</v>
      </c>
      <c r="HJ15" s="54">
        <v>1</v>
      </c>
      <c r="HK15" s="54">
        <v>0</v>
      </c>
      <c r="HL15" s="54">
        <v>0</v>
      </c>
      <c r="HM15" s="54">
        <v>0</v>
      </c>
      <c r="HN15" s="54">
        <v>0</v>
      </c>
      <c r="HO15" s="54">
        <v>0</v>
      </c>
      <c r="HP15" s="54">
        <v>0</v>
      </c>
      <c r="HQ15" s="54">
        <v>0</v>
      </c>
      <c r="HR15" s="54">
        <v>0</v>
      </c>
      <c r="HS15" s="54">
        <v>0</v>
      </c>
      <c r="HT15" s="54">
        <v>0</v>
      </c>
      <c r="HU15" s="54">
        <v>0</v>
      </c>
      <c r="HV15" s="54">
        <v>0</v>
      </c>
      <c r="HW15" s="54">
        <v>0</v>
      </c>
      <c r="HX15" s="54">
        <v>0</v>
      </c>
      <c r="HY15" s="54">
        <v>0</v>
      </c>
      <c r="HZ15" s="54">
        <v>0</v>
      </c>
      <c r="IA15" s="54">
        <v>0</v>
      </c>
      <c r="IB15" s="54">
        <v>0</v>
      </c>
      <c r="IC15" s="54">
        <v>0</v>
      </c>
      <c r="ID15" s="54">
        <v>0</v>
      </c>
      <c r="IE15" s="54">
        <v>0</v>
      </c>
      <c r="IF15" s="54">
        <v>0</v>
      </c>
      <c r="IG15" s="54">
        <v>0</v>
      </c>
      <c r="IH15" s="54">
        <v>0</v>
      </c>
      <c r="II15" s="54">
        <v>0</v>
      </c>
      <c r="IJ15" s="54">
        <v>0</v>
      </c>
      <c r="IK15" s="54">
        <v>0</v>
      </c>
      <c r="IL15" s="54">
        <v>0</v>
      </c>
      <c r="IM15" s="54">
        <v>6</v>
      </c>
      <c r="IN15" s="54">
        <v>4</v>
      </c>
      <c r="IO15" s="54">
        <v>2</v>
      </c>
      <c r="IP15" s="54">
        <v>5</v>
      </c>
      <c r="IQ15" s="54">
        <v>3</v>
      </c>
      <c r="IR15" s="54">
        <v>2</v>
      </c>
      <c r="IS15" s="54">
        <v>1</v>
      </c>
      <c r="IT15" s="54">
        <v>1</v>
      </c>
      <c r="IU15" s="54">
        <v>0</v>
      </c>
      <c r="IV15" s="54">
        <v>0</v>
      </c>
      <c r="IW15" s="54">
        <v>0</v>
      </c>
      <c r="IX15" s="52">
        <v>0</v>
      </c>
      <c r="IY15" s="53">
        <v>9</v>
      </c>
      <c r="IZ15" s="54">
        <v>6</v>
      </c>
      <c r="JA15" s="54">
        <v>3</v>
      </c>
      <c r="JB15" s="54">
        <v>7</v>
      </c>
      <c r="JC15" s="54">
        <v>5</v>
      </c>
      <c r="JD15" s="54">
        <v>2</v>
      </c>
      <c r="JE15" s="54">
        <v>0</v>
      </c>
      <c r="JF15" s="54">
        <v>0</v>
      </c>
      <c r="JG15" s="54">
        <v>0</v>
      </c>
      <c r="JH15" s="54">
        <v>0</v>
      </c>
      <c r="JI15" s="54">
        <v>0</v>
      </c>
      <c r="JJ15" s="54">
        <v>0</v>
      </c>
      <c r="JK15" s="54">
        <v>7</v>
      </c>
      <c r="JL15" s="54">
        <v>5</v>
      </c>
      <c r="JM15" s="54">
        <v>2</v>
      </c>
      <c r="JN15" s="56">
        <v>77.777777779999994</v>
      </c>
      <c r="JO15" s="53">
        <v>0</v>
      </c>
      <c r="JP15" s="54">
        <v>0</v>
      </c>
      <c r="JQ15" s="54">
        <v>0</v>
      </c>
      <c r="JR15" s="54">
        <v>0</v>
      </c>
      <c r="JS15" s="54">
        <v>0</v>
      </c>
      <c r="JT15" s="54">
        <v>0</v>
      </c>
      <c r="JU15" s="54">
        <v>0</v>
      </c>
      <c r="JV15" s="54">
        <v>0</v>
      </c>
      <c r="JW15" s="54">
        <v>0</v>
      </c>
      <c r="JX15" s="54">
        <v>0</v>
      </c>
      <c r="JY15" s="54">
        <v>0</v>
      </c>
      <c r="JZ15" s="54">
        <v>0</v>
      </c>
      <c r="KA15" s="54">
        <v>0</v>
      </c>
      <c r="KB15" s="54">
        <v>0</v>
      </c>
      <c r="KC15" s="54">
        <v>0</v>
      </c>
      <c r="KD15" s="54">
        <v>0</v>
      </c>
      <c r="KE15" s="54">
        <v>0</v>
      </c>
      <c r="KF15" s="54">
        <v>0</v>
      </c>
      <c r="KG15" s="54">
        <v>0</v>
      </c>
      <c r="KH15" s="54">
        <v>0</v>
      </c>
      <c r="KI15" s="54">
        <v>0</v>
      </c>
      <c r="KJ15" s="54">
        <v>0</v>
      </c>
      <c r="KK15" s="54">
        <v>0</v>
      </c>
      <c r="KL15" s="54">
        <v>0</v>
      </c>
      <c r="KM15" s="54">
        <v>0</v>
      </c>
      <c r="KN15" s="54">
        <v>0</v>
      </c>
      <c r="KO15" s="54">
        <v>0</v>
      </c>
      <c r="KP15" s="54">
        <v>0</v>
      </c>
      <c r="KQ15" s="54">
        <v>0</v>
      </c>
      <c r="KR15" s="57">
        <v>0</v>
      </c>
      <c r="KS15" s="53">
        <v>0</v>
      </c>
      <c r="KT15" s="54">
        <v>0</v>
      </c>
      <c r="KU15" s="54">
        <v>0</v>
      </c>
      <c r="KV15" s="54">
        <v>0</v>
      </c>
      <c r="KW15" s="54">
        <v>0</v>
      </c>
      <c r="KX15" s="54">
        <v>0</v>
      </c>
      <c r="KY15" s="54">
        <v>0</v>
      </c>
      <c r="KZ15" s="54">
        <v>0</v>
      </c>
      <c r="LA15" s="54">
        <v>0</v>
      </c>
      <c r="LB15" s="54">
        <v>0</v>
      </c>
      <c r="LC15" s="54">
        <v>0</v>
      </c>
      <c r="LD15" s="54">
        <v>0</v>
      </c>
      <c r="LE15" s="54">
        <v>0</v>
      </c>
      <c r="LF15" s="54">
        <v>0</v>
      </c>
      <c r="LG15" s="54">
        <v>0</v>
      </c>
      <c r="LH15" s="54">
        <v>0</v>
      </c>
      <c r="LI15" s="54">
        <v>0</v>
      </c>
      <c r="LJ15" s="54">
        <v>0</v>
      </c>
      <c r="LK15" s="54">
        <v>0</v>
      </c>
      <c r="LL15" s="54">
        <v>0</v>
      </c>
      <c r="LM15" s="54">
        <v>0</v>
      </c>
      <c r="LN15" s="54">
        <v>0</v>
      </c>
      <c r="LO15" s="54">
        <v>0</v>
      </c>
      <c r="LP15" s="54">
        <v>0</v>
      </c>
      <c r="LQ15" s="54">
        <v>0</v>
      </c>
      <c r="LR15" s="54">
        <v>0</v>
      </c>
      <c r="LS15" s="54">
        <v>0</v>
      </c>
      <c r="LT15" s="54">
        <v>0</v>
      </c>
      <c r="LU15" s="54">
        <v>0</v>
      </c>
      <c r="LV15" s="57">
        <v>0</v>
      </c>
      <c r="LW15" s="53">
        <v>0</v>
      </c>
      <c r="LX15" s="54">
        <v>0</v>
      </c>
      <c r="LY15" s="54">
        <v>0</v>
      </c>
      <c r="LZ15" s="54">
        <v>0</v>
      </c>
      <c r="MA15" s="54">
        <v>0</v>
      </c>
      <c r="MB15" s="54">
        <v>0</v>
      </c>
      <c r="MC15" s="54">
        <v>0</v>
      </c>
      <c r="MD15" s="54">
        <v>0</v>
      </c>
      <c r="ME15" s="54">
        <v>0</v>
      </c>
      <c r="MF15" s="54">
        <v>0</v>
      </c>
      <c r="MG15" s="54">
        <v>0</v>
      </c>
      <c r="MH15" s="54">
        <v>0</v>
      </c>
      <c r="MI15" s="54">
        <v>0</v>
      </c>
      <c r="MJ15" s="54">
        <v>0</v>
      </c>
      <c r="MK15" s="54">
        <v>0</v>
      </c>
      <c r="ML15" s="54">
        <v>0</v>
      </c>
      <c r="MM15" s="54">
        <v>0</v>
      </c>
      <c r="MN15" s="54">
        <v>0</v>
      </c>
      <c r="MO15" s="54">
        <v>0</v>
      </c>
      <c r="MP15" s="54">
        <v>0</v>
      </c>
      <c r="MQ15" s="54">
        <v>0</v>
      </c>
      <c r="MR15" s="54">
        <v>0</v>
      </c>
      <c r="MS15" s="54">
        <v>0</v>
      </c>
      <c r="MT15" s="54">
        <v>0</v>
      </c>
      <c r="MU15" s="54">
        <v>0</v>
      </c>
      <c r="MV15" s="54">
        <v>0</v>
      </c>
      <c r="MW15" s="54">
        <v>0</v>
      </c>
      <c r="MX15" s="54">
        <v>0</v>
      </c>
      <c r="MY15" s="54">
        <v>0</v>
      </c>
      <c r="MZ15" s="57">
        <v>0</v>
      </c>
      <c r="NA15" s="53">
        <v>0</v>
      </c>
      <c r="NB15" s="54">
        <v>0</v>
      </c>
      <c r="NC15" s="54">
        <v>0</v>
      </c>
      <c r="ND15" s="54">
        <v>0</v>
      </c>
      <c r="NE15" s="54">
        <v>0</v>
      </c>
      <c r="NF15" s="54">
        <v>0</v>
      </c>
      <c r="NG15" s="54">
        <v>0</v>
      </c>
      <c r="NH15" s="54">
        <v>0</v>
      </c>
      <c r="NI15" s="54">
        <v>0</v>
      </c>
      <c r="NJ15" s="54">
        <v>0</v>
      </c>
      <c r="NK15" s="54">
        <v>0</v>
      </c>
      <c r="NL15" s="54">
        <v>0</v>
      </c>
      <c r="NM15" s="54">
        <v>0</v>
      </c>
      <c r="NN15" s="54">
        <v>0</v>
      </c>
      <c r="NO15" s="54">
        <v>0</v>
      </c>
      <c r="NP15" s="54">
        <v>2</v>
      </c>
      <c r="NQ15" s="54">
        <v>0</v>
      </c>
      <c r="NR15" s="54">
        <v>2</v>
      </c>
      <c r="NS15" s="54">
        <v>0</v>
      </c>
      <c r="NT15" s="54">
        <v>0</v>
      </c>
      <c r="NU15" s="54">
        <v>0</v>
      </c>
      <c r="NV15" s="54">
        <v>0</v>
      </c>
      <c r="NW15" s="54">
        <v>0</v>
      </c>
      <c r="NX15" s="54">
        <v>0</v>
      </c>
      <c r="NY15" s="54">
        <v>0</v>
      </c>
      <c r="NZ15" s="54">
        <v>0</v>
      </c>
      <c r="OA15" s="54">
        <v>0</v>
      </c>
      <c r="OB15" s="54">
        <v>0</v>
      </c>
      <c r="OC15" s="54">
        <v>0</v>
      </c>
      <c r="OD15" s="52">
        <v>0</v>
      </c>
      <c r="OE15" s="53">
        <v>2</v>
      </c>
      <c r="OF15" s="54">
        <v>2</v>
      </c>
      <c r="OG15" s="54">
        <v>0</v>
      </c>
      <c r="OH15" s="54">
        <v>0</v>
      </c>
      <c r="OI15" s="54">
        <v>0</v>
      </c>
      <c r="OJ15" s="54">
        <v>0</v>
      </c>
      <c r="OK15" s="54">
        <v>0</v>
      </c>
      <c r="OL15" s="54">
        <v>0</v>
      </c>
      <c r="OM15" s="54">
        <v>0</v>
      </c>
      <c r="ON15" s="54">
        <v>0</v>
      </c>
      <c r="OO15" s="54">
        <v>0</v>
      </c>
      <c r="OP15" s="54">
        <v>0</v>
      </c>
      <c r="OQ15" s="54">
        <v>0</v>
      </c>
      <c r="OR15" s="54">
        <v>0</v>
      </c>
      <c r="OS15" s="54">
        <v>0</v>
      </c>
      <c r="OT15" s="54">
        <v>4</v>
      </c>
      <c r="OU15" s="54">
        <v>4</v>
      </c>
      <c r="OV15" s="54">
        <v>0</v>
      </c>
      <c r="OW15" s="54">
        <v>0</v>
      </c>
      <c r="OX15" s="54">
        <v>0</v>
      </c>
      <c r="OY15" s="54">
        <v>0</v>
      </c>
      <c r="OZ15" s="54">
        <v>0</v>
      </c>
      <c r="PA15" s="54">
        <v>0</v>
      </c>
      <c r="PB15" s="54">
        <v>0</v>
      </c>
      <c r="PC15" s="54">
        <v>0</v>
      </c>
      <c r="PD15" s="54">
        <v>0</v>
      </c>
      <c r="PE15" s="54">
        <v>0</v>
      </c>
      <c r="PF15" s="54">
        <v>0</v>
      </c>
      <c r="PG15" s="54">
        <v>0</v>
      </c>
      <c r="PH15" s="52">
        <v>0</v>
      </c>
      <c r="PI15" s="53">
        <v>35</v>
      </c>
      <c r="PJ15" s="54">
        <v>26</v>
      </c>
      <c r="PK15" s="54">
        <v>9</v>
      </c>
      <c r="PL15" s="54">
        <v>0</v>
      </c>
      <c r="PM15" s="54">
        <v>0</v>
      </c>
      <c r="PN15" s="54">
        <v>0</v>
      </c>
      <c r="PO15" s="54">
        <v>2</v>
      </c>
      <c r="PP15" s="54">
        <v>1</v>
      </c>
      <c r="PQ15" s="54">
        <v>1</v>
      </c>
      <c r="PR15" s="54">
        <v>0</v>
      </c>
      <c r="PS15" s="54">
        <v>0</v>
      </c>
      <c r="PT15" s="54">
        <v>0</v>
      </c>
      <c r="PU15" s="54">
        <v>0</v>
      </c>
      <c r="PV15" s="54">
        <v>0</v>
      </c>
      <c r="PW15" s="57">
        <v>0</v>
      </c>
      <c r="PX15" s="53">
        <v>43</v>
      </c>
      <c r="PY15" s="54">
        <v>32</v>
      </c>
      <c r="PZ15" s="54">
        <v>11</v>
      </c>
      <c r="QA15" s="54">
        <v>0</v>
      </c>
      <c r="QB15" s="54">
        <v>0</v>
      </c>
      <c r="QC15" s="54">
        <v>0</v>
      </c>
      <c r="QD15" s="54">
        <v>2</v>
      </c>
      <c r="QE15" s="54">
        <v>1</v>
      </c>
      <c r="QF15" s="54">
        <v>1</v>
      </c>
      <c r="QG15" s="54">
        <v>0</v>
      </c>
      <c r="QH15" s="54">
        <v>0</v>
      </c>
      <c r="QI15" s="54">
        <v>0</v>
      </c>
      <c r="QJ15" s="54">
        <v>0</v>
      </c>
      <c r="QK15" s="54">
        <v>0</v>
      </c>
      <c r="QL15" s="57">
        <v>0</v>
      </c>
      <c r="QM15" s="53">
        <v>0</v>
      </c>
      <c r="QN15" s="54">
        <v>0</v>
      </c>
      <c r="QO15" s="54">
        <v>0</v>
      </c>
      <c r="QP15" s="54">
        <v>1</v>
      </c>
      <c r="QQ15" s="54">
        <v>1</v>
      </c>
      <c r="QR15" s="54">
        <v>0</v>
      </c>
      <c r="QS15" s="54">
        <v>0</v>
      </c>
      <c r="QT15" s="54">
        <v>0</v>
      </c>
      <c r="QU15" s="54">
        <v>0</v>
      </c>
      <c r="QV15" s="54">
        <v>1</v>
      </c>
      <c r="QW15" s="54">
        <v>1</v>
      </c>
      <c r="QX15" s="54">
        <v>0</v>
      </c>
      <c r="QY15" s="54">
        <v>2</v>
      </c>
      <c r="QZ15" s="54">
        <v>2</v>
      </c>
      <c r="RA15" s="54">
        <v>0</v>
      </c>
      <c r="RB15" s="54">
        <v>0</v>
      </c>
      <c r="RC15" s="54">
        <v>0</v>
      </c>
      <c r="RD15" s="54">
        <v>0</v>
      </c>
      <c r="RE15" s="54">
        <v>2</v>
      </c>
      <c r="RF15" s="54">
        <v>2</v>
      </c>
      <c r="RG15" s="54">
        <v>0</v>
      </c>
      <c r="RH15" s="54">
        <v>6</v>
      </c>
      <c r="RI15" s="54">
        <v>2</v>
      </c>
      <c r="RJ15" s="54">
        <v>4</v>
      </c>
      <c r="RK15" s="54">
        <v>0</v>
      </c>
      <c r="RL15" s="54">
        <v>0</v>
      </c>
      <c r="RM15" s="54">
        <v>0</v>
      </c>
      <c r="RN15" s="54">
        <v>6</v>
      </c>
      <c r="RO15" s="54">
        <v>2</v>
      </c>
      <c r="RP15" s="54">
        <v>4</v>
      </c>
      <c r="RQ15" s="54">
        <v>9</v>
      </c>
      <c r="RR15" s="54">
        <v>5</v>
      </c>
      <c r="RS15" s="54">
        <v>4</v>
      </c>
      <c r="RT15" s="54">
        <v>0</v>
      </c>
      <c r="RU15" s="54">
        <v>0</v>
      </c>
      <c r="RV15" s="54">
        <v>0</v>
      </c>
      <c r="RW15" s="54">
        <v>9</v>
      </c>
      <c r="RX15" s="54">
        <v>5</v>
      </c>
      <c r="RY15" s="52">
        <v>4</v>
      </c>
      <c r="RZ15" s="53">
        <v>0</v>
      </c>
      <c r="SA15" s="54">
        <v>0</v>
      </c>
      <c r="SB15" s="54">
        <v>0</v>
      </c>
      <c r="SC15" s="54">
        <v>4</v>
      </c>
      <c r="SD15" s="54">
        <v>3</v>
      </c>
      <c r="SE15" s="54">
        <v>1</v>
      </c>
      <c r="SF15" s="54">
        <v>0</v>
      </c>
      <c r="SG15" s="54">
        <v>0</v>
      </c>
      <c r="SH15" s="54">
        <v>0</v>
      </c>
      <c r="SI15" s="54">
        <v>4</v>
      </c>
      <c r="SJ15" s="54">
        <v>3</v>
      </c>
      <c r="SK15" s="54">
        <v>1</v>
      </c>
      <c r="SL15" s="54">
        <v>0</v>
      </c>
      <c r="SM15" s="54">
        <v>0</v>
      </c>
      <c r="SN15" s="54">
        <v>0</v>
      </c>
      <c r="SO15" s="54">
        <v>0</v>
      </c>
      <c r="SP15" s="54">
        <v>0</v>
      </c>
      <c r="SQ15" s="54">
        <v>0</v>
      </c>
      <c r="SR15" s="54">
        <v>0</v>
      </c>
      <c r="SS15" s="54">
        <v>0</v>
      </c>
      <c r="ST15" s="54">
        <v>0</v>
      </c>
      <c r="SU15" s="54">
        <v>4</v>
      </c>
      <c r="SV15" s="54">
        <v>1</v>
      </c>
      <c r="SW15" s="54">
        <v>3</v>
      </c>
      <c r="SX15" s="54">
        <v>0</v>
      </c>
      <c r="SY15" s="54">
        <v>0</v>
      </c>
      <c r="SZ15" s="54">
        <v>0</v>
      </c>
      <c r="TA15" s="54">
        <v>4</v>
      </c>
      <c r="TB15" s="54">
        <v>1</v>
      </c>
      <c r="TC15" s="54">
        <v>3</v>
      </c>
      <c r="TD15" s="54">
        <v>8</v>
      </c>
      <c r="TE15" s="54">
        <v>4</v>
      </c>
      <c r="TF15" s="54">
        <v>4</v>
      </c>
      <c r="TG15" s="54">
        <v>0</v>
      </c>
      <c r="TH15" s="54">
        <v>0</v>
      </c>
      <c r="TI15" s="54">
        <v>0</v>
      </c>
      <c r="TJ15" s="54">
        <v>8</v>
      </c>
      <c r="TK15" s="54">
        <v>4</v>
      </c>
      <c r="TL15" s="52">
        <v>4</v>
      </c>
      <c r="TM15" s="24" t="s">
        <v>205</v>
      </c>
    </row>
    <row r="16" spans="1:533" x14ac:dyDescent="0.55000000000000004">
      <c r="A16" s="51" t="s">
        <v>206</v>
      </c>
      <c r="B16" s="52" t="s">
        <v>53</v>
      </c>
      <c r="C16" s="53">
        <v>32</v>
      </c>
      <c r="D16" s="54">
        <v>9</v>
      </c>
      <c r="E16" s="54">
        <v>23</v>
      </c>
      <c r="F16" s="54">
        <v>14</v>
      </c>
      <c r="G16" s="54">
        <v>3</v>
      </c>
      <c r="H16" s="54">
        <v>11</v>
      </c>
      <c r="I16" s="54">
        <v>18</v>
      </c>
      <c r="J16" s="54">
        <v>6</v>
      </c>
      <c r="K16" s="54">
        <v>12</v>
      </c>
      <c r="L16" s="54">
        <v>4</v>
      </c>
      <c r="M16" s="54">
        <v>1</v>
      </c>
      <c r="N16" s="54">
        <v>3</v>
      </c>
      <c r="O16" s="54">
        <v>19</v>
      </c>
      <c r="P16" s="54">
        <v>8</v>
      </c>
      <c r="Q16" s="54">
        <v>11</v>
      </c>
      <c r="R16" s="54">
        <v>10</v>
      </c>
      <c r="S16" s="54">
        <v>3</v>
      </c>
      <c r="T16" s="54">
        <v>7</v>
      </c>
      <c r="U16" s="54">
        <v>9</v>
      </c>
      <c r="V16" s="54">
        <v>5</v>
      </c>
      <c r="W16" s="54">
        <v>4</v>
      </c>
      <c r="X16" s="54">
        <v>3</v>
      </c>
      <c r="Y16" s="54">
        <v>1</v>
      </c>
      <c r="Z16" s="54">
        <v>2</v>
      </c>
      <c r="AA16" s="54">
        <v>0</v>
      </c>
      <c r="AB16" s="54">
        <v>0</v>
      </c>
      <c r="AC16" s="54">
        <v>0</v>
      </c>
      <c r="AD16" s="54">
        <v>0</v>
      </c>
      <c r="AE16" s="54">
        <v>0</v>
      </c>
      <c r="AF16" s="54">
        <v>0</v>
      </c>
      <c r="AG16" s="54">
        <v>0</v>
      </c>
      <c r="AH16" s="54">
        <v>0</v>
      </c>
      <c r="AI16" s="54">
        <v>0</v>
      </c>
      <c r="AJ16" s="54">
        <v>0</v>
      </c>
      <c r="AK16" s="54">
        <v>0</v>
      </c>
      <c r="AL16" s="54">
        <v>0</v>
      </c>
      <c r="AM16" s="54">
        <v>14</v>
      </c>
      <c r="AN16" s="54">
        <v>9</v>
      </c>
      <c r="AO16" s="54">
        <v>5</v>
      </c>
      <c r="AP16" s="54">
        <v>7</v>
      </c>
      <c r="AQ16" s="54">
        <v>4</v>
      </c>
      <c r="AR16" s="54">
        <v>3</v>
      </c>
      <c r="AS16" s="54">
        <v>7</v>
      </c>
      <c r="AT16" s="54">
        <v>5</v>
      </c>
      <c r="AU16" s="54">
        <v>2</v>
      </c>
      <c r="AV16" s="54">
        <v>2</v>
      </c>
      <c r="AW16" s="54">
        <v>1</v>
      </c>
      <c r="AX16" s="54">
        <v>1</v>
      </c>
      <c r="AY16" s="54">
        <v>33</v>
      </c>
      <c r="AZ16" s="54">
        <v>17</v>
      </c>
      <c r="BA16" s="54">
        <v>16</v>
      </c>
      <c r="BB16" s="54">
        <v>17</v>
      </c>
      <c r="BC16" s="54">
        <v>7</v>
      </c>
      <c r="BD16" s="54">
        <v>10</v>
      </c>
      <c r="BE16" s="54">
        <v>16</v>
      </c>
      <c r="BF16" s="54">
        <v>10</v>
      </c>
      <c r="BG16" s="54">
        <v>6</v>
      </c>
      <c r="BH16" s="54">
        <v>5</v>
      </c>
      <c r="BI16" s="54">
        <v>2</v>
      </c>
      <c r="BJ16" s="52">
        <v>3</v>
      </c>
      <c r="BK16" s="55">
        <v>126</v>
      </c>
      <c r="BL16" s="54">
        <v>90</v>
      </c>
      <c r="BM16" s="54">
        <v>36</v>
      </c>
      <c r="BN16" s="54">
        <v>124</v>
      </c>
      <c r="BO16" s="54">
        <v>88</v>
      </c>
      <c r="BP16" s="54">
        <v>36</v>
      </c>
      <c r="BQ16" s="54">
        <v>2</v>
      </c>
      <c r="BR16" s="54">
        <v>2</v>
      </c>
      <c r="BS16" s="54">
        <v>0</v>
      </c>
      <c r="BT16" s="54">
        <v>1</v>
      </c>
      <c r="BU16" s="54">
        <v>1</v>
      </c>
      <c r="BV16" s="54">
        <v>0</v>
      </c>
      <c r="BW16" s="54">
        <v>115</v>
      </c>
      <c r="BX16" s="54">
        <v>82</v>
      </c>
      <c r="BY16" s="54">
        <v>33</v>
      </c>
      <c r="BZ16" s="54">
        <v>113</v>
      </c>
      <c r="CA16" s="54">
        <v>80</v>
      </c>
      <c r="CB16" s="54">
        <v>33</v>
      </c>
      <c r="CC16" s="54">
        <v>2</v>
      </c>
      <c r="CD16" s="54">
        <v>2</v>
      </c>
      <c r="CE16" s="54">
        <v>0</v>
      </c>
      <c r="CF16" s="54">
        <v>1</v>
      </c>
      <c r="CG16" s="54">
        <v>1</v>
      </c>
      <c r="CH16" s="54">
        <v>0</v>
      </c>
      <c r="CI16" s="54">
        <v>0</v>
      </c>
      <c r="CJ16" s="54">
        <v>0</v>
      </c>
      <c r="CK16" s="54">
        <v>0</v>
      </c>
      <c r="CL16" s="54">
        <v>0</v>
      </c>
      <c r="CM16" s="54">
        <v>0</v>
      </c>
      <c r="CN16" s="54">
        <v>0</v>
      </c>
      <c r="CO16" s="54">
        <v>0</v>
      </c>
      <c r="CP16" s="54">
        <v>0</v>
      </c>
      <c r="CQ16" s="54">
        <v>0</v>
      </c>
      <c r="CR16" s="54">
        <v>0</v>
      </c>
      <c r="CS16" s="54">
        <v>0</v>
      </c>
      <c r="CT16" s="54">
        <v>0</v>
      </c>
      <c r="CU16" s="54">
        <v>1</v>
      </c>
      <c r="CV16" s="54">
        <v>1</v>
      </c>
      <c r="CW16" s="54">
        <v>0</v>
      </c>
      <c r="CX16" s="54">
        <v>1</v>
      </c>
      <c r="CY16" s="54">
        <v>1</v>
      </c>
      <c r="CZ16" s="54">
        <v>0</v>
      </c>
      <c r="DA16" s="54">
        <v>0</v>
      </c>
      <c r="DB16" s="54">
        <v>0</v>
      </c>
      <c r="DC16" s="54">
        <v>0</v>
      </c>
      <c r="DD16" s="54">
        <v>0</v>
      </c>
      <c r="DE16" s="54">
        <v>0</v>
      </c>
      <c r="DF16" s="54">
        <v>0</v>
      </c>
      <c r="DG16" s="54">
        <v>116</v>
      </c>
      <c r="DH16" s="54">
        <v>83</v>
      </c>
      <c r="DI16" s="54">
        <v>33</v>
      </c>
      <c r="DJ16" s="54">
        <v>114</v>
      </c>
      <c r="DK16" s="54">
        <v>81</v>
      </c>
      <c r="DL16" s="54">
        <v>33</v>
      </c>
      <c r="DM16" s="54">
        <v>2</v>
      </c>
      <c r="DN16" s="54">
        <v>2</v>
      </c>
      <c r="DO16" s="54">
        <v>0</v>
      </c>
      <c r="DP16" s="54">
        <v>1</v>
      </c>
      <c r="DQ16" s="54">
        <v>1</v>
      </c>
      <c r="DR16" s="52">
        <v>0</v>
      </c>
      <c r="DS16" s="53">
        <v>158</v>
      </c>
      <c r="DT16" s="54">
        <v>99</v>
      </c>
      <c r="DU16" s="54">
        <v>59</v>
      </c>
      <c r="DV16" s="54">
        <v>134</v>
      </c>
      <c r="DW16" s="54">
        <v>90</v>
      </c>
      <c r="DX16" s="54">
        <v>44</v>
      </c>
      <c r="DY16" s="54">
        <v>0</v>
      </c>
      <c r="DZ16" s="54">
        <v>0</v>
      </c>
      <c r="EA16" s="54">
        <v>0</v>
      </c>
      <c r="EB16" s="54">
        <v>15</v>
      </c>
      <c r="EC16" s="54">
        <v>10</v>
      </c>
      <c r="ED16" s="54">
        <v>5</v>
      </c>
      <c r="EE16" s="54">
        <v>149</v>
      </c>
      <c r="EF16" s="54">
        <v>100</v>
      </c>
      <c r="EG16" s="54">
        <v>49</v>
      </c>
      <c r="EH16" s="56">
        <v>84.810126580000002</v>
      </c>
      <c r="EI16" s="53">
        <v>14</v>
      </c>
      <c r="EJ16" s="54">
        <v>5</v>
      </c>
      <c r="EK16" s="54">
        <v>9</v>
      </c>
      <c r="EL16" s="54">
        <v>7</v>
      </c>
      <c r="EM16" s="54">
        <v>2</v>
      </c>
      <c r="EN16" s="54">
        <v>5</v>
      </c>
      <c r="EO16" s="54">
        <v>7</v>
      </c>
      <c r="EP16" s="54">
        <v>3</v>
      </c>
      <c r="EQ16" s="54">
        <v>4</v>
      </c>
      <c r="ER16" s="54">
        <v>3</v>
      </c>
      <c r="ES16" s="54">
        <v>0</v>
      </c>
      <c r="ET16" s="54">
        <v>3</v>
      </c>
      <c r="EU16" s="54">
        <v>10</v>
      </c>
      <c r="EV16" s="54">
        <v>4</v>
      </c>
      <c r="EW16" s="54">
        <v>6</v>
      </c>
      <c r="EX16" s="54">
        <v>5</v>
      </c>
      <c r="EY16" s="54">
        <v>2</v>
      </c>
      <c r="EZ16" s="54">
        <v>3</v>
      </c>
      <c r="FA16" s="54">
        <v>5</v>
      </c>
      <c r="FB16" s="54">
        <v>2</v>
      </c>
      <c r="FC16" s="54">
        <v>3</v>
      </c>
      <c r="FD16" s="54">
        <v>2</v>
      </c>
      <c r="FE16" s="54">
        <v>0</v>
      </c>
      <c r="FF16" s="54">
        <v>2</v>
      </c>
      <c r="FG16" s="54">
        <v>0</v>
      </c>
      <c r="FH16" s="54">
        <v>0</v>
      </c>
      <c r="FI16" s="54">
        <v>0</v>
      </c>
      <c r="FJ16" s="54">
        <v>0</v>
      </c>
      <c r="FK16" s="54">
        <v>0</v>
      </c>
      <c r="FL16" s="54">
        <v>0</v>
      </c>
      <c r="FM16" s="54">
        <v>0</v>
      </c>
      <c r="FN16" s="54">
        <v>0</v>
      </c>
      <c r="FO16" s="54">
        <v>0</v>
      </c>
      <c r="FP16" s="54">
        <v>0</v>
      </c>
      <c r="FQ16" s="54">
        <v>0</v>
      </c>
      <c r="FR16" s="54">
        <v>0</v>
      </c>
      <c r="FS16" s="54">
        <v>8</v>
      </c>
      <c r="FT16" s="54">
        <v>6</v>
      </c>
      <c r="FU16" s="54">
        <v>2</v>
      </c>
      <c r="FV16" s="54">
        <v>5</v>
      </c>
      <c r="FW16" s="54">
        <v>4</v>
      </c>
      <c r="FX16" s="54">
        <v>1</v>
      </c>
      <c r="FY16" s="54">
        <v>3</v>
      </c>
      <c r="FZ16" s="54">
        <v>2</v>
      </c>
      <c r="GA16" s="54">
        <v>1</v>
      </c>
      <c r="GB16" s="54">
        <v>1</v>
      </c>
      <c r="GC16" s="54">
        <v>1</v>
      </c>
      <c r="GD16" s="54">
        <v>0</v>
      </c>
      <c r="GE16" s="54">
        <v>10</v>
      </c>
      <c r="GF16" s="54">
        <v>10</v>
      </c>
      <c r="GG16" s="54">
        <v>0</v>
      </c>
      <c r="GH16" s="54">
        <v>6</v>
      </c>
      <c r="GI16" s="54">
        <v>6</v>
      </c>
      <c r="GJ16" s="54">
        <v>4</v>
      </c>
      <c r="GK16" s="54">
        <v>4</v>
      </c>
      <c r="GL16" s="54">
        <v>4</v>
      </c>
      <c r="GM16" s="54">
        <v>4</v>
      </c>
      <c r="GN16" s="54">
        <v>3</v>
      </c>
      <c r="GO16" s="54">
        <v>1</v>
      </c>
      <c r="GP16" s="52">
        <v>2</v>
      </c>
      <c r="GQ16" s="53">
        <v>2</v>
      </c>
      <c r="GR16" s="54">
        <v>1</v>
      </c>
      <c r="GS16" s="54">
        <v>1</v>
      </c>
      <c r="GT16" s="54">
        <v>2</v>
      </c>
      <c r="GU16" s="54">
        <v>1</v>
      </c>
      <c r="GV16" s="54">
        <v>1</v>
      </c>
      <c r="GW16" s="54">
        <v>0</v>
      </c>
      <c r="GX16" s="54">
        <v>0</v>
      </c>
      <c r="GY16" s="54">
        <v>0</v>
      </c>
      <c r="GZ16" s="54">
        <v>0</v>
      </c>
      <c r="HA16" s="54">
        <v>0</v>
      </c>
      <c r="HB16" s="54">
        <v>0</v>
      </c>
      <c r="HC16" s="54">
        <v>1</v>
      </c>
      <c r="HD16" s="54">
        <v>0</v>
      </c>
      <c r="HE16" s="54">
        <v>1</v>
      </c>
      <c r="HF16" s="54">
        <v>1</v>
      </c>
      <c r="HG16" s="54">
        <v>0</v>
      </c>
      <c r="HH16" s="54">
        <v>1</v>
      </c>
      <c r="HI16" s="54">
        <v>0</v>
      </c>
      <c r="HJ16" s="54">
        <v>0</v>
      </c>
      <c r="HK16" s="54">
        <v>0</v>
      </c>
      <c r="HL16" s="54">
        <v>0</v>
      </c>
      <c r="HM16" s="54">
        <v>0</v>
      </c>
      <c r="HN16" s="54">
        <v>0</v>
      </c>
      <c r="HO16" s="54">
        <v>0</v>
      </c>
      <c r="HP16" s="54">
        <v>0</v>
      </c>
      <c r="HQ16" s="54">
        <v>0</v>
      </c>
      <c r="HR16" s="54">
        <v>0</v>
      </c>
      <c r="HS16" s="54">
        <v>0</v>
      </c>
      <c r="HT16" s="54">
        <v>0</v>
      </c>
      <c r="HU16" s="54">
        <v>0</v>
      </c>
      <c r="HV16" s="54">
        <v>0</v>
      </c>
      <c r="HW16" s="54">
        <v>0</v>
      </c>
      <c r="HX16" s="54">
        <v>0</v>
      </c>
      <c r="HY16" s="54">
        <v>0</v>
      </c>
      <c r="HZ16" s="54">
        <v>0</v>
      </c>
      <c r="IA16" s="54">
        <v>0</v>
      </c>
      <c r="IB16" s="54">
        <v>0</v>
      </c>
      <c r="IC16" s="54">
        <v>0</v>
      </c>
      <c r="ID16" s="54">
        <v>0</v>
      </c>
      <c r="IE16" s="54">
        <v>0</v>
      </c>
      <c r="IF16" s="54">
        <v>0</v>
      </c>
      <c r="IG16" s="54">
        <v>0</v>
      </c>
      <c r="IH16" s="54">
        <v>0</v>
      </c>
      <c r="II16" s="54">
        <v>0</v>
      </c>
      <c r="IJ16" s="54">
        <v>0</v>
      </c>
      <c r="IK16" s="54">
        <v>0</v>
      </c>
      <c r="IL16" s="54">
        <v>0</v>
      </c>
      <c r="IM16" s="54">
        <v>1</v>
      </c>
      <c r="IN16" s="54">
        <v>0</v>
      </c>
      <c r="IO16" s="54">
        <v>1</v>
      </c>
      <c r="IP16" s="54">
        <v>1</v>
      </c>
      <c r="IQ16" s="54">
        <v>0</v>
      </c>
      <c r="IR16" s="54">
        <v>1</v>
      </c>
      <c r="IS16" s="54">
        <v>0</v>
      </c>
      <c r="IT16" s="54">
        <v>0</v>
      </c>
      <c r="IU16" s="54">
        <v>0</v>
      </c>
      <c r="IV16" s="54">
        <v>0</v>
      </c>
      <c r="IW16" s="54">
        <v>0</v>
      </c>
      <c r="IX16" s="52">
        <v>0</v>
      </c>
      <c r="IY16" s="53">
        <v>16</v>
      </c>
      <c r="IZ16" s="54">
        <v>6</v>
      </c>
      <c r="JA16" s="54">
        <v>10</v>
      </c>
      <c r="JB16" s="54">
        <v>11</v>
      </c>
      <c r="JC16" s="54">
        <v>4</v>
      </c>
      <c r="JD16" s="54">
        <v>7</v>
      </c>
      <c r="JE16" s="54">
        <v>0</v>
      </c>
      <c r="JF16" s="54">
        <v>0</v>
      </c>
      <c r="JG16" s="54">
        <v>0</v>
      </c>
      <c r="JH16" s="54">
        <v>8</v>
      </c>
      <c r="JI16" s="54">
        <v>6</v>
      </c>
      <c r="JJ16" s="54">
        <v>2</v>
      </c>
      <c r="JK16" s="54">
        <v>11</v>
      </c>
      <c r="JL16" s="54">
        <v>10</v>
      </c>
      <c r="JM16" s="54">
        <v>1</v>
      </c>
      <c r="JN16" s="56">
        <v>68.75</v>
      </c>
      <c r="JO16" s="53">
        <v>0</v>
      </c>
      <c r="JP16" s="54">
        <v>0</v>
      </c>
      <c r="JQ16" s="54">
        <v>0</v>
      </c>
      <c r="JR16" s="54">
        <v>0</v>
      </c>
      <c r="JS16" s="54">
        <v>0</v>
      </c>
      <c r="JT16" s="54">
        <v>0</v>
      </c>
      <c r="JU16" s="54">
        <v>0</v>
      </c>
      <c r="JV16" s="54">
        <v>0</v>
      </c>
      <c r="JW16" s="54">
        <v>0</v>
      </c>
      <c r="JX16" s="54">
        <v>0</v>
      </c>
      <c r="JY16" s="54">
        <v>0</v>
      </c>
      <c r="JZ16" s="54">
        <v>0</v>
      </c>
      <c r="KA16" s="54">
        <v>0</v>
      </c>
      <c r="KB16" s="54">
        <v>0</v>
      </c>
      <c r="KC16" s="54">
        <v>0</v>
      </c>
      <c r="KD16" s="54">
        <v>3</v>
      </c>
      <c r="KE16" s="54">
        <v>3</v>
      </c>
      <c r="KF16" s="54">
        <v>0</v>
      </c>
      <c r="KG16" s="54">
        <v>0</v>
      </c>
      <c r="KH16" s="54">
        <v>0</v>
      </c>
      <c r="KI16" s="54">
        <v>0</v>
      </c>
      <c r="KJ16" s="54">
        <v>0</v>
      </c>
      <c r="KK16" s="54">
        <v>0</v>
      </c>
      <c r="KL16" s="54">
        <v>0</v>
      </c>
      <c r="KM16" s="54">
        <v>0</v>
      </c>
      <c r="KN16" s="54">
        <v>0</v>
      </c>
      <c r="KO16" s="54">
        <v>0</v>
      </c>
      <c r="KP16" s="54">
        <v>0</v>
      </c>
      <c r="KQ16" s="54">
        <v>0</v>
      </c>
      <c r="KR16" s="57">
        <v>0</v>
      </c>
      <c r="KS16" s="53">
        <v>0</v>
      </c>
      <c r="KT16" s="54">
        <v>0</v>
      </c>
      <c r="KU16" s="54">
        <v>0</v>
      </c>
      <c r="KV16" s="54">
        <v>0</v>
      </c>
      <c r="KW16" s="54">
        <v>0</v>
      </c>
      <c r="KX16" s="54">
        <v>0</v>
      </c>
      <c r="KY16" s="54">
        <v>0</v>
      </c>
      <c r="KZ16" s="54">
        <v>0</v>
      </c>
      <c r="LA16" s="54">
        <v>0</v>
      </c>
      <c r="LB16" s="54">
        <v>0</v>
      </c>
      <c r="LC16" s="54">
        <v>0</v>
      </c>
      <c r="LD16" s="54">
        <v>0</v>
      </c>
      <c r="LE16" s="54">
        <v>0</v>
      </c>
      <c r="LF16" s="54">
        <v>0</v>
      </c>
      <c r="LG16" s="54">
        <v>0</v>
      </c>
      <c r="LH16" s="54">
        <v>0</v>
      </c>
      <c r="LI16" s="54">
        <v>0</v>
      </c>
      <c r="LJ16" s="54">
        <v>0</v>
      </c>
      <c r="LK16" s="54">
        <v>0</v>
      </c>
      <c r="LL16" s="54">
        <v>0</v>
      </c>
      <c r="LM16" s="54">
        <v>0</v>
      </c>
      <c r="LN16" s="54">
        <v>0</v>
      </c>
      <c r="LO16" s="54">
        <v>0</v>
      </c>
      <c r="LP16" s="54">
        <v>0</v>
      </c>
      <c r="LQ16" s="54">
        <v>0</v>
      </c>
      <c r="LR16" s="54">
        <v>0</v>
      </c>
      <c r="LS16" s="54">
        <v>0</v>
      </c>
      <c r="LT16" s="54">
        <v>0</v>
      </c>
      <c r="LU16" s="54">
        <v>0</v>
      </c>
      <c r="LV16" s="57">
        <v>0</v>
      </c>
      <c r="LW16" s="53">
        <v>0</v>
      </c>
      <c r="LX16" s="54">
        <v>0</v>
      </c>
      <c r="LY16" s="54">
        <v>0</v>
      </c>
      <c r="LZ16" s="54">
        <v>0</v>
      </c>
      <c r="MA16" s="54">
        <v>0</v>
      </c>
      <c r="MB16" s="54">
        <v>0</v>
      </c>
      <c r="MC16" s="54">
        <v>0</v>
      </c>
      <c r="MD16" s="54">
        <v>0</v>
      </c>
      <c r="ME16" s="54">
        <v>0</v>
      </c>
      <c r="MF16" s="54">
        <v>0</v>
      </c>
      <c r="MG16" s="54">
        <v>0</v>
      </c>
      <c r="MH16" s="54">
        <v>0</v>
      </c>
      <c r="MI16" s="54">
        <v>0</v>
      </c>
      <c r="MJ16" s="54">
        <v>0</v>
      </c>
      <c r="MK16" s="54">
        <v>0</v>
      </c>
      <c r="ML16" s="54">
        <v>4</v>
      </c>
      <c r="MM16" s="54">
        <v>2</v>
      </c>
      <c r="MN16" s="54">
        <v>2</v>
      </c>
      <c r="MO16" s="54">
        <v>0</v>
      </c>
      <c r="MP16" s="54">
        <v>0</v>
      </c>
      <c r="MQ16" s="54">
        <v>0</v>
      </c>
      <c r="MR16" s="54">
        <v>0</v>
      </c>
      <c r="MS16" s="54">
        <v>0</v>
      </c>
      <c r="MT16" s="54">
        <v>0</v>
      </c>
      <c r="MU16" s="54">
        <v>0</v>
      </c>
      <c r="MV16" s="54">
        <v>0</v>
      </c>
      <c r="MW16" s="54">
        <v>0</v>
      </c>
      <c r="MX16" s="54">
        <v>0</v>
      </c>
      <c r="MY16" s="54">
        <v>0</v>
      </c>
      <c r="MZ16" s="57">
        <v>0</v>
      </c>
      <c r="NA16" s="53">
        <v>0</v>
      </c>
      <c r="NB16" s="54">
        <v>0</v>
      </c>
      <c r="NC16" s="54">
        <v>0</v>
      </c>
      <c r="ND16" s="54">
        <v>0</v>
      </c>
      <c r="NE16" s="54">
        <v>0</v>
      </c>
      <c r="NF16" s="54">
        <v>0</v>
      </c>
      <c r="NG16" s="54">
        <v>0</v>
      </c>
      <c r="NH16" s="54">
        <v>0</v>
      </c>
      <c r="NI16" s="54">
        <v>0</v>
      </c>
      <c r="NJ16" s="54">
        <v>0</v>
      </c>
      <c r="NK16" s="54">
        <v>0</v>
      </c>
      <c r="NL16" s="54">
        <v>0</v>
      </c>
      <c r="NM16" s="54">
        <v>0</v>
      </c>
      <c r="NN16" s="54">
        <v>0</v>
      </c>
      <c r="NO16" s="54">
        <v>0</v>
      </c>
      <c r="NP16" s="54">
        <v>7</v>
      </c>
      <c r="NQ16" s="54">
        <v>4</v>
      </c>
      <c r="NR16" s="54">
        <v>3</v>
      </c>
      <c r="NS16" s="54">
        <v>0</v>
      </c>
      <c r="NT16" s="54">
        <v>0</v>
      </c>
      <c r="NU16" s="54">
        <v>0</v>
      </c>
      <c r="NV16" s="54">
        <v>0</v>
      </c>
      <c r="NW16" s="54">
        <v>0</v>
      </c>
      <c r="NX16" s="54">
        <v>0</v>
      </c>
      <c r="NY16" s="54">
        <v>0</v>
      </c>
      <c r="NZ16" s="54">
        <v>0</v>
      </c>
      <c r="OA16" s="54">
        <v>0</v>
      </c>
      <c r="OB16" s="54">
        <v>0</v>
      </c>
      <c r="OC16" s="54">
        <v>0</v>
      </c>
      <c r="OD16" s="52">
        <v>0</v>
      </c>
      <c r="OE16" s="53">
        <v>1</v>
      </c>
      <c r="OF16" s="54">
        <v>1</v>
      </c>
      <c r="OG16" s="54">
        <v>0</v>
      </c>
      <c r="OH16" s="54">
        <v>0</v>
      </c>
      <c r="OI16" s="54">
        <v>0</v>
      </c>
      <c r="OJ16" s="54">
        <v>0</v>
      </c>
      <c r="OK16" s="54">
        <v>0</v>
      </c>
      <c r="OL16" s="54">
        <v>0</v>
      </c>
      <c r="OM16" s="54">
        <v>0</v>
      </c>
      <c r="ON16" s="54">
        <v>0</v>
      </c>
      <c r="OO16" s="54">
        <v>0</v>
      </c>
      <c r="OP16" s="54">
        <v>0</v>
      </c>
      <c r="OQ16" s="54">
        <v>0</v>
      </c>
      <c r="OR16" s="54">
        <v>0</v>
      </c>
      <c r="OS16" s="54">
        <v>0</v>
      </c>
      <c r="OT16" s="54">
        <v>19</v>
      </c>
      <c r="OU16" s="54">
        <v>8</v>
      </c>
      <c r="OV16" s="54">
        <v>11</v>
      </c>
      <c r="OW16" s="54">
        <v>0</v>
      </c>
      <c r="OX16" s="54">
        <v>0</v>
      </c>
      <c r="OY16" s="54">
        <v>0</v>
      </c>
      <c r="OZ16" s="54">
        <v>0</v>
      </c>
      <c r="PA16" s="54">
        <v>0</v>
      </c>
      <c r="PB16" s="54">
        <v>0</v>
      </c>
      <c r="PC16" s="54">
        <v>0</v>
      </c>
      <c r="PD16" s="54">
        <v>0</v>
      </c>
      <c r="PE16" s="54">
        <v>0</v>
      </c>
      <c r="PF16" s="54">
        <v>0</v>
      </c>
      <c r="PG16" s="54">
        <v>0</v>
      </c>
      <c r="PH16" s="52">
        <v>0</v>
      </c>
      <c r="PI16" s="53">
        <v>115</v>
      </c>
      <c r="PJ16" s="54">
        <v>82</v>
      </c>
      <c r="PK16" s="54">
        <v>33</v>
      </c>
      <c r="PL16" s="54">
        <v>3</v>
      </c>
      <c r="PM16" s="54">
        <v>3</v>
      </c>
      <c r="PN16" s="54">
        <v>0</v>
      </c>
      <c r="PO16" s="54">
        <v>26</v>
      </c>
      <c r="PP16" s="54">
        <v>17</v>
      </c>
      <c r="PQ16" s="54">
        <v>9</v>
      </c>
      <c r="PR16" s="54">
        <v>0</v>
      </c>
      <c r="PS16" s="54">
        <v>0</v>
      </c>
      <c r="PT16" s="54">
        <v>0</v>
      </c>
      <c r="PU16" s="54">
        <v>0</v>
      </c>
      <c r="PV16" s="54">
        <v>0</v>
      </c>
      <c r="PW16" s="57">
        <v>0</v>
      </c>
      <c r="PX16" s="53">
        <v>149</v>
      </c>
      <c r="PY16" s="54">
        <v>100</v>
      </c>
      <c r="PZ16" s="54">
        <v>49</v>
      </c>
      <c r="QA16" s="54">
        <v>3</v>
      </c>
      <c r="QB16" s="54">
        <v>3</v>
      </c>
      <c r="QC16" s="54">
        <v>0</v>
      </c>
      <c r="QD16" s="54">
        <v>26</v>
      </c>
      <c r="QE16" s="54">
        <v>17</v>
      </c>
      <c r="QF16" s="54">
        <v>9</v>
      </c>
      <c r="QG16" s="54">
        <v>0</v>
      </c>
      <c r="QH16" s="54">
        <v>0</v>
      </c>
      <c r="QI16" s="54">
        <v>0</v>
      </c>
      <c r="QJ16" s="54">
        <v>0</v>
      </c>
      <c r="QK16" s="54">
        <v>0</v>
      </c>
      <c r="QL16" s="57">
        <v>0</v>
      </c>
      <c r="QM16" s="53">
        <v>0</v>
      </c>
      <c r="QN16" s="54">
        <v>0</v>
      </c>
      <c r="QO16" s="54">
        <v>0</v>
      </c>
      <c r="QP16" s="54">
        <v>4</v>
      </c>
      <c r="QQ16" s="54">
        <v>0</v>
      </c>
      <c r="QR16" s="54">
        <v>4</v>
      </c>
      <c r="QS16" s="54">
        <v>0</v>
      </c>
      <c r="QT16" s="54">
        <v>0</v>
      </c>
      <c r="QU16" s="54">
        <v>0</v>
      </c>
      <c r="QV16" s="54">
        <v>4</v>
      </c>
      <c r="QW16" s="54">
        <v>0</v>
      </c>
      <c r="QX16" s="54">
        <v>4</v>
      </c>
      <c r="QY16" s="54">
        <v>1</v>
      </c>
      <c r="QZ16" s="54">
        <v>1</v>
      </c>
      <c r="RA16" s="54">
        <v>0</v>
      </c>
      <c r="RB16" s="54">
        <v>0</v>
      </c>
      <c r="RC16" s="54">
        <v>0</v>
      </c>
      <c r="RD16" s="54">
        <v>0</v>
      </c>
      <c r="RE16" s="54">
        <v>1</v>
      </c>
      <c r="RF16" s="54">
        <v>1</v>
      </c>
      <c r="RG16" s="54">
        <v>0</v>
      </c>
      <c r="RH16" s="54">
        <v>8</v>
      </c>
      <c r="RI16" s="54">
        <v>0</v>
      </c>
      <c r="RJ16" s="54">
        <v>8</v>
      </c>
      <c r="RK16" s="54">
        <v>0</v>
      </c>
      <c r="RL16" s="54">
        <v>0</v>
      </c>
      <c r="RM16" s="54">
        <v>0</v>
      </c>
      <c r="RN16" s="54">
        <v>8</v>
      </c>
      <c r="RO16" s="54">
        <v>0</v>
      </c>
      <c r="RP16" s="54">
        <v>8</v>
      </c>
      <c r="RQ16" s="54">
        <v>13</v>
      </c>
      <c r="RR16" s="54">
        <v>1</v>
      </c>
      <c r="RS16" s="54">
        <v>12</v>
      </c>
      <c r="RT16" s="54">
        <v>0</v>
      </c>
      <c r="RU16" s="54">
        <v>0</v>
      </c>
      <c r="RV16" s="54">
        <v>0</v>
      </c>
      <c r="RW16" s="54">
        <v>13</v>
      </c>
      <c r="RX16" s="54">
        <v>1</v>
      </c>
      <c r="RY16" s="52">
        <v>12</v>
      </c>
      <c r="RZ16" s="53">
        <v>0</v>
      </c>
      <c r="SA16" s="54">
        <v>0</v>
      </c>
      <c r="SB16" s="54">
        <v>0</v>
      </c>
      <c r="SC16" s="54">
        <v>8</v>
      </c>
      <c r="SD16" s="54">
        <v>6</v>
      </c>
      <c r="SE16" s="54">
        <v>2</v>
      </c>
      <c r="SF16" s="54">
        <v>1</v>
      </c>
      <c r="SG16" s="54">
        <v>1</v>
      </c>
      <c r="SH16" s="54">
        <v>0</v>
      </c>
      <c r="SI16" s="54">
        <v>7</v>
      </c>
      <c r="SJ16" s="54">
        <v>5</v>
      </c>
      <c r="SK16" s="54">
        <v>2</v>
      </c>
      <c r="SL16" s="54">
        <v>0</v>
      </c>
      <c r="SM16" s="54">
        <v>0</v>
      </c>
      <c r="SN16" s="54">
        <v>0</v>
      </c>
      <c r="SO16" s="54">
        <v>0</v>
      </c>
      <c r="SP16" s="54">
        <v>0</v>
      </c>
      <c r="SQ16" s="54">
        <v>0</v>
      </c>
      <c r="SR16" s="54">
        <v>0</v>
      </c>
      <c r="SS16" s="54">
        <v>0</v>
      </c>
      <c r="ST16" s="54">
        <v>0</v>
      </c>
      <c r="SU16" s="54">
        <v>3</v>
      </c>
      <c r="SV16" s="54">
        <v>2</v>
      </c>
      <c r="SW16" s="54">
        <v>1</v>
      </c>
      <c r="SX16" s="54">
        <v>0</v>
      </c>
      <c r="SY16" s="54">
        <v>0</v>
      </c>
      <c r="SZ16" s="54">
        <v>0</v>
      </c>
      <c r="TA16" s="54">
        <v>3</v>
      </c>
      <c r="TB16" s="54">
        <v>2</v>
      </c>
      <c r="TC16" s="54">
        <v>1</v>
      </c>
      <c r="TD16" s="54">
        <v>11</v>
      </c>
      <c r="TE16" s="54">
        <v>8</v>
      </c>
      <c r="TF16" s="54">
        <v>3</v>
      </c>
      <c r="TG16" s="54">
        <v>1</v>
      </c>
      <c r="TH16" s="54">
        <v>1</v>
      </c>
      <c r="TI16" s="54">
        <v>0</v>
      </c>
      <c r="TJ16" s="54">
        <v>10</v>
      </c>
      <c r="TK16" s="54">
        <v>7</v>
      </c>
      <c r="TL16" s="52">
        <v>3</v>
      </c>
      <c r="TM16" s="24" t="s">
        <v>207</v>
      </c>
    </row>
    <row r="17" spans="1:533" x14ac:dyDescent="0.55000000000000004">
      <c r="A17" s="51" t="s">
        <v>208</v>
      </c>
      <c r="B17" s="52" t="s">
        <v>55</v>
      </c>
      <c r="C17" s="53">
        <v>25</v>
      </c>
      <c r="D17" s="54">
        <v>14</v>
      </c>
      <c r="E17" s="54">
        <v>11</v>
      </c>
      <c r="F17" s="54">
        <v>17</v>
      </c>
      <c r="G17" s="54">
        <v>9</v>
      </c>
      <c r="H17" s="54">
        <v>8</v>
      </c>
      <c r="I17" s="54">
        <v>8</v>
      </c>
      <c r="J17" s="54">
        <v>5</v>
      </c>
      <c r="K17" s="54">
        <v>3</v>
      </c>
      <c r="L17" s="54">
        <v>2</v>
      </c>
      <c r="M17" s="54">
        <v>2</v>
      </c>
      <c r="N17" s="54">
        <v>0</v>
      </c>
      <c r="O17" s="54">
        <v>7</v>
      </c>
      <c r="P17" s="54">
        <v>4</v>
      </c>
      <c r="Q17" s="54">
        <v>3</v>
      </c>
      <c r="R17" s="54">
        <v>5</v>
      </c>
      <c r="S17" s="54">
        <v>2</v>
      </c>
      <c r="T17" s="54">
        <v>3</v>
      </c>
      <c r="U17" s="54">
        <v>2</v>
      </c>
      <c r="V17" s="54">
        <v>2</v>
      </c>
      <c r="W17" s="54">
        <v>0</v>
      </c>
      <c r="X17" s="54">
        <v>2</v>
      </c>
      <c r="Y17" s="54">
        <v>2</v>
      </c>
      <c r="Z17" s="54">
        <v>0</v>
      </c>
      <c r="AA17" s="54">
        <v>0</v>
      </c>
      <c r="AB17" s="54">
        <v>0</v>
      </c>
      <c r="AC17" s="54">
        <v>0</v>
      </c>
      <c r="AD17" s="54">
        <v>0</v>
      </c>
      <c r="AE17" s="54">
        <v>0</v>
      </c>
      <c r="AF17" s="54">
        <v>0</v>
      </c>
      <c r="AG17" s="54">
        <v>0</v>
      </c>
      <c r="AH17" s="54">
        <v>0</v>
      </c>
      <c r="AI17" s="54">
        <v>0</v>
      </c>
      <c r="AJ17" s="54">
        <v>0</v>
      </c>
      <c r="AK17" s="54">
        <v>0</v>
      </c>
      <c r="AL17" s="54">
        <v>0</v>
      </c>
      <c r="AM17" s="54">
        <v>3</v>
      </c>
      <c r="AN17" s="54">
        <v>1</v>
      </c>
      <c r="AO17" s="54">
        <v>2</v>
      </c>
      <c r="AP17" s="54">
        <v>3</v>
      </c>
      <c r="AQ17" s="54">
        <v>1</v>
      </c>
      <c r="AR17" s="54">
        <v>2</v>
      </c>
      <c r="AS17" s="54">
        <v>0</v>
      </c>
      <c r="AT17" s="54">
        <v>0</v>
      </c>
      <c r="AU17" s="54">
        <v>0</v>
      </c>
      <c r="AV17" s="54">
        <v>0</v>
      </c>
      <c r="AW17" s="54">
        <v>0</v>
      </c>
      <c r="AX17" s="54">
        <v>0</v>
      </c>
      <c r="AY17" s="54">
        <v>10</v>
      </c>
      <c r="AZ17" s="54">
        <v>5</v>
      </c>
      <c r="BA17" s="54">
        <v>5</v>
      </c>
      <c r="BB17" s="54">
        <v>8</v>
      </c>
      <c r="BC17" s="54">
        <v>3</v>
      </c>
      <c r="BD17" s="54">
        <v>5</v>
      </c>
      <c r="BE17" s="54">
        <v>2</v>
      </c>
      <c r="BF17" s="54">
        <v>2</v>
      </c>
      <c r="BG17" s="54">
        <v>0</v>
      </c>
      <c r="BH17" s="54">
        <v>2</v>
      </c>
      <c r="BI17" s="54">
        <v>2</v>
      </c>
      <c r="BJ17" s="52">
        <v>0</v>
      </c>
      <c r="BK17" s="55">
        <v>68</v>
      </c>
      <c r="BL17" s="54">
        <v>50</v>
      </c>
      <c r="BM17" s="54">
        <v>18</v>
      </c>
      <c r="BN17" s="54">
        <v>63</v>
      </c>
      <c r="BO17" s="54">
        <v>47</v>
      </c>
      <c r="BP17" s="54">
        <v>16</v>
      </c>
      <c r="BQ17" s="54">
        <v>5</v>
      </c>
      <c r="BR17" s="54">
        <v>3</v>
      </c>
      <c r="BS17" s="54">
        <v>2</v>
      </c>
      <c r="BT17" s="54">
        <v>0</v>
      </c>
      <c r="BU17" s="54">
        <v>0</v>
      </c>
      <c r="BV17" s="54">
        <v>0</v>
      </c>
      <c r="BW17" s="54">
        <v>59</v>
      </c>
      <c r="BX17" s="54">
        <v>44</v>
      </c>
      <c r="BY17" s="54">
        <v>15</v>
      </c>
      <c r="BZ17" s="54">
        <v>55</v>
      </c>
      <c r="CA17" s="54">
        <v>41</v>
      </c>
      <c r="CB17" s="54">
        <v>14</v>
      </c>
      <c r="CC17" s="54">
        <v>4</v>
      </c>
      <c r="CD17" s="54">
        <v>3</v>
      </c>
      <c r="CE17" s="54">
        <v>1</v>
      </c>
      <c r="CF17" s="54">
        <v>0</v>
      </c>
      <c r="CG17" s="54">
        <v>0</v>
      </c>
      <c r="CH17" s="54">
        <v>0</v>
      </c>
      <c r="CI17" s="54">
        <v>0</v>
      </c>
      <c r="CJ17" s="54">
        <v>0</v>
      </c>
      <c r="CK17" s="54">
        <v>0</v>
      </c>
      <c r="CL17" s="54">
        <v>0</v>
      </c>
      <c r="CM17" s="54">
        <v>0</v>
      </c>
      <c r="CN17" s="54">
        <v>0</v>
      </c>
      <c r="CO17" s="54">
        <v>0</v>
      </c>
      <c r="CP17" s="54">
        <v>0</v>
      </c>
      <c r="CQ17" s="54">
        <v>0</v>
      </c>
      <c r="CR17" s="54">
        <v>0</v>
      </c>
      <c r="CS17" s="54">
        <v>0</v>
      </c>
      <c r="CT17" s="54">
        <v>0</v>
      </c>
      <c r="CU17" s="54">
        <v>5</v>
      </c>
      <c r="CV17" s="54">
        <v>4</v>
      </c>
      <c r="CW17" s="54">
        <v>1</v>
      </c>
      <c r="CX17" s="54">
        <v>4</v>
      </c>
      <c r="CY17" s="54">
        <v>3</v>
      </c>
      <c r="CZ17" s="54">
        <v>1</v>
      </c>
      <c r="DA17" s="54">
        <v>1</v>
      </c>
      <c r="DB17" s="54">
        <v>1</v>
      </c>
      <c r="DC17" s="54">
        <v>0</v>
      </c>
      <c r="DD17" s="54">
        <v>0</v>
      </c>
      <c r="DE17" s="54">
        <v>0</v>
      </c>
      <c r="DF17" s="54">
        <v>0</v>
      </c>
      <c r="DG17" s="54">
        <v>64</v>
      </c>
      <c r="DH17" s="54">
        <v>48</v>
      </c>
      <c r="DI17" s="54">
        <v>16</v>
      </c>
      <c r="DJ17" s="54">
        <v>59</v>
      </c>
      <c r="DK17" s="54">
        <v>44</v>
      </c>
      <c r="DL17" s="54">
        <v>15</v>
      </c>
      <c r="DM17" s="54">
        <v>5</v>
      </c>
      <c r="DN17" s="54">
        <v>4</v>
      </c>
      <c r="DO17" s="54">
        <v>1</v>
      </c>
      <c r="DP17" s="54">
        <v>0</v>
      </c>
      <c r="DQ17" s="54">
        <v>0</v>
      </c>
      <c r="DR17" s="52">
        <v>0</v>
      </c>
      <c r="DS17" s="53">
        <v>93</v>
      </c>
      <c r="DT17" s="54">
        <v>64</v>
      </c>
      <c r="DU17" s="54">
        <v>29</v>
      </c>
      <c r="DV17" s="54">
        <v>66</v>
      </c>
      <c r="DW17" s="54">
        <v>48</v>
      </c>
      <c r="DX17" s="54">
        <v>18</v>
      </c>
      <c r="DY17" s="54">
        <v>0</v>
      </c>
      <c r="DZ17" s="54">
        <v>0</v>
      </c>
      <c r="EA17" s="54">
        <v>0</v>
      </c>
      <c r="EB17" s="54">
        <v>8</v>
      </c>
      <c r="EC17" s="54">
        <v>5</v>
      </c>
      <c r="ED17" s="54">
        <v>3</v>
      </c>
      <c r="EE17" s="54">
        <v>74</v>
      </c>
      <c r="EF17" s="54">
        <v>53</v>
      </c>
      <c r="EG17" s="54">
        <v>21</v>
      </c>
      <c r="EH17" s="56">
        <v>70.967741939999996</v>
      </c>
      <c r="EI17" s="53">
        <v>6</v>
      </c>
      <c r="EJ17" s="54">
        <v>3</v>
      </c>
      <c r="EK17" s="54">
        <v>3</v>
      </c>
      <c r="EL17" s="54">
        <v>2</v>
      </c>
      <c r="EM17" s="54">
        <v>1</v>
      </c>
      <c r="EN17" s="54">
        <v>1</v>
      </c>
      <c r="EO17" s="54">
        <v>4</v>
      </c>
      <c r="EP17" s="54">
        <v>2</v>
      </c>
      <c r="EQ17" s="54">
        <v>2</v>
      </c>
      <c r="ER17" s="54">
        <v>0</v>
      </c>
      <c r="ES17" s="54">
        <v>0</v>
      </c>
      <c r="ET17" s="54">
        <v>0</v>
      </c>
      <c r="EU17" s="54">
        <v>0</v>
      </c>
      <c r="EV17" s="54">
        <v>0</v>
      </c>
      <c r="EW17" s="54">
        <v>0</v>
      </c>
      <c r="EX17" s="54">
        <v>0</v>
      </c>
      <c r="EY17" s="54">
        <v>0</v>
      </c>
      <c r="EZ17" s="54">
        <v>0</v>
      </c>
      <c r="FA17" s="54">
        <v>0</v>
      </c>
      <c r="FB17" s="54">
        <v>0</v>
      </c>
      <c r="FC17" s="54">
        <v>0</v>
      </c>
      <c r="FD17" s="54">
        <v>0</v>
      </c>
      <c r="FE17" s="54">
        <v>0</v>
      </c>
      <c r="FF17" s="54">
        <v>0</v>
      </c>
      <c r="FG17" s="54">
        <v>0</v>
      </c>
      <c r="FH17" s="54">
        <v>0</v>
      </c>
      <c r="FI17" s="54">
        <v>0</v>
      </c>
      <c r="FJ17" s="54">
        <v>0</v>
      </c>
      <c r="FK17" s="54">
        <v>0</v>
      </c>
      <c r="FL17" s="54">
        <v>0</v>
      </c>
      <c r="FM17" s="54">
        <v>0</v>
      </c>
      <c r="FN17" s="54">
        <v>0</v>
      </c>
      <c r="FO17" s="54">
        <v>0</v>
      </c>
      <c r="FP17" s="54">
        <v>0</v>
      </c>
      <c r="FQ17" s="54">
        <v>0</v>
      </c>
      <c r="FR17" s="54">
        <v>0</v>
      </c>
      <c r="FS17" s="54">
        <v>0</v>
      </c>
      <c r="FT17" s="54">
        <v>0</v>
      </c>
      <c r="FU17" s="54">
        <v>0</v>
      </c>
      <c r="FV17" s="54">
        <v>0</v>
      </c>
      <c r="FW17" s="54">
        <v>0</v>
      </c>
      <c r="FX17" s="54">
        <v>0</v>
      </c>
      <c r="FY17" s="54">
        <v>0</v>
      </c>
      <c r="FZ17" s="54">
        <v>0</v>
      </c>
      <c r="GA17" s="54">
        <v>0</v>
      </c>
      <c r="GB17" s="54">
        <v>0</v>
      </c>
      <c r="GC17" s="54">
        <v>0</v>
      </c>
      <c r="GD17" s="54">
        <v>0</v>
      </c>
      <c r="GE17" s="54">
        <v>0</v>
      </c>
      <c r="GF17" s="54">
        <v>0</v>
      </c>
      <c r="GG17" s="54">
        <v>0</v>
      </c>
      <c r="GH17" s="54">
        <v>0</v>
      </c>
      <c r="GI17" s="54">
        <v>0</v>
      </c>
      <c r="GJ17" s="54">
        <v>0</v>
      </c>
      <c r="GK17" s="54">
        <v>0</v>
      </c>
      <c r="GL17" s="54">
        <v>0</v>
      </c>
      <c r="GM17" s="54">
        <v>0</v>
      </c>
      <c r="GN17" s="54">
        <v>0</v>
      </c>
      <c r="GO17" s="54">
        <v>0</v>
      </c>
      <c r="GP17" s="52">
        <v>0</v>
      </c>
      <c r="GQ17" s="53">
        <v>7</v>
      </c>
      <c r="GR17" s="54">
        <v>5</v>
      </c>
      <c r="GS17" s="54">
        <v>2</v>
      </c>
      <c r="GT17" s="54">
        <v>3</v>
      </c>
      <c r="GU17" s="54">
        <v>2</v>
      </c>
      <c r="GV17" s="54">
        <v>1</v>
      </c>
      <c r="GW17" s="54">
        <v>4</v>
      </c>
      <c r="GX17" s="54">
        <v>3</v>
      </c>
      <c r="GY17" s="54">
        <v>1</v>
      </c>
      <c r="GZ17" s="54">
        <v>0</v>
      </c>
      <c r="HA17" s="54">
        <v>0</v>
      </c>
      <c r="HB17" s="54">
        <v>0</v>
      </c>
      <c r="HC17" s="54">
        <v>5</v>
      </c>
      <c r="HD17" s="54">
        <v>4</v>
      </c>
      <c r="HE17" s="54">
        <v>1</v>
      </c>
      <c r="HF17" s="54">
        <v>2</v>
      </c>
      <c r="HG17" s="54">
        <v>1</v>
      </c>
      <c r="HH17" s="54">
        <v>1</v>
      </c>
      <c r="HI17" s="54">
        <v>3</v>
      </c>
      <c r="HJ17" s="54">
        <v>3</v>
      </c>
      <c r="HK17" s="54">
        <v>0</v>
      </c>
      <c r="HL17" s="54">
        <v>0</v>
      </c>
      <c r="HM17" s="54">
        <v>0</v>
      </c>
      <c r="HN17" s="54">
        <v>0</v>
      </c>
      <c r="HO17" s="54">
        <v>0</v>
      </c>
      <c r="HP17" s="54">
        <v>0</v>
      </c>
      <c r="HQ17" s="54">
        <v>0</v>
      </c>
      <c r="HR17" s="54">
        <v>0</v>
      </c>
      <c r="HS17" s="54">
        <v>0</v>
      </c>
      <c r="HT17" s="54">
        <v>0</v>
      </c>
      <c r="HU17" s="54">
        <v>0</v>
      </c>
      <c r="HV17" s="54">
        <v>0</v>
      </c>
      <c r="HW17" s="54">
        <v>0</v>
      </c>
      <c r="HX17" s="54">
        <v>0</v>
      </c>
      <c r="HY17" s="54">
        <v>0</v>
      </c>
      <c r="HZ17" s="54">
        <v>0</v>
      </c>
      <c r="IA17" s="54">
        <v>2</v>
      </c>
      <c r="IB17" s="54">
        <v>2</v>
      </c>
      <c r="IC17" s="54">
        <v>0</v>
      </c>
      <c r="ID17" s="54">
        <v>1</v>
      </c>
      <c r="IE17" s="54">
        <v>1</v>
      </c>
      <c r="IF17" s="54">
        <v>0</v>
      </c>
      <c r="IG17" s="54">
        <v>1</v>
      </c>
      <c r="IH17" s="54">
        <v>1</v>
      </c>
      <c r="II17" s="54">
        <v>0</v>
      </c>
      <c r="IJ17" s="54">
        <v>0</v>
      </c>
      <c r="IK17" s="54">
        <v>0</v>
      </c>
      <c r="IL17" s="54">
        <v>0</v>
      </c>
      <c r="IM17" s="54">
        <v>7</v>
      </c>
      <c r="IN17" s="54">
        <v>6</v>
      </c>
      <c r="IO17" s="54">
        <v>1</v>
      </c>
      <c r="IP17" s="54">
        <v>3</v>
      </c>
      <c r="IQ17" s="54">
        <v>2</v>
      </c>
      <c r="IR17" s="54">
        <v>1</v>
      </c>
      <c r="IS17" s="54">
        <v>4</v>
      </c>
      <c r="IT17" s="54">
        <v>4</v>
      </c>
      <c r="IU17" s="54">
        <v>0</v>
      </c>
      <c r="IV17" s="54">
        <v>0</v>
      </c>
      <c r="IW17" s="54">
        <v>0</v>
      </c>
      <c r="IX17" s="52">
        <v>0</v>
      </c>
      <c r="IY17" s="53">
        <v>13</v>
      </c>
      <c r="IZ17" s="54">
        <v>8</v>
      </c>
      <c r="JA17" s="54">
        <v>5</v>
      </c>
      <c r="JB17" s="54">
        <v>5</v>
      </c>
      <c r="JC17" s="54">
        <v>4</v>
      </c>
      <c r="JD17" s="54">
        <v>1</v>
      </c>
      <c r="JE17" s="54">
        <v>0</v>
      </c>
      <c r="JF17" s="54">
        <v>0</v>
      </c>
      <c r="JG17" s="54">
        <v>0</v>
      </c>
      <c r="JH17" s="54">
        <v>2</v>
      </c>
      <c r="JI17" s="54">
        <v>2</v>
      </c>
      <c r="JJ17" s="54">
        <v>0</v>
      </c>
      <c r="JK17" s="54">
        <v>7</v>
      </c>
      <c r="JL17" s="54">
        <v>6</v>
      </c>
      <c r="JM17" s="54">
        <v>1</v>
      </c>
      <c r="JN17" s="56">
        <v>38.46153846</v>
      </c>
      <c r="JO17" s="53">
        <v>0</v>
      </c>
      <c r="JP17" s="54">
        <v>0</v>
      </c>
      <c r="JQ17" s="54">
        <v>0</v>
      </c>
      <c r="JR17" s="54">
        <v>0</v>
      </c>
      <c r="JS17" s="54">
        <v>0</v>
      </c>
      <c r="JT17" s="54">
        <v>0</v>
      </c>
      <c r="JU17" s="54">
        <v>0</v>
      </c>
      <c r="JV17" s="54">
        <v>0</v>
      </c>
      <c r="JW17" s="54">
        <v>0</v>
      </c>
      <c r="JX17" s="54">
        <v>0</v>
      </c>
      <c r="JY17" s="54">
        <v>0</v>
      </c>
      <c r="JZ17" s="54">
        <v>0</v>
      </c>
      <c r="KA17" s="54">
        <v>0</v>
      </c>
      <c r="KB17" s="54">
        <v>0</v>
      </c>
      <c r="KC17" s="54">
        <v>0</v>
      </c>
      <c r="KD17" s="54">
        <v>0</v>
      </c>
      <c r="KE17" s="54">
        <v>0</v>
      </c>
      <c r="KF17" s="54">
        <v>0</v>
      </c>
      <c r="KG17" s="54">
        <v>0</v>
      </c>
      <c r="KH17" s="54">
        <v>0</v>
      </c>
      <c r="KI17" s="54">
        <v>0</v>
      </c>
      <c r="KJ17" s="54">
        <v>0</v>
      </c>
      <c r="KK17" s="54">
        <v>0</v>
      </c>
      <c r="KL17" s="54">
        <v>0</v>
      </c>
      <c r="KM17" s="54">
        <v>0</v>
      </c>
      <c r="KN17" s="54">
        <v>0</v>
      </c>
      <c r="KO17" s="54">
        <v>0</v>
      </c>
      <c r="KP17" s="54">
        <v>0</v>
      </c>
      <c r="KQ17" s="54">
        <v>0</v>
      </c>
      <c r="KR17" s="57">
        <v>0</v>
      </c>
      <c r="KS17" s="53">
        <v>0</v>
      </c>
      <c r="KT17" s="54">
        <v>0</v>
      </c>
      <c r="KU17" s="54">
        <v>0</v>
      </c>
      <c r="KV17" s="54">
        <v>0</v>
      </c>
      <c r="KW17" s="54">
        <v>0</v>
      </c>
      <c r="KX17" s="54">
        <v>0</v>
      </c>
      <c r="KY17" s="54">
        <v>0</v>
      </c>
      <c r="KZ17" s="54">
        <v>0</v>
      </c>
      <c r="LA17" s="54">
        <v>0</v>
      </c>
      <c r="LB17" s="54">
        <v>0</v>
      </c>
      <c r="LC17" s="54">
        <v>0</v>
      </c>
      <c r="LD17" s="54">
        <v>0</v>
      </c>
      <c r="LE17" s="54">
        <v>0</v>
      </c>
      <c r="LF17" s="54">
        <v>0</v>
      </c>
      <c r="LG17" s="54">
        <v>0</v>
      </c>
      <c r="LH17" s="54">
        <v>0</v>
      </c>
      <c r="LI17" s="54">
        <v>0</v>
      </c>
      <c r="LJ17" s="54">
        <v>0</v>
      </c>
      <c r="LK17" s="54">
        <v>0</v>
      </c>
      <c r="LL17" s="54">
        <v>0</v>
      </c>
      <c r="LM17" s="54">
        <v>0</v>
      </c>
      <c r="LN17" s="54">
        <v>0</v>
      </c>
      <c r="LO17" s="54">
        <v>0</v>
      </c>
      <c r="LP17" s="54">
        <v>0</v>
      </c>
      <c r="LQ17" s="54">
        <v>0</v>
      </c>
      <c r="LR17" s="54">
        <v>0</v>
      </c>
      <c r="LS17" s="54">
        <v>0</v>
      </c>
      <c r="LT17" s="54">
        <v>0</v>
      </c>
      <c r="LU17" s="54">
        <v>0</v>
      </c>
      <c r="LV17" s="57">
        <v>0</v>
      </c>
      <c r="LW17" s="53">
        <v>0</v>
      </c>
      <c r="LX17" s="54">
        <v>0</v>
      </c>
      <c r="LY17" s="54">
        <v>0</v>
      </c>
      <c r="LZ17" s="54">
        <v>0</v>
      </c>
      <c r="MA17" s="54">
        <v>0</v>
      </c>
      <c r="MB17" s="54">
        <v>0</v>
      </c>
      <c r="MC17" s="54">
        <v>0</v>
      </c>
      <c r="MD17" s="54">
        <v>0</v>
      </c>
      <c r="ME17" s="54">
        <v>0</v>
      </c>
      <c r="MF17" s="54">
        <v>0</v>
      </c>
      <c r="MG17" s="54">
        <v>0</v>
      </c>
      <c r="MH17" s="54">
        <v>0</v>
      </c>
      <c r="MI17" s="54">
        <v>0</v>
      </c>
      <c r="MJ17" s="54">
        <v>0</v>
      </c>
      <c r="MK17" s="54">
        <v>0</v>
      </c>
      <c r="ML17" s="54">
        <v>0</v>
      </c>
      <c r="MM17" s="54">
        <v>0</v>
      </c>
      <c r="MN17" s="54">
        <v>0</v>
      </c>
      <c r="MO17" s="54">
        <v>0</v>
      </c>
      <c r="MP17" s="54">
        <v>0</v>
      </c>
      <c r="MQ17" s="54">
        <v>0</v>
      </c>
      <c r="MR17" s="54">
        <v>0</v>
      </c>
      <c r="MS17" s="54">
        <v>0</v>
      </c>
      <c r="MT17" s="54">
        <v>0</v>
      </c>
      <c r="MU17" s="54">
        <v>0</v>
      </c>
      <c r="MV17" s="54">
        <v>0</v>
      </c>
      <c r="MW17" s="54">
        <v>0</v>
      </c>
      <c r="MX17" s="54">
        <v>0</v>
      </c>
      <c r="MY17" s="54">
        <v>0</v>
      </c>
      <c r="MZ17" s="57">
        <v>0</v>
      </c>
      <c r="NA17" s="53">
        <v>0</v>
      </c>
      <c r="NB17" s="54">
        <v>0</v>
      </c>
      <c r="NC17" s="54">
        <v>0</v>
      </c>
      <c r="ND17" s="54">
        <v>0</v>
      </c>
      <c r="NE17" s="54">
        <v>0</v>
      </c>
      <c r="NF17" s="54">
        <v>0</v>
      </c>
      <c r="NG17" s="54">
        <v>0</v>
      </c>
      <c r="NH17" s="54">
        <v>0</v>
      </c>
      <c r="NI17" s="54">
        <v>0</v>
      </c>
      <c r="NJ17" s="54">
        <v>0</v>
      </c>
      <c r="NK17" s="54">
        <v>0</v>
      </c>
      <c r="NL17" s="54">
        <v>0</v>
      </c>
      <c r="NM17" s="54">
        <v>0</v>
      </c>
      <c r="NN17" s="54">
        <v>0</v>
      </c>
      <c r="NO17" s="54">
        <v>0</v>
      </c>
      <c r="NP17" s="54">
        <v>3</v>
      </c>
      <c r="NQ17" s="54">
        <v>1</v>
      </c>
      <c r="NR17" s="54">
        <v>2</v>
      </c>
      <c r="NS17" s="54">
        <v>0</v>
      </c>
      <c r="NT17" s="54">
        <v>0</v>
      </c>
      <c r="NU17" s="54">
        <v>0</v>
      </c>
      <c r="NV17" s="54">
        <v>0</v>
      </c>
      <c r="NW17" s="54">
        <v>0</v>
      </c>
      <c r="NX17" s="54">
        <v>0</v>
      </c>
      <c r="NY17" s="54">
        <v>0</v>
      </c>
      <c r="NZ17" s="54">
        <v>0</v>
      </c>
      <c r="OA17" s="54">
        <v>0</v>
      </c>
      <c r="OB17" s="54">
        <v>0</v>
      </c>
      <c r="OC17" s="54">
        <v>0</v>
      </c>
      <c r="OD17" s="52">
        <v>0</v>
      </c>
      <c r="OE17" s="53">
        <v>5</v>
      </c>
      <c r="OF17" s="54">
        <v>4</v>
      </c>
      <c r="OG17" s="54">
        <v>1</v>
      </c>
      <c r="OH17" s="54">
        <v>0</v>
      </c>
      <c r="OI17" s="54">
        <v>0</v>
      </c>
      <c r="OJ17" s="54">
        <v>0</v>
      </c>
      <c r="OK17" s="54">
        <v>0</v>
      </c>
      <c r="OL17" s="54">
        <v>0</v>
      </c>
      <c r="OM17" s="54">
        <v>0</v>
      </c>
      <c r="ON17" s="54">
        <v>0</v>
      </c>
      <c r="OO17" s="54">
        <v>0</v>
      </c>
      <c r="OP17" s="54">
        <v>0</v>
      </c>
      <c r="OQ17" s="54">
        <v>0</v>
      </c>
      <c r="OR17" s="54">
        <v>0</v>
      </c>
      <c r="OS17" s="54">
        <v>0</v>
      </c>
      <c r="OT17" s="54">
        <v>7</v>
      </c>
      <c r="OU17" s="54">
        <v>4</v>
      </c>
      <c r="OV17" s="54">
        <v>3</v>
      </c>
      <c r="OW17" s="54">
        <v>0</v>
      </c>
      <c r="OX17" s="54">
        <v>0</v>
      </c>
      <c r="OY17" s="54">
        <v>0</v>
      </c>
      <c r="OZ17" s="54">
        <v>0</v>
      </c>
      <c r="PA17" s="54">
        <v>0</v>
      </c>
      <c r="PB17" s="54">
        <v>0</v>
      </c>
      <c r="PC17" s="54">
        <v>0</v>
      </c>
      <c r="PD17" s="54">
        <v>0</v>
      </c>
      <c r="PE17" s="54">
        <v>0</v>
      </c>
      <c r="PF17" s="54">
        <v>0</v>
      </c>
      <c r="PG17" s="54">
        <v>0</v>
      </c>
      <c r="PH17" s="52">
        <v>0</v>
      </c>
      <c r="PI17" s="53">
        <v>59</v>
      </c>
      <c r="PJ17" s="54">
        <v>44</v>
      </c>
      <c r="PK17" s="54">
        <v>15</v>
      </c>
      <c r="PL17" s="54">
        <v>0</v>
      </c>
      <c r="PM17" s="54">
        <v>0</v>
      </c>
      <c r="PN17" s="54">
        <v>0</v>
      </c>
      <c r="PO17" s="54">
        <v>5</v>
      </c>
      <c r="PP17" s="54">
        <v>2</v>
      </c>
      <c r="PQ17" s="54">
        <v>3</v>
      </c>
      <c r="PR17" s="54">
        <v>0</v>
      </c>
      <c r="PS17" s="54">
        <v>0</v>
      </c>
      <c r="PT17" s="54">
        <v>0</v>
      </c>
      <c r="PU17" s="54">
        <v>0</v>
      </c>
      <c r="PV17" s="54">
        <v>0</v>
      </c>
      <c r="PW17" s="57">
        <v>0</v>
      </c>
      <c r="PX17" s="53">
        <v>74</v>
      </c>
      <c r="PY17" s="54">
        <v>53</v>
      </c>
      <c r="PZ17" s="54">
        <v>21</v>
      </c>
      <c r="QA17" s="54">
        <v>0</v>
      </c>
      <c r="QB17" s="54">
        <v>0</v>
      </c>
      <c r="QC17" s="54">
        <v>0</v>
      </c>
      <c r="QD17" s="54">
        <v>5</v>
      </c>
      <c r="QE17" s="54">
        <v>2</v>
      </c>
      <c r="QF17" s="54">
        <v>3</v>
      </c>
      <c r="QG17" s="54">
        <v>0</v>
      </c>
      <c r="QH17" s="54">
        <v>0</v>
      </c>
      <c r="QI17" s="54">
        <v>0</v>
      </c>
      <c r="QJ17" s="54">
        <v>0</v>
      </c>
      <c r="QK17" s="54">
        <v>0</v>
      </c>
      <c r="QL17" s="57">
        <v>0</v>
      </c>
      <c r="QM17" s="53">
        <v>0</v>
      </c>
      <c r="QN17" s="54">
        <v>0</v>
      </c>
      <c r="QO17" s="54">
        <v>0</v>
      </c>
      <c r="QP17" s="54">
        <v>8</v>
      </c>
      <c r="QQ17" s="54">
        <v>6</v>
      </c>
      <c r="QR17" s="54">
        <v>2</v>
      </c>
      <c r="QS17" s="54">
        <v>0</v>
      </c>
      <c r="QT17" s="54">
        <v>0</v>
      </c>
      <c r="QU17" s="54">
        <v>0</v>
      </c>
      <c r="QV17" s="54">
        <v>8</v>
      </c>
      <c r="QW17" s="54">
        <v>6</v>
      </c>
      <c r="QX17" s="54">
        <v>2</v>
      </c>
      <c r="QY17" s="54">
        <v>2</v>
      </c>
      <c r="QZ17" s="54">
        <v>1</v>
      </c>
      <c r="RA17" s="54">
        <v>1</v>
      </c>
      <c r="RB17" s="54">
        <v>0</v>
      </c>
      <c r="RC17" s="54">
        <v>0</v>
      </c>
      <c r="RD17" s="54">
        <v>0</v>
      </c>
      <c r="RE17" s="54">
        <v>2</v>
      </c>
      <c r="RF17" s="54">
        <v>1</v>
      </c>
      <c r="RG17" s="54">
        <v>1</v>
      </c>
      <c r="RH17" s="54">
        <v>8</v>
      </c>
      <c r="RI17" s="54">
        <v>3</v>
      </c>
      <c r="RJ17" s="54">
        <v>5</v>
      </c>
      <c r="RK17" s="54">
        <v>0</v>
      </c>
      <c r="RL17" s="54">
        <v>0</v>
      </c>
      <c r="RM17" s="54">
        <v>0</v>
      </c>
      <c r="RN17" s="54">
        <v>8</v>
      </c>
      <c r="RO17" s="54">
        <v>3</v>
      </c>
      <c r="RP17" s="54">
        <v>5</v>
      </c>
      <c r="RQ17" s="54">
        <v>18</v>
      </c>
      <c r="RR17" s="54">
        <v>10</v>
      </c>
      <c r="RS17" s="54">
        <v>8</v>
      </c>
      <c r="RT17" s="54">
        <v>0</v>
      </c>
      <c r="RU17" s="54">
        <v>0</v>
      </c>
      <c r="RV17" s="54">
        <v>0</v>
      </c>
      <c r="RW17" s="54">
        <v>18</v>
      </c>
      <c r="RX17" s="54">
        <v>10</v>
      </c>
      <c r="RY17" s="52">
        <v>8</v>
      </c>
      <c r="RZ17" s="53">
        <v>0</v>
      </c>
      <c r="SA17" s="54">
        <v>0</v>
      </c>
      <c r="SB17" s="54">
        <v>0</v>
      </c>
      <c r="SC17" s="54">
        <v>2</v>
      </c>
      <c r="SD17" s="54">
        <v>1</v>
      </c>
      <c r="SE17" s="54">
        <v>1</v>
      </c>
      <c r="SF17" s="54">
        <v>0</v>
      </c>
      <c r="SG17" s="54">
        <v>0</v>
      </c>
      <c r="SH17" s="54">
        <v>0</v>
      </c>
      <c r="SI17" s="54">
        <v>2</v>
      </c>
      <c r="SJ17" s="54">
        <v>1</v>
      </c>
      <c r="SK17" s="54">
        <v>1</v>
      </c>
      <c r="SL17" s="54">
        <v>1</v>
      </c>
      <c r="SM17" s="54">
        <v>1</v>
      </c>
      <c r="SN17" s="54">
        <v>0</v>
      </c>
      <c r="SO17" s="54">
        <v>0</v>
      </c>
      <c r="SP17" s="54">
        <v>0</v>
      </c>
      <c r="SQ17" s="54">
        <v>0</v>
      </c>
      <c r="SR17" s="54">
        <v>1</v>
      </c>
      <c r="SS17" s="54">
        <v>1</v>
      </c>
      <c r="ST17" s="54">
        <v>0</v>
      </c>
      <c r="SU17" s="54">
        <v>6</v>
      </c>
      <c r="SV17" s="54">
        <v>4</v>
      </c>
      <c r="SW17" s="54">
        <v>2</v>
      </c>
      <c r="SX17" s="54">
        <v>0</v>
      </c>
      <c r="SY17" s="54">
        <v>0</v>
      </c>
      <c r="SZ17" s="54">
        <v>0</v>
      </c>
      <c r="TA17" s="54">
        <v>6</v>
      </c>
      <c r="TB17" s="54">
        <v>4</v>
      </c>
      <c r="TC17" s="54">
        <v>2</v>
      </c>
      <c r="TD17" s="54">
        <v>9</v>
      </c>
      <c r="TE17" s="54">
        <v>6</v>
      </c>
      <c r="TF17" s="54">
        <v>3</v>
      </c>
      <c r="TG17" s="54">
        <v>0</v>
      </c>
      <c r="TH17" s="54">
        <v>0</v>
      </c>
      <c r="TI17" s="54">
        <v>0</v>
      </c>
      <c r="TJ17" s="54">
        <v>9</v>
      </c>
      <c r="TK17" s="54">
        <v>6</v>
      </c>
      <c r="TL17" s="52">
        <v>3</v>
      </c>
      <c r="TM17" s="24" t="s">
        <v>209</v>
      </c>
    </row>
    <row r="18" spans="1:533" x14ac:dyDescent="0.55000000000000004">
      <c r="A18" s="51" t="s">
        <v>210</v>
      </c>
      <c r="B18" s="52" t="s">
        <v>57</v>
      </c>
      <c r="C18" s="53">
        <v>13</v>
      </c>
      <c r="D18" s="54">
        <v>10</v>
      </c>
      <c r="E18" s="54">
        <v>3</v>
      </c>
      <c r="F18" s="54">
        <v>8</v>
      </c>
      <c r="G18" s="54">
        <v>6</v>
      </c>
      <c r="H18" s="54">
        <v>2</v>
      </c>
      <c r="I18" s="54">
        <v>5</v>
      </c>
      <c r="J18" s="54">
        <v>4</v>
      </c>
      <c r="K18" s="54">
        <v>1</v>
      </c>
      <c r="L18" s="54">
        <v>0</v>
      </c>
      <c r="M18" s="54">
        <v>0</v>
      </c>
      <c r="N18" s="54">
        <v>0</v>
      </c>
      <c r="O18" s="54">
        <v>5</v>
      </c>
      <c r="P18" s="54">
        <v>3</v>
      </c>
      <c r="Q18" s="54">
        <v>2</v>
      </c>
      <c r="R18" s="54">
        <v>3</v>
      </c>
      <c r="S18" s="54">
        <v>2</v>
      </c>
      <c r="T18" s="54">
        <v>1</v>
      </c>
      <c r="U18" s="54">
        <v>2</v>
      </c>
      <c r="V18" s="54">
        <v>1</v>
      </c>
      <c r="W18" s="54">
        <v>1</v>
      </c>
      <c r="X18" s="54">
        <v>0</v>
      </c>
      <c r="Y18" s="54">
        <v>0</v>
      </c>
      <c r="Z18" s="54">
        <v>0</v>
      </c>
      <c r="AA18" s="54">
        <v>0</v>
      </c>
      <c r="AB18" s="54">
        <v>0</v>
      </c>
      <c r="AC18" s="54">
        <v>0</v>
      </c>
      <c r="AD18" s="54">
        <v>0</v>
      </c>
      <c r="AE18" s="54">
        <v>0</v>
      </c>
      <c r="AF18" s="54">
        <v>0</v>
      </c>
      <c r="AG18" s="54">
        <v>0</v>
      </c>
      <c r="AH18" s="54">
        <v>0</v>
      </c>
      <c r="AI18" s="54">
        <v>0</v>
      </c>
      <c r="AJ18" s="54">
        <v>0</v>
      </c>
      <c r="AK18" s="54">
        <v>0</v>
      </c>
      <c r="AL18" s="54">
        <v>0</v>
      </c>
      <c r="AM18" s="54">
        <v>2</v>
      </c>
      <c r="AN18" s="54">
        <v>0</v>
      </c>
      <c r="AO18" s="54">
        <v>2</v>
      </c>
      <c r="AP18" s="54">
        <v>2</v>
      </c>
      <c r="AQ18" s="54">
        <v>0</v>
      </c>
      <c r="AR18" s="54">
        <v>2</v>
      </c>
      <c r="AS18" s="54">
        <v>0</v>
      </c>
      <c r="AT18" s="54">
        <v>0</v>
      </c>
      <c r="AU18" s="54">
        <v>0</v>
      </c>
      <c r="AV18" s="54">
        <v>0</v>
      </c>
      <c r="AW18" s="54">
        <v>0</v>
      </c>
      <c r="AX18" s="54">
        <v>0</v>
      </c>
      <c r="AY18" s="54">
        <v>7</v>
      </c>
      <c r="AZ18" s="54">
        <v>3</v>
      </c>
      <c r="BA18" s="54">
        <v>4</v>
      </c>
      <c r="BB18" s="54">
        <v>5</v>
      </c>
      <c r="BC18" s="54">
        <v>2</v>
      </c>
      <c r="BD18" s="54">
        <v>3</v>
      </c>
      <c r="BE18" s="54">
        <v>2</v>
      </c>
      <c r="BF18" s="54">
        <v>1</v>
      </c>
      <c r="BG18" s="54">
        <v>1</v>
      </c>
      <c r="BH18" s="54">
        <v>0</v>
      </c>
      <c r="BI18" s="54">
        <v>0</v>
      </c>
      <c r="BJ18" s="52">
        <v>0</v>
      </c>
      <c r="BK18" s="55">
        <v>56</v>
      </c>
      <c r="BL18" s="54">
        <v>38</v>
      </c>
      <c r="BM18" s="54">
        <v>18</v>
      </c>
      <c r="BN18" s="54">
        <v>53</v>
      </c>
      <c r="BO18" s="54">
        <v>36</v>
      </c>
      <c r="BP18" s="54">
        <v>17</v>
      </c>
      <c r="BQ18" s="54">
        <v>3</v>
      </c>
      <c r="BR18" s="54">
        <v>2</v>
      </c>
      <c r="BS18" s="54">
        <v>1</v>
      </c>
      <c r="BT18" s="54">
        <v>0</v>
      </c>
      <c r="BU18" s="54">
        <v>0</v>
      </c>
      <c r="BV18" s="54">
        <v>0</v>
      </c>
      <c r="BW18" s="54">
        <v>48</v>
      </c>
      <c r="BX18" s="54">
        <v>32</v>
      </c>
      <c r="BY18" s="54">
        <v>16</v>
      </c>
      <c r="BZ18" s="54">
        <v>46</v>
      </c>
      <c r="CA18" s="54">
        <v>31</v>
      </c>
      <c r="CB18" s="54">
        <v>15</v>
      </c>
      <c r="CC18" s="54">
        <v>2</v>
      </c>
      <c r="CD18" s="54">
        <v>1</v>
      </c>
      <c r="CE18" s="54">
        <v>1</v>
      </c>
      <c r="CF18" s="54">
        <v>0</v>
      </c>
      <c r="CG18" s="54">
        <v>0</v>
      </c>
      <c r="CH18" s="54">
        <v>0</v>
      </c>
      <c r="CI18" s="54">
        <v>0</v>
      </c>
      <c r="CJ18" s="54">
        <v>0</v>
      </c>
      <c r="CK18" s="54">
        <v>0</v>
      </c>
      <c r="CL18" s="54">
        <v>0</v>
      </c>
      <c r="CM18" s="54">
        <v>0</v>
      </c>
      <c r="CN18" s="54">
        <v>0</v>
      </c>
      <c r="CO18" s="54">
        <v>0</v>
      </c>
      <c r="CP18" s="54">
        <v>0</v>
      </c>
      <c r="CQ18" s="54">
        <v>0</v>
      </c>
      <c r="CR18" s="54">
        <v>0</v>
      </c>
      <c r="CS18" s="54">
        <v>0</v>
      </c>
      <c r="CT18" s="54">
        <v>0</v>
      </c>
      <c r="CU18" s="54">
        <v>8</v>
      </c>
      <c r="CV18" s="54">
        <v>7</v>
      </c>
      <c r="CW18" s="54">
        <v>1</v>
      </c>
      <c r="CX18" s="54">
        <v>8</v>
      </c>
      <c r="CY18" s="54">
        <v>7</v>
      </c>
      <c r="CZ18" s="54">
        <v>1</v>
      </c>
      <c r="DA18" s="54">
        <v>0</v>
      </c>
      <c r="DB18" s="54">
        <v>0</v>
      </c>
      <c r="DC18" s="54">
        <v>0</v>
      </c>
      <c r="DD18" s="54">
        <v>0</v>
      </c>
      <c r="DE18" s="54">
        <v>0</v>
      </c>
      <c r="DF18" s="54">
        <v>0</v>
      </c>
      <c r="DG18" s="54">
        <v>56</v>
      </c>
      <c r="DH18" s="54">
        <v>39</v>
      </c>
      <c r="DI18" s="54">
        <v>17</v>
      </c>
      <c r="DJ18" s="54">
        <v>54</v>
      </c>
      <c r="DK18" s="54">
        <v>38</v>
      </c>
      <c r="DL18" s="54">
        <v>16</v>
      </c>
      <c r="DM18" s="54">
        <v>2</v>
      </c>
      <c r="DN18" s="54">
        <v>1</v>
      </c>
      <c r="DO18" s="54">
        <v>1</v>
      </c>
      <c r="DP18" s="54">
        <v>0</v>
      </c>
      <c r="DQ18" s="54">
        <v>0</v>
      </c>
      <c r="DR18" s="52">
        <v>0</v>
      </c>
      <c r="DS18" s="53">
        <v>69</v>
      </c>
      <c r="DT18" s="54">
        <v>48</v>
      </c>
      <c r="DU18" s="54">
        <v>21</v>
      </c>
      <c r="DV18" s="54">
        <v>53</v>
      </c>
      <c r="DW18" s="54">
        <v>35</v>
      </c>
      <c r="DX18" s="54">
        <v>18</v>
      </c>
      <c r="DY18" s="54">
        <v>0</v>
      </c>
      <c r="DZ18" s="54">
        <v>0</v>
      </c>
      <c r="EA18" s="54">
        <v>0</v>
      </c>
      <c r="EB18" s="54">
        <v>10</v>
      </c>
      <c r="EC18" s="54">
        <v>7</v>
      </c>
      <c r="ED18" s="54">
        <v>3</v>
      </c>
      <c r="EE18" s="54">
        <v>63</v>
      </c>
      <c r="EF18" s="54">
        <v>42</v>
      </c>
      <c r="EG18" s="54">
        <v>21</v>
      </c>
      <c r="EH18" s="56">
        <v>76.811594200000002</v>
      </c>
      <c r="EI18" s="53">
        <v>2</v>
      </c>
      <c r="EJ18" s="54">
        <v>2</v>
      </c>
      <c r="EK18" s="54">
        <v>0</v>
      </c>
      <c r="EL18" s="54">
        <v>2</v>
      </c>
      <c r="EM18" s="54">
        <v>2</v>
      </c>
      <c r="EN18" s="54">
        <v>0</v>
      </c>
      <c r="EO18" s="54">
        <v>0</v>
      </c>
      <c r="EP18" s="54">
        <v>0</v>
      </c>
      <c r="EQ18" s="54">
        <v>0</v>
      </c>
      <c r="ER18" s="54">
        <v>0</v>
      </c>
      <c r="ES18" s="54">
        <v>0</v>
      </c>
      <c r="ET18" s="54">
        <v>0</v>
      </c>
      <c r="EU18" s="54">
        <v>1</v>
      </c>
      <c r="EV18" s="54">
        <v>1</v>
      </c>
      <c r="EW18" s="54">
        <v>0</v>
      </c>
      <c r="EX18" s="54">
        <v>1</v>
      </c>
      <c r="EY18" s="54">
        <v>1</v>
      </c>
      <c r="EZ18" s="54">
        <v>0</v>
      </c>
      <c r="FA18" s="54">
        <v>0</v>
      </c>
      <c r="FB18" s="54">
        <v>0</v>
      </c>
      <c r="FC18" s="54">
        <v>0</v>
      </c>
      <c r="FD18" s="54">
        <v>0</v>
      </c>
      <c r="FE18" s="54">
        <v>0</v>
      </c>
      <c r="FF18" s="54">
        <v>0</v>
      </c>
      <c r="FG18" s="54">
        <v>0</v>
      </c>
      <c r="FH18" s="54">
        <v>0</v>
      </c>
      <c r="FI18" s="54">
        <v>0</v>
      </c>
      <c r="FJ18" s="54">
        <v>0</v>
      </c>
      <c r="FK18" s="54">
        <v>0</v>
      </c>
      <c r="FL18" s="54">
        <v>0</v>
      </c>
      <c r="FM18" s="54">
        <v>0</v>
      </c>
      <c r="FN18" s="54">
        <v>0</v>
      </c>
      <c r="FO18" s="54">
        <v>0</v>
      </c>
      <c r="FP18" s="54">
        <v>0</v>
      </c>
      <c r="FQ18" s="54">
        <v>0</v>
      </c>
      <c r="FR18" s="54">
        <v>0</v>
      </c>
      <c r="FS18" s="54">
        <v>0</v>
      </c>
      <c r="FT18" s="54">
        <v>0</v>
      </c>
      <c r="FU18" s="54">
        <v>0</v>
      </c>
      <c r="FV18" s="54">
        <v>0</v>
      </c>
      <c r="FW18" s="54">
        <v>0</v>
      </c>
      <c r="FX18" s="54">
        <v>0</v>
      </c>
      <c r="FY18" s="54">
        <v>0</v>
      </c>
      <c r="FZ18" s="54">
        <v>0</v>
      </c>
      <c r="GA18" s="54">
        <v>0</v>
      </c>
      <c r="GB18" s="54">
        <v>0</v>
      </c>
      <c r="GC18" s="54">
        <v>0</v>
      </c>
      <c r="GD18" s="54">
        <v>0</v>
      </c>
      <c r="GE18" s="54">
        <v>1</v>
      </c>
      <c r="GF18" s="54">
        <v>1</v>
      </c>
      <c r="GG18" s="54">
        <v>0</v>
      </c>
      <c r="GH18" s="54">
        <v>1</v>
      </c>
      <c r="GI18" s="54">
        <v>1</v>
      </c>
      <c r="GJ18" s="54">
        <v>0</v>
      </c>
      <c r="GK18" s="54">
        <v>0</v>
      </c>
      <c r="GL18" s="54">
        <v>0</v>
      </c>
      <c r="GM18" s="54">
        <v>0</v>
      </c>
      <c r="GN18" s="54">
        <v>0</v>
      </c>
      <c r="GO18" s="54">
        <v>0</v>
      </c>
      <c r="GP18" s="52">
        <v>0</v>
      </c>
      <c r="GQ18" s="53">
        <v>7</v>
      </c>
      <c r="GR18" s="54">
        <v>7</v>
      </c>
      <c r="GS18" s="54">
        <v>0</v>
      </c>
      <c r="GT18" s="54">
        <v>5</v>
      </c>
      <c r="GU18" s="54">
        <v>5</v>
      </c>
      <c r="GV18" s="54">
        <v>0</v>
      </c>
      <c r="GW18" s="54">
        <v>2</v>
      </c>
      <c r="GX18" s="54">
        <v>2</v>
      </c>
      <c r="GY18" s="54">
        <v>0</v>
      </c>
      <c r="GZ18" s="54">
        <v>0</v>
      </c>
      <c r="HA18" s="54">
        <v>0</v>
      </c>
      <c r="HB18" s="54">
        <v>0</v>
      </c>
      <c r="HC18" s="54">
        <v>5</v>
      </c>
      <c r="HD18" s="54">
        <v>5</v>
      </c>
      <c r="HE18" s="54">
        <v>0</v>
      </c>
      <c r="HF18" s="54">
        <v>4</v>
      </c>
      <c r="HG18" s="54">
        <v>4</v>
      </c>
      <c r="HH18" s="54">
        <v>0</v>
      </c>
      <c r="HI18" s="54">
        <v>1</v>
      </c>
      <c r="HJ18" s="54">
        <v>1</v>
      </c>
      <c r="HK18" s="54">
        <v>0</v>
      </c>
      <c r="HL18" s="54">
        <v>0</v>
      </c>
      <c r="HM18" s="54">
        <v>0</v>
      </c>
      <c r="HN18" s="54">
        <v>0</v>
      </c>
      <c r="HO18" s="54">
        <v>0</v>
      </c>
      <c r="HP18" s="54">
        <v>0</v>
      </c>
      <c r="HQ18" s="54">
        <v>0</v>
      </c>
      <c r="HR18" s="54">
        <v>0</v>
      </c>
      <c r="HS18" s="54">
        <v>0</v>
      </c>
      <c r="HT18" s="54">
        <v>0</v>
      </c>
      <c r="HU18" s="54">
        <v>0</v>
      </c>
      <c r="HV18" s="54">
        <v>0</v>
      </c>
      <c r="HW18" s="54">
        <v>0</v>
      </c>
      <c r="HX18" s="54">
        <v>0</v>
      </c>
      <c r="HY18" s="54">
        <v>0</v>
      </c>
      <c r="HZ18" s="54">
        <v>0</v>
      </c>
      <c r="IA18" s="54">
        <v>1</v>
      </c>
      <c r="IB18" s="54">
        <v>1</v>
      </c>
      <c r="IC18" s="54">
        <v>0</v>
      </c>
      <c r="ID18" s="54">
        <v>1</v>
      </c>
      <c r="IE18" s="54">
        <v>1</v>
      </c>
      <c r="IF18" s="54">
        <v>0</v>
      </c>
      <c r="IG18" s="54">
        <v>0</v>
      </c>
      <c r="IH18" s="54">
        <v>0</v>
      </c>
      <c r="II18" s="54">
        <v>0</v>
      </c>
      <c r="IJ18" s="54">
        <v>0</v>
      </c>
      <c r="IK18" s="54">
        <v>0</v>
      </c>
      <c r="IL18" s="54">
        <v>0</v>
      </c>
      <c r="IM18" s="54">
        <v>6</v>
      </c>
      <c r="IN18" s="54">
        <v>6</v>
      </c>
      <c r="IO18" s="54">
        <v>0</v>
      </c>
      <c r="IP18" s="54">
        <v>5</v>
      </c>
      <c r="IQ18" s="54">
        <v>5</v>
      </c>
      <c r="IR18" s="54">
        <v>0</v>
      </c>
      <c r="IS18" s="54">
        <v>1</v>
      </c>
      <c r="IT18" s="54">
        <v>1</v>
      </c>
      <c r="IU18" s="54">
        <v>0</v>
      </c>
      <c r="IV18" s="54">
        <v>0</v>
      </c>
      <c r="IW18" s="54">
        <v>0</v>
      </c>
      <c r="IX18" s="52">
        <v>0</v>
      </c>
      <c r="IY18" s="53">
        <v>9</v>
      </c>
      <c r="IZ18" s="54">
        <v>9</v>
      </c>
      <c r="JA18" s="54">
        <v>0</v>
      </c>
      <c r="JB18" s="54">
        <v>6</v>
      </c>
      <c r="JC18" s="54">
        <v>6</v>
      </c>
      <c r="JD18" s="54">
        <v>0</v>
      </c>
      <c r="JE18" s="54">
        <v>0</v>
      </c>
      <c r="JF18" s="54">
        <v>0</v>
      </c>
      <c r="JG18" s="54">
        <v>0</v>
      </c>
      <c r="JH18" s="54">
        <v>1</v>
      </c>
      <c r="JI18" s="54">
        <v>1</v>
      </c>
      <c r="JJ18" s="54">
        <v>0</v>
      </c>
      <c r="JK18" s="54">
        <v>7</v>
      </c>
      <c r="JL18" s="54">
        <v>7</v>
      </c>
      <c r="JM18" s="54">
        <v>0</v>
      </c>
      <c r="JN18" s="56">
        <v>66.666666669999998</v>
      </c>
      <c r="JO18" s="53">
        <v>0</v>
      </c>
      <c r="JP18" s="54">
        <v>0</v>
      </c>
      <c r="JQ18" s="54">
        <v>0</v>
      </c>
      <c r="JR18" s="54">
        <v>0</v>
      </c>
      <c r="JS18" s="54">
        <v>0</v>
      </c>
      <c r="JT18" s="54">
        <v>0</v>
      </c>
      <c r="JU18" s="54">
        <v>0</v>
      </c>
      <c r="JV18" s="54">
        <v>0</v>
      </c>
      <c r="JW18" s="54">
        <v>0</v>
      </c>
      <c r="JX18" s="54">
        <v>0</v>
      </c>
      <c r="JY18" s="54">
        <v>0</v>
      </c>
      <c r="JZ18" s="54">
        <v>0</v>
      </c>
      <c r="KA18" s="54">
        <v>0</v>
      </c>
      <c r="KB18" s="54">
        <v>0</v>
      </c>
      <c r="KC18" s="54">
        <v>0</v>
      </c>
      <c r="KD18" s="54">
        <v>0</v>
      </c>
      <c r="KE18" s="54">
        <v>0</v>
      </c>
      <c r="KF18" s="54">
        <v>0</v>
      </c>
      <c r="KG18" s="54">
        <v>0</v>
      </c>
      <c r="KH18" s="54">
        <v>0</v>
      </c>
      <c r="KI18" s="54">
        <v>0</v>
      </c>
      <c r="KJ18" s="54">
        <v>0</v>
      </c>
      <c r="KK18" s="54">
        <v>0</v>
      </c>
      <c r="KL18" s="54">
        <v>0</v>
      </c>
      <c r="KM18" s="54">
        <v>0</v>
      </c>
      <c r="KN18" s="54">
        <v>0</v>
      </c>
      <c r="KO18" s="54">
        <v>0</v>
      </c>
      <c r="KP18" s="54">
        <v>0</v>
      </c>
      <c r="KQ18" s="54">
        <v>0</v>
      </c>
      <c r="KR18" s="57">
        <v>0</v>
      </c>
      <c r="KS18" s="53">
        <v>0</v>
      </c>
      <c r="KT18" s="54">
        <v>0</v>
      </c>
      <c r="KU18" s="54">
        <v>0</v>
      </c>
      <c r="KV18" s="54">
        <v>0</v>
      </c>
      <c r="KW18" s="54">
        <v>0</v>
      </c>
      <c r="KX18" s="54">
        <v>0</v>
      </c>
      <c r="KY18" s="54">
        <v>0</v>
      </c>
      <c r="KZ18" s="54">
        <v>0</v>
      </c>
      <c r="LA18" s="54">
        <v>0</v>
      </c>
      <c r="LB18" s="54">
        <v>0</v>
      </c>
      <c r="LC18" s="54">
        <v>0</v>
      </c>
      <c r="LD18" s="54">
        <v>0</v>
      </c>
      <c r="LE18" s="54">
        <v>0</v>
      </c>
      <c r="LF18" s="54">
        <v>0</v>
      </c>
      <c r="LG18" s="54">
        <v>0</v>
      </c>
      <c r="LH18" s="54">
        <v>0</v>
      </c>
      <c r="LI18" s="54">
        <v>0</v>
      </c>
      <c r="LJ18" s="54">
        <v>0</v>
      </c>
      <c r="LK18" s="54">
        <v>0</v>
      </c>
      <c r="LL18" s="54">
        <v>0</v>
      </c>
      <c r="LM18" s="54">
        <v>0</v>
      </c>
      <c r="LN18" s="54">
        <v>0</v>
      </c>
      <c r="LO18" s="54">
        <v>0</v>
      </c>
      <c r="LP18" s="54">
        <v>0</v>
      </c>
      <c r="LQ18" s="54">
        <v>0</v>
      </c>
      <c r="LR18" s="54">
        <v>0</v>
      </c>
      <c r="LS18" s="54">
        <v>0</v>
      </c>
      <c r="LT18" s="54">
        <v>0</v>
      </c>
      <c r="LU18" s="54">
        <v>0</v>
      </c>
      <c r="LV18" s="57">
        <v>0</v>
      </c>
      <c r="LW18" s="53">
        <v>0</v>
      </c>
      <c r="LX18" s="54">
        <v>0</v>
      </c>
      <c r="LY18" s="54">
        <v>0</v>
      </c>
      <c r="LZ18" s="54">
        <v>0</v>
      </c>
      <c r="MA18" s="54">
        <v>0</v>
      </c>
      <c r="MB18" s="54">
        <v>0</v>
      </c>
      <c r="MC18" s="54">
        <v>0</v>
      </c>
      <c r="MD18" s="54">
        <v>0</v>
      </c>
      <c r="ME18" s="54">
        <v>0</v>
      </c>
      <c r="MF18" s="54">
        <v>0</v>
      </c>
      <c r="MG18" s="54">
        <v>0</v>
      </c>
      <c r="MH18" s="54">
        <v>0</v>
      </c>
      <c r="MI18" s="54">
        <v>0</v>
      </c>
      <c r="MJ18" s="54">
        <v>0</v>
      </c>
      <c r="MK18" s="54">
        <v>0</v>
      </c>
      <c r="ML18" s="54">
        <v>1</v>
      </c>
      <c r="MM18" s="54">
        <v>0</v>
      </c>
      <c r="MN18" s="54">
        <v>1</v>
      </c>
      <c r="MO18" s="54">
        <v>0</v>
      </c>
      <c r="MP18" s="54">
        <v>0</v>
      </c>
      <c r="MQ18" s="54">
        <v>0</v>
      </c>
      <c r="MR18" s="54">
        <v>0</v>
      </c>
      <c r="MS18" s="54">
        <v>0</v>
      </c>
      <c r="MT18" s="54">
        <v>0</v>
      </c>
      <c r="MU18" s="54">
        <v>0</v>
      </c>
      <c r="MV18" s="54">
        <v>0</v>
      </c>
      <c r="MW18" s="54">
        <v>0</v>
      </c>
      <c r="MX18" s="54">
        <v>0</v>
      </c>
      <c r="MY18" s="54">
        <v>0</v>
      </c>
      <c r="MZ18" s="57">
        <v>0</v>
      </c>
      <c r="NA18" s="53">
        <v>1</v>
      </c>
      <c r="NB18" s="54">
        <v>1</v>
      </c>
      <c r="NC18" s="54">
        <v>0</v>
      </c>
      <c r="ND18" s="54">
        <v>0</v>
      </c>
      <c r="NE18" s="54">
        <v>0</v>
      </c>
      <c r="NF18" s="54">
        <v>0</v>
      </c>
      <c r="NG18" s="54">
        <v>0</v>
      </c>
      <c r="NH18" s="54">
        <v>0</v>
      </c>
      <c r="NI18" s="54">
        <v>0</v>
      </c>
      <c r="NJ18" s="54">
        <v>0</v>
      </c>
      <c r="NK18" s="54">
        <v>0</v>
      </c>
      <c r="NL18" s="54">
        <v>0</v>
      </c>
      <c r="NM18" s="54">
        <v>0</v>
      </c>
      <c r="NN18" s="54">
        <v>0</v>
      </c>
      <c r="NO18" s="54">
        <v>0</v>
      </c>
      <c r="NP18" s="54">
        <v>1</v>
      </c>
      <c r="NQ18" s="54">
        <v>0</v>
      </c>
      <c r="NR18" s="54">
        <v>1</v>
      </c>
      <c r="NS18" s="54">
        <v>0</v>
      </c>
      <c r="NT18" s="54">
        <v>0</v>
      </c>
      <c r="NU18" s="54">
        <v>0</v>
      </c>
      <c r="NV18" s="54">
        <v>0</v>
      </c>
      <c r="NW18" s="54">
        <v>0</v>
      </c>
      <c r="NX18" s="54">
        <v>0</v>
      </c>
      <c r="NY18" s="54">
        <v>0</v>
      </c>
      <c r="NZ18" s="54">
        <v>0</v>
      </c>
      <c r="OA18" s="54">
        <v>0</v>
      </c>
      <c r="OB18" s="54">
        <v>0</v>
      </c>
      <c r="OC18" s="54">
        <v>0</v>
      </c>
      <c r="OD18" s="52">
        <v>0</v>
      </c>
      <c r="OE18" s="53">
        <v>7</v>
      </c>
      <c r="OF18" s="54">
        <v>6</v>
      </c>
      <c r="OG18" s="54">
        <v>1</v>
      </c>
      <c r="OH18" s="54">
        <v>0</v>
      </c>
      <c r="OI18" s="54">
        <v>0</v>
      </c>
      <c r="OJ18" s="54">
        <v>0</v>
      </c>
      <c r="OK18" s="54">
        <v>1</v>
      </c>
      <c r="OL18" s="54">
        <v>1</v>
      </c>
      <c r="OM18" s="54">
        <v>0</v>
      </c>
      <c r="ON18" s="54">
        <v>0</v>
      </c>
      <c r="OO18" s="54">
        <v>0</v>
      </c>
      <c r="OP18" s="54">
        <v>0</v>
      </c>
      <c r="OQ18" s="54">
        <v>0</v>
      </c>
      <c r="OR18" s="54">
        <v>0</v>
      </c>
      <c r="OS18" s="54">
        <v>0</v>
      </c>
      <c r="OT18" s="54">
        <v>5</v>
      </c>
      <c r="OU18" s="54">
        <v>3</v>
      </c>
      <c r="OV18" s="54">
        <v>2</v>
      </c>
      <c r="OW18" s="54">
        <v>0</v>
      </c>
      <c r="OX18" s="54">
        <v>0</v>
      </c>
      <c r="OY18" s="54">
        <v>0</v>
      </c>
      <c r="OZ18" s="54">
        <v>0</v>
      </c>
      <c r="PA18" s="54">
        <v>0</v>
      </c>
      <c r="PB18" s="54">
        <v>0</v>
      </c>
      <c r="PC18" s="54">
        <v>0</v>
      </c>
      <c r="PD18" s="54">
        <v>0</v>
      </c>
      <c r="PE18" s="54">
        <v>0</v>
      </c>
      <c r="PF18" s="54">
        <v>0</v>
      </c>
      <c r="PG18" s="54">
        <v>0</v>
      </c>
      <c r="PH18" s="52">
        <v>0</v>
      </c>
      <c r="PI18" s="53">
        <v>48</v>
      </c>
      <c r="PJ18" s="54">
        <v>32</v>
      </c>
      <c r="PK18" s="54">
        <v>16</v>
      </c>
      <c r="PL18" s="54">
        <v>1</v>
      </c>
      <c r="PM18" s="54">
        <v>1</v>
      </c>
      <c r="PN18" s="54">
        <v>0</v>
      </c>
      <c r="PO18" s="54">
        <v>16</v>
      </c>
      <c r="PP18" s="54">
        <v>11</v>
      </c>
      <c r="PQ18" s="54">
        <v>5</v>
      </c>
      <c r="PR18" s="54">
        <v>0</v>
      </c>
      <c r="PS18" s="54">
        <v>0</v>
      </c>
      <c r="PT18" s="54">
        <v>0</v>
      </c>
      <c r="PU18" s="54">
        <v>0</v>
      </c>
      <c r="PV18" s="54">
        <v>0</v>
      </c>
      <c r="PW18" s="57">
        <v>0</v>
      </c>
      <c r="PX18" s="53">
        <v>63</v>
      </c>
      <c r="PY18" s="54">
        <v>42</v>
      </c>
      <c r="PZ18" s="54">
        <v>21</v>
      </c>
      <c r="QA18" s="54">
        <v>1</v>
      </c>
      <c r="QB18" s="54">
        <v>1</v>
      </c>
      <c r="QC18" s="54">
        <v>0</v>
      </c>
      <c r="QD18" s="54">
        <v>17</v>
      </c>
      <c r="QE18" s="54">
        <v>12</v>
      </c>
      <c r="QF18" s="54">
        <v>5</v>
      </c>
      <c r="QG18" s="54">
        <v>0</v>
      </c>
      <c r="QH18" s="54">
        <v>0</v>
      </c>
      <c r="QI18" s="54">
        <v>0</v>
      </c>
      <c r="QJ18" s="54">
        <v>0</v>
      </c>
      <c r="QK18" s="54">
        <v>0</v>
      </c>
      <c r="QL18" s="57">
        <v>0</v>
      </c>
      <c r="QM18" s="53">
        <v>0</v>
      </c>
      <c r="QN18" s="54">
        <v>0</v>
      </c>
      <c r="QO18" s="54">
        <v>0</v>
      </c>
      <c r="QP18" s="54">
        <v>3</v>
      </c>
      <c r="QQ18" s="54">
        <v>2</v>
      </c>
      <c r="QR18" s="54">
        <v>1</v>
      </c>
      <c r="QS18" s="54">
        <v>0</v>
      </c>
      <c r="QT18" s="54">
        <v>0</v>
      </c>
      <c r="QU18" s="54">
        <v>0</v>
      </c>
      <c r="QV18" s="54">
        <v>3</v>
      </c>
      <c r="QW18" s="54">
        <v>2</v>
      </c>
      <c r="QX18" s="54">
        <v>1</v>
      </c>
      <c r="QY18" s="54">
        <v>2</v>
      </c>
      <c r="QZ18" s="54">
        <v>2</v>
      </c>
      <c r="RA18" s="54">
        <v>0</v>
      </c>
      <c r="RB18" s="54">
        <v>0</v>
      </c>
      <c r="RC18" s="54">
        <v>0</v>
      </c>
      <c r="RD18" s="54">
        <v>0</v>
      </c>
      <c r="RE18" s="54">
        <v>2</v>
      </c>
      <c r="RF18" s="54">
        <v>2</v>
      </c>
      <c r="RG18" s="54">
        <v>0</v>
      </c>
      <c r="RH18" s="54">
        <v>3</v>
      </c>
      <c r="RI18" s="54">
        <v>3</v>
      </c>
      <c r="RJ18" s="54">
        <v>0</v>
      </c>
      <c r="RK18" s="54">
        <v>0</v>
      </c>
      <c r="RL18" s="54">
        <v>0</v>
      </c>
      <c r="RM18" s="54">
        <v>0</v>
      </c>
      <c r="RN18" s="54">
        <v>3</v>
      </c>
      <c r="RO18" s="54">
        <v>3</v>
      </c>
      <c r="RP18" s="54">
        <v>0</v>
      </c>
      <c r="RQ18" s="54">
        <v>8</v>
      </c>
      <c r="RR18" s="54">
        <v>7</v>
      </c>
      <c r="RS18" s="54">
        <v>1</v>
      </c>
      <c r="RT18" s="54">
        <v>0</v>
      </c>
      <c r="RU18" s="54">
        <v>0</v>
      </c>
      <c r="RV18" s="54">
        <v>0</v>
      </c>
      <c r="RW18" s="54">
        <v>8</v>
      </c>
      <c r="RX18" s="54">
        <v>7</v>
      </c>
      <c r="RY18" s="52">
        <v>1</v>
      </c>
      <c r="RZ18" s="53">
        <v>0</v>
      </c>
      <c r="SA18" s="54">
        <v>0</v>
      </c>
      <c r="SB18" s="54">
        <v>0</v>
      </c>
      <c r="SC18" s="54">
        <v>3</v>
      </c>
      <c r="SD18" s="54">
        <v>1</v>
      </c>
      <c r="SE18" s="54">
        <v>2</v>
      </c>
      <c r="SF18" s="54">
        <v>0</v>
      </c>
      <c r="SG18" s="54">
        <v>0</v>
      </c>
      <c r="SH18" s="54">
        <v>0</v>
      </c>
      <c r="SI18" s="54">
        <v>3</v>
      </c>
      <c r="SJ18" s="54">
        <v>1</v>
      </c>
      <c r="SK18" s="54">
        <v>2</v>
      </c>
      <c r="SL18" s="54">
        <v>1</v>
      </c>
      <c r="SM18" s="54">
        <v>1</v>
      </c>
      <c r="SN18" s="54">
        <v>0</v>
      </c>
      <c r="SO18" s="54">
        <v>0</v>
      </c>
      <c r="SP18" s="54">
        <v>0</v>
      </c>
      <c r="SQ18" s="54">
        <v>0</v>
      </c>
      <c r="SR18" s="54">
        <v>1</v>
      </c>
      <c r="SS18" s="54">
        <v>1</v>
      </c>
      <c r="ST18" s="54">
        <v>0</v>
      </c>
      <c r="SU18" s="54">
        <v>4</v>
      </c>
      <c r="SV18" s="54">
        <v>4</v>
      </c>
      <c r="SW18" s="54">
        <v>0</v>
      </c>
      <c r="SX18" s="54">
        <v>0</v>
      </c>
      <c r="SY18" s="54">
        <v>0</v>
      </c>
      <c r="SZ18" s="54">
        <v>0</v>
      </c>
      <c r="TA18" s="54">
        <v>4</v>
      </c>
      <c r="TB18" s="54">
        <v>4</v>
      </c>
      <c r="TC18" s="54">
        <v>0</v>
      </c>
      <c r="TD18" s="54">
        <v>8</v>
      </c>
      <c r="TE18" s="54">
        <v>6</v>
      </c>
      <c r="TF18" s="54">
        <v>2</v>
      </c>
      <c r="TG18" s="54">
        <v>0</v>
      </c>
      <c r="TH18" s="54">
        <v>0</v>
      </c>
      <c r="TI18" s="54">
        <v>0</v>
      </c>
      <c r="TJ18" s="54">
        <v>8</v>
      </c>
      <c r="TK18" s="54">
        <v>6</v>
      </c>
      <c r="TL18" s="52">
        <v>2</v>
      </c>
      <c r="TM18" s="24" t="s">
        <v>211</v>
      </c>
    </row>
    <row r="19" spans="1:533" x14ac:dyDescent="0.55000000000000004">
      <c r="A19" s="51" t="s">
        <v>212</v>
      </c>
      <c r="B19" s="52" t="s">
        <v>59</v>
      </c>
      <c r="C19" s="53">
        <v>9</v>
      </c>
      <c r="D19" s="54">
        <v>6</v>
      </c>
      <c r="E19" s="54">
        <v>3</v>
      </c>
      <c r="F19" s="54">
        <v>8</v>
      </c>
      <c r="G19" s="54">
        <v>5</v>
      </c>
      <c r="H19" s="54">
        <v>3</v>
      </c>
      <c r="I19" s="54">
        <v>1</v>
      </c>
      <c r="J19" s="54">
        <v>1</v>
      </c>
      <c r="K19" s="54">
        <v>0</v>
      </c>
      <c r="L19" s="54">
        <v>0</v>
      </c>
      <c r="M19" s="54">
        <v>0</v>
      </c>
      <c r="N19" s="54">
        <v>0</v>
      </c>
      <c r="O19" s="54">
        <v>4</v>
      </c>
      <c r="P19" s="54">
        <v>3</v>
      </c>
      <c r="Q19" s="54">
        <v>1</v>
      </c>
      <c r="R19" s="54">
        <v>4</v>
      </c>
      <c r="S19" s="54">
        <v>3</v>
      </c>
      <c r="T19" s="54">
        <v>1</v>
      </c>
      <c r="U19" s="54">
        <v>0</v>
      </c>
      <c r="V19" s="54">
        <v>0</v>
      </c>
      <c r="W19" s="54">
        <v>0</v>
      </c>
      <c r="X19" s="54">
        <v>0</v>
      </c>
      <c r="Y19" s="54">
        <v>0</v>
      </c>
      <c r="Z19" s="54">
        <v>0</v>
      </c>
      <c r="AA19" s="54">
        <v>0</v>
      </c>
      <c r="AB19" s="54">
        <v>0</v>
      </c>
      <c r="AC19" s="54">
        <v>0</v>
      </c>
      <c r="AD19" s="54">
        <v>0</v>
      </c>
      <c r="AE19" s="54">
        <v>0</v>
      </c>
      <c r="AF19" s="54">
        <v>0</v>
      </c>
      <c r="AG19" s="54">
        <v>0</v>
      </c>
      <c r="AH19" s="54">
        <v>0</v>
      </c>
      <c r="AI19" s="54">
        <v>0</v>
      </c>
      <c r="AJ19" s="54">
        <v>0</v>
      </c>
      <c r="AK19" s="54">
        <v>0</v>
      </c>
      <c r="AL19" s="54">
        <v>0</v>
      </c>
      <c r="AM19" s="54">
        <v>0</v>
      </c>
      <c r="AN19" s="54">
        <v>0</v>
      </c>
      <c r="AO19" s="54">
        <v>0</v>
      </c>
      <c r="AP19" s="54">
        <v>0</v>
      </c>
      <c r="AQ19" s="54">
        <v>0</v>
      </c>
      <c r="AR19" s="54">
        <v>0</v>
      </c>
      <c r="AS19" s="54">
        <v>0</v>
      </c>
      <c r="AT19" s="54">
        <v>0</v>
      </c>
      <c r="AU19" s="54">
        <v>0</v>
      </c>
      <c r="AV19" s="54">
        <v>0</v>
      </c>
      <c r="AW19" s="54">
        <v>0</v>
      </c>
      <c r="AX19" s="54">
        <v>0</v>
      </c>
      <c r="AY19" s="54">
        <v>4</v>
      </c>
      <c r="AZ19" s="54">
        <v>3</v>
      </c>
      <c r="BA19" s="54">
        <v>1</v>
      </c>
      <c r="BB19" s="54">
        <v>4</v>
      </c>
      <c r="BC19" s="54">
        <v>3</v>
      </c>
      <c r="BD19" s="54">
        <v>1</v>
      </c>
      <c r="BE19" s="54">
        <v>0</v>
      </c>
      <c r="BF19" s="54">
        <v>0</v>
      </c>
      <c r="BG19" s="54">
        <v>0</v>
      </c>
      <c r="BH19" s="54">
        <v>0</v>
      </c>
      <c r="BI19" s="54">
        <v>0</v>
      </c>
      <c r="BJ19" s="52">
        <v>0</v>
      </c>
      <c r="BK19" s="55">
        <v>9</v>
      </c>
      <c r="BL19" s="54">
        <v>2</v>
      </c>
      <c r="BM19" s="54">
        <v>7</v>
      </c>
      <c r="BN19" s="54">
        <v>8</v>
      </c>
      <c r="BO19" s="54">
        <v>2</v>
      </c>
      <c r="BP19" s="54">
        <v>6</v>
      </c>
      <c r="BQ19" s="54">
        <v>1</v>
      </c>
      <c r="BR19" s="54">
        <v>0</v>
      </c>
      <c r="BS19" s="54">
        <v>1</v>
      </c>
      <c r="BT19" s="54">
        <v>1</v>
      </c>
      <c r="BU19" s="54">
        <v>0</v>
      </c>
      <c r="BV19" s="54">
        <v>1</v>
      </c>
      <c r="BW19" s="54">
        <v>8</v>
      </c>
      <c r="BX19" s="54">
        <v>2</v>
      </c>
      <c r="BY19" s="54">
        <v>6</v>
      </c>
      <c r="BZ19" s="54">
        <v>7</v>
      </c>
      <c r="CA19" s="54">
        <v>2</v>
      </c>
      <c r="CB19" s="54">
        <v>5</v>
      </c>
      <c r="CC19" s="54">
        <v>1</v>
      </c>
      <c r="CD19" s="54">
        <v>0</v>
      </c>
      <c r="CE19" s="54">
        <v>1</v>
      </c>
      <c r="CF19" s="54">
        <v>1</v>
      </c>
      <c r="CG19" s="54">
        <v>0</v>
      </c>
      <c r="CH19" s="54">
        <v>1</v>
      </c>
      <c r="CI19" s="54">
        <v>0</v>
      </c>
      <c r="CJ19" s="54">
        <v>0</v>
      </c>
      <c r="CK19" s="54">
        <v>0</v>
      </c>
      <c r="CL19" s="54">
        <v>0</v>
      </c>
      <c r="CM19" s="54">
        <v>0</v>
      </c>
      <c r="CN19" s="54">
        <v>0</v>
      </c>
      <c r="CO19" s="54">
        <v>0</v>
      </c>
      <c r="CP19" s="54">
        <v>0</v>
      </c>
      <c r="CQ19" s="54">
        <v>0</v>
      </c>
      <c r="CR19" s="54">
        <v>0</v>
      </c>
      <c r="CS19" s="54">
        <v>0</v>
      </c>
      <c r="CT19" s="54">
        <v>0</v>
      </c>
      <c r="CU19" s="54">
        <v>0</v>
      </c>
      <c r="CV19" s="54">
        <v>0</v>
      </c>
      <c r="CW19" s="54">
        <v>0</v>
      </c>
      <c r="CX19" s="54">
        <v>0</v>
      </c>
      <c r="CY19" s="54">
        <v>0</v>
      </c>
      <c r="CZ19" s="54">
        <v>0</v>
      </c>
      <c r="DA19" s="54">
        <v>0</v>
      </c>
      <c r="DB19" s="54">
        <v>0</v>
      </c>
      <c r="DC19" s="54">
        <v>0</v>
      </c>
      <c r="DD19" s="54">
        <v>0</v>
      </c>
      <c r="DE19" s="54">
        <v>0</v>
      </c>
      <c r="DF19" s="54">
        <v>0</v>
      </c>
      <c r="DG19" s="54">
        <v>8</v>
      </c>
      <c r="DH19" s="54">
        <v>2</v>
      </c>
      <c r="DI19" s="54">
        <v>6</v>
      </c>
      <c r="DJ19" s="54">
        <v>7</v>
      </c>
      <c r="DK19" s="54">
        <v>2</v>
      </c>
      <c r="DL19" s="54">
        <v>5</v>
      </c>
      <c r="DM19" s="54">
        <v>1</v>
      </c>
      <c r="DN19" s="54">
        <v>0</v>
      </c>
      <c r="DO19" s="54">
        <v>1</v>
      </c>
      <c r="DP19" s="54">
        <v>1</v>
      </c>
      <c r="DQ19" s="54">
        <v>0</v>
      </c>
      <c r="DR19" s="52">
        <v>1</v>
      </c>
      <c r="DS19" s="53">
        <v>18</v>
      </c>
      <c r="DT19" s="54">
        <v>8</v>
      </c>
      <c r="DU19" s="54">
        <v>10</v>
      </c>
      <c r="DV19" s="54">
        <v>12</v>
      </c>
      <c r="DW19" s="54">
        <v>5</v>
      </c>
      <c r="DX19" s="54">
        <v>7</v>
      </c>
      <c r="DY19" s="54">
        <v>0</v>
      </c>
      <c r="DZ19" s="54">
        <v>0</v>
      </c>
      <c r="EA19" s="54">
        <v>0</v>
      </c>
      <c r="EB19" s="54">
        <v>0</v>
      </c>
      <c r="EC19" s="54">
        <v>0</v>
      </c>
      <c r="ED19" s="54">
        <v>0</v>
      </c>
      <c r="EE19" s="54">
        <v>12</v>
      </c>
      <c r="EF19" s="54">
        <v>5</v>
      </c>
      <c r="EG19" s="54">
        <v>7</v>
      </c>
      <c r="EH19" s="56">
        <v>66.666666669999998</v>
      </c>
      <c r="EI19" s="53">
        <v>1</v>
      </c>
      <c r="EJ19" s="54">
        <v>1</v>
      </c>
      <c r="EK19" s="54">
        <v>0</v>
      </c>
      <c r="EL19" s="54">
        <v>0</v>
      </c>
      <c r="EM19" s="54">
        <v>0</v>
      </c>
      <c r="EN19" s="54">
        <v>0</v>
      </c>
      <c r="EO19" s="54">
        <v>1</v>
      </c>
      <c r="EP19" s="54">
        <v>1</v>
      </c>
      <c r="EQ19" s="54">
        <v>0</v>
      </c>
      <c r="ER19" s="54">
        <v>0</v>
      </c>
      <c r="ES19" s="54">
        <v>0</v>
      </c>
      <c r="ET19" s="54">
        <v>0</v>
      </c>
      <c r="EU19" s="54">
        <v>0</v>
      </c>
      <c r="EV19" s="54">
        <v>0</v>
      </c>
      <c r="EW19" s="54">
        <v>0</v>
      </c>
      <c r="EX19" s="54">
        <v>0</v>
      </c>
      <c r="EY19" s="54">
        <v>0</v>
      </c>
      <c r="EZ19" s="54">
        <v>0</v>
      </c>
      <c r="FA19" s="54">
        <v>0</v>
      </c>
      <c r="FB19" s="54">
        <v>0</v>
      </c>
      <c r="FC19" s="54">
        <v>0</v>
      </c>
      <c r="FD19" s="54">
        <v>0</v>
      </c>
      <c r="FE19" s="54">
        <v>0</v>
      </c>
      <c r="FF19" s="54">
        <v>0</v>
      </c>
      <c r="FG19" s="54">
        <v>0</v>
      </c>
      <c r="FH19" s="54">
        <v>0</v>
      </c>
      <c r="FI19" s="54">
        <v>0</v>
      </c>
      <c r="FJ19" s="54">
        <v>0</v>
      </c>
      <c r="FK19" s="54">
        <v>0</v>
      </c>
      <c r="FL19" s="54">
        <v>0</v>
      </c>
      <c r="FM19" s="54">
        <v>0</v>
      </c>
      <c r="FN19" s="54">
        <v>0</v>
      </c>
      <c r="FO19" s="54">
        <v>0</v>
      </c>
      <c r="FP19" s="54">
        <v>0</v>
      </c>
      <c r="FQ19" s="54">
        <v>0</v>
      </c>
      <c r="FR19" s="54">
        <v>0</v>
      </c>
      <c r="FS19" s="54">
        <v>0</v>
      </c>
      <c r="FT19" s="54">
        <v>0</v>
      </c>
      <c r="FU19" s="54">
        <v>0</v>
      </c>
      <c r="FV19" s="54">
        <v>0</v>
      </c>
      <c r="FW19" s="54">
        <v>0</v>
      </c>
      <c r="FX19" s="54">
        <v>0</v>
      </c>
      <c r="FY19" s="54">
        <v>0</v>
      </c>
      <c r="FZ19" s="54">
        <v>0</v>
      </c>
      <c r="GA19" s="54">
        <v>0</v>
      </c>
      <c r="GB19" s="54">
        <v>0</v>
      </c>
      <c r="GC19" s="54">
        <v>0</v>
      </c>
      <c r="GD19" s="54">
        <v>0</v>
      </c>
      <c r="GE19" s="54">
        <v>0</v>
      </c>
      <c r="GF19" s="54">
        <v>0</v>
      </c>
      <c r="GG19" s="54">
        <v>0</v>
      </c>
      <c r="GH19" s="54">
        <v>0</v>
      </c>
      <c r="GI19" s="54">
        <v>0</v>
      </c>
      <c r="GJ19" s="54">
        <v>0</v>
      </c>
      <c r="GK19" s="54">
        <v>0</v>
      </c>
      <c r="GL19" s="54">
        <v>0</v>
      </c>
      <c r="GM19" s="54">
        <v>0</v>
      </c>
      <c r="GN19" s="54">
        <v>0</v>
      </c>
      <c r="GO19" s="54">
        <v>0</v>
      </c>
      <c r="GP19" s="52">
        <v>0</v>
      </c>
      <c r="GQ19" s="53">
        <v>1</v>
      </c>
      <c r="GR19" s="54">
        <v>0</v>
      </c>
      <c r="GS19" s="54">
        <v>1</v>
      </c>
      <c r="GT19" s="54">
        <v>1</v>
      </c>
      <c r="GU19" s="54">
        <v>0</v>
      </c>
      <c r="GV19" s="54">
        <v>1</v>
      </c>
      <c r="GW19" s="54">
        <v>0</v>
      </c>
      <c r="GX19" s="54">
        <v>0</v>
      </c>
      <c r="GY19" s="54">
        <v>0</v>
      </c>
      <c r="GZ19" s="54">
        <v>0</v>
      </c>
      <c r="HA19" s="54">
        <v>0</v>
      </c>
      <c r="HB19" s="54">
        <v>0</v>
      </c>
      <c r="HC19" s="54">
        <v>1</v>
      </c>
      <c r="HD19" s="54">
        <v>0</v>
      </c>
      <c r="HE19" s="54">
        <v>1</v>
      </c>
      <c r="HF19" s="54">
        <v>1</v>
      </c>
      <c r="HG19" s="54">
        <v>0</v>
      </c>
      <c r="HH19" s="54">
        <v>1</v>
      </c>
      <c r="HI19" s="54">
        <v>0</v>
      </c>
      <c r="HJ19" s="54">
        <v>0</v>
      </c>
      <c r="HK19" s="54">
        <v>0</v>
      </c>
      <c r="HL19" s="54">
        <v>0</v>
      </c>
      <c r="HM19" s="54">
        <v>0</v>
      </c>
      <c r="HN19" s="54">
        <v>0</v>
      </c>
      <c r="HO19" s="54">
        <v>0</v>
      </c>
      <c r="HP19" s="54">
        <v>0</v>
      </c>
      <c r="HQ19" s="54">
        <v>0</v>
      </c>
      <c r="HR19" s="54">
        <v>0</v>
      </c>
      <c r="HS19" s="54">
        <v>0</v>
      </c>
      <c r="HT19" s="54">
        <v>0</v>
      </c>
      <c r="HU19" s="54">
        <v>0</v>
      </c>
      <c r="HV19" s="54">
        <v>0</v>
      </c>
      <c r="HW19" s="54">
        <v>0</v>
      </c>
      <c r="HX19" s="54">
        <v>0</v>
      </c>
      <c r="HY19" s="54">
        <v>0</v>
      </c>
      <c r="HZ19" s="54">
        <v>0</v>
      </c>
      <c r="IA19" s="54">
        <v>0</v>
      </c>
      <c r="IB19" s="54">
        <v>0</v>
      </c>
      <c r="IC19" s="54">
        <v>0</v>
      </c>
      <c r="ID19" s="54">
        <v>0</v>
      </c>
      <c r="IE19" s="54">
        <v>0</v>
      </c>
      <c r="IF19" s="54">
        <v>0</v>
      </c>
      <c r="IG19" s="54">
        <v>0</v>
      </c>
      <c r="IH19" s="54">
        <v>0</v>
      </c>
      <c r="II19" s="54">
        <v>0</v>
      </c>
      <c r="IJ19" s="54">
        <v>0</v>
      </c>
      <c r="IK19" s="54">
        <v>0</v>
      </c>
      <c r="IL19" s="54">
        <v>0</v>
      </c>
      <c r="IM19" s="54">
        <v>1</v>
      </c>
      <c r="IN19" s="54">
        <v>0</v>
      </c>
      <c r="IO19" s="54">
        <v>1</v>
      </c>
      <c r="IP19" s="54">
        <v>1</v>
      </c>
      <c r="IQ19" s="54">
        <v>0</v>
      </c>
      <c r="IR19" s="54">
        <v>1</v>
      </c>
      <c r="IS19" s="54">
        <v>0</v>
      </c>
      <c r="IT19" s="54">
        <v>0</v>
      </c>
      <c r="IU19" s="54">
        <v>0</v>
      </c>
      <c r="IV19" s="54">
        <v>0</v>
      </c>
      <c r="IW19" s="54">
        <v>0</v>
      </c>
      <c r="IX19" s="52">
        <v>0</v>
      </c>
      <c r="IY19" s="53">
        <v>2</v>
      </c>
      <c r="IZ19" s="54">
        <v>1</v>
      </c>
      <c r="JA19" s="54">
        <v>1</v>
      </c>
      <c r="JB19" s="54">
        <v>1</v>
      </c>
      <c r="JC19" s="54">
        <v>0</v>
      </c>
      <c r="JD19" s="54">
        <v>1</v>
      </c>
      <c r="JE19" s="54">
        <v>0</v>
      </c>
      <c r="JF19" s="54">
        <v>0</v>
      </c>
      <c r="JG19" s="54">
        <v>0</v>
      </c>
      <c r="JH19" s="54">
        <v>0</v>
      </c>
      <c r="JI19" s="54">
        <v>0</v>
      </c>
      <c r="JJ19" s="54">
        <v>0</v>
      </c>
      <c r="JK19" s="54">
        <v>1</v>
      </c>
      <c r="JL19" s="54">
        <v>0</v>
      </c>
      <c r="JM19" s="54">
        <v>1</v>
      </c>
      <c r="JN19" s="56">
        <v>50</v>
      </c>
      <c r="JO19" s="53">
        <v>0</v>
      </c>
      <c r="JP19" s="54">
        <v>0</v>
      </c>
      <c r="JQ19" s="54">
        <v>0</v>
      </c>
      <c r="JR19" s="54">
        <v>0</v>
      </c>
      <c r="JS19" s="54">
        <v>0</v>
      </c>
      <c r="JT19" s="54">
        <v>0</v>
      </c>
      <c r="JU19" s="54">
        <v>0</v>
      </c>
      <c r="JV19" s="54">
        <v>0</v>
      </c>
      <c r="JW19" s="54">
        <v>0</v>
      </c>
      <c r="JX19" s="54">
        <v>0</v>
      </c>
      <c r="JY19" s="54">
        <v>0</v>
      </c>
      <c r="JZ19" s="54">
        <v>0</v>
      </c>
      <c r="KA19" s="54">
        <v>0</v>
      </c>
      <c r="KB19" s="54">
        <v>0</v>
      </c>
      <c r="KC19" s="54">
        <v>0</v>
      </c>
      <c r="KD19" s="54">
        <v>0</v>
      </c>
      <c r="KE19" s="54">
        <v>0</v>
      </c>
      <c r="KF19" s="54">
        <v>0</v>
      </c>
      <c r="KG19" s="54">
        <v>0</v>
      </c>
      <c r="KH19" s="54">
        <v>0</v>
      </c>
      <c r="KI19" s="54">
        <v>0</v>
      </c>
      <c r="KJ19" s="54">
        <v>0</v>
      </c>
      <c r="KK19" s="54">
        <v>0</v>
      </c>
      <c r="KL19" s="54">
        <v>0</v>
      </c>
      <c r="KM19" s="54">
        <v>0</v>
      </c>
      <c r="KN19" s="54">
        <v>0</v>
      </c>
      <c r="KO19" s="54">
        <v>0</v>
      </c>
      <c r="KP19" s="54">
        <v>0</v>
      </c>
      <c r="KQ19" s="54">
        <v>0</v>
      </c>
      <c r="KR19" s="57">
        <v>0</v>
      </c>
      <c r="KS19" s="53">
        <v>0</v>
      </c>
      <c r="KT19" s="54">
        <v>0</v>
      </c>
      <c r="KU19" s="54">
        <v>0</v>
      </c>
      <c r="KV19" s="54">
        <v>0</v>
      </c>
      <c r="KW19" s="54">
        <v>0</v>
      </c>
      <c r="KX19" s="54">
        <v>0</v>
      </c>
      <c r="KY19" s="54">
        <v>0</v>
      </c>
      <c r="KZ19" s="54">
        <v>0</v>
      </c>
      <c r="LA19" s="54">
        <v>0</v>
      </c>
      <c r="LB19" s="54">
        <v>0</v>
      </c>
      <c r="LC19" s="54">
        <v>0</v>
      </c>
      <c r="LD19" s="54">
        <v>0</v>
      </c>
      <c r="LE19" s="54">
        <v>0</v>
      </c>
      <c r="LF19" s="54">
        <v>0</v>
      </c>
      <c r="LG19" s="54">
        <v>0</v>
      </c>
      <c r="LH19" s="54">
        <v>0</v>
      </c>
      <c r="LI19" s="54">
        <v>0</v>
      </c>
      <c r="LJ19" s="54">
        <v>0</v>
      </c>
      <c r="LK19" s="54">
        <v>0</v>
      </c>
      <c r="LL19" s="54">
        <v>0</v>
      </c>
      <c r="LM19" s="54">
        <v>0</v>
      </c>
      <c r="LN19" s="54">
        <v>0</v>
      </c>
      <c r="LO19" s="54">
        <v>0</v>
      </c>
      <c r="LP19" s="54">
        <v>0</v>
      </c>
      <c r="LQ19" s="54">
        <v>0</v>
      </c>
      <c r="LR19" s="54">
        <v>0</v>
      </c>
      <c r="LS19" s="54">
        <v>0</v>
      </c>
      <c r="LT19" s="54">
        <v>0</v>
      </c>
      <c r="LU19" s="54">
        <v>0</v>
      </c>
      <c r="LV19" s="57">
        <v>0</v>
      </c>
      <c r="LW19" s="53">
        <v>0</v>
      </c>
      <c r="LX19" s="54">
        <v>0</v>
      </c>
      <c r="LY19" s="54">
        <v>0</v>
      </c>
      <c r="LZ19" s="54">
        <v>0</v>
      </c>
      <c r="MA19" s="54">
        <v>0</v>
      </c>
      <c r="MB19" s="54">
        <v>0</v>
      </c>
      <c r="MC19" s="54">
        <v>0</v>
      </c>
      <c r="MD19" s="54">
        <v>0</v>
      </c>
      <c r="ME19" s="54">
        <v>0</v>
      </c>
      <c r="MF19" s="54">
        <v>0</v>
      </c>
      <c r="MG19" s="54">
        <v>0</v>
      </c>
      <c r="MH19" s="54">
        <v>0</v>
      </c>
      <c r="MI19" s="54">
        <v>0</v>
      </c>
      <c r="MJ19" s="54">
        <v>0</v>
      </c>
      <c r="MK19" s="54">
        <v>0</v>
      </c>
      <c r="ML19" s="54">
        <v>0</v>
      </c>
      <c r="MM19" s="54">
        <v>0</v>
      </c>
      <c r="MN19" s="54">
        <v>0</v>
      </c>
      <c r="MO19" s="54">
        <v>0</v>
      </c>
      <c r="MP19" s="54">
        <v>0</v>
      </c>
      <c r="MQ19" s="54">
        <v>0</v>
      </c>
      <c r="MR19" s="54">
        <v>0</v>
      </c>
      <c r="MS19" s="54">
        <v>0</v>
      </c>
      <c r="MT19" s="54">
        <v>0</v>
      </c>
      <c r="MU19" s="54">
        <v>0</v>
      </c>
      <c r="MV19" s="54">
        <v>0</v>
      </c>
      <c r="MW19" s="54">
        <v>0</v>
      </c>
      <c r="MX19" s="54">
        <v>0</v>
      </c>
      <c r="MY19" s="54">
        <v>0</v>
      </c>
      <c r="MZ19" s="57">
        <v>0</v>
      </c>
      <c r="NA19" s="53">
        <v>0</v>
      </c>
      <c r="NB19" s="54">
        <v>0</v>
      </c>
      <c r="NC19" s="54">
        <v>0</v>
      </c>
      <c r="ND19" s="54">
        <v>0</v>
      </c>
      <c r="NE19" s="54">
        <v>0</v>
      </c>
      <c r="NF19" s="54">
        <v>0</v>
      </c>
      <c r="NG19" s="54">
        <v>0</v>
      </c>
      <c r="NH19" s="54">
        <v>0</v>
      </c>
      <c r="NI19" s="54">
        <v>0</v>
      </c>
      <c r="NJ19" s="54">
        <v>0</v>
      </c>
      <c r="NK19" s="54">
        <v>0</v>
      </c>
      <c r="NL19" s="54">
        <v>0</v>
      </c>
      <c r="NM19" s="54">
        <v>0</v>
      </c>
      <c r="NN19" s="54">
        <v>0</v>
      </c>
      <c r="NO19" s="54">
        <v>0</v>
      </c>
      <c r="NP19" s="54">
        <v>0</v>
      </c>
      <c r="NQ19" s="54">
        <v>0</v>
      </c>
      <c r="NR19" s="54">
        <v>0</v>
      </c>
      <c r="NS19" s="54">
        <v>0</v>
      </c>
      <c r="NT19" s="54">
        <v>0</v>
      </c>
      <c r="NU19" s="54">
        <v>0</v>
      </c>
      <c r="NV19" s="54">
        <v>0</v>
      </c>
      <c r="NW19" s="54">
        <v>0</v>
      </c>
      <c r="NX19" s="54">
        <v>0</v>
      </c>
      <c r="NY19" s="54">
        <v>0</v>
      </c>
      <c r="NZ19" s="54">
        <v>0</v>
      </c>
      <c r="OA19" s="54">
        <v>0</v>
      </c>
      <c r="OB19" s="54">
        <v>0</v>
      </c>
      <c r="OC19" s="54">
        <v>0</v>
      </c>
      <c r="OD19" s="52">
        <v>0</v>
      </c>
      <c r="OE19" s="53">
        <v>0</v>
      </c>
      <c r="OF19" s="54">
        <v>0</v>
      </c>
      <c r="OG19" s="54">
        <v>0</v>
      </c>
      <c r="OH19" s="54">
        <v>0</v>
      </c>
      <c r="OI19" s="54">
        <v>0</v>
      </c>
      <c r="OJ19" s="54">
        <v>0</v>
      </c>
      <c r="OK19" s="54">
        <v>0</v>
      </c>
      <c r="OL19" s="54">
        <v>0</v>
      </c>
      <c r="OM19" s="54">
        <v>0</v>
      </c>
      <c r="ON19" s="54">
        <v>0</v>
      </c>
      <c r="OO19" s="54">
        <v>0</v>
      </c>
      <c r="OP19" s="54">
        <v>0</v>
      </c>
      <c r="OQ19" s="54">
        <v>0</v>
      </c>
      <c r="OR19" s="54">
        <v>0</v>
      </c>
      <c r="OS19" s="54">
        <v>0</v>
      </c>
      <c r="OT19" s="54">
        <v>4</v>
      </c>
      <c r="OU19" s="54">
        <v>3</v>
      </c>
      <c r="OV19" s="54">
        <v>1</v>
      </c>
      <c r="OW19" s="54">
        <v>0</v>
      </c>
      <c r="OX19" s="54">
        <v>0</v>
      </c>
      <c r="OY19" s="54">
        <v>0</v>
      </c>
      <c r="OZ19" s="54">
        <v>0</v>
      </c>
      <c r="PA19" s="54">
        <v>0</v>
      </c>
      <c r="PB19" s="54">
        <v>0</v>
      </c>
      <c r="PC19" s="54">
        <v>0</v>
      </c>
      <c r="PD19" s="54">
        <v>0</v>
      </c>
      <c r="PE19" s="54">
        <v>0</v>
      </c>
      <c r="PF19" s="54">
        <v>0</v>
      </c>
      <c r="PG19" s="54">
        <v>0</v>
      </c>
      <c r="PH19" s="52">
        <v>0</v>
      </c>
      <c r="PI19" s="53">
        <v>8</v>
      </c>
      <c r="PJ19" s="54">
        <v>2</v>
      </c>
      <c r="PK19" s="54">
        <v>6</v>
      </c>
      <c r="PL19" s="54">
        <v>0</v>
      </c>
      <c r="PM19" s="54">
        <v>0</v>
      </c>
      <c r="PN19" s="54">
        <v>0</v>
      </c>
      <c r="PO19" s="54">
        <v>3</v>
      </c>
      <c r="PP19" s="54">
        <v>1</v>
      </c>
      <c r="PQ19" s="54">
        <v>2</v>
      </c>
      <c r="PR19" s="54">
        <v>0</v>
      </c>
      <c r="PS19" s="54">
        <v>0</v>
      </c>
      <c r="PT19" s="54">
        <v>0</v>
      </c>
      <c r="PU19" s="54">
        <v>0</v>
      </c>
      <c r="PV19" s="54">
        <v>0</v>
      </c>
      <c r="PW19" s="57">
        <v>0</v>
      </c>
      <c r="PX19" s="53">
        <v>12</v>
      </c>
      <c r="PY19" s="54">
        <v>5</v>
      </c>
      <c r="PZ19" s="54">
        <v>7</v>
      </c>
      <c r="QA19" s="54">
        <v>0</v>
      </c>
      <c r="QB19" s="54">
        <v>0</v>
      </c>
      <c r="QC19" s="54">
        <v>0</v>
      </c>
      <c r="QD19" s="54">
        <v>3</v>
      </c>
      <c r="QE19" s="54">
        <v>1</v>
      </c>
      <c r="QF19" s="54">
        <v>2</v>
      </c>
      <c r="QG19" s="54">
        <v>0</v>
      </c>
      <c r="QH19" s="54">
        <v>0</v>
      </c>
      <c r="QI19" s="54">
        <v>0</v>
      </c>
      <c r="QJ19" s="54">
        <v>0</v>
      </c>
      <c r="QK19" s="54">
        <v>0</v>
      </c>
      <c r="QL19" s="57">
        <v>0</v>
      </c>
      <c r="QM19" s="53">
        <v>0</v>
      </c>
      <c r="QN19" s="54">
        <v>0</v>
      </c>
      <c r="QO19" s="54">
        <v>0</v>
      </c>
      <c r="QP19" s="54">
        <v>4</v>
      </c>
      <c r="QQ19" s="54">
        <v>3</v>
      </c>
      <c r="QR19" s="54">
        <v>1</v>
      </c>
      <c r="QS19" s="54">
        <v>0</v>
      </c>
      <c r="QT19" s="54">
        <v>0</v>
      </c>
      <c r="QU19" s="54">
        <v>0</v>
      </c>
      <c r="QV19" s="54">
        <v>4</v>
      </c>
      <c r="QW19" s="54">
        <v>3</v>
      </c>
      <c r="QX19" s="54">
        <v>1</v>
      </c>
      <c r="QY19" s="54">
        <v>0</v>
      </c>
      <c r="QZ19" s="54">
        <v>0</v>
      </c>
      <c r="RA19" s="54">
        <v>0</v>
      </c>
      <c r="RB19" s="54">
        <v>0</v>
      </c>
      <c r="RC19" s="54">
        <v>0</v>
      </c>
      <c r="RD19" s="54">
        <v>0</v>
      </c>
      <c r="RE19" s="54">
        <v>0</v>
      </c>
      <c r="RF19" s="54">
        <v>0</v>
      </c>
      <c r="RG19" s="54">
        <v>0</v>
      </c>
      <c r="RH19" s="54">
        <v>1</v>
      </c>
      <c r="RI19" s="54">
        <v>0</v>
      </c>
      <c r="RJ19" s="54">
        <v>1</v>
      </c>
      <c r="RK19" s="54">
        <v>0</v>
      </c>
      <c r="RL19" s="54">
        <v>0</v>
      </c>
      <c r="RM19" s="54">
        <v>0</v>
      </c>
      <c r="RN19" s="54">
        <v>1</v>
      </c>
      <c r="RO19" s="54">
        <v>0</v>
      </c>
      <c r="RP19" s="54">
        <v>1</v>
      </c>
      <c r="RQ19" s="54">
        <v>5</v>
      </c>
      <c r="RR19" s="54">
        <v>3</v>
      </c>
      <c r="RS19" s="54">
        <v>2</v>
      </c>
      <c r="RT19" s="54">
        <v>0</v>
      </c>
      <c r="RU19" s="54">
        <v>0</v>
      </c>
      <c r="RV19" s="54">
        <v>0</v>
      </c>
      <c r="RW19" s="54">
        <v>5</v>
      </c>
      <c r="RX19" s="54">
        <v>3</v>
      </c>
      <c r="RY19" s="52">
        <v>2</v>
      </c>
      <c r="RZ19" s="53">
        <v>0</v>
      </c>
      <c r="SA19" s="54">
        <v>0</v>
      </c>
      <c r="SB19" s="54">
        <v>0</v>
      </c>
      <c r="SC19" s="54">
        <v>1</v>
      </c>
      <c r="SD19" s="54">
        <v>0</v>
      </c>
      <c r="SE19" s="54">
        <v>1</v>
      </c>
      <c r="SF19" s="54">
        <v>0</v>
      </c>
      <c r="SG19" s="54">
        <v>0</v>
      </c>
      <c r="SH19" s="54">
        <v>0</v>
      </c>
      <c r="SI19" s="54">
        <v>1</v>
      </c>
      <c r="SJ19" s="54">
        <v>0</v>
      </c>
      <c r="SK19" s="54">
        <v>1</v>
      </c>
      <c r="SL19" s="54">
        <v>0</v>
      </c>
      <c r="SM19" s="54">
        <v>0</v>
      </c>
      <c r="SN19" s="54">
        <v>0</v>
      </c>
      <c r="SO19" s="54">
        <v>0</v>
      </c>
      <c r="SP19" s="54">
        <v>0</v>
      </c>
      <c r="SQ19" s="54">
        <v>0</v>
      </c>
      <c r="SR19" s="54">
        <v>0</v>
      </c>
      <c r="SS19" s="54">
        <v>0</v>
      </c>
      <c r="ST19" s="54">
        <v>0</v>
      </c>
      <c r="SU19" s="54">
        <v>0</v>
      </c>
      <c r="SV19" s="54">
        <v>0</v>
      </c>
      <c r="SW19" s="54">
        <v>0</v>
      </c>
      <c r="SX19" s="54">
        <v>0</v>
      </c>
      <c r="SY19" s="54">
        <v>0</v>
      </c>
      <c r="SZ19" s="54">
        <v>0</v>
      </c>
      <c r="TA19" s="54">
        <v>0</v>
      </c>
      <c r="TB19" s="54">
        <v>0</v>
      </c>
      <c r="TC19" s="54">
        <v>0</v>
      </c>
      <c r="TD19" s="54">
        <v>1</v>
      </c>
      <c r="TE19" s="54">
        <v>0</v>
      </c>
      <c r="TF19" s="54">
        <v>1</v>
      </c>
      <c r="TG19" s="54">
        <v>0</v>
      </c>
      <c r="TH19" s="54">
        <v>0</v>
      </c>
      <c r="TI19" s="54">
        <v>0</v>
      </c>
      <c r="TJ19" s="54">
        <v>1</v>
      </c>
      <c r="TK19" s="54">
        <v>0</v>
      </c>
      <c r="TL19" s="52">
        <v>1</v>
      </c>
      <c r="TM19" s="24" t="s">
        <v>213</v>
      </c>
    </row>
    <row r="20" spans="1:533" x14ac:dyDescent="0.55000000000000004">
      <c r="A20" s="51" t="s">
        <v>214</v>
      </c>
      <c r="B20" s="52" t="s">
        <v>60</v>
      </c>
      <c r="C20" s="53">
        <v>7</v>
      </c>
      <c r="D20" s="54">
        <v>6</v>
      </c>
      <c r="E20" s="54">
        <v>1</v>
      </c>
      <c r="F20" s="54">
        <v>5</v>
      </c>
      <c r="G20" s="54">
        <v>4</v>
      </c>
      <c r="H20" s="54">
        <v>1</v>
      </c>
      <c r="I20" s="54">
        <v>2</v>
      </c>
      <c r="J20" s="54">
        <v>2</v>
      </c>
      <c r="K20" s="54">
        <v>0</v>
      </c>
      <c r="L20" s="54">
        <v>0</v>
      </c>
      <c r="M20" s="54">
        <v>0</v>
      </c>
      <c r="N20" s="54">
        <v>0</v>
      </c>
      <c r="O20" s="54">
        <v>4</v>
      </c>
      <c r="P20" s="54">
        <v>4</v>
      </c>
      <c r="Q20" s="54">
        <v>0</v>
      </c>
      <c r="R20" s="54">
        <v>3</v>
      </c>
      <c r="S20" s="54">
        <v>3</v>
      </c>
      <c r="T20" s="54">
        <v>0</v>
      </c>
      <c r="U20" s="54">
        <v>1</v>
      </c>
      <c r="V20" s="54">
        <v>1</v>
      </c>
      <c r="W20" s="54">
        <v>0</v>
      </c>
      <c r="X20" s="54">
        <v>0</v>
      </c>
      <c r="Y20" s="54">
        <v>0</v>
      </c>
      <c r="Z20" s="54">
        <v>0</v>
      </c>
      <c r="AA20" s="54">
        <v>0</v>
      </c>
      <c r="AB20" s="54">
        <v>0</v>
      </c>
      <c r="AC20" s="54">
        <v>0</v>
      </c>
      <c r="AD20" s="54">
        <v>0</v>
      </c>
      <c r="AE20" s="54">
        <v>0</v>
      </c>
      <c r="AF20" s="54">
        <v>0</v>
      </c>
      <c r="AG20" s="54">
        <v>0</v>
      </c>
      <c r="AH20" s="54">
        <v>0</v>
      </c>
      <c r="AI20" s="54">
        <v>0</v>
      </c>
      <c r="AJ20" s="54">
        <v>0</v>
      </c>
      <c r="AK20" s="54">
        <v>0</v>
      </c>
      <c r="AL20" s="54">
        <v>0</v>
      </c>
      <c r="AM20" s="54">
        <v>9</v>
      </c>
      <c r="AN20" s="54">
        <v>1</v>
      </c>
      <c r="AO20" s="54">
        <v>8</v>
      </c>
      <c r="AP20" s="54">
        <v>9</v>
      </c>
      <c r="AQ20" s="54">
        <v>1</v>
      </c>
      <c r="AR20" s="54">
        <v>8</v>
      </c>
      <c r="AS20" s="54">
        <v>0</v>
      </c>
      <c r="AT20" s="54">
        <v>0</v>
      </c>
      <c r="AU20" s="54">
        <v>0</v>
      </c>
      <c r="AV20" s="54">
        <v>0</v>
      </c>
      <c r="AW20" s="54">
        <v>0</v>
      </c>
      <c r="AX20" s="54">
        <v>0</v>
      </c>
      <c r="AY20" s="54">
        <v>13</v>
      </c>
      <c r="AZ20" s="54">
        <v>5</v>
      </c>
      <c r="BA20" s="54">
        <v>8</v>
      </c>
      <c r="BB20" s="54">
        <v>12</v>
      </c>
      <c r="BC20" s="54">
        <v>4</v>
      </c>
      <c r="BD20" s="54">
        <v>8</v>
      </c>
      <c r="BE20" s="54">
        <v>1</v>
      </c>
      <c r="BF20" s="54">
        <v>1</v>
      </c>
      <c r="BG20" s="54">
        <v>0</v>
      </c>
      <c r="BH20" s="54">
        <v>0</v>
      </c>
      <c r="BI20" s="54">
        <v>0</v>
      </c>
      <c r="BJ20" s="52">
        <v>0</v>
      </c>
      <c r="BK20" s="55">
        <v>12</v>
      </c>
      <c r="BL20" s="54">
        <v>7</v>
      </c>
      <c r="BM20" s="54">
        <v>5</v>
      </c>
      <c r="BN20" s="54">
        <v>10</v>
      </c>
      <c r="BO20" s="54">
        <v>5</v>
      </c>
      <c r="BP20" s="54">
        <v>5</v>
      </c>
      <c r="BQ20" s="54">
        <v>2</v>
      </c>
      <c r="BR20" s="54">
        <v>2</v>
      </c>
      <c r="BS20" s="54">
        <v>0</v>
      </c>
      <c r="BT20" s="54">
        <v>1</v>
      </c>
      <c r="BU20" s="54">
        <v>1</v>
      </c>
      <c r="BV20" s="54">
        <v>0</v>
      </c>
      <c r="BW20" s="54">
        <v>6</v>
      </c>
      <c r="BX20" s="54">
        <v>3</v>
      </c>
      <c r="BY20" s="54">
        <v>3</v>
      </c>
      <c r="BZ20" s="54">
        <v>4</v>
      </c>
      <c r="CA20" s="54">
        <v>1</v>
      </c>
      <c r="CB20" s="54">
        <v>3</v>
      </c>
      <c r="CC20" s="54">
        <v>2</v>
      </c>
      <c r="CD20" s="54">
        <v>2</v>
      </c>
      <c r="CE20" s="54">
        <v>0</v>
      </c>
      <c r="CF20" s="54">
        <v>1</v>
      </c>
      <c r="CG20" s="54">
        <v>1</v>
      </c>
      <c r="CH20" s="54">
        <v>0</v>
      </c>
      <c r="CI20" s="54">
        <v>0</v>
      </c>
      <c r="CJ20" s="54">
        <v>0</v>
      </c>
      <c r="CK20" s="54">
        <v>0</v>
      </c>
      <c r="CL20" s="54">
        <v>0</v>
      </c>
      <c r="CM20" s="54">
        <v>0</v>
      </c>
      <c r="CN20" s="54">
        <v>0</v>
      </c>
      <c r="CO20" s="54">
        <v>0</v>
      </c>
      <c r="CP20" s="54">
        <v>0</v>
      </c>
      <c r="CQ20" s="54">
        <v>0</v>
      </c>
      <c r="CR20" s="54">
        <v>0</v>
      </c>
      <c r="CS20" s="54">
        <v>0</v>
      </c>
      <c r="CT20" s="54">
        <v>0</v>
      </c>
      <c r="CU20" s="54">
        <v>2</v>
      </c>
      <c r="CV20" s="54">
        <v>2</v>
      </c>
      <c r="CW20" s="54">
        <v>0</v>
      </c>
      <c r="CX20" s="54">
        <v>2</v>
      </c>
      <c r="CY20" s="54">
        <v>2</v>
      </c>
      <c r="CZ20" s="54">
        <v>0</v>
      </c>
      <c r="DA20" s="54">
        <v>0</v>
      </c>
      <c r="DB20" s="54">
        <v>0</v>
      </c>
      <c r="DC20" s="54">
        <v>0</v>
      </c>
      <c r="DD20" s="54">
        <v>0</v>
      </c>
      <c r="DE20" s="54">
        <v>0</v>
      </c>
      <c r="DF20" s="54">
        <v>0</v>
      </c>
      <c r="DG20" s="54">
        <v>8</v>
      </c>
      <c r="DH20" s="54">
        <v>5</v>
      </c>
      <c r="DI20" s="54">
        <v>3</v>
      </c>
      <c r="DJ20" s="54">
        <v>6</v>
      </c>
      <c r="DK20" s="54">
        <v>3</v>
      </c>
      <c r="DL20" s="54">
        <v>3</v>
      </c>
      <c r="DM20" s="54">
        <v>2</v>
      </c>
      <c r="DN20" s="54">
        <v>2</v>
      </c>
      <c r="DO20" s="54">
        <v>0</v>
      </c>
      <c r="DP20" s="54">
        <v>1</v>
      </c>
      <c r="DQ20" s="54">
        <v>1</v>
      </c>
      <c r="DR20" s="52">
        <v>0</v>
      </c>
      <c r="DS20" s="53">
        <v>19</v>
      </c>
      <c r="DT20" s="54">
        <v>13</v>
      </c>
      <c r="DU20" s="54">
        <v>6</v>
      </c>
      <c r="DV20" s="54">
        <v>10</v>
      </c>
      <c r="DW20" s="54">
        <v>7</v>
      </c>
      <c r="DX20" s="54">
        <v>3</v>
      </c>
      <c r="DY20" s="54">
        <v>0</v>
      </c>
      <c r="DZ20" s="54">
        <v>0</v>
      </c>
      <c r="EA20" s="54">
        <v>0</v>
      </c>
      <c r="EB20" s="54">
        <v>11</v>
      </c>
      <c r="EC20" s="54">
        <v>3</v>
      </c>
      <c r="ED20" s="54">
        <v>8</v>
      </c>
      <c r="EE20" s="54">
        <v>21</v>
      </c>
      <c r="EF20" s="54">
        <v>10</v>
      </c>
      <c r="EG20" s="54">
        <v>11</v>
      </c>
      <c r="EH20" s="56">
        <v>52.631578949999998</v>
      </c>
      <c r="EI20" s="53">
        <v>1</v>
      </c>
      <c r="EJ20" s="54">
        <v>0</v>
      </c>
      <c r="EK20" s="54">
        <v>1</v>
      </c>
      <c r="EL20" s="54">
        <v>1</v>
      </c>
      <c r="EM20" s="54">
        <v>0</v>
      </c>
      <c r="EN20" s="54">
        <v>1</v>
      </c>
      <c r="EO20" s="54">
        <v>0</v>
      </c>
      <c r="EP20" s="54">
        <v>0</v>
      </c>
      <c r="EQ20" s="54">
        <v>0</v>
      </c>
      <c r="ER20" s="54">
        <v>0</v>
      </c>
      <c r="ES20" s="54">
        <v>0</v>
      </c>
      <c r="ET20" s="54">
        <v>0</v>
      </c>
      <c r="EU20" s="54">
        <v>0</v>
      </c>
      <c r="EV20" s="54">
        <v>0</v>
      </c>
      <c r="EW20" s="54">
        <v>0</v>
      </c>
      <c r="EX20" s="54">
        <v>0</v>
      </c>
      <c r="EY20" s="54">
        <v>0</v>
      </c>
      <c r="EZ20" s="54">
        <v>0</v>
      </c>
      <c r="FA20" s="54">
        <v>0</v>
      </c>
      <c r="FB20" s="54">
        <v>0</v>
      </c>
      <c r="FC20" s="54">
        <v>0</v>
      </c>
      <c r="FD20" s="54">
        <v>0</v>
      </c>
      <c r="FE20" s="54">
        <v>0</v>
      </c>
      <c r="FF20" s="54">
        <v>0</v>
      </c>
      <c r="FG20" s="54">
        <v>0</v>
      </c>
      <c r="FH20" s="54">
        <v>0</v>
      </c>
      <c r="FI20" s="54">
        <v>0</v>
      </c>
      <c r="FJ20" s="54">
        <v>0</v>
      </c>
      <c r="FK20" s="54">
        <v>0</v>
      </c>
      <c r="FL20" s="54">
        <v>0</v>
      </c>
      <c r="FM20" s="54">
        <v>0</v>
      </c>
      <c r="FN20" s="54">
        <v>0</v>
      </c>
      <c r="FO20" s="54">
        <v>0</v>
      </c>
      <c r="FP20" s="54">
        <v>0</v>
      </c>
      <c r="FQ20" s="54">
        <v>0</v>
      </c>
      <c r="FR20" s="54">
        <v>0</v>
      </c>
      <c r="FS20" s="54">
        <v>2</v>
      </c>
      <c r="FT20" s="54">
        <v>1</v>
      </c>
      <c r="FU20" s="54">
        <v>1</v>
      </c>
      <c r="FV20" s="54">
        <v>2</v>
      </c>
      <c r="FW20" s="54">
        <v>1</v>
      </c>
      <c r="FX20" s="54">
        <v>1</v>
      </c>
      <c r="FY20" s="54">
        <v>0</v>
      </c>
      <c r="FZ20" s="54">
        <v>0</v>
      </c>
      <c r="GA20" s="54">
        <v>0</v>
      </c>
      <c r="GB20" s="54">
        <v>0</v>
      </c>
      <c r="GC20" s="54">
        <v>0</v>
      </c>
      <c r="GD20" s="54">
        <v>0</v>
      </c>
      <c r="GE20" s="54">
        <v>2</v>
      </c>
      <c r="GF20" s="54">
        <v>1</v>
      </c>
      <c r="GG20" s="54">
        <v>0</v>
      </c>
      <c r="GH20" s="54">
        <v>2</v>
      </c>
      <c r="GI20" s="54">
        <v>1</v>
      </c>
      <c r="GJ20" s="54">
        <v>1</v>
      </c>
      <c r="GK20" s="54">
        <v>0</v>
      </c>
      <c r="GL20" s="54">
        <v>0</v>
      </c>
      <c r="GM20" s="54">
        <v>0</v>
      </c>
      <c r="GN20" s="54">
        <v>0</v>
      </c>
      <c r="GO20" s="54">
        <v>0</v>
      </c>
      <c r="GP20" s="52">
        <v>0</v>
      </c>
      <c r="GQ20" s="53">
        <v>3</v>
      </c>
      <c r="GR20" s="54">
        <v>2</v>
      </c>
      <c r="GS20" s="54">
        <v>1</v>
      </c>
      <c r="GT20" s="54">
        <v>2</v>
      </c>
      <c r="GU20" s="54">
        <v>1</v>
      </c>
      <c r="GV20" s="54">
        <v>1</v>
      </c>
      <c r="GW20" s="54">
        <v>1</v>
      </c>
      <c r="GX20" s="54">
        <v>1</v>
      </c>
      <c r="GY20" s="54">
        <v>0</v>
      </c>
      <c r="GZ20" s="54">
        <v>1</v>
      </c>
      <c r="HA20" s="54">
        <v>1</v>
      </c>
      <c r="HB20" s="54">
        <v>0</v>
      </c>
      <c r="HC20" s="54">
        <v>2</v>
      </c>
      <c r="HD20" s="54">
        <v>1</v>
      </c>
      <c r="HE20" s="54">
        <v>1</v>
      </c>
      <c r="HF20" s="54">
        <v>1</v>
      </c>
      <c r="HG20" s="54">
        <v>0</v>
      </c>
      <c r="HH20" s="54">
        <v>1</v>
      </c>
      <c r="HI20" s="54">
        <v>1</v>
      </c>
      <c r="HJ20" s="54">
        <v>1</v>
      </c>
      <c r="HK20" s="54">
        <v>0</v>
      </c>
      <c r="HL20" s="54">
        <v>1</v>
      </c>
      <c r="HM20" s="54">
        <v>1</v>
      </c>
      <c r="HN20" s="54">
        <v>0</v>
      </c>
      <c r="HO20" s="54">
        <v>0</v>
      </c>
      <c r="HP20" s="54">
        <v>0</v>
      </c>
      <c r="HQ20" s="54">
        <v>0</v>
      </c>
      <c r="HR20" s="54">
        <v>0</v>
      </c>
      <c r="HS20" s="54">
        <v>0</v>
      </c>
      <c r="HT20" s="54">
        <v>0</v>
      </c>
      <c r="HU20" s="54">
        <v>0</v>
      </c>
      <c r="HV20" s="54">
        <v>0</v>
      </c>
      <c r="HW20" s="54">
        <v>0</v>
      </c>
      <c r="HX20" s="54">
        <v>0</v>
      </c>
      <c r="HY20" s="54">
        <v>0</v>
      </c>
      <c r="HZ20" s="54">
        <v>0</v>
      </c>
      <c r="IA20" s="54">
        <v>2</v>
      </c>
      <c r="IB20" s="54">
        <v>2</v>
      </c>
      <c r="IC20" s="54">
        <v>0</v>
      </c>
      <c r="ID20" s="54">
        <v>2</v>
      </c>
      <c r="IE20" s="54">
        <v>2</v>
      </c>
      <c r="IF20" s="54">
        <v>0</v>
      </c>
      <c r="IG20" s="54">
        <v>0</v>
      </c>
      <c r="IH20" s="54">
        <v>0</v>
      </c>
      <c r="II20" s="54">
        <v>0</v>
      </c>
      <c r="IJ20" s="54">
        <v>0</v>
      </c>
      <c r="IK20" s="54">
        <v>0</v>
      </c>
      <c r="IL20" s="54">
        <v>0</v>
      </c>
      <c r="IM20" s="54">
        <v>4</v>
      </c>
      <c r="IN20" s="54">
        <v>3</v>
      </c>
      <c r="IO20" s="54">
        <v>1</v>
      </c>
      <c r="IP20" s="54">
        <v>3</v>
      </c>
      <c r="IQ20" s="54">
        <v>2</v>
      </c>
      <c r="IR20" s="54">
        <v>1</v>
      </c>
      <c r="IS20" s="54">
        <v>1</v>
      </c>
      <c r="IT20" s="54">
        <v>1</v>
      </c>
      <c r="IU20" s="54">
        <v>0</v>
      </c>
      <c r="IV20" s="54">
        <v>1</v>
      </c>
      <c r="IW20" s="54">
        <v>1</v>
      </c>
      <c r="IX20" s="52">
        <v>0</v>
      </c>
      <c r="IY20" s="53">
        <v>4</v>
      </c>
      <c r="IZ20" s="54">
        <v>2</v>
      </c>
      <c r="JA20" s="54">
        <v>2</v>
      </c>
      <c r="JB20" s="54">
        <v>2</v>
      </c>
      <c r="JC20" s="54">
        <v>1</v>
      </c>
      <c r="JD20" s="54">
        <v>1</v>
      </c>
      <c r="JE20" s="54">
        <v>0</v>
      </c>
      <c r="JF20" s="54">
        <v>0</v>
      </c>
      <c r="JG20" s="54">
        <v>0</v>
      </c>
      <c r="JH20" s="54">
        <v>4</v>
      </c>
      <c r="JI20" s="54">
        <v>3</v>
      </c>
      <c r="JJ20" s="54">
        <v>1</v>
      </c>
      <c r="JK20" s="54">
        <v>6</v>
      </c>
      <c r="JL20" s="54">
        <v>4</v>
      </c>
      <c r="JM20" s="54">
        <v>1</v>
      </c>
      <c r="JN20" s="56">
        <v>50</v>
      </c>
      <c r="JO20" s="53">
        <v>0</v>
      </c>
      <c r="JP20" s="54">
        <v>0</v>
      </c>
      <c r="JQ20" s="54">
        <v>0</v>
      </c>
      <c r="JR20" s="54">
        <v>0</v>
      </c>
      <c r="JS20" s="54">
        <v>0</v>
      </c>
      <c r="JT20" s="54">
        <v>0</v>
      </c>
      <c r="JU20" s="54">
        <v>0</v>
      </c>
      <c r="JV20" s="54">
        <v>0</v>
      </c>
      <c r="JW20" s="54">
        <v>0</v>
      </c>
      <c r="JX20" s="54">
        <v>0</v>
      </c>
      <c r="JY20" s="54">
        <v>0</v>
      </c>
      <c r="JZ20" s="54">
        <v>0</v>
      </c>
      <c r="KA20" s="54">
        <v>0</v>
      </c>
      <c r="KB20" s="54">
        <v>0</v>
      </c>
      <c r="KC20" s="54">
        <v>0</v>
      </c>
      <c r="KD20" s="54">
        <v>0</v>
      </c>
      <c r="KE20" s="54">
        <v>0</v>
      </c>
      <c r="KF20" s="54">
        <v>0</v>
      </c>
      <c r="KG20" s="54">
        <v>0</v>
      </c>
      <c r="KH20" s="54">
        <v>0</v>
      </c>
      <c r="KI20" s="54">
        <v>0</v>
      </c>
      <c r="KJ20" s="54">
        <v>0</v>
      </c>
      <c r="KK20" s="54">
        <v>0</v>
      </c>
      <c r="KL20" s="54">
        <v>0</v>
      </c>
      <c r="KM20" s="54">
        <v>0</v>
      </c>
      <c r="KN20" s="54">
        <v>0</v>
      </c>
      <c r="KO20" s="54">
        <v>0</v>
      </c>
      <c r="KP20" s="54">
        <v>0</v>
      </c>
      <c r="KQ20" s="54">
        <v>0</v>
      </c>
      <c r="KR20" s="57">
        <v>0</v>
      </c>
      <c r="KS20" s="53">
        <v>0</v>
      </c>
      <c r="KT20" s="54">
        <v>0</v>
      </c>
      <c r="KU20" s="54">
        <v>0</v>
      </c>
      <c r="KV20" s="54">
        <v>0</v>
      </c>
      <c r="KW20" s="54">
        <v>0</v>
      </c>
      <c r="KX20" s="54">
        <v>0</v>
      </c>
      <c r="KY20" s="54">
        <v>0</v>
      </c>
      <c r="KZ20" s="54">
        <v>0</v>
      </c>
      <c r="LA20" s="54">
        <v>0</v>
      </c>
      <c r="LB20" s="54">
        <v>0</v>
      </c>
      <c r="LC20" s="54">
        <v>0</v>
      </c>
      <c r="LD20" s="54">
        <v>0</v>
      </c>
      <c r="LE20" s="54">
        <v>0</v>
      </c>
      <c r="LF20" s="54">
        <v>0</v>
      </c>
      <c r="LG20" s="54">
        <v>0</v>
      </c>
      <c r="LH20" s="54">
        <v>2</v>
      </c>
      <c r="LI20" s="54">
        <v>0</v>
      </c>
      <c r="LJ20" s="54">
        <v>2</v>
      </c>
      <c r="LK20" s="54">
        <v>0</v>
      </c>
      <c r="LL20" s="54">
        <v>0</v>
      </c>
      <c r="LM20" s="54">
        <v>0</v>
      </c>
      <c r="LN20" s="54">
        <v>0</v>
      </c>
      <c r="LO20" s="54">
        <v>0</v>
      </c>
      <c r="LP20" s="54">
        <v>0</v>
      </c>
      <c r="LQ20" s="54">
        <v>0</v>
      </c>
      <c r="LR20" s="54">
        <v>0</v>
      </c>
      <c r="LS20" s="54">
        <v>0</v>
      </c>
      <c r="LT20" s="54">
        <v>0</v>
      </c>
      <c r="LU20" s="54">
        <v>0</v>
      </c>
      <c r="LV20" s="57">
        <v>0</v>
      </c>
      <c r="LW20" s="53">
        <v>1</v>
      </c>
      <c r="LX20" s="54">
        <v>1</v>
      </c>
      <c r="LY20" s="54">
        <v>0</v>
      </c>
      <c r="LZ20" s="54">
        <v>1</v>
      </c>
      <c r="MA20" s="54">
        <v>1</v>
      </c>
      <c r="MB20" s="54">
        <v>0</v>
      </c>
      <c r="MC20" s="54">
        <v>0</v>
      </c>
      <c r="MD20" s="54">
        <v>0</v>
      </c>
      <c r="ME20" s="54">
        <v>0</v>
      </c>
      <c r="MF20" s="54">
        <v>0</v>
      </c>
      <c r="MG20" s="54">
        <v>0</v>
      </c>
      <c r="MH20" s="54">
        <v>0</v>
      </c>
      <c r="MI20" s="54">
        <v>0</v>
      </c>
      <c r="MJ20" s="54">
        <v>0</v>
      </c>
      <c r="MK20" s="54">
        <v>0</v>
      </c>
      <c r="ML20" s="54">
        <v>1</v>
      </c>
      <c r="MM20" s="54">
        <v>0</v>
      </c>
      <c r="MN20" s="54">
        <v>1</v>
      </c>
      <c r="MO20" s="54">
        <v>0</v>
      </c>
      <c r="MP20" s="54">
        <v>0</v>
      </c>
      <c r="MQ20" s="54">
        <v>0</v>
      </c>
      <c r="MR20" s="54">
        <v>0</v>
      </c>
      <c r="MS20" s="54">
        <v>0</v>
      </c>
      <c r="MT20" s="54">
        <v>0</v>
      </c>
      <c r="MU20" s="54">
        <v>0</v>
      </c>
      <c r="MV20" s="54">
        <v>0</v>
      </c>
      <c r="MW20" s="54">
        <v>0</v>
      </c>
      <c r="MX20" s="54">
        <v>0</v>
      </c>
      <c r="MY20" s="54">
        <v>0</v>
      </c>
      <c r="MZ20" s="57">
        <v>0</v>
      </c>
      <c r="NA20" s="53">
        <v>0</v>
      </c>
      <c r="NB20" s="54">
        <v>0</v>
      </c>
      <c r="NC20" s="54">
        <v>0</v>
      </c>
      <c r="ND20" s="54">
        <v>0</v>
      </c>
      <c r="NE20" s="54">
        <v>0</v>
      </c>
      <c r="NF20" s="54">
        <v>0</v>
      </c>
      <c r="NG20" s="54">
        <v>0</v>
      </c>
      <c r="NH20" s="54">
        <v>0</v>
      </c>
      <c r="NI20" s="54">
        <v>0</v>
      </c>
      <c r="NJ20" s="54">
        <v>0</v>
      </c>
      <c r="NK20" s="54">
        <v>0</v>
      </c>
      <c r="NL20" s="54">
        <v>0</v>
      </c>
      <c r="NM20" s="54">
        <v>0</v>
      </c>
      <c r="NN20" s="54">
        <v>0</v>
      </c>
      <c r="NO20" s="54">
        <v>0</v>
      </c>
      <c r="NP20" s="54">
        <v>6</v>
      </c>
      <c r="NQ20" s="54">
        <v>1</v>
      </c>
      <c r="NR20" s="54">
        <v>5</v>
      </c>
      <c r="NS20" s="54">
        <v>0</v>
      </c>
      <c r="NT20" s="54">
        <v>0</v>
      </c>
      <c r="NU20" s="54">
        <v>0</v>
      </c>
      <c r="NV20" s="54">
        <v>0</v>
      </c>
      <c r="NW20" s="54">
        <v>0</v>
      </c>
      <c r="NX20" s="54">
        <v>0</v>
      </c>
      <c r="NY20" s="54">
        <v>0</v>
      </c>
      <c r="NZ20" s="54">
        <v>0</v>
      </c>
      <c r="OA20" s="54">
        <v>0</v>
      </c>
      <c r="OB20" s="54">
        <v>0</v>
      </c>
      <c r="OC20" s="54">
        <v>0</v>
      </c>
      <c r="OD20" s="52">
        <v>0</v>
      </c>
      <c r="OE20" s="53">
        <v>1</v>
      </c>
      <c r="OF20" s="54">
        <v>1</v>
      </c>
      <c r="OG20" s="54">
        <v>0</v>
      </c>
      <c r="OH20" s="54">
        <v>0</v>
      </c>
      <c r="OI20" s="54">
        <v>0</v>
      </c>
      <c r="OJ20" s="54">
        <v>0</v>
      </c>
      <c r="OK20" s="54">
        <v>0</v>
      </c>
      <c r="OL20" s="54">
        <v>0</v>
      </c>
      <c r="OM20" s="54">
        <v>0</v>
      </c>
      <c r="ON20" s="54">
        <v>0</v>
      </c>
      <c r="OO20" s="54">
        <v>0</v>
      </c>
      <c r="OP20" s="54">
        <v>0</v>
      </c>
      <c r="OQ20" s="54">
        <v>0</v>
      </c>
      <c r="OR20" s="54">
        <v>0</v>
      </c>
      <c r="OS20" s="54">
        <v>0</v>
      </c>
      <c r="OT20" s="54">
        <v>4</v>
      </c>
      <c r="OU20" s="54">
        <v>4</v>
      </c>
      <c r="OV20" s="54">
        <v>0</v>
      </c>
      <c r="OW20" s="54">
        <v>0</v>
      </c>
      <c r="OX20" s="54">
        <v>0</v>
      </c>
      <c r="OY20" s="54">
        <v>0</v>
      </c>
      <c r="OZ20" s="54">
        <v>0</v>
      </c>
      <c r="PA20" s="54">
        <v>0</v>
      </c>
      <c r="PB20" s="54">
        <v>0</v>
      </c>
      <c r="PC20" s="54">
        <v>0</v>
      </c>
      <c r="PD20" s="54">
        <v>0</v>
      </c>
      <c r="PE20" s="54">
        <v>0</v>
      </c>
      <c r="PF20" s="54">
        <v>0</v>
      </c>
      <c r="PG20" s="54">
        <v>0</v>
      </c>
      <c r="PH20" s="52">
        <v>0</v>
      </c>
      <c r="PI20" s="53">
        <v>6</v>
      </c>
      <c r="PJ20" s="54">
        <v>3</v>
      </c>
      <c r="PK20" s="54">
        <v>3</v>
      </c>
      <c r="PL20" s="54">
        <v>0</v>
      </c>
      <c r="PM20" s="54">
        <v>0</v>
      </c>
      <c r="PN20" s="54">
        <v>0</v>
      </c>
      <c r="PO20" s="54">
        <v>0</v>
      </c>
      <c r="PP20" s="54">
        <v>0</v>
      </c>
      <c r="PQ20" s="54">
        <v>0</v>
      </c>
      <c r="PR20" s="54">
        <v>0</v>
      </c>
      <c r="PS20" s="54">
        <v>0</v>
      </c>
      <c r="PT20" s="54">
        <v>0</v>
      </c>
      <c r="PU20" s="54">
        <v>0</v>
      </c>
      <c r="PV20" s="54">
        <v>0</v>
      </c>
      <c r="PW20" s="57">
        <v>0</v>
      </c>
      <c r="PX20" s="53">
        <v>21</v>
      </c>
      <c r="PY20" s="54">
        <v>10</v>
      </c>
      <c r="PZ20" s="54">
        <v>11</v>
      </c>
      <c r="QA20" s="54">
        <v>1</v>
      </c>
      <c r="QB20" s="54">
        <v>1</v>
      </c>
      <c r="QC20" s="54">
        <v>0</v>
      </c>
      <c r="QD20" s="54">
        <v>0</v>
      </c>
      <c r="QE20" s="54">
        <v>0</v>
      </c>
      <c r="QF20" s="54">
        <v>0</v>
      </c>
      <c r="QG20" s="54">
        <v>0</v>
      </c>
      <c r="QH20" s="54">
        <v>0</v>
      </c>
      <c r="QI20" s="54">
        <v>0</v>
      </c>
      <c r="QJ20" s="54">
        <v>0</v>
      </c>
      <c r="QK20" s="54">
        <v>0</v>
      </c>
      <c r="QL20" s="57">
        <v>0</v>
      </c>
      <c r="QM20" s="53">
        <v>0</v>
      </c>
      <c r="QN20" s="54">
        <v>0</v>
      </c>
      <c r="QO20" s="54">
        <v>0</v>
      </c>
      <c r="QP20" s="54">
        <v>1</v>
      </c>
      <c r="QQ20" s="54">
        <v>1</v>
      </c>
      <c r="QR20" s="54">
        <v>0</v>
      </c>
      <c r="QS20" s="54">
        <v>0</v>
      </c>
      <c r="QT20" s="54">
        <v>0</v>
      </c>
      <c r="QU20" s="54">
        <v>0</v>
      </c>
      <c r="QV20" s="54">
        <v>1</v>
      </c>
      <c r="QW20" s="54">
        <v>1</v>
      </c>
      <c r="QX20" s="54">
        <v>0</v>
      </c>
      <c r="QY20" s="54">
        <v>0</v>
      </c>
      <c r="QZ20" s="54">
        <v>0</v>
      </c>
      <c r="RA20" s="54">
        <v>0</v>
      </c>
      <c r="RB20" s="54">
        <v>0</v>
      </c>
      <c r="RC20" s="54">
        <v>0</v>
      </c>
      <c r="RD20" s="54">
        <v>0</v>
      </c>
      <c r="RE20" s="54">
        <v>0</v>
      </c>
      <c r="RF20" s="54">
        <v>0</v>
      </c>
      <c r="RG20" s="54">
        <v>0</v>
      </c>
      <c r="RH20" s="54">
        <v>2</v>
      </c>
      <c r="RI20" s="54">
        <v>1</v>
      </c>
      <c r="RJ20" s="54">
        <v>1</v>
      </c>
      <c r="RK20" s="54">
        <v>0</v>
      </c>
      <c r="RL20" s="54">
        <v>0</v>
      </c>
      <c r="RM20" s="54">
        <v>0</v>
      </c>
      <c r="RN20" s="54">
        <v>2</v>
      </c>
      <c r="RO20" s="54">
        <v>1</v>
      </c>
      <c r="RP20" s="54">
        <v>1</v>
      </c>
      <c r="RQ20" s="54">
        <v>3</v>
      </c>
      <c r="RR20" s="54">
        <v>2</v>
      </c>
      <c r="RS20" s="54">
        <v>1</v>
      </c>
      <c r="RT20" s="54">
        <v>0</v>
      </c>
      <c r="RU20" s="54">
        <v>0</v>
      </c>
      <c r="RV20" s="54">
        <v>0</v>
      </c>
      <c r="RW20" s="54">
        <v>3</v>
      </c>
      <c r="RX20" s="54">
        <v>2</v>
      </c>
      <c r="RY20" s="52">
        <v>1</v>
      </c>
      <c r="RZ20" s="53">
        <v>0</v>
      </c>
      <c r="SA20" s="54">
        <v>0</v>
      </c>
      <c r="SB20" s="54">
        <v>0</v>
      </c>
      <c r="SC20" s="54">
        <v>1</v>
      </c>
      <c r="SD20" s="54">
        <v>1</v>
      </c>
      <c r="SE20" s="54">
        <v>0</v>
      </c>
      <c r="SF20" s="54">
        <v>0</v>
      </c>
      <c r="SG20" s="54">
        <v>0</v>
      </c>
      <c r="SH20" s="54">
        <v>0</v>
      </c>
      <c r="SI20" s="54">
        <v>1</v>
      </c>
      <c r="SJ20" s="54">
        <v>1</v>
      </c>
      <c r="SK20" s="54">
        <v>0</v>
      </c>
      <c r="SL20" s="54">
        <v>1</v>
      </c>
      <c r="SM20" s="54">
        <v>0</v>
      </c>
      <c r="SN20" s="54">
        <v>1</v>
      </c>
      <c r="SO20" s="54">
        <v>0</v>
      </c>
      <c r="SP20" s="54">
        <v>0</v>
      </c>
      <c r="SQ20" s="54">
        <v>0</v>
      </c>
      <c r="SR20" s="54">
        <v>1</v>
      </c>
      <c r="SS20" s="54">
        <v>0</v>
      </c>
      <c r="ST20" s="54">
        <v>1</v>
      </c>
      <c r="SU20" s="54">
        <v>4</v>
      </c>
      <c r="SV20" s="54">
        <v>3</v>
      </c>
      <c r="SW20" s="54">
        <v>1</v>
      </c>
      <c r="SX20" s="54">
        <v>0</v>
      </c>
      <c r="SY20" s="54">
        <v>0</v>
      </c>
      <c r="SZ20" s="54">
        <v>0</v>
      </c>
      <c r="TA20" s="54">
        <v>4</v>
      </c>
      <c r="TB20" s="54">
        <v>3</v>
      </c>
      <c r="TC20" s="54">
        <v>1</v>
      </c>
      <c r="TD20" s="54">
        <v>6</v>
      </c>
      <c r="TE20" s="54">
        <v>4</v>
      </c>
      <c r="TF20" s="54">
        <v>2</v>
      </c>
      <c r="TG20" s="54">
        <v>0</v>
      </c>
      <c r="TH20" s="54">
        <v>0</v>
      </c>
      <c r="TI20" s="54">
        <v>0</v>
      </c>
      <c r="TJ20" s="54">
        <v>6</v>
      </c>
      <c r="TK20" s="54">
        <v>4</v>
      </c>
      <c r="TL20" s="52">
        <v>2</v>
      </c>
      <c r="TM20" s="24" t="s">
        <v>215</v>
      </c>
    </row>
    <row r="21" spans="1:533" x14ac:dyDescent="0.55000000000000004">
      <c r="A21" s="51" t="s">
        <v>216</v>
      </c>
      <c r="B21" s="52" t="s">
        <v>62</v>
      </c>
      <c r="C21" s="53">
        <v>13</v>
      </c>
      <c r="D21" s="54">
        <v>7</v>
      </c>
      <c r="E21" s="54">
        <v>6</v>
      </c>
      <c r="F21" s="54">
        <v>11</v>
      </c>
      <c r="G21" s="54">
        <v>6</v>
      </c>
      <c r="H21" s="54">
        <v>5</v>
      </c>
      <c r="I21" s="54">
        <v>2</v>
      </c>
      <c r="J21" s="54">
        <v>1</v>
      </c>
      <c r="K21" s="54">
        <v>1</v>
      </c>
      <c r="L21" s="54">
        <v>1</v>
      </c>
      <c r="M21" s="54">
        <v>1</v>
      </c>
      <c r="N21" s="54">
        <v>0</v>
      </c>
      <c r="O21" s="54">
        <v>4</v>
      </c>
      <c r="P21" s="54">
        <v>3</v>
      </c>
      <c r="Q21" s="54">
        <v>1</v>
      </c>
      <c r="R21" s="54">
        <v>4</v>
      </c>
      <c r="S21" s="54">
        <v>3</v>
      </c>
      <c r="T21" s="54">
        <v>1</v>
      </c>
      <c r="U21" s="54">
        <v>0</v>
      </c>
      <c r="V21" s="54">
        <v>0</v>
      </c>
      <c r="W21" s="54">
        <v>0</v>
      </c>
      <c r="X21" s="54">
        <v>0</v>
      </c>
      <c r="Y21" s="54">
        <v>0</v>
      </c>
      <c r="Z21" s="54">
        <v>0</v>
      </c>
      <c r="AA21" s="54">
        <v>0</v>
      </c>
      <c r="AB21" s="54">
        <v>0</v>
      </c>
      <c r="AC21" s="54">
        <v>0</v>
      </c>
      <c r="AD21" s="54">
        <v>0</v>
      </c>
      <c r="AE21" s="54">
        <v>0</v>
      </c>
      <c r="AF21" s="54">
        <v>0</v>
      </c>
      <c r="AG21" s="54">
        <v>0</v>
      </c>
      <c r="AH21" s="54">
        <v>0</v>
      </c>
      <c r="AI21" s="54">
        <v>0</v>
      </c>
      <c r="AJ21" s="54">
        <v>0</v>
      </c>
      <c r="AK21" s="54">
        <v>0</v>
      </c>
      <c r="AL21" s="54">
        <v>0</v>
      </c>
      <c r="AM21" s="54">
        <v>1</v>
      </c>
      <c r="AN21" s="54">
        <v>1</v>
      </c>
      <c r="AO21" s="54">
        <v>0</v>
      </c>
      <c r="AP21" s="54">
        <v>1</v>
      </c>
      <c r="AQ21" s="54">
        <v>1</v>
      </c>
      <c r="AR21" s="54">
        <v>0</v>
      </c>
      <c r="AS21" s="54">
        <v>0</v>
      </c>
      <c r="AT21" s="54">
        <v>0</v>
      </c>
      <c r="AU21" s="54">
        <v>0</v>
      </c>
      <c r="AV21" s="54">
        <v>0</v>
      </c>
      <c r="AW21" s="54">
        <v>0</v>
      </c>
      <c r="AX21" s="54">
        <v>0</v>
      </c>
      <c r="AY21" s="54">
        <v>5</v>
      </c>
      <c r="AZ21" s="54">
        <v>4</v>
      </c>
      <c r="BA21" s="54">
        <v>1</v>
      </c>
      <c r="BB21" s="54">
        <v>5</v>
      </c>
      <c r="BC21" s="54">
        <v>4</v>
      </c>
      <c r="BD21" s="54">
        <v>1</v>
      </c>
      <c r="BE21" s="54">
        <v>0</v>
      </c>
      <c r="BF21" s="54">
        <v>0</v>
      </c>
      <c r="BG21" s="54">
        <v>0</v>
      </c>
      <c r="BH21" s="54">
        <v>0</v>
      </c>
      <c r="BI21" s="54">
        <v>0</v>
      </c>
      <c r="BJ21" s="52">
        <v>0</v>
      </c>
      <c r="BK21" s="55">
        <v>26</v>
      </c>
      <c r="BL21" s="54">
        <v>15</v>
      </c>
      <c r="BM21" s="54">
        <v>11</v>
      </c>
      <c r="BN21" s="54">
        <v>24</v>
      </c>
      <c r="BO21" s="54">
        <v>13</v>
      </c>
      <c r="BP21" s="54">
        <v>11</v>
      </c>
      <c r="BQ21" s="54">
        <v>2</v>
      </c>
      <c r="BR21" s="54">
        <v>2</v>
      </c>
      <c r="BS21" s="54">
        <v>0</v>
      </c>
      <c r="BT21" s="54">
        <v>0</v>
      </c>
      <c r="BU21" s="54">
        <v>0</v>
      </c>
      <c r="BV21" s="54">
        <v>0</v>
      </c>
      <c r="BW21" s="54">
        <v>23</v>
      </c>
      <c r="BX21" s="54">
        <v>12</v>
      </c>
      <c r="BY21" s="54">
        <v>11</v>
      </c>
      <c r="BZ21" s="54">
        <v>21</v>
      </c>
      <c r="CA21" s="54">
        <v>10</v>
      </c>
      <c r="CB21" s="54">
        <v>11</v>
      </c>
      <c r="CC21" s="54">
        <v>2</v>
      </c>
      <c r="CD21" s="54">
        <v>2</v>
      </c>
      <c r="CE21" s="54">
        <v>0</v>
      </c>
      <c r="CF21" s="54">
        <v>0</v>
      </c>
      <c r="CG21" s="54">
        <v>0</v>
      </c>
      <c r="CH21" s="54">
        <v>0</v>
      </c>
      <c r="CI21" s="54">
        <v>0</v>
      </c>
      <c r="CJ21" s="54">
        <v>0</v>
      </c>
      <c r="CK21" s="54">
        <v>0</v>
      </c>
      <c r="CL21" s="54">
        <v>0</v>
      </c>
      <c r="CM21" s="54">
        <v>0</v>
      </c>
      <c r="CN21" s="54">
        <v>0</v>
      </c>
      <c r="CO21" s="54">
        <v>0</v>
      </c>
      <c r="CP21" s="54">
        <v>0</v>
      </c>
      <c r="CQ21" s="54">
        <v>0</v>
      </c>
      <c r="CR21" s="54">
        <v>0</v>
      </c>
      <c r="CS21" s="54">
        <v>0</v>
      </c>
      <c r="CT21" s="54">
        <v>0</v>
      </c>
      <c r="CU21" s="54">
        <v>0</v>
      </c>
      <c r="CV21" s="54">
        <v>0</v>
      </c>
      <c r="CW21" s="54">
        <v>0</v>
      </c>
      <c r="CX21" s="54">
        <v>0</v>
      </c>
      <c r="CY21" s="54">
        <v>0</v>
      </c>
      <c r="CZ21" s="54">
        <v>0</v>
      </c>
      <c r="DA21" s="54">
        <v>0</v>
      </c>
      <c r="DB21" s="54">
        <v>0</v>
      </c>
      <c r="DC21" s="54">
        <v>0</v>
      </c>
      <c r="DD21" s="54">
        <v>0</v>
      </c>
      <c r="DE21" s="54">
        <v>0</v>
      </c>
      <c r="DF21" s="54">
        <v>0</v>
      </c>
      <c r="DG21" s="54">
        <v>23</v>
      </c>
      <c r="DH21" s="54">
        <v>12</v>
      </c>
      <c r="DI21" s="54">
        <v>11</v>
      </c>
      <c r="DJ21" s="54">
        <v>21</v>
      </c>
      <c r="DK21" s="54">
        <v>10</v>
      </c>
      <c r="DL21" s="54">
        <v>11</v>
      </c>
      <c r="DM21" s="54">
        <v>2</v>
      </c>
      <c r="DN21" s="54">
        <v>2</v>
      </c>
      <c r="DO21" s="54">
        <v>0</v>
      </c>
      <c r="DP21" s="54">
        <v>0</v>
      </c>
      <c r="DQ21" s="54">
        <v>0</v>
      </c>
      <c r="DR21" s="52">
        <v>0</v>
      </c>
      <c r="DS21" s="53">
        <v>39</v>
      </c>
      <c r="DT21" s="54">
        <v>22</v>
      </c>
      <c r="DU21" s="54">
        <v>17</v>
      </c>
      <c r="DV21" s="54">
        <v>27</v>
      </c>
      <c r="DW21" s="54">
        <v>15</v>
      </c>
      <c r="DX21" s="54">
        <v>12</v>
      </c>
      <c r="DY21" s="54">
        <v>0</v>
      </c>
      <c r="DZ21" s="54">
        <v>0</v>
      </c>
      <c r="EA21" s="54">
        <v>0</v>
      </c>
      <c r="EB21" s="54">
        <v>1</v>
      </c>
      <c r="EC21" s="54">
        <v>1</v>
      </c>
      <c r="ED21" s="54">
        <v>0</v>
      </c>
      <c r="EE21" s="54">
        <v>28</v>
      </c>
      <c r="EF21" s="54">
        <v>16</v>
      </c>
      <c r="EG21" s="54">
        <v>12</v>
      </c>
      <c r="EH21" s="56">
        <v>69.230769230000007</v>
      </c>
      <c r="EI21" s="53">
        <v>1</v>
      </c>
      <c r="EJ21" s="54">
        <v>1</v>
      </c>
      <c r="EK21" s="54">
        <v>0</v>
      </c>
      <c r="EL21" s="54">
        <v>1</v>
      </c>
      <c r="EM21" s="54">
        <v>1</v>
      </c>
      <c r="EN21" s="54">
        <v>0</v>
      </c>
      <c r="EO21" s="54">
        <v>0</v>
      </c>
      <c r="EP21" s="54">
        <v>0</v>
      </c>
      <c r="EQ21" s="54">
        <v>0</v>
      </c>
      <c r="ER21" s="54">
        <v>0</v>
      </c>
      <c r="ES21" s="54">
        <v>0</v>
      </c>
      <c r="ET21" s="54">
        <v>0</v>
      </c>
      <c r="EU21" s="54">
        <v>0</v>
      </c>
      <c r="EV21" s="54">
        <v>0</v>
      </c>
      <c r="EW21" s="54">
        <v>0</v>
      </c>
      <c r="EX21" s="54">
        <v>0</v>
      </c>
      <c r="EY21" s="54">
        <v>0</v>
      </c>
      <c r="EZ21" s="54">
        <v>0</v>
      </c>
      <c r="FA21" s="54">
        <v>0</v>
      </c>
      <c r="FB21" s="54">
        <v>0</v>
      </c>
      <c r="FC21" s="54">
        <v>0</v>
      </c>
      <c r="FD21" s="54">
        <v>0</v>
      </c>
      <c r="FE21" s="54">
        <v>0</v>
      </c>
      <c r="FF21" s="54">
        <v>0</v>
      </c>
      <c r="FG21" s="54">
        <v>0</v>
      </c>
      <c r="FH21" s="54">
        <v>0</v>
      </c>
      <c r="FI21" s="54">
        <v>0</v>
      </c>
      <c r="FJ21" s="54">
        <v>0</v>
      </c>
      <c r="FK21" s="54">
        <v>0</v>
      </c>
      <c r="FL21" s="54">
        <v>0</v>
      </c>
      <c r="FM21" s="54">
        <v>0</v>
      </c>
      <c r="FN21" s="54">
        <v>0</v>
      </c>
      <c r="FO21" s="54">
        <v>0</v>
      </c>
      <c r="FP21" s="54">
        <v>0</v>
      </c>
      <c r="FQ21" s="54">
        <v>0</v>
      </c>
      <c r="FR21" s="54">
        <v>0</v>
      </c>
      <c r="FS21" s="54">
        <v>0</v>
      </c>
      <c r="FT21" s="54">
        <v>0</v>
      </c>
      <c r="FU21" s="54">
        <v>0</v>
      </c>
      <c r="FV21" s="54">
        <v>0</v>
      </c>
      <c r="FW21" s="54">
        <v>0</v>
      </c>
      <c r="FX21" s="54">
        <v>0</v>
      </c>
      <c r="FY21" s="54">
        <v>0</v>
      </c>
      <c r="FZ21" s="54">
        <v>0</v>
      </c>
      <c r="GA21" s="54">
        <v>0</v>
      </c>
      <c r="GB21" s="54">
        <v>0</v>
      </c>
      <c r="GC21" s="54">
        <v>0</v>
      </c>
      <c r="GD21" s="54">
        <v>0</v>
      </c>
      <c r="GE21" s="54">
        <v>0</v>
      </c>
      <c r="GF21" s="54">
        <v>0</v>
      </c>
      <c r="GG21" s="54">
        <v>0</v>
      </c>
      <c r="GH21" s="54">
        <v>0</v>
      </c>
      <c r="GI21" s="54">
        <v>0</v>
      </c>
      <c r="GJ21" s="54">
        <v>0</v>
      </c>
      <c r="GK21" s="54">
        <v>0</v>
      </c>
      <c r="GL21" s="54">
        <v>0</v>
      </c>
      <c r="GM21" s="54">
        <v>0</v>
      </c>
      <c r="GN21" s="54">
        <v>0</v>
      </c>
      <c r="GO21" s="54">
        <v>0</v>
      </c>
      <c r="GP21" s="52">
        <v>0</v>
      </c>
      <c r="GQ21" s="53">
        <v>2</v>
      </c>
      <c r="GR21" s="54">
        <v>2</v>
      </c>
      <c r="GS21" s="54">
        <v>0</v>
      </c>
      <c r="GT21" s="54">
        <v>1</v>
      </c>
      <c r="GU21" s="54">
        <v>1</v>
      </c>
      <c r="GV21" s="54">
        <v>0</v>
      </c>
      <c r="GW21" s="54">
        <v>1</v>
      </c>
      <c r="GX21" s="54">
        <v>1</v>
      </c>
      <c r="GY21" s="54">
        <v>0</v>
      </c>
      <c r="GZ21" s="54">
        <v>0</v>
      </c>
      <c r="HA21" s="54">
        <v>0</v>
      </c>
      <c r="HB21" s="54">
        <v>0</v>
      </c>
      <c r="HC21" s="54">
        <v>2</v>
      </c>
      <c r="HD21" s="54">
        <v>2</v>
      </c>
      <c r="HE21" s="54">
        <v>0</v>
      </c>
      <c r="HF21" s="54">
        <v>1</v>
      </c>
      <c r="HG21" s="54">
        <v>1</v>
      </c>
      <c r="HH21" s="54">
        <v>0</v>
      </c>
      <c r="HI21" s="54">
        <v>1</v>
      </c>
      <c r="HJ21" s="54">
        <v>1</v>
      </c>
      <c r="HK21" s="54">
        <v>0</v>
      </c>
      <c r="HL21" s="54">
        <v>0</v>
      </c>
      <c r="HM21" s="54">
        <v>0</v>
      </c>
      <c r="HN21" s="54">
        <v>0</v>
      </c>
      <c r="HO21" s="54">
        <v>0</v>
      </c>
      <c r="HP21" s="54">
        <v>0</v>
      </c>
      <c r="HQ21" s="54">
        <v>0</v>
      </c>
      <c r="HR21" s="54">
        <v>0</v>
      </c>
      <c r="HS21" s="54">
        <v>0</v>
      </c>
      <c r="HT21" s="54">
        <v>0</v>
      </c>
      <c r="HU21" s="54">
        <v>0</v>
      </c>
      <c r="HV21" s="54">
        <v>0</v>
      </c>
      <c r="HW21" s="54">
        <v>0</v>
      </c>
      <c r="HX21" s="54">
        <v>0</v>
      </c>
      <c r="HY21" s="54">
        <v>0</v>
      </c>
      <c r="HZ21" s="54">
        <v>0</v>
      </c>
      <c r="IA21" s="54">
        <v>0</v>
      </c>
      <c r="IB21" s="54">
        <v>0</v>
      </c>
      <c r="IC21" s="54">
        <v>0</v>
      </c>
      <c r="ID21" s="54">
        <v>0</v>
      </c>
      <c r="IE21" s="54">
        <v>0</v>
      </c>
      <c r="IF21" s="54">
        <v>0</v>
      </c>
      <c r="IG21" s="54">
        <v>0</v>
      </c>
      <c r="IH21" s="54">
        <v>0</v>
      </c>
      <c r="II21" s="54">
        <v>0</v>
      </c>
      <c r="IJ21" s="54">
        <v>0</v>
      </c>
      <c r="IK21" s="54">
        <v>0</v>
      </c>
      <c r="IL21" s="54">
        <v>0</v>
      </c>
      <c r="IM21" s="54">
        <v>2</v>
      </c>
      <c r="IN21" s="54">
        <v>2</v>
      </c>
      <c r="IO21" s="54">
        <v>0</v>
      </c>
      <c r="IP21" s="54">
        <v>1</v>
      </c>
      <c r="IQ21" s="54">
        <v>1</v>
      </c>
      <c r="IR21" s="54">
        <v>0</v>
      </c>
      <c r="IS21" s="54">
        <v>1</v>
      </c>
      <c r="IT21" s="54">
        <v>1</v>
      </c>
      <c r="IU21" s="54">
        <v>0</v>
      </c>
      <c r="IV21" s="54">
        <v>0</v>
      </c>
      <c r="IW21" s="54">
        <v>0</v>
      </c>
      <c r="IX21" s="52">
        <v>0</v>
      </c>
      <c r="IY21" s="53">
        <v>3</v>
      </c>
      <c r="IZ21" s="54">
        <v>3</v>
      </c>
      <c r="JA21" s="54">
        <v>0</v>
      </c>
      <c r="JB21" s="54">
        <v>2</v>
      </c>
      <c r="JC21" s="54">
        <v>2</v>
      </c>
      <c r="JD21" s="54">
        <v>0</v>
      </c>
      <c r="JE21" s="54">
        <v>0</v>
      </c>
      <c r="JF21" s="54">
        <v>0</v>
      </c>
      <c r="JG21" s="54">
        <v>0</v>
      </c>
      <c r="JH21" s="54">
        <v>0</v>
      </c>
      <c r="JI21" s="54">
        <v>0</v>
      </c>
      <c r="JJ21" s="54">
        <v>0</v>
      </c>
      <c r="JK21" s="54">
        <v>2</v>
      </c>
      <c r="JL21" s="54">
        <v>2</v>
      </c>
      <c r="JM21" s="54">
        <v>0</v>
      </c>
      <c r="JN21" s="56">
        <v>66.666666669999998</v>
      </c>
      <c r="JO21" s="53">
        <v>0</v>
      </c>
      <c r="JP21" s="54">
        <v>0</v>
      </c>
      <c r="JQ21" s="54">
        <v>0</v>
      </c>
      <c r="JR21" s="54">
        <v>0</v>
      </c>
      <c r="JS21" s="54">
        <v>0</v>
      </c>
      <c r="JT21" s="54">
        <v>0</v>
      </c>
      <c r="JU21" s="54">
        <v>0</v>
      </c>
      <c r="JV21" s="54">
        <v>0</v>
      </c>
      <c r="JW21" s="54">
        <v>0</v>
      </c>
      <c r="JX21" s="54">
        <v>0</v>
      </c>
      <c r="JY21" s="54">
        <v>0</v>
      </c>
      <c r="JZ21" s="54">
        <v>0</v>
      </c>
      <c r="KA21" s="54">
        <v>0</v>
      </c>
      <c r="KB21" s="54">
        <v>0</v>
      </c>
      <c r="KC21" s="54">
        <v>0</v>
      </c>
      <c r="KD21" s="54">
        <v>0</v>
      </c>
      <c r="KE21" s="54">
        <v>0</v>
      </c>
      <c r="KF21" s="54">
        <v>0</v>
      </c>
      <c r="KG21" s="54">
        <v>0</v>
      </c>
      <c r="KH21" s="54">
        <v>0</v>
      </c>
      <c r="KI21" s="54">
        <v>0</v>
      </c>
      <c r="KJ21" s="54">
        <v>0</v>
      </c>
      <c r="KK21" s="54">
        <v>0</v>
      </c>
      <c r="KL21" s="54">
        <v>0</v>
      </c>
      <c r="KM21" s="54">
        <v>0</v>
      </c>
      <c r="KN21" s="54">
        <v>0</v>
      </c>
      <c r="KO21" s="54">
        <v>0</v>
      </c>
      <c r="KP21" s="54">
        <v>0</v>
      </c>
      <c r="KQ21" s="54">
        <v>0</v>
      </c>
      <c r="KR21" s="57">
        <v>0</v>
      </c>
      <c r="KS21" s="53">
        <v>0</v>
      </c>
      <c r="KT21" s="54">
        <v>0</v>
      </c>
      <c r="KU21" s="54">
        <v>0</v>
      </c>
      <c r="KV21" s="54">
        <v>0</v>
      </c>
      <c r="KW21" s="54">
        <v>0</v>
      </c>
      <c r="KX21" s="54">
        <v>0</v>
      </c>
      <c r="KY21" s="54">
        <v>0</v>
      </c>
      <c r="KZ21" s="54">
        <v>0</v>
      </c>
      <c r="LA21" s="54">
        <v>0</v>
      </c>
      <c r="LB21" s="54">
        <v>0</v>
      </c>
      <c r="LC21" s="54">
        <v>0</v>
      </c>
      <c r="LD21" s="54">
        <v>0</v>
      </c>
      <c r="LE21" s="54">
        <v>0</v>
      </c>
      <c r="LF21" s="54">
        <v>0</v>
      </c>
      <c r="LG21" s="54">
        <v>0</v>
      </c>
      <c r="LH21" s="54">
        <v>0</v>
      </c>
      <c r="LI21" s="54">
        <v>0</v>
      </c>
      <c r="LJ21" s="54">
        <v>0</v>
      </c>
      <c r="LK21" s="54">
        <v>0</v>
      </c>
      <c r="LL21" s="54">
        <v>0</v>
      </c>
      <c r="LM21" s="54">
        <v>0</v>
      </c>
      <c r="LN21" s="54">
        <v>0</v>
      </c>
      <c r="LO21" s="54">
        <v>0</v>
      </c>
      <c r="LP21" s="54">
        <v>0</v>
      </c>
      <c r="LQ21" s="54">
        <v>0</v>
      </c>
      <c r="LR21" s="54">
        <v>0</v>
      </c>
      <c r="LS21" s="54">
        <v>0</v>
      </c>
      <c r="LT21" s="54">
        <v>0</v>
      </c>
      <c r="LU21" s="54">
        <v>0</v>
      </c>
      <c r="LV21" s="57">
        <v>0</v>
      </c>
      <c r="LW21" s="53">
        <v>0</v>
      </c>
      <c r="LX21" s="54">
        <v>0</v>
      </c>
      <c r="LY21" s="54">
        <v>0</v>
      </c>
      <c r="LZ21" s="54">
        <v>0</v>
      </c>
      <c r="MA21" s="54">
        <v>0</v>
      </c>
      <c r="MB21" s="54">
        <v>0</v>
      </c>
      <c r="MC21" s="54">
        <v>0</v>
      </c>
      <c r="MD21" s="54">
        <v>0</v>
      </c>
      <c r="ME21" s="54">
        <v>0</v>
      </c>
      <c r="MF21" s="54">
        <v>0</v>
      </c>
      <c r="MG21" s="54">
        <v>0</v>
      </c>
      <c r="MH21" s="54">
        <v>0</v>
      </c>
      <c r="MI21" s="54">
        <v>0</v>
      </c>
      <c r="MJ21" s="54">
        <v>0</v>
      </c>
      <c r="MK21" s="54">
        <v>0</v>
      </c>
      <c r="ML21" s="54">
        <v>0</v>
      </c>
      <c r="MM21" s="54">
        <v>0</v>
      </c>
      <c r="MN21" s="54">
        <v>0</v>
      </c>
      <c r="MO21" s="54">
        <v>0</v>
      </c>
      <c r="MP21" s="54">
        <v>0</v>
      </c>
      <c r="MQ21" s="54">
        <v>0</v>
      </c>
      <c r="MR21" s="54">
        <v>0</v>
      </c>
      <c r="MS21" s="54">
        <v>0</v>
      </c>
      <c r="MT21" s="54">
        <v>0</v>
      </c>
      <c r="MU21" s="54">
        <v>0</v>
      </c>
      <c r="MV21" s="54">
        <v>0</v>
      </c>
      <c r="MW21" s="54">
        <v>0</v>
      </c>
      <c r="MX21" s="54">
        <v>0</v>
      </c>
      <c r="MY21" s="54">
        <v>0</v>
      </c>
      <c r="MZ21" s="57">
        <v>0</v>
      </c>
      <c r="NA21" s="53">
        <v>0</v>
      </c>
      <c r="NB21" s="54">
        <v>0</v>
      </c>
      <c r="NC21" s="54">
        <v>0</v>
      </c>
      <c r="ND21" s="54">
        <v>0</v>
      </c>
      <c r="NE21" s="54">
        <v>0</v>
      </c>
      <c r="NF21" s="54">
        <v>0</v>
      </c>
      <c r="NG21" s="54">
        <v>0</v>
      </c>
      <c r="NH21" s="54">
        <v>0</v>
      </c>
      <c r="NI21" s="54">
        <v>0</v>
      </c>
      <c r="NJ21" s="54">
        <v>0</v>
      </c>
      <c r="NK21" s="54">
        <v>0</v>
      </c>
      <c r="NL21" s="54">
        <v>0</v>
      </c>
      <c r="NM21" s="54">
        <v>0</v>
      </c>
      <c r="NN21" s="54">
        <v>0</v>
      </c>
      <c r="NO21" s="54">
        <v>0</v>
      </c>
      <c r="NP21" s="54">
        <v>1</v>
      </c>
      <c r="NQ21" s="54">
        <v>1</v>
      </c>
      <c r="NR21" s="54">
        <v>0</v>
      </c>
      <c r="NS21" s="54">
        <v>0</v>
      </c>
      <c r="NT21" s="54">
        <v>0</v>
      </c>
      <c r="NU21" s="54">
        <v>0</v>
      </c>
      <c r="NV21" s="54">
        <v>0</v>
      </c>
      <c r="NW21" s="54">
        <v>0</v>
      </c>
      <c r="NX21" s="54">
        <v>0</v>
      </c>
      <c r="NY21" s="54">
        <v>0</v>
      </c>
      <c r="NZ21" s="54">
        <v>0</v>
      </c>
      <c r="OA21" s="54">
        <v>0</v>
      </c>
      <c r="OB21" s="54">
        <v>0</v>
      </c>
      <c r="OC21" s="54">
        <v>0</v>
      </c>
      <c r="OD21" s="52">
        <v>0</v>
      </c>
      <c r="OE21" s="53">
        <v>0</v>
      </c>
      <c r="OF21" s="54">
        <v>0</v>
      </c>
      <c r="OG21" s="54">
        <v>0</v>
      </c>
      <c r="OH21" s="54">
        <v>0</v>
      </c>
      <c r="OI21" s="54">
        <v>0</v>
      </c>
      <c r="OJ21" s="54">
        <v>0</v>
      </c>
      <c r="OK21" s="54">
        <v>0</v>
      </c>
      <c r="OL21" s="54">
        <v>0</v>
      </c>
      <c r="OM21" s="54">
        <v>0</v>
      </c>
      <c r="ON21" s="54">
        <v>0</v>
      </c>
      <c r="OO21" s="54">
        <v>0</v>
      </c>
      <c r="OP21" s="54">
        <v>0</v>
      </c>
      <c r="OQ21" s="54">
        <v>0</v>
      </c>
      <c r="OR21" s="54">
        <v>0</v>
      </c>
      <c r="OS21" s="54">
        <v>0</v>
      </c>
      <c r="OT21" s="54">
        <v>4</v>
      </c>
      <c r="OU21" s="54">
        <v>3</v>
      </c>
      <c r="OV21" s="54">
        <v>1</v>
      </c>
      <c r="OW21" s="54">
        <v>0</v>
      </c>
      <c r="OX21" s="54">
        <v>0</v>
      </c>
      <c r="OY21" s="54">
        <v>0</v>
      </c>
      <c r="OZ21" s="54">
        <v>0</v>
      </c>
      <c r="PA21" s="54">
        <v>0</v>
      </c>
      <c r="PB21" s="54">
        <v>0</v>
      </c>
      <c r="PC21" s="54">
        <v>0</v>
      </c>
      <c r="PD21" s="54">
        <v>0</v>
      </c>
      <c r="PE21" s="54">
        <v>0</v>
      </c>
      <c r="PF21" s="54">
        <v>0</v>
      </c>
      <c r="PG21" s="54">
        <v>0</v>
      </c>
      <c r="PH21" s="52">
        <v>0</v>
      </c>
      <c r="PI21" s="53">
        <v>23</v>
      </c>
      <c r="PJ21" s="54">
        <v>12</v>
      </c>
      <c r="PK21" s="54">
        <v>11</v>
      </c>
      <c r="PL21" s="54">
        <v>0</v>
      </c>
      <c r="PM21" s="54">
        <v>0</v>
      </c>
      <c r="PN21" s="54">
        <v>0</v>
      </c>
      <c r="PO21" s="54">
        <v>5</v>
      </c>
      <c r="PP21" s="54">
        <v>3</v>
      </c>
      <c r="PQ21" s="54">
        <v>2</v>
      </c>
      <c r="PR21" s="54">
        <v>0</v>
      </c>
      <c r="PS21" s="54">
        <v>0</v>
      </c>
      <c r="PT21" s="54">
        <v>0</v>
      </c>
      <c r="PU21" s="54">
        <v>0</v>
      </c>
      <c r="PV21" s="54">
        <v>0</v>
      </c>
      <c r="PW21" s="57">
        <v>0</v>
      </c>
      <c r="PX21" s="53">
        <v>28</v>
      </c>
      <c r="PY21" s="54">
        <v>16</v>
      </c>
      <c r="PZ21" s="54">
        <v>12</v>
      </c>
      <c r="QA21" s="54">
        <v>0</v>
      </c>
      <c r="QB21" s="54">
        <v>0</v>
      </c>
      <c r="QC21" s="54">
        <v>0</v>
      </c>
      <c r="QD21" s="54">
        <v>5</v>
      </c>
      <c r="QE21" s="54">
        <v>3</v>
      </c>
      <c r="QF21" s="54">
        <v>2</v>
      </c>
      <c r="QG21" s="54">
        <v>0</v>
      </c>
      <c r="QH21" s="54">
        <v>0</v>
      </c>
      <c r="QI21" s="54">
        <v>0</v>
      </c>
      <c r="QJ21" s="54">
        <v>0</v>
      </c>
      <c r="QK21" s="54">
        <v>0</v>
      </c>
      <c r="QL21" s="57">
        <v>0</v>
      </c>
      <c r="QM21" s="53">
        <v>0</v>
      </c>
      <c r="QN21" s="54">
        <v>0</v>
      </c>
      <c r="QO21" s="54">
        <v>0</v>
      </c>
      <c r="QP21" s="54">
        <v>1</v>
      </c>
      <c r="QQ21" s="54">
        <v>1</v>
      </c>
      <c r="QR21" s="54">
        <v>0</v>
      </c>
      <c r="QS21" s="54">
        <v>0</v>
      </c>
      <c r="QT21" s="54">
        <v>0</v>
      </c>
      <c r="QU21" s="54">
        <v>0</v>
      </c>
      <c r="QV21" s="54">
        <v>1</v>
      </c>
      <c r="QW21" s="54">
        <v>1</v>
      </c>
      <c r="QX21" s="54">
        <v>0</v>
      </c>
      <c r="QY21" s="54">
        <v>1</v>
      </c>
      <c r="QZ21" s="54">
        <v>0</v>
      </c>
      <c r="RA21" s="54">
        <v>1</v>
      </c>
      <c r="RB21" s="54">
        <v>0</v>
      </c>
      <c r="RC21" s="54">
        <v>0</v>
      </c>
      <c r="RD21" s="54">
        <v>0</v>
      </c>
      <c r="RE21" s="54">
        <v>1</v>
      </c>
      <c r="RF21" s="54">
        <v>0</v>
      </c>
      <c r="RG21" s="54">
        <v>1</v>
      </c>
      <c r="RH21" s="54">
        <v>7</v>
      </c>
      <c r="RI21" s="54">
        <v>3</v>
      </c>
      <c r="RJ21" s="54">
        <v>4</v>
      </c>
      <c r="RK21" s="54">
        <v>0</v>
      </c>
      <c r="RL21" s="54">
        <v>0</v>
      </c>
      <c r="RM21" s="54">
        <v>0</v>
      </c>
      <c r="RN21" s="54">
        <v>7</v>
      </c>
      <c r="RO21" s="54">
        <v>3</v>
      </c>
      <c r="RP21" s="54">
        <v>4</v>
      </c>
      <c r="RQ21" s="54">
        <v>9</v>
      </c>
      <c r="RR21" s="54">
        <v>4</v>
      </c>
      <c r="RS21" s="54">
        <v>5</v>
      </c>
      <c r="RT21" s="54">
        <v>0</v>
      </c>
      <c r="RU21" s="54">
        <v>0</v>
      </c>
      <c r="RV21" s="54">
        <v>0</v>
      </c>
      <c r="RW21" s="54">
        <v>9</v>
      </c>
      <c r="RX21" s="54">
        <v>4</v>
      </c>
      <c r="RY21" s="52">
        <v>5</v>
      </c>
      <c r="RZ21" s="53">
        <v>0</v>
      </c>
      <c r="SA21" s="54">
        <v>0</v>
      </c>
      <c r="SB21" s="54">
        <v>0</v>
      </c>
      <c r="SC21" s="54">
        <v>3</v>
      </c>
      <c r="SD21" s="54">
        <v>3</v>
      </c>
      <c r="SE21" s="54">
        <v>0</v>
      </c>
      <c r="SF21" s="54">
        <v>3</v>
      </c>
      <c r="SG21" s="54">
        <v>3</v>
      </c>
      <c r="SH21" s="54">
        <v>0</v>
      </c>
      <c r="SI21" s="54">
        <v>0</v>
      </c>
      <c r="SJ21" s="54">
        <v>0</v>
      </c>
      <c r="SK21" s="54">
        <v>0</v>
      </c>
      <c r="SL21" s="54">
        <v>0</v>
      </c>
      <c r="SM21" s="54">
        <v>0</v>
      </c>
      <c r="SN21" s="54">
        <v>0</v>
      </c>
      <c r="SO21" s="54">
        <v>0</v>
      </c>
      <c r="SP21" s="54">
        <v>0</v>
      </c>
      <c r="SQ21" s="54">
        <v>0</v>
      </c>
      <c r="SR21" s="54">
        <v>0</v>
      </c>
      <c r="SS21" s="54">
        <v>0</v>
      </c>
      <c r="ST21" s="54">
        <v>0</v>
      </c>
      <c r="SU21" s="54">
        <v>0</v>
      </c>
      <c r="SV21" s="54">
        <v>0</v>
      </c>
      <c r="SW21" s="54">
        <v>0</v>
      </c>
      <c r="SX21" s="54">
        <v>0</v>
      </c>
      <c r="SY21" s="54">
        <v>0</v>
      </c>
      <c r="SZ21" s="54">
        <v>0</v>
      </c>
      <c r="TA21" s="54">
        <v>0</v>
      </c>
      <c r="TB21" s="54">
        <v>0</v>
      </c>
      <c r="TC21" s="54">
        <v>0</v>
      </c>
      <c r="TD21" s="54">
        <v>3</v>
      </c>
      <c r="TE21" s="54">
        <v>3</v>
      </c>
      <c r="TF21" s="54">
        <v>0</v>
      </c>
      <c r="TG21" s="54">
        <v>3</v>
      </c>
      <c r="TH21" s="54">
        <v>3</v>
      </c>
      <c r="TI21" s="54">
        <v>0</v>
      </c>
      <c r="TJ21" s="54">
        <v>0</v>
      </c>
      <c r="TK21" s="54">
        <v>0</v>
      </c>
      <c r="TL21" s="52">
        <v>0</v>
      </c>
      <c r="TM21" s="24" t="s">
        <v>217</v>
      </c>
    </row>
    <row r="22" spans="1:533" x14ac:dyDescent="0.55000000000000004">
      <c r="A22" s="51" t="s">
        <v>218</v>
      </c>
      <c r="B22" s="52" t="s">
        <v>64</v>
      </c>
      <c r="C22" s="53">
        <v>11</v>
      </c>
      <c r="D22" s="54">
        <v>5</v>
      </c>
      <c r="E22" s="54">
        <v>6</v>
      </c>
      <c r="F22" s="54">
        <v>7</v>
      </c>
      <c r="G22" s="54">
        <v>3</v>
      </c>
      <c r="H22" s="54">
        <v>4</v>
      </c>
      <c r="I22" s="54">
        <v>4</v>
      </c>
      <c r="J22" s="54">
        <v>2</v>
      </c>
      <c r="K22" s="54">
        <v>2</v>
      </c>
      <c r="L22" s="54">
        <v>2</v>
      </c>
      <c r="M22" s="54">
        <v>2</v>
      </c>
      <c r="N22" s="54">
        <v>0</v>
      </c>
      <c r="O22" s="54">
        <v>4</v>
      </c>
      <c r="P22" s="54">
        <v>1</v>
      </c>
      <c r="Q22" s="54">
        <v>3</v>
      </c>
      <c r="R22" s="54">
        <v>4</v>
      </c>
      <c r="S22" s="54">
        <v>1</v>
      </c>
      <c r="T22" s="54">
        <v>3</v>
      </c>
      <c r="U22" s="54">
        <v>0</v>
      </c>
      <c r="V22" s="54">
        <v>0</v>
      </c>
      <c r="W22" s="54">
        <v>0</v>
      </c>
      <c r="X22" s="54">
        <v>0</v>
      </c>
      <c r="Y22" s="54">
        <v>0</v>
      </c>
      <c r="Z22" s="54">
        <v>0</v>
      </c>
      <c r="AA22" s="54">
        <v>1</v>
      </c>
      <c r="AB22" s="54">
        <v>1</v>
      </c>
      <c r="AC22" s="54">
        <v>0</v>
      </c>
      <c r="AD22" s="54">
        <v>1</v>
      </c>
      <c r="AE22" s="54">
        <v>1</v>
      </c>
      <c r="AF22" s="54">
        <v>0</v>
      </c>
      <c r="AG22" s="54">
        <v>0</v>
      </c>
      <c r="AH22" s="54">
        <v>0</v>
      </c>
      <c r="AI22" s="54">
        <v>0</v>
      </c>
      <c r="AJ22" s="54">
        <v>0</v>
      </c>
      <c r="AK22" s="54">
        <v>0</v>
      </c>
      <c r="AL22" s="54">
        <v>0</v>
      </c>
      <c r="AM22" s="54">
        <v>1</v>
      </c>
      <c r="AN22" s="54">
        <v>0</v>
      </c>
      <c r="AO22" s="54">
        <v>1</v>
      </c>
      <c r="AP22" s="54">
        <v>0</v>
      </c>
      <c r="AQ22" s="54">
        <v>0</v>
      </c>
      <c r="AR22" s="54">
        <v>0</v>
      </c>
      <c r="AS22" s="54">
        <v>1</v>
      </c>
      <c r="AT22" s="54">
        <v>0</v>
      </c>
      <c r="AU22" s="54">
        <v>1</v>
      </c>
      <c r="AV22" s="54">
        <v>0</v>
      </c>
      <c r="AW22" s="54">
        <v>0</v>
      </c>
      <c r="AX22" s="54">
        <v>0</v>
      </c>
      <c r="AY22" s="54">
        <v>6</v>
      </c>
      <c r="AZ22" s="54">
        <v>2</v>
      </c>
      <c r="BA22" s="54">
        <v>4</v>
      </c>
      <c r="BB22" s="54">
        <v>5</v>
      </c>
      <c r="BC22" s="54">
        <v>2</v>
      </c>
      <c r="BD22" s="54">
        <v>3</v>
      </c>
      <c r="BE22" s="54">
        <v>1</v>
      </c>
      <c r="BF22" s="54">
        <v>0</v>
      </c>
      <c r="BG22" s="54">
        <v>1</v>
      </c>
      <c r="BH22" s="54">
        <v>0</v>
      </c>
      <c r="BI22" s="54">
        <v>0</v>
      </c>
      <c r="BJ22" s="52">
        <v>0</v>
      </c>
      <c r="BK22" s="55">
        <v>4</v>
      </c>
      <c r="BL22" s="54">
        <v>3</v>
      </c>
      <c r="BM22" s="54">
        <v>1</v>
      </c>
      <c r="BN22" s="54">
        <v>3</v>
      </c>
      <c r="BO22" s="54">
        <v>2</v>
      </c>
      <c r="BP22" s="54">
        <v>1</v>
      </c>
      <c r="BQ22" s="54">
        <v>1</v>
      </c>
      <c r="BR22" s="54">
        <v>1</v>
      </c>
      <c r="BS22" s="54">
        <v>0</v>
      </c>
      <c r="BT22" s="54">
        <v>0</v>
      </c>
      <c r="BU22" s="54">
        <v>0</v>
      </c>
      <c r="BV22" s="54">
        <v>0</v>
      </c>
      <c r="BW22" s="54">
        <v>3</v>
      </c>
      <c r="BX22" s="54">
        <v>3</v>
      </c>
      <c r="BY22" s="54">
        <v>0</v>
      </c>
      <c r="BZ22" s="54">
        <v>2</v>
      </c>
      <c r="CA22" s="54">
        <v>2</v>
      </c>
      <c r="CB22" s="54">
        <v>0</v>
      </c>
      <c r="CC22" s="54">
        <v>1</v>
      </c>
      <c r="CD22" s="54">
        <v>1</v>
      </c>
      <c r="CE22" s="54">
        <v>0</v>
      </c>
      <c r="CF22" s="54">
        <v>0</v>
      </c>
      <c r="CG22" s="54">
        <v>0</v>
      </c>
      <c r="CH22" s="54">
        <v>0</v>
      </c>
      <c r="CI22" s="54">
        <v>1</v>
      </c>
      <c r="CJ22" s="54">
        <v>1</v>
      </c>
      <c r="CK22" s="54">
        <v>0</v>
      </c>
      <c r="CL22" s="54">
        <v>0</v>
      </c>
      <c r="CM22" s="54">
        <v>0</v>
      </c>
      <c r="CN22" s="54">
        <v>0</v>
      </c>
      <c r="CO22" s="54">
        <v>1</v>
      </c>
      <c r="CP22" s="54">
        <v>1</v>
      </c>
      <c r="CQ22" s="54">
        <v>0</v>
      </c>
      <c r="CR22" s="54">
        <v>1</v>
      </c>
      <c r="CS22" s="54">
        <v>1</v>
      </c>
      <c r="CT22" s="54">
        <v>0</v>
      </c>
      <c r="CU22" s="54">
        <v>0</v>
      </c>
      <c r="CV22" s="54">
        <v>0</v>
      </c>
      <c r="CW22" s="54">
        <v>0</v>
      </c>
      <c r="CX22" s="54">
        <v>0</v>
      </c>
      <c r="CY22" s="54">
        <v>0</v>
      </c>
      <c r="CZ22" s="54">
        <v>0</v>
      </c>
      <c r="DA22" s="54">
        <v>0</v>
      </c>
      <c r="DB22" s="54">
        <v>0</v>
      </c>
      <c r="DC22" s="54">
        <v>0</v>
      </c>
      <c r="DD22" s="54">
        <v>0</v>
      </c>
      <c r="DE22" s="54">
        <v>0</v>
      </c>
      <c r="DF22" s="54">
        <v>0</v>
      </c>
      <c r="DG22" s="54">
        <v>4</v>
      </c>
      <c r="DH22" s="54">
        <v>4</v>
      </c>
      <c r="DI22" s="54">
        <v>0</v>
      </c>
      <c r="DJ22" s="54">
        <v>2</v>
      </c>
      <c r="DK22" s="54">
        <v>2</v>
      </c>
      <c r="DL22" s="54">
        <v>0</v>
      </c>
      <c r="DM22" s="54">
        <v>2</v>
      </c>
      <c r="DN22" s="54">
        <v>2</v>
      </c>
      <c r="DO22" s="54">
        <v>0</v>
      </c>
      <c r="DP22" s="54">
        <v>1</v>
      </c>
      <c r="DQ22" s="54">
        <v>1</v>
      </c>
      <c r="DR22" s="52">
        <v>0</v>
      </c>
      <c r="DS22" s="53">
        <v>15</v>
      </c>
      <c r="DT22" s="54">
        <v>8</v>
      </c>
      <c r="DU22" s="54">
        <v>7</v>
      </c>
      <c r="DV22" s="54">
        <v>7</v>
      </c>
      <c r="DW22" s="54">
        <v>4</v>
      </c>
      <c r="DX22" s="54">
        <v>3</v>
      </c>
      <c r="DY22" s="54">
        <v>2</v>
      </c>
      <c r="DZ22" s="54">
        <v>2</v>
      </c>
      <c r="EA22" s="54">
        <v>0</v>
      </c>
      <c r="EB22" s="54">
        <v>1</v>
      </c>
      <c r="EC22" s="54">
        <v>0</v>
      </c>
      <c r="ED22" s="54">
        <v>1</v>
      </c>
      <c r="EE22" s="54">
        <v>10</v>
      </c>
      <c r="EF22" s="54">
        <v>6</v>
      </c>
      <c r="EG22" s="54">
        <v>4</v>
      </c>
      <c r="EH22" s="56">
        <v>46.666666669999998</v>
      </c>
      <c r="EI22" s="53">
        <v>1</v>
      </c>
      <c r="EJ22" s="54">
        <v>1</v>
      </c>
      <c r="EK22" s="54">
        <v>0</v>
      </c>
      <c r="EL22" s="54">
        <v>1</v>
      </c>
      <c r="EM22" s="54">
        <v>1</v>
      </c>
      <c r="EN22" s="54">
        <v>0</v>
      </c>
      <c r="EO22" s="54">
        <v>0</v>
      </c>
      <c r="EP22" s="54">
        <v>0</v>
      </c>
      <c r="EQ22" s="54">
        <v>0</v>
      </c>
      <c r="ER22" s="54">
        <v>0</v>
      </c>
      <c r="ES22" s="54">
        <v>0</v>
      </c>
      <c r="ET22" s="54">
        <v>0</v>
      </c>
      <c r="EU22" s="54">
        <v>1</v>
      </c>
      <c r="EV22" s="54">
        <v>1</v>
      </c>
      <c r="EW22" s="54">
        <v>0</v>
      </c>
      <c r="EX22" s="54">
        <v>1</v>
      </c>
      <c r="EY22" s="54">
        <v>1</v>
      </c>
      <c r="EZ22" s="54">
        <v>0</v>
      </c>
      <c r="FA22" s="54">
        <v>0</v>
      </c>
      <c r="FB22" s="54">
        <v>0</v>
      </c>
      <c r="FC22" s="54">
        <v>0</v>
      </c>
      <c r="FD22" s="54">
        <v>0</v>
      </c>
      <c r="FE22" s="54">
        <v>0</v>
      </c>
      <c r="FF22" s="54">
        <v>0</v>
      </c>
      <c r="FG22" s="54">
        <v>1</v>
      </c>
      <c r="FH22" s="54">
        <v>1</v>
      </c>
      <c r="FI22" s="54">
        <v>0</v>
      </c>
      <c r="FJ22" s="54">
        <v>1</v>
      </c>
      <c r="FK22" s="54">
        <v>1</v>
      </c>
      <c r="FL22" s="54">
        <v>0</v>
      </c>
      <c r="FM22" s="54">
        <v>0</v>
      </c>
      <c r="FN22" s="54">
        <v>0</v>
      </c>
      <c r="FO22" s="54">
        <v>0</v>
      </c>
      <c r="FP22" s="54">
        <v>0</v>
      </c>
      <c r="FQ22" s="54">
        <v>0</v>
      </c>
      <c r="FR22" s="54">
        <v>0</v>
      </c>
      <c r="FS22" s="54">
        <v>0</v>
      </c>
      <c r="FT22" s="54">
        <v>0</v>
      </c>
      <c r="FU22" s="54">
        <v>0</v>
      </c>
      <c r="FV22" s="54">
        <v>0</v>
      </c>
      <c r="FW22" s="54">
        <v>0</v>
      </c>
      <c r="FX22" s="54">
        <v>0</v>
      </c>
      <c r="FY22" s="54">
        <v>0</v>
      </c>
      <c r="FZ22" s="54">
        <v>0</v>
      </c>
      <c r="GA22" s="54">
        <v>0</v>
      </c>
      <c r="GB22" s="54">
        <v>0</v>
      </c>
      <c r="GC22" s="54">
        <v>0</v>
      </c>
      <c r="GD22" s="54">
        <v>0</v>
      </c>
      <c r="GE22" s="54">
        <v>2</v>
      </c>
      <c r="GF22" s="54">
        <v>2</v>
      </c>
      <c r="GG22" s="54">
        <v>0</v>
      </c>
      <c r="GH22" s="54">
        <v>2</v>
      </c>
      <c r="GI22" s="54">
        <v>2</v>
      </c>
      <c r="GJ22" s="54">
        <v>0</v>
      </c>
      <c r="GK22" s="54">
        <v>0</v>
      </c>
      <c r="GL22" s="54">
        <v>0</v>
      </c>
      <c r="GM22" s="54">
        <v>0</v>
      </c>
      <c r="GN22" s="54">
        <v>0</v>
      </c>
      <c r="GO22" s="54">
        <v>0</v>
      </c>
      <c r="GP22" s="52">
        <v>0</v>
      </c>
      <c r="GQ22" s="53">
        <v>0</v>
      </c>
      <c r="GR22" s="54">
        <v>0</v>
      </c>
      <c r="GS22" s="54">
        <v>0</v>
      </c>
      <c r="GT22" s="54">
        <v>0</v>
      </c>
      <c r="GU22" s="54">
        <v>0</v>
      </c>
      <c r="GV22" s="54">
        <v>0</v>
      </c>
      <c r="GW22" s="54">
        <v>0</v>
      </c>
      <c r="GX22" s="54">
        <v>0</v>
      </c>
      <c r="GY22" s="54">
        <v>0</v>
      </c>
      <c r="GZ22" s="54">
        <v>0</v>
      </c>
      <c r="HA22" s="54">
        <v>0</v>
      </c>
      <c r="HB22" s="54">
        <v>0</v>
      </c>
      <c r="HC22" s="54">
        <v>0</v>
      </c>
      <c r="HD22" s="54">
        <v>0</v>
      </c>
      <c r="HE22" s="54">
        <v>0</v>
      </c>
      <c r="HF22" s="54">
        <v>0</v>
      </c>
      <c r="HG22" s="54">
        <v>0</v>
      </c>
      <c r="HH22" s="54">
        <v>0</v>
      </c>
      <c r="HI22" s="54">
        <v>0</v>
      </c>
      <c r="HJ22" s="54">
        <v>0</v>
      </c>
      <c r="HK22" s="54">
        <v>0</v>
      </c>
      <c r="HL22" s="54">
        <v>0</v>
      </c>
      <c r="HM22" s="54">
        <v>0</v>
      </c>
      <c r="HN22" s="54">
        <v>0</v>
      </c>
      <c r="HO22" s="54">
        <v>1</v>
      </c>
      <c r="HP22" s="54">
        <v>1</v>
      </c>
      <c r="HQ22" s="54">
        <v>0</v>
      </c>
      <c r="HR22" s="54">
        <v>0</v>
      </c>
      <c r="HS22" s="54">
        <v>0</v>
      </c>
      <c r="HT22" s="54">
        <v>0</v>
      </c>
      <c r="HU22" s="54">
        <v>1</v>
      </c>
      <c r="HV22" s="54">
        <v>1</v>
      </c>
      <c r="HW22" s="54">
        <v>0</v>
      </c>
      <c r="HX22" s="54">
        <v>1</v>
      </c>
      <c r="HY22" s="54">
        <v>1</v>
      </c>
      <c r="HZ22" s="54">
        <v>0</v>
      </c>
      <c r="IA22" s="54">
        <v>0</v>
      </c>
      <c r="IB22" s="54">
        <v>0</v>
      </c>
      <c r="IC22" s="54">
        <v>0</v>
      </c>
      <c r="ID22" s="54">
        <v>0</v>
      </c>
      <c r="IE22" s="54">
        <v>0</v>
      </c>
      <c r="IF22" s="54">
        <v>0</v>
      </c>
      <c r="IG22" s="54">
        <v>0</v>
      </c>
      <c r="IH22" s="54">
        <v>0</v>
      </c>
      <c r="II22" s="54">
        <v>0</v>
      </c>
      <c r="IJ22" s="54">
        <v>0</v>
      </c>
      <c r="IK22" s="54">
        <v>0</v>
      </c>
      <c r="IL22" s="54">
        <v>0</v>
      </c>
      <c r="IM22" s="54">
        <v>0</v>
      </c>
      <c r="IN22" s="54">
        <v>0</v>
      </c>
      <c r="IO22" s="54">
        <v>0</v>
      </c>
      <c r="IP22" s="54">
        <v>0</v>
      </c>
      <c r="IQ22" s="54">
        <v>0</v>
      </c>
      <c r="IR22" s="54">
        <v>0</v>
      </c>
      <c r="IS22" s="54">
        <v>0</v>
      </c>
      <c r="IT22" s="54">
        <v>0</v>
      </c>
      <c r="IU22" s="54">
        <v>0</v>
      </c>
      <c r="IV22" s="54">
        <v>0</v>
      </c>
      <c r="IW22" s="54">
        <v>0</v>
      </c>
      <c r="IX22" s="52">
        <v>0</v>
      </c>
      <c r="IY22" s="53">
        <v>1</v>
      </c>
      <c r="IZ22" s="54">
        <v>1</v>
      </c>
      <c r="JA22" s="54">
        <v>0</v>
      </c>
      <c r="JB22" s="54">
        <v>1</v>
      </c>
      <c r="JC22" s="54">
        <v>1</v>
      </c>
      <c r="JD22" s="54">
        <v>0</v>
      </c>
      <c r="JE22" s="54">
        <v>2</v>
      </c>
      <c r="JF22" s="54">
        <v>2</v>
      </c>
      <c r="JG22" s="54">
        <v>0</v>
      </c>
      <c r="JH22" s="54">
        <v>0</v>
      </c>
      <c r="JI22" s="54">
        <v>0</v>
      </c>
      <c r="JJ22" s="54">
        <v>0</v>
      </c>
      <c r="JK22" s="54">
        <v>2</v>
      </c>
      <c r="JL22" s="54">
        <v>2</v>
      </c>
      <c r="JM22" s="54">
        <v>0</v>
      </c>
      <c r="JN22" s="56">
        <v>100</v>
      </c>
      <c r="JO22" s="53">
        <v>0</v>
      </c>
      <c r="JP22" s="54">
        <v>0</v>
      </c>
      <c r="JQ22" s="54">
        <v>0</v>
      </c>
      <c r="JR22" s="54">
        <v>0</v>
      </c>
      <c r="JS22" s="54">
        <v>0</v>
      </c>
      <c r="JT22" s="54">
        <v>0</v>
      </c>
      <c r="JU22" s="54">
        <v>0</v>
      </c>
      <c r="JV22" s="54">
        <v>0</v>
      </c>
      <c r="JW22" s="54">
        <v>0</v>
      </c>
      <c r="JX22" s="54">
        <v>0</v>
      </c>
      <c r="JY22" s="54">
        <v>0</v>
      </c>
      <c r="JZ22" s="54">
        <v>0</v>
      </c>
      <c r="KA22" s="54">
        <v>0</v>
      </c>
      <c r="KB22" s="54">
        <v>0</v>
      </c>
      <c r="KC22" s="54">
        <v>0</v>
      </c>
      <c r="KD22" s="54">
        <v>0</v>
      </c>
      <c r="KE22" s="54">
        <v>0</v>
      </c>
      <c r="KF22" s="54">
        <v>0</v>
      </c>
      <c r="KG22" s="54">
        <v>0</v>
      </c>
      <c r="KH22" s="54">
        <v>0</v>
      </c>
      <c r="KI22" s="54">
        <v>0</v>
      </c>
      <c r="KJ22" s="54">
        <v>0</v>
      </c>
      <c r="KK22" s="54">
        <v>0</v>
      </c>
      <c r="KL22" s="54">
        <v>0</v>
      </c>
      <c r="KM22" s="54">
        <v>0</v>
      </c>
      <c r="KN22" s="54">
        <v>0</v>
      </c>
      <c r="KO22" s="54">
        <v>0</v>
      </c>
      <c r="KP22" s="54">
        <v>0</v>
      </c>
      <c r="KQ22" s="54">
        <v>0</v>
      </c>
      <c r="KR22" s="57">
        <v>0</v>
      </c>
      <c r="KS22" s="53">
        <v>0</v>
      </c>
      <c r="KT22" s="54">
        <v>0</v>
      </c>
      <c r="KU22" s="54">
        <v>0</v>
      </c>
      <c r="KV22" s="54">
        <v>0</v>
      </c>
      <c r="KW22" s="54">
        <v>0</v>
      </c>
      <c r="KX22" s="54">
        <v>0</v>
      </c>
      <c r="KY22" s="54">
        <v>0</v>
      </c>
      <c r="KZ22" s="54">
        <v>0</v>
      </c>
      <c r="LA22" s="54">
        <v>0</v>
      </c>
      <c r="LB22" s="54">
        <v>0</v>
      </c>
      <c r="LC22" s="54">
        <v>0</v>
      </c>
      <c r="LD22" s="54">
        <v>0</v>
      </c>
      <c r="LE22" s="54">
        <v>0</v>
      </c>
      <c r="LF22" s="54">
        <v>0</v>
      </c>
      <c r="LG22" s="54">
        <v>0</v>
      </c>
      <c r="LH22" s="54">
        <v>1</v>
      </c>
      <c r="LI22" s="54">
        <v>1</v>
      </c>
      <c r="LJ22" s="54">
        <v>0</v>
      </c>
      <c r="LK22" s="54">
        <v>0</v>
      </c>
      <c r="LL22" s="54">
        <v>0</v>
      </c>
      <c r="LM22" s="54">
        <v>0</v>
      </c>
      <c r="LN22" s="54">
        <v>0</v>
      </c>
      <c r="LO22" s="54">
        <v>0</v>
      </c>
      <c r="LP22" s="54">
        <v>0</v>
      </c>
      <c r="LQ22" s="54">
        <v>1</v>
      </c>
      <c r="LR22" s="54">
        <v>1</v>
      </c>
      <c r="LS22" s="54">
        <v>0</v>
      </c>
      <c r="LT22" s="54">
        <v>1</v>
      </c>
      <c r="LU22" s="54">
        <v>1</v>
      </c>
      <c r="LV22" s="57">
        <v>0</v>
      </c>
      <c r="LW22" s="53">
        <v>0</v>
      </c>
      <c r="LX22" s="54">
        <v>0</v>
      </c>
      <c r="LY22" s="54">
        <v>0</v>
      </c>
      <c r="LZ22" s="54">
        <v>0</v>
      </c>
      <c r="MA22" s="54">
        <v>0</v>
      </c>
      <c r="MB22" s="54">
        <v>0</v>
      </c>
      <c r="MC22" s="54">
        <v>0</v>
      </c>
      <c r="MD22" s="54">
        <v>0</v>
      </c>
      <c r="ME22" s="54">
        <v>0</v>
      </c>
      <c r="MF22" s="54">
        <v>0</v>
      </c>
      <c r="MG22" s="54">
        <v>0</v>
      </c>
      <c r="MH22" s="54">
        <v>0</v>
      </c>
      <c r="MI22" s="54">
        <v>0</v>
      </c>
      <c r="MJ22" s="54">
        <v>0</v>
      </c>
      <c r="MK22" s="54">
        <v>0</v>
      </c>
      <c r="ML22" s="54">
        <v>0</v>
      </c>
      <c r="MM22" s="54">
        <v>0</v>
      </c>
      <c r="MN22" s="54">
        <v>0</v>
      </c>
      <c r="MO22" s="54">
        <v>0</v>
      </c>
      <c r="MP22" s="54">
        <v>0</v>
      </c>
      <c r="MQ22" s="54">
        <v>0</v>
      </c>
      <c r="MR22" s="54">
        <v>0</v>
      </c>
      <c r="MS22" s="54">
        <v>0</v>
      </c>
      <c r="MT22" s="54">
        <v>0</v>
      </c>
      <c r="MU22" s="54">
        <v>0</v>
      </c>
      <c r="MV22" s="54">
        <v>0</v>
      </c>
      <c r="MW22" s="54">
        <v>0</v>
      </c>
      <c r="MX22" s="54">
        <v>0</v>
      </c>
      <c r="MY22" s="54">
        <v>0</v>
      </c>
      <c r="MZ22" s="57">
        <v>0</v>
      </c>
      <c r="NA22" s="53">
        <v>0</v>
      </c>
      <c r="NB22" s="54">
        <v>0</v>
      </c>
      <c r="NC22" s="54">
        <v>0</v>
      </c>
      <c r="ND22" s="54">
        <v>0</v>
      </c>
      <c r="NE22" s="54">
        <v>0</v>
      </c>
      <c r="NF22" s="54">
        <v>0</v>
      </c>
      <c r="NG22" s="54">
        <v>0</v>
      </c>
      <c r="NH22" s="54">
        <v>0</v>
      </c>
      <c r="NI22" s="54">
        <v>0</v>
      </c>
      <c r="NJ22" s="54">
        <v>0</v>
      </c>
      <c r="NK22" s="54">
        <v>0</v>
      </c>
      <c r="NL22" s="54">
        <v>0</v>
      </c>
      <c r="NM22" s="54">
        <v>0</v>
      </c>
      <c r="NN22" s="54">
        <v>0</v>
      </c>
      <c r="NO22" s="54">
        <v>0</v>
      </c>
      <c r="NP22" s="54">
        <v>1</v>
      </c>
      <c r="NQ22" s="54">
        <v>0</v>
      </c>
      <c r="NR22" s="54">
        <v>1</v>
      </c>
      <c r="NS22" s="54">
        <v>0</v>
      </c>
      <c r="NT22" s="54">
        <v>0</v>
      </c>
      <c r="NU22" s="54">
        <v>0</v>
      </c>
      <c r="NV22" s="54">
        <v>0</v>
      </c>
      <c r="NW22" s="54">
        <v>0</v>
      </c>
      <c r="NX22" s="54">
        <v>0</v>
      </c>
      <c r="NY22" s="54">
        <v>0</v>
      </c>
      <c r="NZ22" s="54">
        <v>0</v>
      </c>
      <c r="OA22" s="54">
        <v>0</v>
      </c>
      <c r="OB22" s="54">
        <v>0</v>
      </c>
      <c r="OC22" s="54">
        <v>0</v>
      </c>
      <c r="OD22" s="52">
        <v>0</v>
      </c>
      <c r="OE22" s="53">
        <v>1</v>
      </c>
      <c r="OF22" s="54">
        <v>1</v>
      </c>
      <c r="OG22" s="54">
        <v>0</v>
      </c>
      <c r="OH22" s="54">
        <v>0</v>
      </c>
      <c r="OI22" s="54">
        <v>0</v>
      </c>
      <c r="OJ22" s="54">
        <v>0</v>
      </c>
      <c r="OK22" s="54">
        <v>0</v>
      </c>
      <c r="OL22" s="54">
        <v>0</v>
      </c>
      <c r="OM22" s="54">
        <v>0</v>
      </c>
      <c r="ON22" s="54">
        <v>1</v>
      </c>
      <c r="OO22" s="54">
        <v>1</v>
      </c>
      <c r="OP22" s="54">
        <v>0</v>
      </c>
      <c r="OQ22" s="54">
        <v>0</v>
      </c>
      <c r="OR22" s="54">
        <v>0</v>
      </c>
      <c r="OS22" s="54">
        <v>0</v>
      </c>
      <c r="OT22" s="54">
        <v>4</v>
      </c>
      <c r="OU22" s="54">
        <v>1</v>
      </c>
      <c r="OV22" s="54">
        <v>3</v>
      </c>
      <c r="OW22" s="54">
        <v>2</v>
      </c>
      <c r="OX22" s="54">
        <v>0</v>
      </c>
      <c r="OY22" s="54">
        <v>2</v>
      </c>
      <c r="OZ22" s="54">
        <v>0</v>
      </c>
      <c r="PA22" s="54">
        <v>0</v>
      </c>
      <c r="PB22" s="54">
        <v>0</v>
      </c>
      <c r="PC22" s="54">
        <v>0</v>
      </c>
      <c r="PD22" s="54">
        <v>0</v>
      </c>
      <c r="PE22" s="54">
        <v>0</v>
      </c>
      <c r="PF22" s="54">
        <v>0</v>
      </c>
      <c r="PG22" s="54">
        <v>0</v>
      </c>
      <c r="PH22" s="52">
        <v>0</v>
      </c>
      <c r="PI22" s="53">
        <v>3</v>
      </c>
      <c r="PJ22" s="54">
        <v>3</v>
      </c>
      <c r="PK22" s="54">
        <v>0</v>
      </c>
      <c r="PL22" s="54">
        <v>0</v>
      </c>
      <c r="PM22" s="54">
        <v>0</v>
      </c>
      <c r="PN22" s="54">
        <v>0</v>
      </c>
      <c r="PO22" s="54">
        <v>0</v>
      </c>
      <c r="PP22" s="54">
        <v>0</v>
      </c>
      <c r="PQ22" s="54">
        <v>0</v>
      </c>
      <c r="PR22" s="54">
        <v>0</v>
      </c>
      <c r="PS22" s="54">
        <v>0</v>
      </c>
      <c r="PT22" s="54">
        <v>0</v>
      </c>
      <c r="PU22" s="54">
        <v>0</v>
      </c>
      <c r="PV22" s="54">
        <v>0</v>
      </c>
      <c r="PW22" s="57">
        <v>0</v>
      </c>
      <c r="PX22" s="53">
        <v>10</v>
      </c>
      <c r="PY22" s="54">
        <v>6</v>
      </c>
      <c r="PZ22" s="54">
        <v>4</v>
      </c>
      <c r="QA22" s="54">
        <v>2</v>
      </c>
      <c r="QB22" s="54">
        <v>0</v>
      </c>
      <c r="QC22" s="54">
        <v>2</v>
      </c>
      <c r="QD22" s="54">
        <v>0</v>
      </c>
      <c r="QE22" s="54">
        <v>0</v>
      </c>
      <c r="QF22" s="54">
        <v>0</v>
      </c>
      <c r="QG22" s="54">
        <v>2</v>
      </c>
      <c r="QH22" s="54">
        <v>2</v>
      </c>
      <c r="QI22" s="54">
        <v>0</v>
      </c>
      <c r="QJ22" s="54">
        <v>1</v>
      </c>
      <c r="QK22" s="54">
        <v>1</v>
      </c>
      <c r="QL22" s="57">
        <v>0</v>
      </c>
      <c r="QM22" s="53">
        <v>3</v>
      </c>
      <c r="QN22" s="54">
        <v>1</v>
      </c>
      <c r="QO22" s="54">
        <v>2</v>
      </c>
      <c r="QP22" s="54">
        <v>2</v>
      </c>
      <c r="QQ22" s="54">
        <v>2</v>
      </c>
      <c r="QR22" s="54">
        <v>0</v>
      </c>
      <c r="QS22" s="54">
        <v>0</v>
      </c>
      <c r="QT22" s="54">
        <v>0</v>
      </c>
      <c r="QU22" s="54">
        <v>0</v>
      </c>
      <c r="QV22" s="54">
        <v>2</v>
      </c>
      <c r="QW22" s="54">
        <v>2</v>
      </c>
      <c r="QX22" s="54">
        <v>0</v>
      </c>
      <c r="QY22" s="54">
        <v>1</v>
      </c>
      <c r="QZ22" s="54">
        <v>0</v>
      </c>
      <c r="RA22" s="54">
        <v>1</v>
      </c>
      <c r="RB22" s="54">
        <v>0</v>
      </c>
      <c r="RC22" s="54">
        <v>0</v>
      </c>
      <c r="RD22" s="54">
        <v>0</v>
      </c>
      <c r="RE22" s="54">
        <v>1</v>
      </c>
      <c r="RF22" s="54">
        <v>0</v>
      </c>
      <c r="RG22" s="54">
        <v>1</v>
      </c>
      <c r="RH22" s="54">
        <v>1</v>
      </c>
      <c r="RI22" s="54">
        <v>1</v>
      </c>
      <c r="RJ22" s="54">
        <v>0</v>
      </c>
      <c r="RK22" s="54">
        <v>0</v>
      </c>
      <c r="RL22" s="54">
        <v>0</v>
      </c>
      <c r="RM22" s="54">
        <v>0</v>
      </c>
      <c r="RN22" s="54">
        <v>1</v>
      </c>
      <c r="RO22" s="54">
        <v>1</v>
      </c>
      <c r="RP22" s="54">
        <v>0</v>
      </c>
      <c r="RQ22" s="54">
        <v>7</v>
      </c>
      <c r="RR22" s="54">
        <v>4</v>
      </c>
      <c r="RS22" s="54">
        <v>3</v>
      </c>
      <c r="RT22" s="54">
        <v>0</v>
      </c>
      <c r="RU22" s="54">
        <v>0</v>
      </c>
      <c r="RV22" s="54">
        <v>0</v>
      </c>
      <c r="RW22" s="54">
        <v>4</v>
      </c>
      <c r="RX22" s="54">
        <v>3</v>
      </c>
      <c r="RY22" s="52">
        <v>1</v>
      </c>
      <c r="RZ22" s="53">
        <v>0</v>
      </c>
      <c r="SA22" s="54">
        <v>0</v>
      </c>
      <c r="SB22" s="54">
        <v>0</v>
      </c>
      <c r="SC22" s="54">
        <v>1</v>
      </c>
      <c r="SD22" s="54">
        <v>0</v>
      </c>
      <c r="SE22" s="54">
        <v>1</v>
      </c>
      <c r="SF22" s="54">
        <v>0</v>
      </c>
      <c r="SG22" s="54">
        <v>0</v>
      </c>
      <c r="SH22" s="54">
        <v>0</v>
      </c>
      <c r="SI22" s="54">
        <v>1</v>
      </c>
      <c r="SJ22" s="54">
        <v>0</v>
      </c>
      <c r="SK22" s="54">
        <v>1</v>
      </c>
      <c r="SL22" s="54">
        <v>0</v>
      </c>
      <c r="SM22" s="54">
        <v>0</v>
      </c>
      <c r="SN22" s="54">
        <v>0</v>
      </c>
      <c r="SO22" s="54">
        <v>0</v>
      </c>
      <c r="SP22" s="54">
        <v>0</v>
      </c>
      <c r="SQ22" s="54">
        <v>0</v>
      </c>
      <c r="SR22" s="54">
        <v>0</v>
      </c>
      <c r="SS22" s="54">
        <v>0</v>
      </c>
      <c r="ST22" s="54">
        <v>0</v>
      </c>
      <c r="SU22" s="54">
        <v>0</v>
      </c>
      <c r="SV22" s="54">
        <v>0</v>
      </c>
      <c r="SW22" s="54">
        <v>0</v>
      </c>
      <c r="SX22" s="54">
        <v>0</v>
      </c>
      <c r="SY22" s="54">
        <v>0</v>
      </c>
      <c r="SZ22" s="54">
        <v>0</v>
      </c>
      <c r="TA22" s="54">
        <v>0</v>
      </c>
      <c r="TB22" s="54">
        <v>0</v>
      </c>
      <c r="TC22" s="54">
        <v>0</v>
      </c>
      <c r="TD22" s="54">
        <v>1</v>
      </c>
      <c r="TE22" s="54">
        <v>0</v>
      </c>
      <c r="TF22" s="54">
        <v>1</v>
      </c>
      <c r="TG22" s="54">
        <v>0</v>
      </c>
      <c r="TH22" s="54">
        <v>0</v>
      </c>
      <c r="TI22" s="54">
        <v>0</v>
      </c>
      <c r="TJ22" s="54">
        <v>1</v>
      </c>
      <c r="TK22" s="54">
        <v>0</v>
      </c>
      <c r="TL22" s="52">
        <v>1</v>
      </c>
      <c r="TM22" s="24" t="s">
        <v>219</v>
      </c>
    </row>
    <row r="23" spans="1:533" ht="18.75" customHeight="1" x14ac:dyDescent="0.55000000000000004">
      <c r="A23" s="51" t="s">
        <v>220</v>
      </c>
      <c r="B23" s="52" t="s">
        <v>65</v>
      </c>
      <c r="C23" s="53">
        <v>4</v>
      </c>
      <c r="D23" s="54">
        <v>2</v>
      </c>
      <c r="E23" s="54">
        <v>2</v>
      </c>
      <c r="F23" s="54">
        <v>3</v>
      </c>
      <c r="G23" s="54">
        <v>1</v>
      </c>
      <c r="H23" s="54">
        <v>2</v>
      </c>
      <c r="I23" s="54">
        <v>1</v>
      </c>
      <c r="J23" s="54">
        <v>1</v>
      </c>
      <c r="K23" s="54">
        <v>0</v>
      </c>
      <c r="L23" s="54">
        <v>0</v>
      </c>
      <c r="M23" s="54">
        <v>0</v>
      </c>
      <c r="N23" s="54">
        <v>0</v>
      </c>
      <c r="O23" s="54">
        <v>1</v>
      </c>
      <c r="P23" s="54">
        <v>0</v>
      </c>
      <c r="Q23" s="54">
        <v>1</v>
      </c>
      <c r="R23" s="54">
        <v>1</v>
      </c>
      <c r="S23" s="54">
        <v>0</v>
      </c>
      <c r="T23" s="54">
        <v>1</v>
      </c>
      <c r="U23" s="54">
        <v>0</v>
      </c>
      <c r="V23" s="54">
        <v>0</v>
      </c>
      <c r="W23" s="54">
        <v>0</v>
      </c>
      <c r="X23" s="54">
        <v>0</v>
      </c>
      <c r="Y23" s="54">
        <v>0</v>
      </c>
      <c r="Z23" s="54">
        <v>0</v>
      </c>
      <c r="AA23" s="54">
        <v>0</v>
      </c>
      <c r="AB23" s="54">
        <v>0</v>
      </c>
      <c r="AC23" s="54">
        <v>0</v>
      </c>
      <c r="AD23" s="54">
        <v>0</v>
      </c>
      <c r="AE23" s="54">
        <v>0</v>
      </c>
      <c r="AF23" s="54">
        <v>0</v>
      </c>
      <c r="AG23" s="54">
        <v>0</v>
      </c>
      <c r="AH23" s="54">
        <v>0</v>
      </c>
      <c r="AI23" s="54">
        <v>0</v>
      </c>
      <c r="AJ23" s="54">
        <v>0</v>
      </c>
      <c r="AK23" s="54">
        <v>0</v>
      </c>
      <c r="AL23" s="54">
        <v>0</v>
      </c>
      <c r="AM23" s="54">
        <v>0</v>
      </c>
      <c r="AN23" s="54">
        <v>0</v>
      </c>
      <c r="AO23" s="54">
        <v>0</v>
      </c>
      <c r="AP23" s="54">
        <v>0</v>
      </c>
      <c r="AQ23" s="54">
        <v>0</v>
      </c>
      <c r="AR23" s="54">
        <v>0</v>
      </c>
      <c r="AS23" s="54">
        <v>0</v>
      </c>
      <c r="AT23" s="54">
        <v>0</v>
      </c>
      <c r="AU23" s="54">
        <v>0</v>
      </c>
      <c r="AV23" s="54">
        <v>0</v>
      </c>
      <c r="AW23" s="54">
        <v>0</v>
      </c>
      <c r="AX23" s="54">
        <v>0</v>
      </c>
      <c r="AY23" s="54">
        <v>1</v>
      </c>
      <c r="AZ23" s="54">
        <v>0</v>
      </c>
      <c r="BA23" s="54">
        <v>1</v>
      </c>
      <c r="BB23" s="54">
        <v>1</v>
      </c>
      <c r="BC23" s="54">
        <v>0</v>
      </c>
      <c r="BD23" s="54">
        <v>1</v>
      </c>
      <c r="BE23" s="54">
        <v>0</v>
      </c>
      <c r="BF23" s="54">
        <v>0</v>
      </c>
      <c r="BG23" s="54">
        <v>0</v>
      </c>
      <c r="BH23" s="54">
        <v>0</v>
      </c>
      <c r="BI23" s="54">
        <v>0</v>
      </c>
      <c r="BJ23" s="52">
        <v>0</v>
      </c>
      <c r="BK23" s="55">
        <v>17</v>
      </c>
      <c r="BL23" s="54">
        <v>12</v>
      </c>
      <c r="BM23" s="54">
        <v>5</v>
      </c>
      <c r="BN23" s="54">
        <v>15</v>
      </c>
      <c r="BO23" s="54">
        <v>11</v>
      </c>
      <c r="BP23" s="54">
        <v>4</v>
      </c>
      <c r="BQ23" s="54">
        <v>2</v>
      </c>
      <c r="BR23" s="54">
        <v>1</v>
      </c>
      <c r="BS23" s="54">
        <v>1</v>
      </c>
      <c r="BT23" s="54">
        <v>0</v>
      </c>
      <c r="BU23" s="54">
        <v>0</v>
      </c>
      <c r="BV23" s="54">
        <v>0</v>
      </c>
      <c r="BW23" s="54">
        <v>14</v>
      </c>
      <c r="BX23" s="54">
        <v>9</v>
      </c>
      <c r="BY23" s="54">
        <v>5</v>
      </c>
      <c r="BZ23" s="54">
        <v>12</v>
      </c>
      <c r="CA23" s="54">
        <v>8</v>
      </c>
      <c r="CB23" s="54">
        <v>4</v>
      </c>
      <c r="CC23" s="54">
        <v>2</v>
      </c>
      <c r="CD23" s="54">
        <v>1</v>
      </c>
      <c r="CE23" s="54">
        <v>1</v>
      </c>
      <c r="CF23" s="54">
        <v>0</v>
      </c>
      <c r="CG23" s="54">
        <v>0</v>
      </c>
      <c r="CH23" s="54">
        <v>0</v>
      </c>
      <c r="CI23" s="54">
        <v>0</v>
      </c>
      <c r="CJ23" s="54">
        <v>0</v>
      </c>
      <c r="CK23" s="54">
        <v>0</v>
      </c>
      <c r="CL23" s="54">
        <v>0</v>
      </c>
      <c r="CM23" s="54">
        <v>0</v>
      </c>
      <c r="CN23" s="54">
        <v>0</v>
      </c>
      <c r="CO23" s="54">
        <v>0</v>
      </c>
      <c r="CP23" s="54">
        <v>0</v>
      </c>
      <c r="CQ23" s="54">
        <v>0</v>
      </c>
      <c r="CR23" s="54">
        <v>0</v>
      </c>
      <c r="CS23" s="54">
        <v>0</v>
      </c>
      <c r="CT23" s="54">
        <v>0</v>
      </c>
      <c r="CU23" s="54">
        <v>7</v>
      </c>
      <c r="CV23" s="54">
        <v>3</v>
      </c>
      <c r="CW23" s="54">
        <v>4</v>
      </c>
      <c r="CX23" s="54">
        <v>7</v>
      </c>
      <c r="CY23" s="54">
        <v>3</v>
      </c>
      <c r="CZ23" s="54">
        <v>4</v>
      </c>
      <c r="DA23" s="54">
        <v>0</v>
      </c>
      <c r="DB23" s="54">
        <v>0</v>
      </c>
      <c r="DC23" s="54">
        <v>0</v>
      </c>
      <c r="DD23" s="54">
        <v>0</v>
      </c>
      <c r="DE23" s="54">
        <v>0</v>
      </c>
      <c r="DF23" s="54">
        <v>0</v>
      </c>
      <c r="DG23" s="54">
        <v>21</v>
      </c>
      <c r="DH23" s="54">
        <v>12</v>
      </c>
      <c r="DI23" s="54">
        <v>9</v>
      </c>
      <c r="DJ23" s="54">
        <v>19</v>
      </c>
      <c r="DK23" s="54">
        <v>11</v>
      </c>
      <c r="DL23" s="54">
        <v>8</v>
      </c>
      <c r="DM23" s="54">
        <v>2</v>
      </c>
      <c r="DN23" s="54">
        <v>1</v>
      </c>
      <c r="DO23" s="54">
        <v>1</v>
      </c>
      <c r="DP23" s="54">
        <v>0</v>
      </c>
      <c r="DQ23" s="54">
        <v>0</v>
      </c>
      <c r="DR23" s="52">
        <v>0</v>
      </c>
      <c r="DS23" s="53">
        <v>21</v>
      </c>
      <c r="DT23" s="54">
        <v>14</v>
      </c>
      <c r="DU23" s="54">
        <v>7</v>
      </c>
      <c r="DV23" s="54">
        <v>15</v>
      </c>
      <c r="DW23" s="54">
        <v>9</v>
      </c>
      <c r="DX23" s="54">
        <v>6</v>
      </c>
      <c r="DY23" s="54">
        <v>0</v>
      </c>
      <c r="DZ23" s="54">
        <v>0</v>
      </c>
      <c r="EA23" s="54">
        <v>0</v>
      </c>
      <c r="EB23" s="54">
        <v>7</v>
      </c>
      <c r="EC23" s="54">
        <v>3</v>
      </c>
      <c r="ED23" s="54">
        <v>4</v>
      </c>
      <c r="EE23" s="54">
        <v>22</v>
      </c>
      <c r="EF23" s="54">
        <v>12</v>
      </c>
      <c r="EG23" s="54">
        <v>10</v>
      </c>
      <c r="EH23" s="56">
        <v>71.428571430000005</v>
      </c>
      <c r="EI23" s="53">
        <v>0</v>
      </c>
      <c r="EJ23" s="54">
        <v>0</v>
      </c>
      <c r="EK23" s="54">
        <v>0</v>
      </c>
      <c r="EL23" s="54">
        <v>0</v>
      </c>
      <c r="EM23" s="54">
        <v>0</v>
      </c>
      <c r="EN23" s="54">
        <v>0</v>
      </c>
      <c r="EO23" s="54">
        <v>0</v>
      </c>
      <c r="EP23" s="54">
        <v>0</v>
      </c>
      <c r="EQ23" s="54">
        <v>0</v>
      </c>
      <c r="ER23" s="54">
        <v>0</v>
      </c>
      <c r="ES23" s="54">
        <v>0</v>
      </c>
      <c r="ET23" s="54">
        <v>0</v>
      </c>
      <c r="EU23" s="54">
        <v>0</v>
      </c>
      <c r="EV23" s="54">
        <v>0</v>
      </c>
      <c r="EW23" s="54">
        <v>0</v>
      </c>
      <c r="EX23" s="54">
        <v>0</v>
      </c>
      <c r="EY23" s="54">
        <v>0</v>
      </c>
      <c r="EZ23" s="54">
        <v>0</v>
      </c>
      <c r="FA23" s="54">
        <v>0</v>
      </c>
      <c r="FB23" s="54">
        <v>0</v>
      </c>
      <c r="FC23" s="54">
        <v>0</v>
      </c>
      <c r="FD23" s="54">
        <v>0</v>
      </c>
      <c r="FE23" s="54">
        <v>0</v>
      </c>
      <c r="FF23" s="54">
        <v>0</v>
      </c>
      <c r="FG23" s="54">
        <v>0</v>
      </c>
      <c r="FH23" s="54">
        <v>0</v>
      </c>
      <c r="FI23" s="54">
        <v>0</v>
      </c>
      <c r="FJ23" s="54">
        <v>0</v>
      </c>
      <c r="FK23" s="54">
        <v>0</v>
      </c>
      <c r="FL23" s="54">
        <v>0</v>
      </c>
      <c r="FM23" s="54">
        <v>0</v>
      </c>
      <c r="FN23" s="54">
        <v>0</v>
      </c>
      <c r="FO23" s="54">
        <v>0</v>
      </c>
      <c r="FP23" s="54">
        <v>0</v>
      </c>
      <c r="FQ23" s="54">
        <v>0</v>
      </c>
      <c r="FR23" s="54">
        <v>0</v>
      </c>
      <c r="FS23" s="54">
        <v>0</v>
      </c>
      <c r="FT23" s="54">
        <v>0</v>
      </c>
      <c r="FU23" s="54">
        <v>0</v>
      </c>
      <c r="FV23" s="54">
        <v>0</v>
      </c>
      <c r="FW23" s="54">
        <v>0</v>
      </c>
      <c r="FX23" s="54">
        <v>0</v>
      </c>
      <c r="FY23" s="54">
        <v>0</v>
      </c>
      <c r="FZ23" s="54">
        <v>0</v>
      </c>
      <c r="GA23" s="54">
        <v>0</v>
      </c>
      <c r="GB23" s="54">
        <v>0</v>
      </c>
      <c r="GC23" s="54">
        <v>0</v>
      </c>
      <c r="GD23" s="54">
        <v>0</v>
      </c>
      <c r="GE23" s="54">
        <v>0</v>
      </c>
      <c r="GF23" s="54">
        <v>0</v>
      </c>
      <c r="GG23" s="54">
        <v>0</v>
      </c>
      <c r="GH23" s="54">
        <v>0</v>
      </c>
      <c r="GI23" s="54">
        <v>0</v>
      </c>
      <c r="GJ23" s="54">
        <v>0</v>
      </c>
      <c r="GK23" s="54">
        <v>0</v>
      </c>
      <c r="GL23" s="54">
        <v>0</v>
      </c>
      <c r="GM23" s="54">
        <v>0</v>
      </c>
      <c r="GN23" s="54">
        <v>0</v>
      </c>
      <c r="GO23" s="54">
        <v>0</v>
      </c>
      <c r="GP23" s="52">
        <v>0</v>
      </c>
      <c r="GQ23" s="53">
        <v>6</v>
      </c>
      <c r="GR23" s="54">
        <v>2</v>
      </c>
      <c r="GS23" s="54">
        <v>4</v>
      </c>
      <c r="GT23" s="54">
        <v>4</v>
      </c>
      <c r="GU23" s="54">
        <v>1</v>
      </c>
      <c r="GV23" s="54">
        <v>3</v>
      </c>
      <c r="GW23" s="54">
        <v>2</v>
      </c>
      <c r="GX23" s="54">
        <v>1</v>
      </c>
      <c r="GY23" s="54">
        <v>1</v>
      </c>
      <c r="GZ23" s="54">
        <v>0</v>
      </c>
      <c r="HA23" s="54">
        <v>0</v>
      </c>
      <c r="HB23" s="54">
        <v>0</v>
      </c>
      <c r="HC23" s="54">
        <v>6</v>
      </c>
      <c r="HD23" s="54">
        <v>2</v>
      </c>
      <c r="HE23" s="54">
        <v>4</v>
      </c>
      <c r="HF23" s="54">
        <v>4</v>
      </c>
      <c r="HG23" s="54">
        <v>1</v>
      </c>
      <c r="HH23" s="54">
        <v>3</v>
      </c>
      <c r="HI23" s="54">
        <v>2</v>
      </c>
      <c r="HJ23" s="54">
        <v>1</v>
      </c>
      <c r="HK23" s="54">
        <v>1</v>
      </c>
      <c r="HL23" s="54">
        <v>0</v>
      </c>
      <c r="HM23" s="54">
        <v>0</v>
      </c>
      <c r="HN23" s="54">
        <v>0</v>
      </c>
      <c r="HO23" s="54">
        <v>0</v>
      </c>
      <c r="HP23" s="54">
        <v>0</v>
      </c>
      <c r="HQ23" s="54">
        <v>0</v>
      </c>
      <c r="HR23" s="54">
        <v>0</v>
      </c>
      <c r="HS23" s="54">
        <v>0</v>
      </c>
      <c r="HT23" s="54">
        <v>0</v>
      </c>
      <c r="HU23" s="54">
        <v>0</v>
      </c>
      <c r="HV23" s="54">
        <v>0</v>
      </c>
      <c r="HW23" s="54">
        <v>0</v>
      </c>
      <c r="HX23" s="54">
        <v>0</v>
      </c>
      <c r="HY23" s="54">
        <v>0</v>
      </c>
      <c r="HZ23" s="54">
        <v>0</v>
      </c>
      <c r="IA23" s="54">
        <v>0</v>
      </c>
      <c r="IB23" s="54">
        <v>0</v>
      </c>
      <c r="IC23" s="54">
        <v>0</v>
      </c>
      <c r="ID23" s="54">
        <v>0</v>
      </c>
      <c r="IE23" s="54">
        <v>0</v>
      </c>
      <c r="IF23" s="54">
        <v>0</v>
      </c>
      <c r="IG23" s="54">
        <v>0</v>
      </c>
      <c r="IH23" s="54">
        <v>0</v>
      </c>
      <c r="II23" s="54">
        <v>0</v>
      </c>
      <c r="IJ23" s="54">
        <v>0</v>
      </c>
      <c r="IK23" s="54">
        <v>0</v>
      </c>
      <c r="IL23" s="54">
        <v>0</v>
      </c>
      <c r="IM23" s="54">
        <v>6</v>
      </c>
      <c r="IN23" s="54">
        <v>2</v>
      </c>
      <c r="IO23" s="54">
        <v>4</v>
      </c>
      <c r="IP23" s="54">
        <v>4</v>
      </c>
      <c r="IQ23" s="54">
        <v>1</v>
      </c>
      <c r="IR23" s="54">
        <v>3</v>
      </c>
      <c r="IS23" s="54">
        <v>2</v>
      </c>
      <c r="IT23" s="54">
        <v>1</v>
      </c>
      <c r="IU23" s="54">
        <v>1</v>
      </c>
      <c r="IV23" s="54">
        <v>0</v>
      </c>
      <c r="IW23" s="54">
        <v>0</v>
      </c>
      <c r="IX23" s="52">
        <v>0</v>
      </c>
      <c r="IY23" s="53">
        <v>6</v>
      </c>
      <c r="IZ23" s="54">
        <v>2</v>
      </c>
      <c r="JA23" s="54">
        <v>4</v>
      </c>
      <c r="JB23" s="54">
        <v>6</v>
      </c>
      <c r="JC23" s="54">
        <v>2</v>
      </c>
      <c r="JD23" s="54">
        <v>4</v>
      </c>
      <c r="JE23" s="54">
        <v>0</v>
      </c>
      <c r="JF23" s="54">
        <v>0</v>
      </c>
      <c r="JG23" s="54">
        <v>0</v>
      </c>
      <c r="JH23" s="54">
        <v>0</v>
      </c>
      <c r="JI23" s="54">
        <v>0</v>
      </c>
      <c r="JJ23" s="54">
        <v>0</v>
      </c>
      <c r="JK23" s="54">
        <v>6</v>
      </c>
      <c r="JL23" s="54">
        <v>2</v>
      </c>
      <c r="JM23" s="54">
        <v>4</v>
      </c>
      <c r="JN23" s="56">
        <v>100</v>
      </c>
      <c r="JO23" s="53">
        <v>0</v>
      </c>
      <c r="JP23" s="54">
        <v>0</v>
      </c>
      <c r="JQ23" s="54">
        <v>0</v>
      </c>
      <c r="JR23" s="54">
        <v>0</v>
      </c>
      <c r="JS23" s="54">
        <v>0</v>
      </c>
      <c r="JT23" s="54">
        <v>0</v>
      </c>
      <c r="JU23" s="54">
        <v>0</v>
      </c>
      <c r="JV23" s="54">
        <v>0</v>
      </c>
      <c r="JW23" s="54">
        <v>0</v>
      </c>
      <c r="JX23" s="54">
        <v>0</v>
      </c>
      <c r="JY23" s="54">
        <v>0</v>
      </c>
      <c r="JZ23" s="54">
        <v>0</v>
      </c>
      <c r="KA23" s="54">
        <v>0</v>
      </c>
      <c r="KB23" s="54">
        <v>0</v>
      </c>
      <c r="KC23" s="54">
        <v>0</v>
      </c>
      <c r="KD23" s="54">
        <v>0</v>
      </c>
      <c r="KE23" s="54">
        <v>0</v>
      </c>
      <c r="KF23" s="54">
        <v>0</v>
      </c>
      <c r="KG23" s="54">
        <v>0</v>
      </c>
      <c r="KH23" s="54">
        <v>0</v>
      </c>
      <c r="KI23" s="54">
        <v>0</v>
      </c>
      <c r="KJ23" s="54">
        <v>0</v>
      </c>
      <c r="KK23" s="54">
        <v>0</v>
      </c>
      <c r="KL23" s="54">
        <v>0</v>
      </c>
      <c r="KM23" s="54">
        <v>0</v>
      </c>
      <c r="KN23" s="54">
        <v>0</v>
      </c>
      <c r="KO23" s="54">
        <v>0</v>
      </c>
      <c r="KP23" s="54">
        <v>0</v>
      </c>
      <c r="KQ23" s="54">
        <v>0</v>
      </c>
      <c r="KR23" s="57">
        <v>0</v>
      </c>
      <c r="KS23" s="53">
        <v>0</v>
      </c>
      <c r="KT23" s="54">
        <v>0</v>
      </c>
      <c r="KU23" s="54">
        <v>0</v>
      </c>
      <c r="KV23" s="54">
        <v>0</v>
      </c>
      <c r="KW23" s="54">
        <v>0</v>
      </c>
      <c r="KX23" s="54">
        <v>0</v>
      </c>
      <c r="KY23" s="54">
        <v>0</v>
      </c>
      <c r="KZ23" s="54">
        <v>0</v>
      </c>
      <c r="LA23" s="54">
        <v>0</v>
      </c>
      <c r="LB23" s="54">
        <v>0</v>
      </c>
      <c r="LC23" s="54">
        <v>0</v>
      </c>
      <c r="LD23" s="54">
        <v>0</v>
      </c>
      <c r="LE23" s="54">
        <v>0</v>
      </c>
      <c r="LF23" s="54">
        <v>0</v>
      </c>
      <c r="LG23" s="54">
        <v>0</v>
      </c>
      <c r="LH23" s="54">
        <v>0</v>
      </c>
      <c r="LI23" s="54">
        <v>0</v>
      </c>
      <c r="LJ23" s="54">
        <v>0</v>
      </c>
      <c r="LK23" s="54">
        <v>0</v>
      </c>
      <c r="LL23" s="54">
        <v>0</v>
      </c>
      <c r="LM23" s="54">
        <v>0</v>
      </c>
      <c r="LN23" s="54">
        <v>0</v>
      </c>
      <c r="LO23" s="54">
        <v>0</v>
      </c>
      <c r="LP23" s="54">
        <v>0</v>
      </c>
      <c r="LQ23" s="54">
        <v>0</v>
      </c>
      <c r="LR23" s="54">
        <v>0</v>
      </c>
      <c r="LS23" s="54">
        <v>0</v>
      </c>
      <c r="LT23" s="54">
        <v>0</v>
      </c>
      <c r="LU23" s="54">
        <v>0</v>
      </c>
      <c r="LV23" s="57">
        <v>0</v>
      </c>
      <c r="LW23" s="53">
        <v>0</v>
      </c>
      <c r="LX23" s="54">
        <v>0</v>
      </c>
      <c r="LY23" s="54">
        <v>0</v>
      </c>
      <c r="LZ23" s="54">
        <v>0</v>
      </c>
      <c r="MA23" s="54">
        <v>0</v>
      </c>
      <c r="MB23" s="54">
        <v>0</v>
      </c>
      <c r="MC23" s="54">
        <v>0</v>
      </c>
      <c r="MD23" s="54">
        <v>0</v>
      </c>
      <c r="ME23" s="54">
        <v>0</v>
      </c>
      <c r="MF23" s="54">
        <v>0</v>
      </c>
      <c r="MG23" s="54">
        <v>0</v>
      </c>
      <c r="MH23" s="54">
        <v>0</v>
      </c>
      <c r="MI23" s="54">
        <v>0</v>
      </c>
      <c r="MJ23" s="54">
        <v>0</v>
      </c>
      <c r="MK23" s="54">
        <v>0</v>
      </c>
      <c r="ML23" s="54">
        <v>0</v>
      </c>
      <c r="MM23" s="54">
        <v>0</v>
      </c>
      <c r="MN23" s="54">
        <v>0</v>
      </c>
      <c r="MO23" s="54">
        <v>0</v>
      </c>
      <c r="MP23" s="54">
        <v>0</v>
      </c>
      <c r="MQ23" s="54">
        <v>0</v>
      </c>
      <c r="MR23" s="54">
        <v>0</v>
      </c>
      <c r="MS23" s="54">
        <v>0</v>
      </c>
      <c r="MT23" s="54">
        <v>0</v>
      </c>
      <c r="MU23" s="54">
        <v>0</v>
      </c>
      <c r="MV23" s="54">
        <v>0</v>
      </c>
      <c r="MW23" s="54">
        <v>0</v>
      </c>
      <c r="MX23" s="54">
        <v>0</v>
      </c>
      <c r="MY23" s="54">
        <v>0</v>
      </c>
      <c r="MZ23" s="57">
        <v>0</v>
      </c>
      <c r="NA23" s="53">
        <v>0</v>
      </c>
      <c r="NB23" s="54">
        <v>0</v>
      </c>
      <c r="NC23" s="54">
        <v>0</v>
      </c>
      <c r="ND23" s="54">
        <v>0</v>
      </c>
      <c r="NE23" s="54">
        <v>0</v>
      </c>
      <c r="NF23" s="54">
        <v>0</v>
      </c>
      <c r="NG23" s="54">
        <v>0</v>
      </c>
      <c r="NH23" s="54">
        <v>0</v>
      </c>
      <c r="NI23" s="54">
        <v>0</v>
      </c>
      <c r="NJ23" s="54">
        <v>0</v>
      </c>
      <c r="NK23" s="54">
        <v>0</v>
      </c>
      <c r="NL23" s="54">
        <v>0</v>
      </c>
      <c r="NM23" s="54">
        <v>0</v>
      </c>
      <c r="NN23" s="54">
        <v>0</v>
      </c>
      <c r="NO23" s="54">
        <v>0</v>
      </c>
      <c r="NP23" s="54">
        <v>0</v>
      </c>
      <c r="NQ23" s="54">
        <v>0</v>
      </c>
      <c r="NR23" s="54">
        <v>0</v>
      </c>
      <c r="NS23" s="54">
        <v>0</v>
      </c>
      <c r="NT23" s="54">
        <v>0</v>
      </c>
      <c r="NU23" s="54">
        <v>0</v>
      </c>
      <c r="NV23" s="54">
        <v>0</v>
      </c>
      <c r="NW23" s="54">
        <v>0</v>
      </c>
      <c r="NX23" s="54">
        <v>0</v>
      </c>
      <c r="NY23" s="54">
        <v>0</v>
      </c>
      <c r="NZ23" s="54">
        <v>0</v>
      </c>
      <c r="OA23" s="54">
        <v>0</v>
      </c>
      <c r="OB23" s="54">
        <v>0</v>
      </c>
      <c r="OC23" s="54">
        <v>0</v>
      </c>
      <c r="OD23" s="52">
        <v>0</v>
      </c>
      <c r="OE23" s="53">
        <v>7</v>
      </c>
      <c r="OF23" s="54">
        <v>3</v>
      </c>
      <c r="OG23" s="54">
        <v>4</v>
      </c>
      <c r="OH23" s="54">
        <v>0</v>
      </c>
      <c r="OI23" s="54">
        <v>0</v>
      </c>
      <c r="OJ23" s="54">
        <v>0</v>
      </c>
      <c r="OK23" s="54">
        <v>0</v>
      </c>
      <c r="OL23" s="54">
        <v>0</v>
      </c>
      <c r="OM23" s="54">
        <v>0</v>
      </c>
      <c r="ON23" s="54">
        <v>0</v>
      </c>
      <c r="OO23" s="54">
        <v>0</v>
      </c>
      <c r="OP23" s="54">
        <v>0</v>
      </c>
      <c r="OQ23" s="54">
        <v>0</v>
      </c>
      <c r="OR23" s="54">
        <v>0</v>
      </c>
      <c r="OS23" s="54">
        <v>0</v>
      </c>
      <c r="OT23" s="54">
        <v>1</v>
      </c>
      <c r="OU23" s="54">
        <v>0</v>
      </c>
      <c r="OV23" s="54">
        <v>1</v>
      </c>
      <c r="OW23" s="54">
        <v>0</v>
      </c>
      <c r="OX23" s="54">
        <v>0</v>
      </c>
      <c r="OY23" s="54">
        <v>0</v>
      </c>
      <c r="OZ23" s="54">
        <v>0</v>
      </c>
      <c r="PA23" s="54">
        <v>0</v>
      </c>
      <c r="PB23" s="54">
        <v>0</v>
      </c>
      <c r="PC23" s="54">
        <v>0</v>
      </c>
      <c r="PD23" s="54">
        <v>0</v>
      </c>
      <c r="PE23" s="54">
        <v>0</v>
      </c>
      <c r="PF23" s="54">
        <v>0</v>
      </c>
      <c r="PG23" s="54">
        <v>0</v>
      </c>
      <c r="PH23" s="52">
        <v>0</v>
      </c>
      <c r="PI23" s="53">
        <v>14</v>
      </c>
      <c r="PJ23" s="54">
        <v>9</v>
      </c>
      <c r="PK23" s="54">
        <v>5</v>
      </c>
      <c r="PL23" s="54">
        <v>0</v>
      </c>
      <c r="PM23" s="54">
        <v>0</v>
      </c>
      <c r="PN23" s="54">
        <v>0</v>
      </c>
      <c r="PO23" s="54">
        <v>2</v>
      </c>
      <c r="PP23" s="54">
        <v>2</v>
      </c>
      <c r="PQ23" s="54">
        <v>0</v>
      </c>
      <c r="PR23" s="54">
        <v>0</v>
      </c>
      <c r="PS23" s="54">
        <v>0</v>
      </c>
      <c r="PT23" s="54">
        <v>0</v>
      </c>
      <c r="PU23" s="54">
        <v>0</v>
      </c>
      <c r="PV23" s="54">
        <v>0</v>
      </c>
      <c r="PW23" s="57">
        <v>0</v>
      </c>
      <c r="PX23" s="53">
        <v>22</v>
      </c>
      <c r="PY23" s="54">
        <v>12</v>
      </c>
      <c r="PZ23" s="54">
        <v>10</v>
      </c>
      <c r="QA23" s="54">
        <v>0</v>
      </c>
      <c r="QB23" s="54">
        <v>0</v>
      </c>
      <c r="QC23" s="54">
        <v>0</v>
      </c>
      <c r="QD23" s="54">
        <v>2</v>
      </c>
      <c r="QE23" s="54">
        <v>2</v>
      </c>
      <c r="QF23" s="54">
        <v>0</v>
      </c>
      <c r="QG23" s="54">
        <v>0</v>
      </c>
      <c r="QH23" s="54">
        <v>0</v>
      </c>
      <c r="QI23" s="54">
        <v>0</v>
      </c>
      <c r="QJ23" s="54">
        <v>0</v>
      </c>
      <c r="QK23" s="54">
        <v>0</v>
      </c>
      <c r="QL23" s="57">
        <v>0</v>
      </c>
      <c r="QM23" s="53">
        <v>0</v>
      </c>
      <c r="QN23" s="54">
        <v>0</v>
      </c>
      <c r="QO23" s="54">
        <v>0</v>
      </c>
      <c r="QP23" s="54">
        <v>3</v>
      </c>
      <c r="QQ23" s="54">
        <v>2</v>
      </c>
      <c r="QR23" s="54">
        <v>1</v>
      </c>
      <c r="QS23" s="54">
        <v>0</v>
      </c>
      <c r="QT23" s="54">
        <v>0</v>
      </c>
      <c r="QU23" s="54">
        <v>0</v>
      </c>
      <c r="QV23" s="54">
        <v>3</v>
      </c>
      <c r="QW23" s="54">
        <v>2</v>
      </c>
      <c r="QX23" s="54">
        <v>1</v>
      </c>
      <c r="QY23" s="54">
        <v>0</v>
      </c>
      <c r="QZ23" s="54">
        <v>0</v>
      </c>
      <c r="RA23" s="54">
        <v>0</v>
      </c>
      <c r="RB23" s="54">
        <v>0</v>
      </c>
      <c r="RC23" s="54">
        <v>0</v>
      </c>
      <c r="RD23" s="54">
        <v>0</v>
      </c>
      <c r="RE23" s="54">
        <v>0</v>
      </c>
      <c r="RF23" s="54">
        <v>0</v>
      </c>
      <c r="RG23" s="54">
        <v>0</v>
      </c>
      <c r="RH23" s="54">
        <v>0</v>
      </c>
      <c r="RI23" s="54">
        <v>0</v>
      </c>
      <c r="RJ23" s="54">
        <v>0</v>
      </c>
      <c r="RK23" s="54">
        <v>0</v>
      </c>
      <c r="RL23" s="54">
        <v>0</v>
      </c>
      <c r="RM23" s="54">
        <v>0</v>
      </c>
      <c r="RN23" s="54">
        <v>0</v>
      </c>
      <c r="RO23" s="54">
        <v>0</v>
      </c>
      <c r="RP23" s="54">
        <v>0</v>
      </c>
      <c r="RQ23" s="54">
        <v>3</v>
      </c>
      <c r="RR23" s="54">
        <v>2</v>
      </c>
      <c r="RS23" s="54">
        <v>1</v>
      </c>
      <c r="RT23" s="54">
        <v>0</v>
      </c>
      <c r="RU23" s="54">
        <v>0</v>
      </c>
      <c r="RV23" s="54">
        <v>0</v>
      </c>
      <c r="RW23" s="54">
        <v>3</v>
      </c>
      <c r="RX23" s="54">
        <v>2</v>
      </c>
      <c r="RY23" s="52">
        <v>1</v>
      </c>
      <c r="RZ23" s="53">
        <v>0</v>
      </c>
      <c r="SA23" s="54">
        <v>0</v>
      </c>
      <c r="SB23" s="54">
        <v>0</v>
      </c>
      <c r="SC23" s="54">
        <v>2</v>
      </c>
      <c r="SD23" s="54">
        <v>2</v>
      </c>
      <c r="SE23" s="54">
        <v>0</v>
      </c>
      <c r="SF23" s="54">
        <v>0</v>
      </c>
      <c r="SG23" s="54">
        <v>0</v>
      </c>
      <c r="SH23" s="54">
        <v>0</v>
      </c>
      <c r="SI23" s="54">
        <v>2</v>
      </c>
      <c r="SJ23" s="54">
        <v>2</v>
      </c>
      <c r="SK23" s="54">
        <v>0</v>
      </c>
      <c r="SL23" s="54">
        <v>1</v>
      </c>
      <c r="SM23" s="54">
        <v>1</v>
      </c>
      <c r="SN23" s="54">
        <v>0</v>
      </c>
      <c r="SO23" s="54">
        <v>0</v>
      </c>
      <c r="SP23" s="54">
        <v>0</v>
      </c>
      <c r="SQ23" s="54">
        <v>0</v>
      </c>
      <c r="SR23" s="54">
        <v>1</v>
      </c>
      <c r="SS23" s="54">
        <v>1</v>
      </c>
      <c r="ST23" s="54">
        <v>0</v>
      </c>
      <c r="SU23" s="54">
        <v>0</v>
      </c>
      <c r="SV23" s="54">
        <v>0</v>
      </c>
      <c r="SW23" s="54">
        <v>0</v>
      </c>
      <c r="SX23" s="54">
        <v>0</v>
      </c>
      <c r="SY23" s="54">
        <v>0</v>
      </c>
      <c r="SZ23" s="54">
        <v>0</v>
      </c>
      <c r="TA23" s="54">
        <v>0</v>
      </c>
      <c r="TB23" s="54">
        <v>0</v>
      </c>
      <c r="TC23" s="54">
        <v>0</v>
      </c>
      <c r="TD23" s="54">
        <v>3</v>
      </c>
      <c r="TE23" s="54">
        <v>3</v>
      </c>
      <c r="TF23" s="54">
        <v>0</v>
      </c>
      <c r="TG23" s="54">
        <v>0</v>
      </c>
      <c r="TH23" s="54">
        <v>0</v>
      </c>
      <c r="TI23" s="54">
        <v>0</v>
      </c>
      <c r="TJ23" s="54">
        <v>3</v>
      </c>
      <c r="TK23" s="54">
        <v>3</v>
      </c>
      <c r="TL23" s="52">
        <v>0</v>
      </c>
      <c r="TM23" s="58" t="s">
        <v>221</v>
      </c>
    </row>
    <row r="24" spans="1:533" x14ac:dyDescent="0.55000000000000004">
      <c r="A24" s="51" t="s">
        <v>222</v>
      </c>
      <c r="B24" s="52" t="s">
        <v>223</v>
      </c>
      <c r="C24" s="53">
        <v>18</v>
      </c>
      <c r="D24" s="54">
        <v>13</v>
      </c>
      <c r="E24" s="54">
        <v>5</v>
      </c>
      <c r="F24" s="54">
        <v>12</v>
      </c>
      <c r="G24" s="54">
        <v>9</v>
      </c>
      <c r="H24" s="54">
        <v>3</v>
      </c>
      <c r="I24" s="54">
        <v>6</v>
      </c>
      <c r="J24" s="54">
        <v>4</v>
      </c>
      <c r="K24" s="54">
        <v>2</v>
      </c>
      <c r="L24" s="54">
        <v>1</v>
      </c>
      <c r="M24" s="54">
        <v>1</v>
      </c>
      <c r="N24" s="54">
        <v>0</v>
      </c>
      <c r="O24" s="54">
        <v>3</v>
      </c>
      <c r="P24" s="54">
        <v>2</v>
      </c>
      <c r="Q24" s="54">
        <v>1</v>
      </c>
      <c r="R24" s="54">
        <v>2</v>
      </c>
      <c r="S24" s="54">
        <v>1</v>
      </c>
      <c r="T24" s="54">
        <v>1</v>
      </c>
      <c r="U24" s="54">
        <v>1</v>
      </c>
      <c r="V24" s="54">
        <v>1</v>
      </c>
      <c r="W24" s="54">
        <v>0</v>
      </c>
      <c r="X24" s="54">
        <v>1</v>
      </c>
      <c r="Y24" s="54">
        <v>1</v>
      </c>
      <c r="Z24" s="54">
        <v>0</v>
      </c>
      <c r="AA24" s="54">
        <v>0</v>
      </c>
      <c r="AB24" s="54">
        <v>0</v>
      </c>
      <c r="AC24" s="54">
        <v>0</v>
      </c>
      <c r="AD24" s="54">
        <v>0</v>
      </c>
      <c r="AE24" s="54">
        <v>0</v>
      </c>
      <c r="AF24" s="54">
        <v>0</v>
      </c>
      <c r="AG24" s="54">
        <v>0</v>
      </c>
      <c r="AH24" s="54">
        <v>0</v>
      </c>
      <c r="AI24" s="54">
        <v>0</v>
      </c>
      <c r="AJ24" s="54">
        <v>0</v>
      </c>
      <c r="AK24" s="54">
        <v>0</v>
      </c>
      <c r="AL24" s="54">
        <v>0</v>
      </c>
      <c r="AM24" s="54">
        <v>3</v>
      </c>
      <c r="AN24" s="54">
        <v>2</v>
      </c>
      <c r="AO24" s="54">
        <v>1</v>
      </c>
      <c r="AP24" s="54">
        <v>3</v>
      </c>
      <c r="AQ24" s="54">
        <v>2</v>
      </c>
      <c r="AR24" s="54">
        <v>1</v>
      </c>
      <c r="AS24" s="54">
        <v>0</v>
      </c>
      <c r="AT24" s="54">
        <v>0</v>
      </c>
      <c r="AU24" s="54">
        <v>0</v>
      </c>
      <c r="AV24" s="54">
        <v>0</v>
      </c>
      <c r="AW24" s="54">
        <v>0</v>
      </c>
      <c r="AX24" s="54">
        <v>0</v>
      </c>
      <c r="AY24" s="54">
        <v>6</v>
      </c>
      <c r="AZ24" s="54">
        <v>4</v>
      </c>
      <c r="BA24" s="54">
        <v>2</v>
      </c>
      <c r="BB24" s="54">
        <v>5</v>
      </c>
      <c r="BC24" s="54">
        <v>3</v>
      </c>
      <c r="BD24" s="54">
        <v>2</v>
      </c>
      <c r="BE24" s="54">
        <v>1</v>
      </c>
      <c r="BF24" s="54">
        <v>1</v>
      </c>
      <c r="BG24" s="54">
        <v>0</v>
      </c>
      <c r="BH24" s="54">
        <v>1</v>
      </c>
      <c r="BI24" s="54">
        <v>1</v>
      </c>
      <c r="BJ24" s="52">
        <v>0</v>
      </c>
      <c r="BK24" s="55">
        <v>10</v>
      </c>
      <c r="BL24" s="54">
        <v>7</v>
      </c>
      <c r="BM24" s="54">
        <v>3</v>
      </c>
      <c r="BN24" s="54">
        <v>8</v>
      </c>
      <c r="BO24" s="54">
        <v>6</v>
      </c>
      <c r="BP24" s="54">
        <v>2</v>
      </c>
      <c r="BQ24" s="54">
        <v>2</v>
      </c>
      <c r="BR24" s="54">
        <v>1</v>
      </c>
      <c r="BS24" s="54">
        <v>1</v>
      </c>
      <c r="BT24" s="54">
        <v>1</v>
      </c>
      <c r="BU24" s="54">
        <v>0</v>
      </c>
      <c r="BV24" s="54">
        <v>1</v>
      </c>
      <c r="BW24" s="54">
        <v>7</v>
      </c>
      <c r="BX24" s="54">
        <v>6</v>
      </c>
      <c r="BY24" s="54">
        <v>1</v>
      </c>
      <c r="BZ24" s="54">
        <v>7</v>
      </c>
      <c r="CA24" s="54">
        <v>6</v>
      </c>
      <c r="CB24" s="54">
        <v>1</v>
      </c>
      <c r="CC24" s="54">
        <v>0</v>
      </c>
      <c r="CD24" s="54">
        <v>0</v>
      </c>
      <c r="CE24" s="54">
        <v>0</v>
      </c>
      <c r="CF24" s="54">
        <v>0</v>
      </c>
      <c r="CG24" s="54">
        <v>0</v>
      </c>
      <c r="CH24" s="54">
        <v>0</v>
      </c>
      <c r="CI24" s="54">
        <v>0</v>
      </c>
      <c r="CJ24" s="54">
        <v>0</v>
      </c>
      <c r="CK24" s="54">
        <v>0</v>
      </c>
      <c r="CL24" s="54">
        <v>0</v>
      </c>
      <c r="CM24" s="54">
        <v>0</v>
      </c>
      <c r="CN24" s="54">
        <v>0</v>
      </c>
      <c r="CO24" s="54">
        <v>0</v>
      </c>
      <c r="CP24" s="54">
        <v>0</v>
      </c>
      <c r="CQ24" s="54">
        <v>0</v>
      </c>
      <c r="CR24" s="54">
        <v>0</v>
      </c>
      <c r="CS24" s="54">
        <v>0</v>
      </c>
      <c r="CT24" s="54">
        <v>0</v>
      </c>
      <c r="CU24" s="54">
        <v>1</v>
      </c>
      <c r="CV24" s="54">
        <v>1</v>
      </c>
      <c r="CW24" s="54">
        <v>0</v>
      </c>
      <c r="CX24" s="54">
        <v>1</v>
      </c>
      <c r="CY24" s="54">
        <v>1</v>
      </c>
      <c r="CZ24" s="54">
        <v>0</v>
      </c>
      <c r="DA24" s="54">
        <v>0</v>
      </c>
      <c r="DB24" s="54">
        <v>0</v>
      </c>
      <c r="DC24" s="54">
        <v>0</v>
      </c>
      <c r="DD24" s="54">
        <v>0</v>
      </c>
      <c r="DE24" s="54">
        <v>0</v>
      </c>
      <c r="DF24" s="54">
        <v>0</v>
      </c>
      <c r="DG24" s="54">
        <v>8</v>
      </c>
      <c r="DH24" s="54">
        <v>7</v>
      </c>
      <c r="DI24" s="54">
        <v>1</v>
      </c>
      <c r="DJ24" s="54">
        <v>8</v>
      </c>
      <c r="DK24" s="54">
        <v>7</v>
      </c>
      <c r="DL24" s="54">
        <v>1</v>
      </c>
      <c r="DM24" s="54">
        <v>0</v>
      </c>
      <c r="DN24" s="54">
        <v>0</v>
      </c>
      <c r="DO24" s="54">
        <v>0</v>
      </c>
      <c r="DP24" s="54">
        <v>0</v>
      </c>
      <c r="DQ24" s="54">
        <v>0</v>
      </c>
      <c r="DR24" s="52">
        <v>0</v>
      </c>
      <c r="DS24" s="53">
        <v>28</v>
      </c>
      <c r="DT24" s="54">
        <v>20</v>
      </c>
      <c r="DU24" s="54">
        <v>8</v>
      </c>
      <c r="DV24" s="54">
        <v>10</v>
      </c>
      <c r="DW24" s="54">
        <v>8</v>
      </c>
      <c r="DX24" s="54">
        <v>2</v>
      </c>
      <c r="DY24" s="54">
        <v>0</v>
      </c>
      <c r="DZ24" s="54">
        <v>0</v>
      </c>
      <c r="EA24" s="54">
        <v>0</v>
      </c>
      <c r="EB24" s="54">
        <v>4</v>
      </c>
      <c r="EC24" s="54">
        <v>3</v>
      </c>
      <c r="ED24" s="54">
        <v>1</v>
      </c>
      <c r="EE24" s="54">
        <v>14</v>
      </c>
      <c r="EF24" s="54">
        <v>11</v>
      </c>
      <c r="EG24" s="54">
        <v>3</v>
      </c>
      <c r="EH24" s="56">
        <v>35.714285709999999</v>
      </c>
      <c r="EI24" s="53">
        <v>5</v>
      </c>
      <c r="EJ24" s="54">
        <v>4</v>
      </c>
      <c r="EK24" s="54">
        <v>1</v>
      </c>
      <c r="EL24" s="54">
        <v>1</v>
      </c>
      <c r="EM24" s="54">
        <v>1</v>
      </c>
      <c r="EN24" s="54">
        <v>0</v>
      </c>
      <c r="EO24" s="54">
        <v>4</v>
      </c>
      <c r="EP24" s="54">
        <v>3</v>
      </c>
      <c r="EQ24" s="54">
        <v>1</v>
      </c>
      <c r="ER24" s="54">
        <v>1</v>
      </c>
      <c r="ES24" s="54">
        <v>1</v>
      </c>
      <c r="ET24" s="54">
        <v>0</v>
      </c>
      <c r="EU24" s="54">
        <v>1</v>
      </c>
      <c r="EV24" s="54">
        <v>1</v>
      </c>
      <c r="EW24" s="54">
        <v>0</v>
      </c>
      <c r="EX24" s="54">
        <v>0</v>
      </c>
      <c r="EY24" s="54">
        <v>0</v>
      </c>
      <c r="EZ24" s="54">
        <v>0</v>
      </c>
      <c r="FA24" s="54">
        <v>1</v>
      </c>
      <c r="FB24" s="54">
        <v>1</v>
      </c>
      <c r="FC24" s="54">
        <v>0</v>
      </c>
      <c r="FD24" s="54">
        <v>1</v>
      </c>
      <c r="FE24" s="54">
        <v>1</v>
      </c>
      <c r="FF24" s="54">
        <v>0</v>
      </c>
      <c r="FG24" s="54">
        <v>0</v>
      </c>
      <c r="FH24" s="54">
        <v>0</v>
      </c>
      <c r="FI24" s="54">
        <v>0</v>
      </c>
      <c r="FJ24" s="54">
        <v>0</v>
      </c>
      <c r="FK24" s="54">
        <v>0</v>
      </c>
      <c r="FL24" s="54">
        <v>0</v>
      </c>
      <c r="FM24" s="54">
        <v>0</v>
      </c>
      <c r="FN24" s="54">
        <v>0</v>
      </c>
      <c r="FO24" s="54">
        <v>0</v>
      </c>
      <c r="FP24" s="54">
        <v>0</v>
      </c>
      <c r="FQ24" s="54">
        <v>0</v>
      </c>
      <c r="FR24" s="54">
        <v>0</v>
      </c>
      <c r="FS24" s="54">
        <v>0</v>
      </c>
      <c r="FT24" s="54">
        <v>0</v>
      </c>
      <c r="FU24" s="54">
        <v>0</v>
      </c>
      <c r="FV24" s="54">
        <v>0</v>
      </c>
      <c r="FW24" s="54">
        <v>0</v>
      </c>
      <c r="FX24" s="54">
        <v>0</v>
      </c>
      <c r="FY24" s="54">
        <v>0</v>
      </c>
      <c r="FZ24" s="54">
        <v>0</v>
      </c>
      <c r="GA24" s="54">
        <v>0</v>
      </c>
      <c r="GB24" s="54">
        <v>0</v>
      </c>
      <c r="GC24" s="54">
        <v>0</v>
      </c>
      <c r="GD24" s="54">
        <v>0</v>
      </c>
      <c r="GE24" s="54">
        <v>1</v>
      </c>
      <c r="GF24" s="54">
        <v>1</v>
      </c>
      <c r="GG24" s="54">
        <v>0</v>
      </c>
      <c r="GH24" s="54">
        <v>0</v>
      </c>
      <c r="GI24" s="54">
        <v>0</v>
      </c>
      <c r="GJ24" s="54">
        <v>0</v>
      </c>
      <c r="GK24" s="54">
        <v>1</v>
      </c>
      <c r="GL24" s="54">
        <v>1</v>
      </c>
      <c r="GM24" s="54">
        <v>0</v>
      </c>
      <c r="GN24" s="54">
        <v>1</v>
      </c>
      <c r="GO24" s="54">
        <v>1</v>
      </c>
      <c r="GP24" s="52">
        <v>0</v>
      </c>
      <c r="GQ24" s="53">
        <v>3</v>
      </c>
      <c r="GR24" s="54">
        <v>1</v>
      </c>
      <c r="GS24" s="54">
        <v>2</v>
      </c>
      <c r="GT24" s="54">
        <v>1</v>
      </c>
      <c r="GU24" s="54">
        <v>0</v>
      </c>
      <c r="GV24" s="54">
        <v>1</v>
      </c>
      <c r="GW24" s="54">
        <v>2</v>
      </c>
      <c r="GX24" s="54">
        <v>1</v>
      </c>
      <c r="GY24" s="54">
        <v>1</v>
      </c>
      <c r="GZ24" s="54">
        <v>1</v>
      </c>
      <c r="HA24" s="54">
        <v>0</v>
      </c>
      <c r="HB24" s="54">
        <v>1</v>
      </c>
      <c r="HC24" s="54">
        <v>0</v>
      </c>
      <c r="HD24" s="54">
        <v>0</v>
      </c>
      <c r="HE24" s="54">
        <v>0</v>
      </c>
      <c r="HF24" s="54">
        <v>0</v>
      </c>
      <c r="HG24" s="54">
        <v>0</v>
      </c>
      <c r="HH24" s="54">
        <v>0</v>
      </c>
      <c r="HI24" s="54">
        <v>0</v>
      </c>
      <c r="HJ24" s="54">
        <v>0</v>
      </c>
      <c r="HK24" s="54">
        <v>0</v>
      </c>
      <c r="HL24" s="54">
        <v>0</v>
      </c>
      <c r="HM24" s="54">
        <v>0</v>
      </c>
      <c r="HN24" s="54">
        <v>0</v>
      </c>
      <c r="HO24" s="54">
        <v>0</v>
      </c>
      <c r="HP24" s="54">
        <v>0</v>
      </c>
      <c r="HQ24" s="54">
        <v>0</v>
      </c>
      <c r="HR24" s="54">
        <v>0</v>
      </c>
      <c r="HS24" s="54">
        <v>0</v>
      </c>
      <c r="HT24" s="54">
        <v>0</v>
      </c>
      <c r="HU24" s="54">
        <v>0</v>
      </c>
      <c r="HV24" s="54">
        <v>0</v>
      </c>
      <c r="HW24" s="54">
        <v>0</v>
      </c>
      <c r="HX24" s="54">
        <v>0</v>
      </c>
      <c r="HY24" s="54">
        <v>0</v>
      </c>
      <c r="HZ24" s="54">
        <v>0</v>
      </c>
      <c r="IA24" s="54">
        <v>0</v>
      </c>
      <c r="IB24" s="54">
        <v>0</v>
      </c>
      <c r="IC24" s="54">
        <v>0</v>
      </c>
      <c r="ID24" s="54">
        <v>0</v>
      </c>
      <c r="IE24" s="54">
        <v>0</v>
      </c>
      <c r="IF24" s="54">
        <v>0</v>
      </c>
      <c r="IG24" s="54">
        <v>0</v>
      </c>
      <c r="IH24" s="54">
        <v>0</v>
      </c>
      <c r="II24" s="54">
        <v>0</v>
      </c>
      <c r="IJ24" s="54">
        <v>0</v>
      </c>
      <c r="IK24" s="54">
        <v>0</v>
      </c>
      <c r="IL24" s="54">
        <v>0</v>
      </c>
      <c r="IM24" s="54">
        <v>0</v>
      </c>
      <c r="IN24" s="54">
        <v>0</v>
      </c>
      <c r="IO24" s="54">
        <v>0</v>
      </c>
      <c r="IP24" s="54">
        <v>0</v>
      </c>
      <c r="IQ24" s="54">
        <v>0</v>
      </c>
      <c r="IR24" s="54">
        <v>0</v>
      </c>
      <c r="IS24" s="54">
        <v>0</v>
      </c>
      <c r="IT24" s="54">
        <v>0</v>
      </c>
      <c r="IU24" s="54">
        <v>0</v>
      </c>
      <c r="IV24" s="54">
        <v>0</v>
      </c>
      <c r="IW24" s="54">
        <v>0</v>
      </c>
      <c r="IX24" s="52">
        <v>0</v>
      </c>
      <c r="IY24" s="53">
        <v>8</v>
      </c>
      <c r="IZ24" s="54">
        <v>5</v>
      </c>
      <c r="JA24" s="54">
        <v>3</v>
      </c>
      <c r="JB24" s="54">
        <v>1</v>
      </c>
      <c r="JC24" s="54">
        <v>1</v>
      </c>
      <c r="JD24" s="54">
        <v>0</v>
      </c>
      <c r="JE24" s="54">
        <v>0</v>
      </c>
      <c r="JF24" s="54">
        <v>0</v>
      </c>
      <c r="JG24" s="54">
        <v>0</v>
      </c>
      <c r="JH24" s="54">
        <v>0</v>
      </c>
      <c r="JI24" s="54">
        <v>0</v>
      </c>
      <c r="JJ24" s="54">
        <v>0</v>
      </c>
      <c r="JK24" s="54">
        <v>1</v>
      </c>
      <c r="JL24" s="54">
        <v>1</v>
      </c>
      <c r="JM24" s="54">
        <v>0</v>
      </c>
      <c r="JN24" s="56">
        <v>12.5</v>
      </c>
      <c r="JO24" s="53">
        <v>0</v>
      </c>
      <c r="JP24" s="54">
        <v>0</v>
      </c>
      <c r="JQ24" s="54">
        <v>0</v>
      </c>
      <c r="JR24" s="54">
        <v>0</v>
      </c>
      <c r="JS24" s="54">
        <v>0</v>
      </c>
      <c r="JT24" s="54">
        <v>0</v>
      </c>
      <c r="JU24" s="54">
        <v>0</v>
      </c>
      <c r="JV24" s="54">
        <v>0</v>
      </c>
      <c r="JW24" s="54">
        <v>0</v>
      </c>
      <c r="JX24" s="54">
        <v>0</v>
      </c>
      <c r="JY24" s="54">
        <v>0</v>
      </c>
      <c r="JZ24" s="54">
        <v>0</v>
      </c>
      <c r="KA24" s="54">
        <v>0</v>
      </c>
      <c r="KB24" s="54">
        <v>0</v>
      </c>
      <c r="KC24" s="54">
        <v>0</v>
      </c>
      <c r="KD24" s="54">
        <v>0</v>
      </c>
      <c r="KE24" s="54">
        <v>0</v>
      </c>
      <c r="KF24" s="54">
        <v>0</v>
      </c>
      <c r="KG24" s="54">
        <v>0</v>
      </c>
      <c r="KH24" s="54">
        <v>0</v>
      </c>
      <c r="KI24" s="54">
        <v>0</v>
      </c>
      <c r="KJ24" s="54">
        <v>0</v>
      </c>
      <c r="KK24" s="54">
        <v>0</v>
      </c>
      <c r="KL24" s="54">
        <v>0</v>
      </c>
      <c r="KM24" s="54">
        <v>0</v>
      </c>
      <c r="KN24" s="54">
        <v>0</v>
      </c>
      <c r="KO24" s="54">
        <v>0</v>
      </c>
      <c r="KP24" s="54">
        <v>0</v>
      </c>
      <c r="KQ24" s="54">
        <v>0</v>
      </c>
      <c r="KR24" s="57">
        <v>0</v>
      </c>
      <c r="KS24" s="53">
        <v>0</v>
      </c>
      <c r="KT24" s="54">
        <v>0</v>
      </c>
      <c r="KU24" s="54">
        <v>0</v>
      </c>
      <c r="KV24" s="54">
        <v>0</v>
      </c>
      <c r="KW24" s="54">
        <v>0</v>
      </c>
      <c r="KX24" s="54">
        <v>0</v>
      </c>
      <c r="KY24" s="54">
        <v>0</v>
      </c>
      <c r="KZ24" s="54">
        <v>0</v>
      </c>
      <c r="LA24" s="54">
        <v>0</v>
      </c>
      <c r="LB24" s="54">
        <v>0</v>
      </c>
      <c r="LC24" s="54">
        <v>0</v>
      </c>
      <c r="LD24" s="54">
        <v>0</v>
      </c>
      <c r="LE24" s="54">
        <v>0</v>
      </c>
      <c r="LF24" s="54">
        <v>0</v>
      </c>
      <c r="LG24" s="54">
        <v>0</v>
      </c>
      <c r="LH24" s="54">
        <v>0</v>
      </c>
      <c r="LI24" s="54">
        <v>0</v>
      </c>
      <c r="LJ24" s="54">
        <v>0</v>
      </c>
      <c r="LK24" s="54">
        <v>0</v>
      </c>
      <c r="LL24" s="54">
        <v>0</v>
      </c>
      <c r="LM24" s="54">
        <v>0</v>
      </c>
      <c r="LN24" s="54">
        <v>0</v>
      </c>
      <c r="LO24" s="54">
        <v>0</v>
      </c>
      <c r="LP24" s="54">
        <v>0</v>
      </c>
      <c r="LQ24" s="54">
        <v>0</v>
      </c>
      <c r="LR24" s="54">
        <v>0</v>
      </c>
      <c r="LS24" s="54">
        <v>0</v>
      </c>
      <c r="LT24" s="54">
        <v>0</v>
      </c>
      <c r="LU24" s="54">
        <v>0</v>
      </c>
      <c r="LV24" s="57">
        <v>0</v>
      </c>
      <c r="LW24" s="53">
        <v>0</v>
      </c>
      <c r="LX24" s="54">
        <v>0</v>
      </c>
      <c r="LY24" s="54">
        <v>0</v>
      </c>
      <c r="LZ24" s="54">
        <v>0</v>
      </c>
      <c r="MA24" s="54">
        <v>0</v>
      </c>
      <c r="MB24" s="54">
        <v>0</v>
      </c>
      <c r="MC24" s="54">
        <v>0</v>
      </c>
      <c r="MD24" s="54">
        <v>0</v>
      </c>
      <c r="ME24" s="54">
        <v>0</v>
      </c>
      <c r="MF24" s="54">
        <v>0</v>
      </c>
      <c r="MG24" s="54">
        <v>0</v>
      </c>
      <c r="MH24" s="54">
        <v>0</v>
      </c>
      <c r="MI24" s="54">
        <v>0</v>
      </c>
      <c r="MJ24" s="54">
        <v>0</v>
      </c>
      <c r="MK24" s="54">
        <v>0</v>
      </c>
      <c r="ML24" s="54">
        <v>1</v>
      </c>
      <c r="MM24" s="54">
        <v>1</v>
      </c>
      <c r="MN24" s="54">
        <v>0</v>
      </c>
      <c r="MO24" s="54">
        <v>0</v>
      </c>
      <c r="MP24" s="54">
        <v>0</v>
      </c>
      <c r="MQ24" s="54">
        <v>0</v>
      </c>
      <c r="MR24" s="54">
        <v>0</v>
      </c>
      <c r="MS24" s="54">
        <v>0</v>
      </c>
      <c r="MT24" s="54">
        <v>0</v>
      </c>
      <c r="MU24" s="54">
        <v>0</v>
      </c>
      <c r="MV24" s="54">
        <v>0</v>
      </c>
      <c r="MW24" s="54">
        <v>0</v>
      </c>
      <c r="MX24" s="54">
        <v>0</v>
      </c>
      <c r="MY24" s="54">
        <v>0</v>
      </c>
      <c r="MZ24" s="57">
        <v>0</v>
      </c>
      <c r="NA24" s="53">
        <v>0</v>
      </c>
      <c r="NB24" s="54">
        <v>0</v>
      </c>
      <c r="NC24" s="54">
        <v>0</v>
      </c>
      <c r="ND24" s="54">
        <v>0</v>
      </c>
      <c r="NE24" s="54">
        <v>0</v>
      </c>
      <c r="NF24" s="54">
        <v>0</v>
      </c>
      <c r="NG24" s="54">
        <v>0</v>
      </c>
      <c r="NH24" s="54">
        <v>0</v>
      </c>
      <c r="NI24" s="54">
        <v>0</v>
      </c>
      <c r="NJ24" s="54">
        <v>0</v>
      </c>
      <c r="NK24" s="54">
        <v>0</v>
      </c>
      <c r="NL24" s="54">
        <v>0</v>
      </c>
      <c r="NM24" s="54">
        <v>0</v>
      </c>
      <c r="NN24" s="54">
        <v>0</v>
      </c>
      <c r="NO24" s="54">
        <v>0</v>
      </c>
      <c r="NP24" s="54">
        <v>2</v>
      </c>
      <c r="NQ24" s="54">
        <v>1</v>
      </c>
      <c r="NR24" s="54">
        <v>1</v>
      </c>
      <c r="NS24" s="54">
        <v>0</v>
      </c>
      <c r="NT24" s="54">
        <v>0</v>
      </c>
      <c r="NU24" s="54">
        <v>0</v>
      </c>
      <c r="NV24" s="54">
        <v>0</v>
      </c>
      <c r="NW24" s="54">
        <v>0</v>
      </c>
      <c r="NX24" s="54">
        <v>0</v>
      </c>
      <c r="NY24" s="54">
        <v>0</v>
      </c>
      <c r="NZ24" s="54">
        <v>0</v>
      </c>
      <c r="OA24" s="54">
        <v>0</v>
      </c>
      <c r="OB24" s="54">
        <v>0</v>
      </c>
      <c r="OC24" s="54">
        <v>0</v>
      </c>
      <c r="OD24" s="52">
        <v>0</v>
      </c>
      <c r="OE24" s="53">
        <v>1</v>
      </c>
      <c r="OF24" s="54">
        <v>1</v>
      </c>
      <c r="OG24" s="54">
        <v>0</v>
      </c>
      <c r="OH24" s="54">
        <v>0</v>
      </c>
      <c r="OI24" s="54">
        <v>0</v>
      </c>
      <c r="OJ24" s="54">
        <v>0</v>
      </c>
      <c r="OK24" s="54">
        <v>0</v>
      </c>
      <c r="OL24" s="54">
        <v>0</v>
      </c>
      <c r="OM24" s="54">
        <v>0</v>
      </c>
      <c r="ON24" s="54">
        <v>0</v>
      </c>
      <c r="OO24" s="54">
        <v>0</v>
      </c>
      <c r="OP24" s="54">
        <v>0</v>
      </c>
      <c r="OQ24" s="54">
        <v>0</v>
      </c>
      <c r="OR24" s="54">
        <v>0</v>
      </c>
      <c r="OS24" s="54">
        <v>0</v>
      </c>
      <c r="OT24" s="54">
        <v>3</v>
      </c>
      <c r="OU24" s="54">
        <v>2</v>
      </c>
      <c r="OV24" s="54">
        <v>1</v>
      </c>
      <c r="OW24" s="54">
        <v>0</v>
      </c>
      <c r="OX24" s="54">
        <v>0</v>
      </c>
      <c r="OY24" s="54">
        <v>0</v>
      </c>
      <c r="OZ24" s="54">
        <v>0</v>
      </c>
      <c r="PA24" s="54">
        <v>0</v>
      </c>
      <c r="PB24" s="54">
        <v>0</v>
      </c>
      <c r="PC24" s="54">
        <v>0</v>
      </c>
      <c r="PD24" s="54">
        <v>0</v>
      </c>
      <c r="PE24" s="54">
        <v>0</v>
      </c>
      <c r="PF24" s="54">
        <v>0</v>
      </c>
      <c r="PG24" s="54">
        <v>0</v>
      </c>
      <c r="PH24" s="52">
        <v>0</v>
      </c>
      <c r="PI24" s="53">
        <v>7</v>
      </c>
      <c r="PJ24" s="54">
        <v>6</v>
      </c>
      <c r="PK24" s="54">
        <v>1</v>
      </c>
      <c r="PL24" s="54">
        <v>0</v>
      </c>
      <c r="PM24" s="54">
        <v>0</v>
      </c>
      <c r="PN24" s="54">
        <v>0</v>
      </c>
      <c r="PO24" s="54">
        <v>1</v>
      </c>
      <c r="PP24" s="54">
        <v>1</v>
      </c>
      <c r="PQ24" s="54">
        <v>0</v>
      </c>
      <c r="PR24" s="54">
        <v>0</v>
      </c>
      <c r="PS24" s="54">
        <v>0</v>
      </c>
      <c r="PT24" s="54">
        <v>0</v>
      </c>
      <c r="PU24" s="54">
        <v>0</v>
      </c>
      <c r="PV24" s="54">
        <v>0</v>
      </c>
      <c r="PW24" s="57">
        <v>0</v>
      </c>
      <c r="PX24" s="53">
        <v>14</v>
      </c>
      <c r="PY24" s="54">
        <v>11</v>
      </c>
      <c r="PZ24" s="54">
        <v>3</v>
      </c>
      <c r="QA24" s="54">
        <v>0</v>
      </c>
      <c r="QB24" s="54">
        <v>0</v>
      </c>
      <c r="QC24" s="54">
        <v>0</v>
      </c>
      <c r="QD24" s="54">
        <v>1</v>
      </c>
      <c r="QE24" s="54">
        <v>1</v>
      </c>
      <c r="QF24" s="54">
        <v>0</v>
      </c>
      <c r="QG24" s="54">
        <v>0</v>
      </c>
      <c r="QH24" s="54">
        <v>0</v>
      </c>
      <c r="QI24" s="54">
        <v>0</v>
      </c>
      <c r="QJ24" s="54">
        <v>0</v>
      </c>
      <c r="QK24" s="54">
        <v>0</v>
      </c>
      <c r="QL24" s="57">
        <v>0</v>
      </c>
      <c r="QM24" s="53">
        <v>0</v>
      </c>
      <c r="QN24" s="54">
        <v>0</v>
      </c>
      <c r="QO24" s="54">
        <v>0</v>
      </c>
      <c r="QP24" s="54">
        <v>7</v>
      </c>
      <c r="QQ24" s="54">
        <v>5</v>
      </c>
      <c r="QR24" s="54">
        <v>2</v>
      </c>
      <c r="QS24" s="54">
        <v>0</v>
      </c>
      <c r="QT24" s="54">
        <v>0</v>
      </c>
      <c r="QU24" s="54">
        <v>0</v>
      </c>
      <c r="QV24" s="54">
        <v>7</v>
      </c>
      <c r="QW24" s="54">
        <v>5</v>
      </c>
      <c r="QX24" s="54">
        <v>2</v>
      </c>
      <c r="QY24" s="54">
        <v>1</v>
      </c>
      <c r="QZ24" s="54">
        <v>1</v>
      </c>
      <c r="RA24" s="54">
        <v>0</v>
      </c>
      <c r="RB24" s="54">
        <v>0</v>
      </c>
      <c r="RC24" s="54">
        <v>0</v>
      </c>
      <c r="RD24" s="54">
        <v>0</v>
      </c>
      <c r="RE24" s="54">
        <v>1</v>
      </c>
      <c r="RF24" s="54">
        <v>1</v>
      </c>
      <c r="RG24" s="54">
        <v>0</v>
      </c>
      <c r="RH24" s="54">
        <v>7</v>
      </c>
      <c r="RI24" s="54">
        <v>5</v>
      </c>
      <c r="RJ24" s="54">
        <v>2</v>
      </c>
      <c r="RK24" s="54">
        <v>0</v>
      </c>
      <c r="RL24" s="54">
        <v>0</v>
      </c>
      <c r="RM24" s="54">
        <v>0</v>
      </c>
      <c r="RN24" s="54">
        <v>7</v>
      </c>
      <c r="RO24" s="54">
        <v>5</v>
      </c>
      <c r="RP24" s="54">
        <v>2</v>
      </c>
      <c r="RQ24" s="54">
        <v>15</v>
      </c>
      <c r="RR24" s="54">
        <v>11</v>
      </c>
      <c r="RS24" s="54">
        <v>4</v>
      </c>
      <c r="RT24" s="54">
        <v>0</v>
      </c>
      <c r="RU24" s="54">
        <v>0</v>
      </c>
      <c r="RV24" s="54">
        <v>0</v>
      </c>
      <c r="RW24" s="54">
        <v>15</v>
      </c>
      <c r="RX24" s="54">
        <v>11</v>
      </c>
      <c r="RY24" s="52">
        <v>4</v>
      </c>
      <c r="RZ24" s="53">
        <v>0</v>
      </c>
      <c r="SA24" s="54">
        <v>0</v>
      </c>
      <c r="SB24" s="54">
        <v>0</v>
      </c>
      <c r="SC24" s="54">
        <v>2</v>
      </c>
      <c r="SD24" s="54">
        <v>1</v>
      </c>
      <c r="SE24" s="54">
        <v>1</v>
      </c>
      <c r="SF24" s="54">
        <v>0</v>
      </c>
      <c r="SG24" s="54">
        <v>0</v>
      </c>
      <c r="SH24" s="54">
        <v>0</v>
      </c>
      <c r="SI24" s="54">
        <v>2</v>
      </c>
      <c r="SJ24" s="54">
        <v>1</v>
      </c>
      <c r="SK24" s="54">
        <v>1</v>
      </c>
      <c r="SL24" s="54">
        <v>0</v>
      </c>
      <c r="SM24" s="54">
        <v>0</v>
      </c>
      <c r="SN24" s="54">
        <v>0</v>
      </c>
      <c r="SO24" s="54">
        <v>0</v>
      </c>
      <c r="SP24" s="54">
        <v>0</v>
      </c>
      <c r="SQ24" s="54">
        <v>0</v>
      </c>
      <c r="SR24" s="54">
        <v>0</v>
      </c>
      <c r="SS24" s="54">
        <v>0</v>
      </c>
      <c r="ST24" s="54">
        <v>0</v>
      </c>
      <c r="SU24" s="54">
        <v>1</v>
      </c>
      <c r="SV24" s="54">
        <v>0</v>
      </c>
      <c r="SW24" s="54">
        <v>1</v>
      </c>
      <c r="SX24" s="54">
        <v>0</v>
      </c>
      <c r="SY24" s="54">
        <v>0</v>
      </c>
      <c r="SZ24" s="54">
        <v>0</v>
      </c>
      <c r="TA24" s="54">
        <v>1</v>
      </c>
      <c r="TB24" s="54">
        <v>0</v>
      </c>
      <c r="TC24" s="54">
        <v>1</v>
      </c>
      <c r="TD24" s="54">
        <v>3</v>
      </c>
      <c r="TE24" s="54">
        <v>1</v>
      </c>
      <c r="TF24" s="54">
        <v>2</v>
      </c>
      <c r="TG24" s="54">
        <v>0</v>
      </c>
      <c r="TH24" s="54">
        <v>0</v>
      </c>
      <c r="TI24" s="54">
        <v>0</v>
      </c>
      <c r="TJ24" s="54">
        <v>3</v>
      </c>
      <c r="TK24" s="54">
        <v>1</v>
      </c>
      <c r="TL24" s="52">
        <v>2</v>
      </c>
      <c r="TM24" s="24" t="s">
        <v>224</v>
      </c>
    </row>
    <row r="25" spans="1:533" x14ac:dyDescent="0.55000000000000004">
      <c r="A25" s="51" t="s">
        <v>225</v>
      </c>
      <c r="B25" s="52" t="s">
        <v>68</v>
      </c>
      <c r="C25" s="53">
        <v>9</v>
      </c>
      <c r="D25" s="54">
        <v>4</v>
      </c>
      <c r="E25" s="54">
        <v>5</v>
      </c>
      <c r="F25" s="54">
        <v>4</v>
      </c>
      <c r="G25" s="54">
        <v>2</v>
      </c>
      <c r="H25" s="54">
        <v>2</v>
      </c>
      <c r="I25" s="54">
        <v>5</v>
      </c>
      <c r="J25" s="54">
        <v>2</v>
      </c>
      <c r="K25" s="54">
        <v>3</v>
      </c>
      <c r="L25" s="54">
        <v>1</v>
      </c>
      <c r="M25" s="54">
        <v>1</v>
      </c>
      <c r="N25" s="54">
        <v>0</v>
      </c>
      <c r="O25" s="54">
        <v>3</v>
      </c>
      <c r="P25" s="54">
        <v>0</v>
      </c>
      <c r="Q25" s="54">
        <v>3</v>
      </c>
      <c r="R25" s="54">
        <v>1</v>
      </c>
      <c r="S25" s="54">
        <v>0</v>
      </c>
      <c r="T25" s="54">
        <v>1</v>
      </c>
      <c r="U25" s="54">
        <v>2</v>
      </c>
      <c r="V25" s="54">
        <v>0</v>
      </c>
      <c r="W25" s="54">
        <v>2</v>
      </c>
      <c r="X25" s="54">
        <v>0</v>
      </c>
      <c r="Y25" s="54">
        <v>0</v>
      </c>
      <c r="Z25" s="54">
        <v>0</v>
      </c>
      <c r="AA25" s="54">
        <v>0</v>
      </c>
      <c r="AB25" s="54">
        <v>0</v>
      </c>
      <c r="AC25" s="54">
        <v>0</v>
      </c>
      <c r="AD25" s="54">
        <v>0</v>
      </c>
      <c r="AE25" s="54">
        <v>0</v>
      </c>
      <c r="AF25" s="54">
        <v>0</v>
      </c>
      <c r="AG25" s="54">
        <v>0</v>
      </c>
      <c r="AH25" s="54">
        <v>0</v>
      </c>
      <c r="AI25" s="54">
        <v>0</v>
      </c>
      <c r="AJ25" s="54">
        <v>0</v>
      </c>
      <c r="AK25" s="54">
        <v>0</v>
      </c>
      <c r="AL25" s="54">
        <v>0</v>
      </c>
      <c r="AM25" s="54">
        <v>0</v>
      </c>
      <c r="AN25" s="54">
        <v>0</v>
      </c>
      <c r="AO25" s="54">
        <v>0</v>
      </c>
      <c r="AP25" s="54">
        <v>0</v>
      </c>
      <c r="AQ25" s="54">
        <v>0</v>
      </c>
      <c r="AR25" s="54">
        <v>0</v>
      </c>
      <c r="AS25" s="54">
        <v>0</v>
      </c>
      <c r="AT25" s="54">
        <v>0</v>
      </c>
      <c r="AU25" s="54">
        <v>0</v>
      </c>
      <c r="AV25" s="54">
        <v>0</v>
      </c>
      <c r="AW25" s="54">
        <v>0</v>
      </c>
      <c r="AX25" s="54">
        <v>0</v>
      </c>
      <c r="AY25" s="54">
        <v>3</v>
      </c>
      <c r="AZ25" s="54">
        <v>0</v>
      </c>
      <c r="BA25" s="54">
        <v>3</v>
      </c>
      <c r="BB25" s="54">
        <v>1</v>
      </c>
      <c r="BC25" s="54">
        <v>0</v>
      </c>
      <c r="BD25" s="54">
        <v>1</v>
      </c>
      <c r="BE25" s="54">
        <v>2</v>
      </c>
      <c r="BF25" s="54">
        <v>0</v>
      </c>
      <c r="BG25" s="54">
        <v>2</v>
      </c>
      <c r="BH25" s="54">
        <v>0</v>
      </c>
      <c r="BI25" s="54">
        <v>0</v>
      </c>
      <c r="BJ25" s="52">
        <v>0</v>
      </c>
      <c r="BK25" s="55">
        <v>15</v>
      </c>
      <c r="BL25" s="54">
        <v>13</v>
      </c>
      <c r="BM25" s="54">
        <v>2</v>
      </c>
      <c r="BN25" s="54">
        <v>10</v>
      </c>
      <c r="BO25" s="54">
        <v>9</v>
      </c>
      <c r="BP25" s="54">
        <v>1</v>
      </c>
      <c r="BQ25" s="54">
        <v>5</v>
      </c>
      <c r="BR25" s="54">
        <v>4</v>
      </c>
      <c r="BS25" s="54">
        <v>1</v>
      </c>
      <c r="BT25" s="54">
        <v>1</v>
      </c>
      <c r="BU25" s="54">
        <v>1</v>
      </c>
      <c r="BV25" s="54">
        <v>0</v>
      </c>
      <c r="BW25" s="54">
        <v>7</v>
      </c>
      <c r="BX25" s="54">
        <v>6</v>
      </c>
      <c r="BY25" s="54">
        <v>1</v>
      </c>
      <c r="BZ25" s="54">
        <v>3</v>
      </c>
      <c r="CA25" s="54">
        <v>3</v>
      </c>
      <c r="CB25" s="54">
        <v>0</v>
      </c>
      <c r="CC25" s="54">
        <v>4</v>
      </c>
      <c r="CD25" s="54">
        <v>3</v>
      </c>
      <c r="CE25" s="54">
        <v>1</v>
      </c>
      <c r="CF25" s="54">
        <v>1</v>
      </c>
      <c r="CG25" s="54">
        <v>1</v>
      </c>
      <c r="CH25" s="54">
        <v>0</v>
      </c>
      <c r="CI25" s="54">
        <v>0</v>
      </c>
      <c r="CJ25" s="54">
        <v>0</v>
      </c>
      <c r="CK25" s="54">
        <v>0</v>
      </c>
      <c r="CL25" s="54">
        <v>0</v>
      </c>
      <c r="CM25" s="54">
        <v>0</v>
      </c>
      <c r="CN25" s="54">
        <v>0</v>
      </c>
      <c r="CO25" s="54">
        <v>0</v>
      </c>
      <c r="CP25" s="54">
        <v>0</v>
      </c>
      <c r="CQ25" s="54">
        <v>0</v>
      </c>
      <c r="CR25" s="54">
        <v>0</v>
      </c>
      <c r="CS25" s="54">
        <v>0</v>
      </c>
      <c r="CT25" s="54">
        <v>0</v>
      </c>
      <c r="CU25" s="54">
        <v>1</v>
      </c>
      <c r="CV25" s="54">
        <v>1</v>
      </c>
      <c r="CW25" s="54">
        <v>0</v>
      </c>
      <c r="CX25" s="54">
        <v>1</v>
      </c>
      <c r="CY25" s="54">
        <v>1</v>
      </c>
      <c r="CZ25" s="54">
        <v>0</v>
      </c>
      <c r="DA25" s="54">
        <v>0</v>
      </c>
      <c r="DB25" s="54">
        <v>0</v>
      </c>
      <c r="DC25" s="54">
        <v>0</v>
      </c>
      <c r="DD25" s="54">
        <v>0</v>
      </c>
      <c r="DE25" s="54">
        <v>0</v>
      </c>
      <c r="DF25" s="54">
        <v>0</v>
      </c>
      <c r="DG25" s="54">
        <v>8</v>
      </c>
      <c r="DH25" s="54">
        <v>7</v>
      </c>
      <c r="DI25" s="54">
        <v>1</v>
      </c>
      <c r="DJ25" s="54">
        <v>4</v>
      </c>
      <c r="DK25" s="54">
        <v>4</v>
      </c>
      <c r="DL25" s="54">
        <v>0</v>
      </c>
      <c r="DM25" s="54">
        <v>4</v>
      </c>
      <c r="DN25" s="54">
        <v>3</v>
      </c>
      <c r="DO25" s="54">
        <v>1</v>
      </c>
      <c r="DP25" s="54">
        <v>1</v>
      </c>
      <c r="DQ25" s="54">
        <v>1</v>
      </c>
      <c r="DR25" s="52">
        <v>0</v>
      </c>
      <c r="DS25" s="53">
        <v>24</v>
      </c>
      <c r="DT25" s="54">
        <v>17</v>
      </c>
      <c r="DU25" s="54">
        <v>7</v>
      </c>
      <c r="DV25" s="54">
        <v>10</v>
      </c>
      <c r="DW25" s="54">
        <v>6</v>
      </c>
      <c r="DX25" s="54">
        <v>4</v>
      </c>
      <c r="DY25" s="54">
        <v>0</v>
      </c>
      <c r="DZ25" s="54">
        <v>0</v>
      </c>
      <c r="EA25" s="54">
        <v>0</v>
      </c>
      <c r="EB25" s="54">
        <v>1</v>
      </c>
      <c r="EC25" s="54">
        <v>1</v>
      </c>
      <c r="ED25" s="54">
        <v>0</v>
      </c>
      <c r="EE25" s="54">
        <v>11</v>
      </c>
      <c r="EF25" s="54">
        <v>7</v>
      </c>
      <c r="EG25" s="54">
        <v>4</v>
      </c>
      <c r="EH25" s="56">
        <v>41.666666669999998</v>
      </c>
      <c r="EI25" s="53">
        <v>5</v>
      </c>
      <c r="EJ25" s="54">
        <v>3</v>
      </c>
      <c r="EK25" s="54">
        <v>2</v>
      </c>
      <c r="EL25" s="54">
        <v>2</v>
      </c>
      <c r="EM25" s="54">
        <v>1</v>
      </c>
      <c r="EN25" s="54">
        <v>1</v>
      </c>
      <c r="EO25" s="54">
        <v>3</v>
      </c>
      <c r="EP25" s="54">
        <v>2</v>
      </c>
      <c r="EQ25" s="54">
        <v>1</v>
      </c>
      <c r="ER25" s="54">
        <v>1</v>
      </c>
      <c r="ES25" s="54">
        <v>1</v>
      </c>
      <c r="ET25" s="54">
        <v>0</v>
      </c>
      <c r="EU25" s="54">
        <v>1</v>
      </c>
      <c r="EV25" s="54">
        <v>0</v>
      </c>
      <c r="EW25" s="54">
        <v>1</v>
      </c>
      <c r="EX25" s="54">
        <v>0</v>
      </c>
      <c r="EY25" s="54">
        <v>0</v>
      </c>
      <c r="EZ25" s="54">
        <v>0</v>
      </c>
      <c r="FA25" s="54">
        <v>1</v>
      </c>
      <c r="FB25" s="54">
        <v>0</v>
      </c>
      <c r="FC25" s="54">
        <v>1</v>
      </c>
      <c r="FD25" s="54">
        <v>0</v>
      </c>
      <c r="FE25" s="54">
        <v>0</v>
      </c>
      <c r="FF25" s="54">
        <v>0</v>
      </c>
      <c r="FG25" s="54">
        <v>0</v>
      </c>
      <c r="FH25" s="54">
        <v>0</v>
      </c>
      <c r="FI25" s="54">
        <v>0</v>
      </c>
      <c r="FJ25" s="54">
        <v>0</v>
      </c>
      <c r="FK25" s="54">
        <v>0</v>
      </c>
      <c r="FL25" s="54">
        <v>0</v>
      </c>
      <c r="FM25" s="54">
        <v>0</v>
      </c>
      <c r="FN25" s="54">
        <v>0</v>
      </c>
      <c r="FO25" s="54">
        <v>0</v>
      </c>
      <c r="FP25" s="54">
        <v>0</v>
      </c>
      <c r="FQ25" s="54">
        <v>0</v>
      </c>
      <c r="FR25" s="54">
        <v>0</v>
      </c>
      <c r="FS25" s="54">
        <v>0</v>
      </c>
      <c r="FT25" s="54">
        <v>0</v>
      </c>
      <c r="FU25" s="54">
        <v>0</v>
      </c>
      <c r="FV25" s="54">
        <v>0</v>
      </c>
      <c r="FW25" s="54">
        <v>0</v>
      </c>
      <c r="FX25" s="54">
        <v>0</v>
      </c>
      <c r="FY25" s="54">
        <v>0</v>
      </c>
      <c r="FZ25" s="54">
        <v>0</v>
      </c>
      <c r="GA25" s="54">
        <v>0</v>
      </c>
      <c r="GB25" s="54">
        <v>0</v>
      </c>
      <c r="GC25" s="54">
        <v>0</v>
      </c>
      <c r="GD25" s="54">
        <v>0</v>
      </c>
      <c r="GE25" s="54">
        <v>1</v>
      </c>
      <c r="GF25" s="54">
        <v>0</v>
      </c>
      <c r="GG25" s="54">
        <v>1</v>
      </c>
      <c r="GH25" s="54">
        <v>0</v>
      </c>
      <c r="GI25" s="54">
        <v>0</v>
      </c>
      <c r="GJ25" s="54">
        <v>0</v>
      </c>
      <c r="GK25" s="54">
        <v>1</v>
      </c>
      <c r="GL25" s="54">
        <v>0</v>
      </c>
      <c r="GM25" s="54">
        <v>1</v>
      </c>
      <c r="GN25" s="54">
        <v>0</v>
      </c>
      <c r="GO25" s="54">
        <v>0</v>
      </c>
      <c r="GP25" s="52">
        <v>0</v>
      </c>
      <c r="GQ25" s="53">
        <v>10</v>
      </c>
      <c r="GR25" s="54">
        <v>9</v>
      </c>
      <c r="GS25" s="54">
        <v>1</v>
      </c>
      <c r="GT25" s="54">
        <v>6</v>
      </c>
      <c r="GU25" s="54">
        <v>6</v>
      </c>
      <c r="GV25" s="54">
        <v>0</v>
      </c>
      <c r="GW25" s="54">
        <v>4</v>
      </c>
      <c r="GX25" s="54">
        <v>3</v>
      </c>
      <c r="GY25" s="54">
        <v>1</v>
      </c>
      <c r="GZ25" s="54">
        <v>1</v>
      </c>
      <c r="HA25" s="54">
        <v>1</v>
      </c>
      <c r="HB25" s="54">
        <v>0</v>
      </c>
      <c r="HC25" s="54">
        <v>4</v>
      </c>
      <c r="HD25" s="54">
        <v>3</v>
      </c>
      <c r="HE25" s="54">
        <v>1</v>
      </c>
      <c r="HF25" s="54">
        <v>0</v>
      </c>
      <c r="HG25" s="54">
        <v>0</v>
      </c>
      <c r="HH25" s="54">
        <v>0</v>
      </c>
      <c r="HI25" s="54">
        <v>4</v>
      </c>
      <c r="HJ25" s="54">
        <v>3</v>
      </c>
      <c r="HK25" s="54">
        <v>1</v>
      </c>
      <c r="HL25" s="54">
        <v>1</v>
      </c>
      <c r="HM25" s="54">
        <v>1</v>
      </c>
      <c r="HN25" s="54">
        <v>0</v>
      </c>
      <c r="HO25" s="54">
        <v>0</v>
      </c>
      <c r="HP25" s="54">
        <v>0</v>
      </c>
      <c r="HQ25" s="54">
        <v>0</v>
      </c>
      <c r="HR25" s="54">
        <v>0</v>
      </c>
      <c r="HS25" s="54">
        <v>0</v>
      </c>
      <c r="HT25" s="54">
        <v>0</v>
      </c>
      <c r="HU25" s="54">
        <v>0</v>
      </c>
      <c r="HV25" s="54">
        <v>0</v>
      </c>
      <c r="HW25" s="54">
        <v>0</v>
      </c>
      <c r="HX25" s="54">
        <v>0</v>
      </c>
      <c r="HY25" s="54">
        <v>0</v>
      </c>
      <c r="HZ25" s="54">
        <v>0</v>
      </c>
      <c r="IA25" s="54">
        <v>0</v>
      </c>
      <c r="IB25" s="54">
        <v>0</v>
      </c>
      <c r="IC25" s="54">
        <v>0</v>
      </c>
      <c r="ID25" s="54">
        <v>0</v>
      </c>
      <c r="IE25" s="54">
        <v>0</v>
      </c>
      <c r="IF25" s="54">
        <v>0</v>
      </c>
      <c r="IG25" s="54">
        <v>0</v>
      </c>
      <c r="IH25" s="54">
        <v>0</v>
      </c>
      <c r="II25" s="54">
        <v>0</v>
      </c>
      <c r="IJ25" s="54">
        <v>0</v>
      </c>
      <c r="IK25" s="54">
        <v>0</v>
      </c>
      <c r="IL25" s="54">
        <v>0</v>
      </c>
      <c r="IM25" s="54">
        <v>4</v>
      </c>
      <c r="IN25" s="54">
        <v>3</v>
      </c>
      <c r="IO25" s="54">
        <v>1</v>
      </c>
      <c r="IP25" s="54">
        <v>0</v>
      </c>
      <c r="IQ25" s="54">
        <v>0</v>
      </c>
      <c r="IR25" s="54">
        <v>0</v>
      </c>
      <c r="IS25" s="54">
        <v>4</v>
      </c>
      <c r="IT25" s="54">
        <v>3</v>
      </c>
      <c r="IU25" s="54">
        <v>1</v>
      </c>
      <c r="IV25" s="54">
        <v>1</v>
      </c>
      <c r="IW25" s="54">
        <v>1</v>
      </c>
      <c r="IX25" s="52">
        <v>0</v>
      </c>
      <c r="IY25" s="53">
        <v>15</v>
      </c>
      <c r="IZ25" s="54">
        <v>12</v>
      </c>
      <c r="JA25" s="54">
        <v>3</v>
      </c>
      <c r="JB25" s="54">
        <v>5</v>
      </c>
      <c r="JC25" s="54">
        <v>3</v>
      </c>
      <c r="JD25" s="54">
        <v>2</v>
      </c>
      <c r="JE25" s="54">
        <v>0</v>
      </c>
      <c r="JF25" s="54">
        <v>0</v>
      </c>
      <c r="JG25" s="54">
        <v>0</v>
      </c>
      <c r="JH25" s="54">
        <v>0</v>
      </c>
      <c r="JI25" s="54">
        <v>0</v>
      </c>
      <c r="JJ25" s="54">
        <v>0</v>
      </c>
      <c r="JK25" s="54">
        <v>5</v>
      </c>
      <c r="JL25" s="54">
        <v>3</v>
      </c>
      <c r="JM25" s="54">
        <v>2</v>
      </c>
      <c r="JN25" s="56">
        <v>33.333333330000002</v>
      </c>
      <c r="JO25" s="53">
        <v>0</v>
      </c>
      <c r="JP25" s="54">
        <v>0</v>
      </c>
      <c r="JQ25" s="54">
        <v>0</v>
      </c>
      <c r="JR25" s="54">
        <v>0</v>
      </c>
      <c r="JS25" s="54">
        <v>0</v>
      </c>
      <c r="JT25" s="54">
        <v>0</v>
      </c>
      <c r="JU25" s="54">
        <v>0</v>
      </c>
      <c r="JV25" s="54">
        <v>0</v>
      </c>
      <c r="JW25" s="54">
        <v>0</v>
      </c>
      <c r="JX25" s="54">
        <v>0</v>
      </c>
      <c r="JY25" s="54">
        <v>0</v>
      </c>
      <c r="JZ25" s="54">
        <v>0</v>
      </c>
      <c r="KA25" s="54">
        <v>0</v>
      </c>
      <c r="KB25" s="54">
        <v>0</v>
      </c>
      <c r="KC25" s="54">
        <v>0</v>
      </c>
      <c r="KD25" s="54">
        <v>0</v>
      </c>
      <c r="KE25" s="54">
        <v>0</v>
      </c>
      <c r="KF25" s="54">
        <v>0</v>
      </c>
      <c r="KG25" s="54">
        <v>0</v>
      </c>
      <c r="KH25" s="54">
        <v>0</v>
      </c>
      <c r="KI25" s="54">
        <v>0</v>
      </c>
      <c r="KJ25" s="54">
        <v>0</v>
      </c>
      <c r="KK25" s="54">
        <v>0</v>
      </c>
      <c r="KL25" s="54">
        <v>0</v>
      </c>
      <c r="KM25" s="54">
        <v>0</v>
      </c>
      <c r="KN25" s="54">
        <v>0</v>
      </c>
      <c r="KO25" s="54">
        <v>0</v>
      </c>
      <c r="KP25" s="54">
        <v>0</v>
      </c>
      <c r="KQ25" s="54">
        <v>0</v>
      </c>
      <c r="KR25" s="57">
        <v>0</v>
      </c>
      <c r="KS25" s="53">
        <v>0</v>
      </c>
      <c r="KT25" s="54">
        <v>0</v>
      </c>
      <c r="KU25" s="54">
        <v>0</v>
      </c>
      <c r="KV25" s="54">
        <v>0</v>
      </c>
      <c r="KW25" s="54">
        <v>0</v>
      </c>
      <c r="KX25" s="54">
        <v>0</v>
      </c>
      <c r="KY25" s="54">
        <v>0</v>
      </c>
      <c r="KZ25" s="54">
        <v>0</v>
      </c>
      <c r="LA25" s="54">
        <v>0</v>
      </c>
      <c r="LB25" s="54">
        <v>0</v>
      </c>
      <c r="LC25" s="54">
        <v>0</v>
      </c>
      <c r="LD25" s="54">
        <v>0</v>
      </c>
      <c r="LE25" s="54">
        <v>0</v>
      </c>
      <c r="LF25" s="54">
        <v>0</v>
      </c>
      <c r="LG25" s="54">
        <v>0</v>
      </c>
      <c r="LH25" s="54">
        <v>0</v>
      </c>
      <c r="LI25" s="54">
        <v>0</v>
      </c>
      <c r="LJ25" s="54">
        <v>0</v>
      </c>
      <c r="LK25" s="54">
        <v>0</v>
      </c>
      <c r="LL25" s="54">
        <v>0</v>
      </c>
      <c r="LM25" s="54">
        <v>0</v>
      </c>
      <c r="LN25" s="54">
        <v>0</v>
      </c>
      <c r="LO25" s="54">
        <v>0</v>
      </c>
      <c r="LP25" s="54">
        <v>0</v>
      </c>
      <c r="LQ25" s="54">
        <v>0</v>
      </c>
      <c r="LR25" s="54">
        <v>0</v>
      </c>
      <c r="LS25" s="54">
        <v>0</v>
      </c>
      <c r="LT25" s="54">
        <v>0</v>
      </c>
      <c r="LU25" s="54">
        <v>0</v>
      </c>
      <c r="LV25" s="57">
        <v>0</v>
      </c>
      <c r="LW25" s="53">
        <v>0</v>
      </c>
      <c r="LX25" s="54">
        <v>0</v>
      </c>
      <c r="LY25" s="54">
        <v>0</v>
      </c>
      <c r="LZ25" s="54">
        <v>0</v>
      </c>
      <c r="MA25" s="54">
        <v>0</v>
      </c>
      <c r="MB25" s="54">
        <v>0</v>
      </c>
      <c r="MC25" s="54">
        <v>0</v>
      </c>
      <c r="MD25" s="54">
        <v>0</v>
      </c>
      <c r="ME25" s="54">
        <v>0</v>
      </c>
      <c r="MF25" s="54">
        <v>0</v>
      </c>
      <c r="MG25" s="54">
        <v>0</v>
      </c>
      <c r="MH25" s="54">
        <v>0</v>
      </c>
      <c r="MI25" s="54">
        <v>0</v>
      </c>
      <c r="MJ25" s="54">
        <v>0</v>
      </c>
      <c r="MK25" s="54">
        <v>0</v>
      </c>
      <c r="ML25" s="54">
        <v>0</v>
      </c>
      <c r="MM25" s="54">
        <v>0</v>
      </c>
      <c r="MN25" s="54">
        <v>0</v>
      </c>
      <c r="MO25" s="54">
        <v>0</v>
      </c>
      <c r="MP25" s="54">
        <v>0</v>
      </c>
      <c r="MQ25" s="54">
        <v>0</v>
      </c>
      <c r="MR25" s="54">
        <v>0</v>
      </c>
      <c r="MS25" s="54">
        <v>0</v>
      </c>
      <c r="MT25" s="54">
        <v>0</v>
      </c>
      <c r="MU25" s="54">
        <v>0</v>
      </c>
      <c r="MV25" s="54">
        <v>0</v>
      </c>
      <c r="MW25" s="54">
        <v>0</v>
      </c>
      <c r="MX25" s="54">
        <v>0</v>
      </c>
      <c r="MY25" s="54">
        <v>0</v>
      </c>
      <c r="MZ25" s="57">
        <v>0</v>
      </c>
      <c r="NA25" s="53">
        <v>1</v>
      </c>
      <c r="NB25" s="54">
        <v>1</v>
      </c>
      <c r="NC25" s="54">
        <v>0</v>
      </c>
      <c r="ND25" s="54">
        <v>0</v>
      </c>
      <c r="NE25" s="54">
        <v>0</v>
      </c>
      <c r="NF25" s="54">
        <v>0</v>
      </c>
      <c r="NG25" s="54">
        <v>0</v>
      </c>
      <c r="NH25" s="54">
        <v>0</v>
      </c>
      <c r="NI25" s="54">
        <v>0</v>
      </c>
      <c r="NJ25" s="54">
        <v>0</v>
      </c>
      <c r="NK25" s="54">
        <v>0</v>
      </c>
      <c r="NL25" s="54">
        <v>0</v>
      </c>
      <c r="NM25" s="54">
        <v>0</v>
      </c>
      <c r="NN25" s="54">
        <v>0</v>
      </c>
      <c r="NO25" s="54">
        <v>0</v>
      </c>
      <c r="NP25" s="54">
        <v>0</v>
      </c>
      <c r="NQ25" s="54">
        <v>0</v>
      </c>
      <c r="NR25" s="54">
        <v>0</v>
      </c>
      <c r="NS25" s="54">
        <v>0</v>
      </c>
      <c r="NT25" s="54">
        <v>0</v>
      </c>
      <c r="NU25" s="54">
        <v>0</v>
      </c>
      <c r="NV25" s="54">
        <v>0</v>
      </c>
      <c r="NW25" s="54">
        <v>0</v>
      </c>
      <c r="NX25" s="54">
        <v>0</v>
      </c>
      <c r="NY25" s="54">
        <v>0</v>
      </c>
      <c r="NZ25" s="54">
        <v>0</v>
      </c>
      <c r="OA25" s="54">
        <v>0</v>
      </c>
      <c r="OB25" s="54">
        <v>0</v>
      </c>
      <c r="OC25" s="54">
        <v>0</v>
      </c>
      <c r="OD25" s="52">
        <v>0</v>
      </c>
      <c r="OE25" s="53">
        <v>0</v>
      </c>
      <c r="OF25" s="54">
        <v>0</v>
      </c>
      <c r="OG25" s="54">
        <v>0</v>
      </c>
      <c r="OH25" s="54">
        <v>0</v>
      </c>
      <c r="OI25" s="54">
        <v>0</v>
      </c>
      <c r="OJ25" s="54">
        <v>0</v>
      </c>
      <c r="OK25" s="54">
        <v>0</v>
      </c>
      <c r="OL25" s="54">
        <v>0</v>
      </c>
      <c r="OM25" s="54">
        <v>0</v>
      </c>
      <c r="ON25" s="54">
        <v>0</v>
      </c>
      <c r="OO25" s="54">
        <v>0</v>
      </c>
      <c r="OP25" s="54">
        <v>0</v>
      </c>
      <c r="OQ25" s="54">
        <v>0</v>
      </c>
      <c r="OR25" s="54">
        <v>0</v>
      </c>
      <c r="OS25" s="54">
        <v>0</v>
      </c>
      <c r="OT25" s="54">
        <v>3</v>
      </c>
      <c r="OU25" s="54">
        <v>0</v>
      </c>
      <c r="OV25" s="54">
        <v>3</v>
      </c>
      <c r="OW25" s="54">
        <v>0</v>
      </c>
      <c r="OX25" s="54">
        <v>0</v>
      </c>
      <c r="OY25" s="54">
        <v>0</v>
      </c>
      <c r="OZ25" s="54">
        <v>1</v>
      </c>
      <c r="PA25" s="54">
        <v>0</v>
      </c>
      <c r="PB25" s="54">
        <v>1</v>
      </c>
      <c r="PC25" s="54">
        <v>0</v>
      </c>
      <c r="PD25" s="54">
        <v>0</v>
      </c>
      <c r="PE25" s="54">
        <v>0</v>
      </c>
      <c r="PF25" s="54">
        <v>0</v>
      </c>
      <c r="PG25" s="54">
        <v>0</v>
      </c>
      <c r="PH25" s="52">
        <v>0</v>
      </c>
      <c r="PI25" s="53">
        <v>7</v>
      </c>
      <c r="PJ25" s="54">
        <v>6</v>
      </c>
      <c r="PK25" s="54">
        <v>1</v>
      </c>
      <c r="PL25" s="54">
        <v>0</v>
      </c>
      <c r="PM25" s="54">
        <v>0</v>
      </c>
      <c r="PN25" s="54">
        <v>0</v>
      </c>
      <c r="PO25" s="54">
        <v>1</v>
      </c>
      <c r="PP25" s="54">
        <v>1</v>
      </c>
      <c r="PQ25" s="54">
        <v>0</v>
      </c>
      <c r="PR25" s="54">
        <v>0</v>
      </c>
      <c r="PS25" s="54">
        <v>0</v>
      </c>
      <c r="PT25" s="54">
        <v>0</v>
      </c>
      <c r="PU25" s="54">
        <v>0</v>
      </c>
      <c r="PV25" s="54">
        <v>0</v>
      </c>
      <c r="PW25" s="57">
        <v>0</v>
      </c>
      <c r="PX25" s="53">
        <v>11</v>
      </c>
      <c r="PY25" s="54">
        <v>7</v>
      </c>
      <c r="PZ25" s="54">
        <v>4</v>
      </c>
      <c r="QA25" s="54">
        <v>0</v>
      </c>
      <c r="QB25" s="54">
        <v>0</v>
      </c>
      <c r="QC25" s="54">
        <v>0</v>
      </c>
      <c r="QD25" s="54">
        <v>2</v>
      </c>
      <c r="QE25" s="54">
        <v>1</v>
      </c>
      <c r="QF25" s="54">
        <v>1</v>
      </c>
      <c r="QG25" s="54">
        <v>0</v>
      </c>
      <c r="QH25" s="54">
        <v>0</v>
      </c>
      <c r="QI25" s="54">
        <v>0</v>
      </c>
      <c r="QJ25" s="54">
        <v>0</v>
      </c>
      <c r="QK25" s="54">
        <v>0</v>
      </c>
      <c r="QL25" s="57">
        <v>0</v>
      </c>
      <c r="QM25" s="53">
        <v>0</v>
      </c>
      <c r="QN25" s="54">
        <v>0</v>
      </c>
      <c r="QO25" s="54">
        <v>0</v>
      </c>
      <c r="QP25" s="54">
        <v>1</v>
      </c>
      <c r="QQ25" s="54">
        <v>0</v>
      </c>
      <c r="QR25" s="54">
        <v>1</v>
      </c>
      <c r="QS25" s="54">
        <v>0</v>
      </c>
      <c r="QT25" s="54">
        <v>0</v>
      </c>
      <c r="QU25" s="54">
        <v>0</v>
      </c>
      <c r="QV25" s="54">
        <v>1</v>
      </c>
      <c r="QW25" s="54">
        <v>0</v>
      </c>
      <c r="QX25" s="54">
        <v>1</v>
      </c>
      <c r="QY25" s="54">
        <v>1</v>
      </c>
      <c r="QZ25" s="54">
        <v>0</v>
      </c>
      <c r="RA25" s="54">
        <v>1</v>
      </c>
      <c r="RB25" s="54">
        <v>0</v>
      </c>
      <c r="RC25" s="54">
        <v>0</v>
      </c>
      <c r="RD25" s="54">
        <v>0</v>
      </c>
      <c r="RE25" s="54">
        <v>1</v>
      </c>
      <c r="RF25" s="54">
        <v>0</v>
      </c>
      <c r="RG25" s="54">
        <v>1</v>
      </c>
      <c r="RH25" s="54">
        <v>4</v>
      </c>
      <c r="RI25" s="54">
        <v>4</v>
      </c>
      <c r="RJ25" s="54">
        <v>0</v>
      </c>
      <c r="RK25" s="54">
        <v>0</v>
      </c>
      <c r="RL25" s="54">
        <v>0</v>
      </c>
      <c r="RM25" s="54">
        <v>0</v>
      </c>
      <c r="RN25" s="54">
        <v>4</v>
      </c>
      <c r="RO25" s="54">
        <v>4</v>
      </c>
      <c r="RP25" s="54">
        <v>0</v>
      </c>
      <c r="RQ25" s="54">
        <v>6</v>
      </c>
      <c r="RR25" s="54">
        <v>4</v>
      </c>
      <c r="RS25" s="54">
        <v>2</v>
      </c>
      <c r="RT25" s="54">
        <v>0</v>
      </c>
      <c r="RU25" s="54">
        <v>0</v>
      </c>
      <c r="RV25" s="54">
        <v>0</v>
      </c>
      <c r="RW25" s="54">
        <v>6</v>
      </c>
      <c r="RX25" s="54">
        <v>4</v>
      </c>
      <c r="RY25" s="52">
        <v>2</v>
      </c>
      <c r="RZ25" s="53">
        <v>0</v>
      </c>
      <c r="SA25" s="54">
        <v>0</v>
      </c>
      <c r="SB25" s="54">
        <v>0</v>
      </c>
      <c r="SC25" s="54">
        <v>4</v>
      </c>
      <c r="SD25" s="54">
        <v>3</v>
      </c>
      <c r="SE25" s="54">
        <v>1</v>
      </c>
      <c r="SF25" s="54">
        <v>0</v>
      </c>
      <c r="SG25" s="54">
        <v>0</v>
      </c>
      <c r="SH25" s="54">
        <v>0</v>
      </c>
      <c r="SI25" s="54">
        <v>4</v>
      </c>
      <c r="SJ25" s="54">
        <v>3</v>
      </c>
      <c r="SK25" s="54">
        <v>1</v>
      </c>
      <c r="SL25" s="54">
        <v>2</v>
      </c>
      <c r="SM25" s="54">
        <v>2</v>
      </c>
      <c r="SN25" s="54">
        <v>0</v>
      </c>
      <c r="SO25" s="54">
        <v>0</v>
      </c>
      <c r="SP25" s="54">
        <v>0</v>
      </c>
      <c r="SQ25" s="54">
        <v>0</v>
      </c>
      <c r="SR25" s="54">
        <v>2</v>
      </c>
      <c r="SS25" s="54">
        <v>2</v>
      </c>
      <c r="ST25" s="54">
        <v>0</v>
      </c>
      <c r="SU25" s="54">
        <v>2</v>
      </c>
      <c r="SV25" s="54">
        <v>2</v>
      </c>
      <c r="SW25" s="54">
        <v>0</v>
      </c>
      <c r="SX25" s="54">
        <v>0</v>
      </c>
      <c r="SY25" s="54">
        <v>0</v>
      </c>
      <c r="SZ25" s="54">
        <v>0</v>
      </c>
      <c r="TA25" s="54">
        <v>2</v>
      </c>
      <c r="TB25" s="54">
        <v>2</v>
      </c>
      <c r="TC25" s="54">
        <v>0</v>
      </c>
      <c r="TD25" s="54">
        <v>8</v>
      </c>
      <c r="TE25" s="54">
        <v>7</v>
      </c>
      <c r="TF25" s="54">
        <v>1</v>
      </c>
      <c r="TG25" s="54">
        <v>0</v>
      </c>
      <c r="TH25" s="54">
        <v>0</v>
      </c>
      <c r="TI25" s="54">
        <v>0</v>
      </c>
      <c r="TJ25" s="54">
        <v>8</v>
      </c>
      <c r="TK25" s="54">
        <v>7</v>
      </c>
      <c r="TL25" s="52">
        <v>1</v>
      </c>
      <c r="TM25" s="24" t="s">
        <v>226</v>
      </c>
    </row>
    <row r="26" spans="1:533" x14ac:dyDescent="0.55000000000000004">
      <c r="A26" s="51" t="s">
        <v>227</v>
      </c>
      <c r="B26" s="52" t="s">
        <v>70</v>
      </c>
      <c r="C26" s="53">
        <v>33</v>
      </c>
      <c r="D26" s="54">
        <v>19</v>
      </c>
      <c r="E26" s="54">
        <v>14</v>
      </c>
      <c r="F26" s="54">
        <v>20</v>
      </c>
      <c r="G26" s="54">
        <v>11</v>
      </c>
      <c r="H26" s="54">
        <v>9</v>
      </c>
      <c r="I26" s="54">
        <v>13</v>
      </c>
      <c r="J26" s="54">
        <v>8</v>
      </c>
      <c r="K26" s="54">
        <v>5</v>
      </c>
      <c r="L26" s="54">
        <v>2</v>
      </c>
      <c r="M26" s="54">
        <v>1</v>
      </c>
      <c r="N26" s="54">
        <v>1</v>
      </c>
      <c r="O26" s="54">
        <v>14</v>
      </c>
      <c r="P26" s="54">
        <v>8</v>
      </c>
      <c r="Q26" s="54">
        <v>6</v>
      </c>
      <c r="R26" s="54">
        <v>10</v>
      </c>
      <c r="S26" s="54">
        <v>6</v>
      </c>
      <c r="T26" s="54">
        <v>4</v>
      </c>
      <c r="U26" s="54">
        <v>4</v>
      </c>
      <c r="V26" s="54">
        <v>2</v>
      </c>
      <c r="W26" s="54">
        <v>2</v>
      </c>
      <c r="X26" s="54">
        <v>2</v>
      </c>
      <c r="Y26" s="54">
        <v>1</v>
      </c>
      <c r="Z26" s="54">
        <v>1</v>
      </c>
      <c r="AA26" s="54">
        <v>0</v>
      </c>
      <c r="AB26" s="54">
        <v>0</v>
      </c>
      <c r="AC26" s="54">
        <v>0</v>
      </c>
      <c r="AD26" s="54">
        <v>0</v>
      </c>
      <c r="AE26" s="54">
        <v>0</v>
      </c>
      <c r="AF26" s="54">
        <v>0</v>
      </c>
      <c r="AG26" s="54">
        <v>0</v>
      </c>
      <c r="AH26" s="54">
        <v>0</v>
      </c>
      <c r="AI26" s="54">
        <v>0</v>
      </c>
      <c r="AJ26" s="54">
        <v>0</v>
      </c>
      <c r="AK26" s="54">
        <v>0</v>
      </c>
      <c r="AL26" s="54">
        <v>0</v>
      </c>
      <c r="AM26" s="54">
        <v>1</v>
      </c>
      <c r="AN26" s="54">
        <v>1</v>
      </c>
      <c r="AO26" s="54">
        <v>0</v>
      </c>
      <c r="AP26" s="54">
        <v>1</v>
      </c>
      <c r="AQ26" s="54">
        <v>1</v>
      </c>
      <c r="AR26" s="54">
        <v>0</v>
      </c>
      <c r="AS26" s="54">
        <v>0</v>
      </c>
      <c r="AT26" s="54">
        <v>0</v>
      </c>
      <c r="AU26" s="54">
        <v>0</v>
      </c>
      <c r="AV26" s="54">
        <v>0</v>
      </c>
      <c r="AW26" s="54">
        <v>0</v>
      </c>
      <c r="AX26" s="54">
        <v>0</v>
      </c>
      <c r="AY26" s="54">
        <v>15</v>
      </c>
      <c r="AZ26" s="54">
        <v>9</v>
      </c>
      <c r="BA26" s="54">
        <v>6</v>
      </c>
      <c r="BB26" s="54">
        <v>11</v>
      </c>
      <c r="BC26" s="54">
        <v>7</v>
      </c>
      <c r="BD26" s="54">
        <v>4</v>
      </c>
      <c r="BE26" s="54">
        <v>4</v>
      </c>
      <c r="BF26" s="54">
        <v>2</v>
      </c>
      <c r="BG26" s="54">
        <v>2</v>
      </c>
      <c r="BH26" s="54">
        <v>2</v>
      </c>
      <c r="BI26" s="54">
        <v>1</v>
      </c>
      <c r="BJ26" s="52">
        <v>1</v>
      </c>
      <c r="BK26" s="55">
        <v>131</v>
      </c>
      <c r="BL26" s="54">
        <v>73</v>
      </c>
      <c r="BM26" s="54">
        <v>58</v>
      </c>
      <c r="BN26" s="54">
        <v>124</v>
      </c>
      <c r="BO26" s="54">
        <v>68</v>
      </c>
      <c r="BP26" s="54">
        <v>56</v>
      </c>
      <c r="BQ26" s="54">
        <v>7</v>
      </c>
      <c r="BR26" s="54">
        <v>5</v>
      </c>
      <c r="BS26" s="54">
        <v>2</v>
      </c>
      <c r="BT26" s="54">
        <v>0</v>
      </c>
      <c r="BU26" s="54">
        <v>0</v>
      </c>
      <c r="BV26" s="54">
        <v>0</v>
      </c>
      <c r="BW26" s="54">
        <v>124</v>
      </c>
      <c r="BX26" s="54">
        <v>69</v>
      </c>
      <c r="BY26" s="54">
        <v>55</v>
      </c>
      <c r="BZ26" s="54">
        <v>117</v>
      </c>
      <c r="CA26" s="54">
        <v>64</v>
      </c>
      <c r="CB26" s="54">
        <v>53</v>
      </c>
      <c r="CC26" s="54">
        <v>7</v>
      </c>
      <c r="CD26" s="54">
        <v>5</v>
      </c>
      <c r="CE26" s="54">
        <v>2</v>
      </c>
      <c r="CF26" s="54">
        <v>0</v>
      </c>
      <c r="CG26" s="54">
        <v>0</v>
      </c>
      <c r="CH26" s="54">
        <v>0</v>
      </c>
      <c r="CI26" s="54">
        <v>0</v>
      </c>
      <c r="CJ26" s="54">
        <v>0</v>
      </c>
      <c r="CK26" s="54">
        <v>0</v>
      </c>
      <c r="CL26" s="54">
        <v>0</v>
      </c>
      <c r="CM26" s="54">
        <v>0</v>
      </c>
      <c r="CN26" s="54">
        <v>0</v>
      </c>
      <c r="CO26" s="54">
        <v>0</v>
      </c>
      <c r="CP26" s="54">
        <v>0</v>
      </c>
      <c r="CQ26" s="54">
        <v>0</v>
      </c>
      <c r="CR26" s="54">
        <v>0</v>
      </c>
      <c r="CS26" s="54">
        <v>0</v>
      </c>
      <c r="CT26" s="54">
        <v>0</v>
      </c>
      <c r="CU26" s="54">
        <v>4</v>
      </c>
      <c r="CV26" s="54">
        <v>3</v>
      </c>
      <c r="CW26" s="54">
        <v>1</v>
      </c>
      <c r="CX26" s="54">
        <v>3</v>
      </c>
      <c r="CY26" s="54">
        <v>2</v>
      </c>
      <c r="CZ26" s="54">
        <v>1</v>
      </c>
      <c r="DA26" s="54">
        <v>1</v>
      </c>
      <c r="DB26" s="54">
        <v>1</v>
      </c>
      <c r="DC26" s="54">
        <v>0</v>
      </c>
      <c r="DD26" s="54">
        <v>0</v>
      </c>
      <c r="DE26" s="54">
        <v>0</v>
      </c>
      <c r="DF26" s="54">
        <v>0</v>
      </c>
      <c r="DG26" s="54">
        <v>128</v>
      </c>
      <c r="DH26" s="54">
        <v>72</v>
      </c>
      <c r="DI26" s="54">
        <v>56</v>
      </c>
      <c r="DJ26" s="54">
        <v>120</v>
      </c>
      <c r="DK26" s="54">
        <v>66</v>
      </c>
      <c r="DL26" s="54">
        <v>54</v>
      </c>
      <c r="DM26" s="54">
        <v>8</v>
      </c>
      <c r="DN26" s="54">
        <v>6</v>
      </c>
      <c r="DO26" s="54">
        <v>2</v>
      </c>
      <c r="DP26" s="54">
        <v>0</v>
      </c>
      <c r="DQ26" s="54">
        <v>0</v>
      </c>
      <c r="DR26" s="52">
        <v>0</v>
      </c>
      <c r="DS26" s="53">
        <v>164</v>
      </c>
      <c r="DT26" s="54">
        <v>92</v>
      </c>
      <c r="DU26" s="54">
        <v>72</v>
      </c>
      <c r="DV26" s="54">
        <v>138</v>
      </c>
      <c r="DW26" s="54">
        <v>77</v>
      </c>
      <c r="DX26" s="54">
        <v>61</v>
      </c>
      <c r="DY26" s="54">
        <v>0</v>
      </c>
      <c r="DZ26" s="54">
        <v>0</v>
      </c>
      <c r="EA26" s="54">
        <v>0</v>
      </c>
      <c r="EB26" s="54">
        <v>5</v>
      </c>
      <c r="EC26" s="54">
        <v>4</v>
      </c>
      <c r="ED26" s="54">
        <v>1</v>
      </c>
      <c r="EE26" s="54">
        <v>143</v>
      </c>
      <c r="EF26" s="54">
        <v>81</v>
      </c>
      <c r="EG26" s="54">
        <v>62</v>
      </c>
      <c r="EH26" s="56">
        <v>84.146341460000002</v>
      </c>
      <c r="EI26" s="53">
        <v>8</v>
      </c>
      <c r="EJ26" s="54">
        <v>6</v>
      </c>
      <c r="EK26" s="54">
        <v>2</v>
      </c>
      <c r="EL26" s="54">
        <v>2</v>
      </c>
      <c r="EM26" s="54">
        <v>2</v>
      </c>
      <c r="EN26" s="54">
        <v>0</v>
      </c>
      <c r="EO26" s="54">
        <v>6</v>
      </c>
      <c r="EP26" s="54">
        <v>4</v>
      </c>
      <c r="EQ26" s="54">
        <v>2</v>
      </c>
      <c r="ER26" s="54">
        <v>0</v>
      </c>
      <c r="ES26" s="54">
        <v>0</v>
      </c>
      <c r="ET26" s="54">
        <v>0</v>
      </c>
      <c r="EU26" s="54">
        <v>1</v>
      </c>
      <c r="EV26" s="54">
        <v>1</v>
      </c>
      <c r="EW26" s="54">
        <v>0</v>
      </c>
      <c r="EX26" s="54">
        <v>1</v>
      </c>
      <c r="EY26" s="54">
        <v>1</v>
      </c>
      <c r="EZ26" s="54">
        <v>0</v>
      </c>
      <c r="FA26" s="54">
        <v>0</v>
      </c>
      <c r="FB26" s="54">
        <v>0</v>
      </c>
      <c r="FC26" s="54">
        <v>0</v>
      </c>
      <c r="FD26" s="54">
        <v>0</v>
      </c>
      <c r="FE26" s="54">
        <v>0</v>
      </c>
      <c r="FF26" s="54">
        <v>0</v>
      </c>
      <c r="FG26" s="54">
        <v>0</v>
      </c>
      <c r="FH26" s="54">
        <v>0</v>
      </c>
      <c r="FI26" s="54">
        <v>0</v>
      </c>
      <c r="FJ26" s="54">
        <v>0</v>
      </c>
      <c r="FK26" s="54">
        <v>0</v>
      </c>
      <c r="FL26" s="54">
        <v>0</v>
      </c>
      <c r="FM26" s="54">
        <v>0</v>
      </c>
      <c r="FN26" s="54">
        <v>0</v>
      </c>
      <c r="FO26" s="54">
        <v>0</v>
      </c>
      <c r="FP26" s="54">
        <v>0</v>
      </c>
      <c r="FQ26" s="54">
        <v>0</v>
      </c>
      <c r="FR26" s="54">
        <v>0</v>
      </c>
      <c r="FS26" s="54">
        <v>0</v>
      </c>
      <c r="FT26" s="54">
        <v>0</v>
      </c>
      <c r="FU26" s="54">
        <v>0</v>
      </c>
      <c r="FV26" s="54">
        <v>0</v>
      </c>
      <c r="FW26" s="54">
        <v>0</v>
      </c>
      <c r="FX26" s="54">
        <v>0</v>
      </c>
      <c r="FY26" s="54">
        <v>0</v>
      </c>
      <c r="FZ26" s="54">
        <v>0</v>
      </c>
      <c r="GA26" s="54">
        <v>0</v>
      </c>
      <c r="GB26" s="54">
        <v>0</v>
      </c>
      <c r="GC26" s="54">
        <v>0</v>
      </c>
      <c r="GD26" s="54">
        <v>0</v>
      </c>
      <c r="GE26" s="54">
        <v>1</v>
      </c>
      <c r="GF26" s="54">
        <v>1</v>
      </c>
      <c r="GG26" s="54">
        <v>0</v>
      </c>
      <c r="GH26" s="54">
        <v>1</v>
      </c>
      <c r="GI26" s="54">
        <v>1</v>
      </c>
      <c r="GJ26" s="54">
        <v>0</v>
      </c>
      <c r="GK26" s="54">
        <v>0</v>
      </c>
      <c r="GL26" s="54">
        <v>0</v>
      </c>
      <c r="GM26" s="54">
        <v>0</v>
      </c>
      <c r="GN26" s="54">
        <v>0</v>
      </c>
      <c r="GO26" s="54">
        <v>0</v>
      </c>
      <c r="GP26" s="52">
        <v>0</v>
      </c>
      <c r="GQ26" s="53">
        <v>4</v>
      </c>
      <c r="GR26" s="54">
        <v>3</v>
      </c>
      <c r="GS26" s="54">
        <v>1</v>
      </c>
      <c r="GT26" s="54">
        <v>4</v>
      </c>
      <c r="GU26" s="54">
        <v>3</v>
      </c>
      <c r="GV26" s="54">
        <v>1</v>
      </c>
      <c r="GW26" s="54">
        <v>0</v>
      </c>
      <c r="GX26" s="54">
        <v>0</v>
      </c>
      <c r="GY26" s="54">
        <v>0</v>
      </c>
      <c r="GZ26" s="54">
        <v>0</v>
      </c>
      <c r="HA26" s="54">
        <v>0</v>
      </c>
      <c r="HB26" s="54">
        <v>0</v>
      </c>
      <c r="HC26" s="54">
        <v>4</v>
      </c>
      <c r="HD26" s="54">
        <v>3</v>
      </c>
      <c r="HE26" s="54">
        <v>1</v>
      </c>
      <c r="HF26" s="54">
        <v>4</v>
      </c>
      <c r="HG26" s="54">
        <v>3</v>
      </c>
      <c r="HH26" s="54">
        <v>1</v>
      </c>
      <c r="HI26" s="54">
        <v>0</v>
      </c>
      <c r="HJ26" s="54">
        <v>0</v>
      </c>
      <c r="HK26" s="54">
        <v>0</v>
      </c>
      <c r="HL26" s="54">
        <v>0</v>
      </c>
      <c r="HM26" s="54">
        <v>0</v>
      </c>
      <c r="HN26" s="54">
        <v>0</v>
      </c>
      <c r="HO26" s="54">
        <v>0</v>
      </c>
      <c r="HP26" s="54">
        <v>0</v>
      </c>
      <c r="HQ26" s="54">
        <v>0</v>
      </c>
      <c r="HR26" s="54">
        <v>0</v>
      </c>
      <c r="HS26" s="54">
        <v>0</v>
      </c>
      <c r="HT26" s="54">
        <v>0</v>
      </c>
      <c r="HU26" s="54">
        <v>0</v>
      </c>
      <c r="HV26" s="54">
        <v>0</v>
      </c>
      <c r="HW26" s="54">
        <v>0</v>
      </c>
      <c r="HX26" s="54">
        <v>0</v>
      </c>
      <c r="HY26" s="54">
        <v>0</v>
      </c>
      <c r="HZ26" s="54">
        <v>0</v>
      </c>
      <c r="IA26" s="54">
        <v>1</v>
      </c>
      <c r="IB26" s="54">
        <v>1</v>
      </c>
      <c r="IC26" s="54">
        <v>0</v>
      </c>
      <c r="ID26" s="54">
        <v>0</v>
      </c>
      <c r="IE26" s="54">
        <v>0</v>
      </c>
      <c r="IF26" s="54">
        <v>0</v>
      </c>
      <c r="IG26" s="54">
        <v>1</v>
      </c>
      <c r="IH26" s="54">
        <v>1</v>
      </c>
      <c r="II26" s="54">
        <v>0</v>
      </c>
      <c r="IJ26" s="54">
        <v>0</v>
      </c>
      <c r="IK26" s="54">
        <v>0</v>
      </c>
      <c r="IL26" s="54">
        <v>0</v>
      </c>
      <c r="IM26" s="54">
        <v>5</v>
      </c>
      <c r="IN26" s="54">
        <v>4</v>
      </c>
      <c r="IO26" s="54">
        <v>1</v>
      </c>
      <c r="IP26" s="54">
        <v>4</v>
      </c>
      <c r="IQ26" s="54">
        <v>3</v>
      </c>
      <c r="IR26" s="54">
        <v>1</v>
      </c>
      <c r="IS26" s="54">
        <v>1</v>
      </c>
      <c r="IT26" s="54">
        <v>1</v>
      </c>
      <c r="IU26" s="54">
        <v>0</v>
      </c>
      <c r="IV26" s="54">
        <v>0</v>
      </c>
      <c r="IW26" s="54">
        <v>0</v>
      </c>
      <c r="IX26" s="52">
        <v>0</v>
      </c>
      <c r="IY26" s="53">
        <v>12</v>
      </c>
      <c r="IZ26" s="54">
        <v>9</v>
      </c>
      <c r="JA26" s="54">
        <v>3</v>
      </c>
      <c r="JB26" s="54">
        <v>5</v>
      </c>
      <c r="JC26" s="54">
        <v>4</v>
      </c>
      <c r="JD26" s="54">
        <v>1</v>
      </c>
      <c r="JE26" s="54">
        <v>0</v>
      </c>
      <c r="JF26" s="54">
        <v>0</v>
      </c>
      <c r="JG26" s="54">
        <v>0</v>
      </c>
      <c r="JH26" s="54">
        <v>1</v>
      </c>
      <c r="JI26" s="54">
        <v>1</v>
      </c>
      <c r="JJ26" s="54">
        <v>0</v>
      </c>
      <c r="JK26" s="54">
        <v>6</v>
      </c>
      <c r="JL26" s="54">
        <v>5</v>
      </c>
      <c r="JM26" s="54">
        <v>1</v>
      </c>
      <c r="JN26" s="56">
        <v>41.666666669999998</v>
      </c>
      <c r="JO26" s="53">
        <v>0</v>
      </c>
      <c r="JP26" s="54">
        <v>0</v>
      </c>
      <c r="JQ26" s="54">
        <v>0</v>
      </c>
      <c r="JR26" s="54">
        <v>0</v>
      </c>
      <c r="JS26" s="54">
        <v>0</v>
      </c>
      <c r="JT26" s="54">
        <v>0</v>
      </c>
      <c r="JU26" s="54">
        <v>0</v>
      </c>
      <c r="JV26" s="54">
        <v>0</v>
      </c>
      <c r="JW26" s="54">
        <v>0</v>
      </c>
      <c r="JX26" s="54">
        <v>0</v>
      </c>
      <c r="JY26" s="54">
        <v>0</v>
      </c>
      <c r="JZ26" s="54">
        <v>0</v>
      </c>
      <c r="KA26" s="54">
        <v>0</v>
      </c>
      <c r="KB26" s="54">
        <v>0</v>
      </c>
      <c r="KC26" s="54">
        <v>0</v>
      </c>
      <c r="KD26" s="54">
        <v>0</v>
      </c>
      <c r="KE26" s="54">
        <v>0</v>
      </c>
      <c r="KF26" s="54">
        <v>0</v>
      </c>
      <c r="KG26" s="54">
        <v>0</v>
      </c>
      <c r="KH26" s="54">
        <v>0</v>
      </c>
      <c r="KI26" s="54">
        <v>0</v>
      </c>
      <c r="KJ26" s="54">
        <v>0</v>
      </c>
      <c r="KK26" s="54">
        <v>0</v>
      </c>
      <c r="KL26" s="54">
        <v>0</v>
      </c>
      <c r="KM26" s="54">
        <v>0</v>
      </c>
      <c r="KN26" s="54">
        <v>0</v>
      </c>
      <c r="KO26" s="54">
        <v>0</v>
      </c>
      <c r="KP26" s="54">
        <v>0</v>
      </c>
      <c r="KQ26" s="54">
        <v>0</v>
      </c>
      <c r="KR26" s="57">
        <v>0</v>
      </c>
      <c r="KS26" s="53">
        <v>0</v>
      </c>
      <c r="KT26" s="54">
        <v>0</v>
      </c>
      <c r="KU26" s="54">
        <v>0</v>
      </c>
      <c r="KV26" s="54">
        <v>0</v>
      </c>
      <c r="KW26" s="54">
        <v>0</v>
      </c>
      <c r="KX26" s="54">
        <v>0</v>
      </c>
      <c r="KY26" s="54">
        <v>0</v>
      </c>
      <c r="KZ26" s="54">
        <v>0</v>
      </c>
      <c r="LA26" s="54">
        <v>0</v>
      </c>
      <c r="LB26" s="54">
        <v>0</v>
      </c>
      <c r="LC26" s="54">
        <v>0</v>
      </c>
      <c r="LD26" s="54">
        <v>0</v>
      </c>
      <c r="LE26" s="54">
        <v>0</v>
      </c>
      <c r="LF26" s="54">
        <v>0</v>
      </c>
      <c r="LG26" s="54">
        <v>0</v>
      </c>
      <c r="LH26" s="54">
        <v>0</v>
      </c>
      <c r="LI26" s="54">
        <v>0</v>
      </c>
      <c r="LJ26" s="54">
        <v>0</v>
      </c>
      <c r="LK26" s="54">
        <v>0</v>
      </c>
      <c r="LL26" s="54">
        <v>0</v>
      </c>
      <c r="LM26" s="54">
        <v>0</v>
      </c>
      <c r="LN26" s="54">
        <v>0</v>
      </c>
      <c r="LO26" s="54">
        <v>0</v>
      </c>
      <c r="LP26" s="54">
        <v>0</v>
      </c>
      <c r="LQ26" s="54">
        <v>0</v>
      </c>
      <c r="LR26" s="54">
        <v>0</v>
      </c>
      <c r="LS26" s="54">
        <v>0</v>
      </c>
      <c r="LT26" s="54">
        <v>0</v>
      </c>
      <c r="LU26" s="54">
        <v>0</v>
      </c>
      <c r="LV26" s="57">
        <v>0</v>
      </c>
      <c r="LW26" s="53">
        <v>0</v>
      </c>
      <c r="LX26" s="54">
        <v>0</v>
      </c>
      <c r="LY26" s="54">
        <v>0</v>
      </c>
      <c r="LZ26" s="54">
        <v>0</v>
      </c>
      <c r="MA26" s="54">
        <v>0</v>
      </c>
      <c r="MB26" s="54">
        <v>0</v>
      </c>
      <c r="MC26" s="54">
        <v>0</v>
      </c>
      <c r="MD26" s="54">
        <v>0</v>
      </c>
      <c r="ME26" s="54">
        <v>0</v>
      </c>
      <c r="MF26" s="54">
        <v>0</v>
      </c>
      <c r="MG26" s="54">
        <v>0</v>
      </c>
      <c r="MH26" s="54">
        <v>0</v>
      </c>
      <c r="MI26" s="54">
        <v>0</v>
      </c>
      <c r="MJ26" s="54">
        <v>0</v>
      </c>
      <c r="MK26" s="54">
        <v>0</v>
      </c>
      <c r="ML26" s="54">
        <v>0</v>
      </c>
      <c r="MM26" s="54">
        <v>0</v>
      </c>
      <c r="MN26" s="54">
        <v>0</v>
      </c>
      <c r="MO26" s="54">
        <v>0</v>
      </c>
      <c r="MP26" s="54">
        <v>0</v>
      </c>
      <c r="MQ26" s="54">
        <v>0</v>
      </c>
      <c r="MR26" s="54">
        <v>0</v>
      </c>
      <c r="MS26" s="54">
        <v>0</v>
      </c>
      <c r="MT26" s="54">
        <v>0</v>
      </c>
      <c r="MU26" s="54">
        <v>0</v>
      </c>
      <c r="MV26" s="54">
        <v>0</v>
      </c>
      <c r="MW26" s="54">
        <v>0</v>
      </c>
      <c r="MX26" s="54">
        <v>0</v>
      </c>
      <c r="MY26" s="54">
        <v>0</v>
      </c>
      <c r="MZ26" s="57">
        <v>0</v>
      </c>
      <c r="NA26" s="53">
        <v>1</v>
      </c>
      <c r="NB26" s="54">
        <v>1</v>
      </c>
      <c r="NC26" s="54">
        <v>0</v>
      </c>
      <c r="ND26" s="54">
        <v>0</v>
      </c>
      <c r="NE26" s="54">
        <v>0</v>
      </c>
      <c r="NF26" s="54">
        <v>0</v>
      </c>
      <c r="NG26" s="54">
        <v>0</v>
      </c>
      <c r="NH26" s="54">
        <v>0</v>
      </c>
      <c r="NI26" s="54">
        <v>0</v>
      </c>
      <c r="NJ26" s="54">
        <v>0</v>
      </c>
      <c r="NK26" s="54">
        <v>0</v>
      </c>
      <c r="NL26" s="54">
        <v>0</v>
      </c>
      <c r="NM26" s="54">
        <v>0</v>
      </c>
      <c r="NN26" s="54">
        <v>0</v>
      </c>
      <c r="NO26" s="54">
        <v>0</v>
      </c>
      <c r="NP26" s="54">
        <v>1</v>
      </c>
      <c r="NQ26" s="54">
        <v>1</v>
      </c>
      <c r="NR26" s="54">
        <v>0</v>
      </c>
      <c r="NS26" s="54">
        <v>0</v>
      </c>
      <c r="NT26" s="54">
        <v>0</v>
      </c>
      <c r="NU26" s="54">
        <v>0</v>
      </c>
      <c r="NV26" s="54">
        <v>0</v>
      </c>
      <c r="NW26" s="54">
        <v>0</v>
      </c>
      <c r="NX26" s="54">
        <v>0</v>
      </c>
      <c r="NY26" s="54">
        <v>0</v>
      </c>
      <c r="NZ26" s="54">
        <v>0</v>
      </c>
      <c r="OA26" s="54">
        <v>0</v>
      </c>
      <c r="OB26" s="54">
        <v>0</v>
      </c>
      <c r="OC26" s="54">
        <v>0</v>
      </c>
      <c r="OD26" s="52">
        <v>0</v>
      </c>
      <c r="OE26" s="53">
        <v>3</v>
      </c>
      <c r="OF26" s="54">
        <v>2</v>
      </c>
      <c r="OG26" s="54">
        <v>1</v>
      </c>
      <c r="OH26" s="54">
        <v>0</v>
      </c>
      <c r="OI26" s="54">
        <v>0</v>
      </c>
      <c r="OJ26" s="54">
        <v>0</v>
      </c>
      <c r="OK26" s="54">
        <v>0</v>
      </c>
      <c r="OL26" s="54">
        <v>0</v>
      </c>
      <c r="OM26" s="54">
        <v>0</v>
      </c>
      <c r="ON26" s="54">
        <v>0</v>
      </c>
      <c r="OO26" s="54">
        <v>0</v>
      </c>
      <c r="OP26" s="54">
        <v>0</v>
      </c>
      <c r="OQ26" s="54">
        <v>0</v>
      </c>
      <c r="OR26" s="54">
        <v>0</v>
      </c>
      <c r="OS26" s="54">
        <v>0</v>
      </c>
      <c r="OT26" s="54">
        <v>14</v>
      </c>
      <c r="OU26" s="54">
        <v>8</v>
      </c>
      <c r="OV26" s="54">
        <v>6</v>
      </c>
      <c r="OW26" s="54">
        <v>0</v>
      </c>
      <c r="OX26" s="54">
        <v>0</v>
      </c>
      <c r="OY26" s="54">
        <v>0</v>
      </c>
      <c r="OZ26" s="54">
        <v>0</v>
      </c>
      <c r="PA26" s="54">
        <v>0</v>
      </c>
      <c r="PB26" s="54">
        <v>0</v>
      </c>
      <c r="PC26" s="54">
        <v>0</v>
      </c>
      <c r="PD26" s="54">
        <v>0</v>
      </c>
      <c r="PE26" s="54">
        <v>0</v>
      </c>
      <c r="PF26" s="54">
        <v>0</v>
      </c>
      <c r="PG26" s="54">
        <v>0</v>
      </c>
      <c r="PH26" s="52">
        <v>0</v>
      </c>
      <c r="PI26" s="53">
        <v>124</v>
      </c>
      <c r="PJ26" s="54">
        <v>69</v>
      </c>
      <c r="PK26" s="54">
        <v>55</v>
      </c>
      <c r="PL26" s="54">
        <v>1</v>
      </c>
      <c r="PM26" s="54">
        <v>0</v>
      </c>
      <c r="PN26" s="54">
        <v>1</v>
      </c>
      <c r="PO26" s="54">
        <v>45</v>
      </c>
      <c r="PP26" s="54">
        <v>17</v>
      </c>
      <c r="PQ26" s="54">
        <v>28</v>
      </c>
      <c r="PR26" s="54">
        <v>0</v>
      </c>
      <c r="PS26" s="54">
        <v>0</v>
      </c>
      <c r="PT26" s="54">
        <v>0</v>
      </c>
      <c r="PU26" s="54">
        <v>0</v>
      </c>
      <c r="PV26" s="54">
        <v>0</v>
      </c>
      <c r="PW26" s="57">
        <v>0</v>
      </c>
      <c r="PX26" s="53">
        <v>143</v>
      </c>
      <c r="PY26" s="54">
        <v>81</v>
      </c>
      <c r="PZ26" s="54">
        <v>62</v>
      </c>
      <c r="QA26" s="54">
        <v>1</v>
      </c>
      <c r="QB26" s="54">
        <v>0</v>
      </c>
      <c r="QC26" s="54">
        <v>1</v>
      </c>
      <c r="QD26" s="54">
        <v>45</v>
      </c>
      <c r="QE26" s="54">
        <v>17</v>
      </c>
      <c r="QF26" s="54">
        <v>28</v>
      </c>
      <c r="QG26" s="54">
        <v>0</v>
      </c>
      <c r="QH26" s="54">
        <v>0</v>
      </c>
      <c r="QI26" s="54">
        <v>0</v>
      </c>
      <c r="QJ26" s="54">
        <v>0</v>
      </c>
      <c r="QK26" s="54">
        <v>0</v>
      </c>
      <c r="QL26" s="57">
        <v>0</v>
      </c>
      <c r="QM26" s="53">
        <v>0</v>
      </c>
      <c r="QN26" s="54">
        <v>0</v>
      </c>
      <c r="QO26" s="54">
        <v>0</v>
      </c>
      <c r="QP26" s="54">
        <v>8</v>
      </c>
      <c r="QQ26" s="54">
        <v>7</v>
      </c>
      <c r="QR26" s="54">
        <v>1</v>
      </c>
      <c r="QS26" s="54">
        <v>0</v>
      </c>
      <c r="QT26" s="54">
        <v>0</v>
      </c>
      <c r="QU26" s="54">
        <v>0</v>
      </c>
      <c r="QV26" s="54">
        <v>8</v>
      </c>
      <c r="QW26" s="54">
        <v>7</v>
      </c>
      <c r="QX26" s="54">
        <v>1</v>
      </c>
      <c r="QY26" s="54">
        <v>1</v>
      </c>
      <c r="QZ26" s="54">
        <v>0</v>
      </c>
      <c r="RA26" s="54">
        <v>1</v>
      </c>
      <c r="RB26" s="54">
        <v>0</v>
      </c>
      <c r="RC26" s="54">
        <v>0</v>
      </c>
      <c r="RD26" s="54">
        <v>0</v>
      </c>
      <c r="RE26" s="54">
        <v>1</v>
      </c>
      <c r="RF26" s="54">
        <v>0</v>
      </c>
      <c r="RG26" s="54">
        <v>1</v>
      </c>
      <c r="RH26" s="54">
        <v>10</v>
      </c>
      <c r="RI26" s="54">
        <v>4</v>
      </c>
      <c r="RJ26" s="54">
        <v>6</v>
      </c>
      <c r="RK26" s="54">
        <v>0</v>
      </c>
      <c r="RL26" s="54">
        <v>0</v>
      </c>
      <c r="RM26" s="54">
        <v>0</v>
      </c>
      <c r="RN26" s="54">
        <v>10</v>
      </c>
      <c r="RO26" s="54">
        <v>4</v>
      </c>
      <c r="RP26" s="54">
        <v>6</v>
      </c>
      <c r="RQ26" s="54">
        <v>19</v>
      </c>
      <c r="RR26" s="54">
        <v>11</v>
      </c>
      <c r="RS26" s="54">
        <v>8</v>
      </c>
      <c r="RT26" s="54">
        <v>0</v>
      </c>
      <c r="RU26" s="54">
        <v>0</v>
      </c>
      <c r="RV26" s="54">
        <v>0</v>
      </c>
      <c r="RW26" s="54">
        <v>19</v>
      </c>
      <c r="RX26" s="54">
        <v>11</v>
      </c>
      <c r="RY26" s="52">
        <v>8</v>
      </c>
      <c r="RZ26" s="53">
        <v>0</v>
      </c>
      <c r="SA26" s="54">
        <v>0</v>
      </c>
      <c r="SB26" s="54">
        <v>0</v>
      </c>
      <c r="SC26" s="54">
        <v>2</v>
      </c>
      <c r="SD26" s="54">
        <v>1</v>
      </c>
      <c r="SE26" s="54">
        <v>1</v>
      </c>
      <c r="SF26" s="54">
        <v>1</v>
      </c>
      <c r="SG26" s="54">
        <v>0</v>
      </c>
      <c r="SH26" s="54">
        <v>1</v>
      </c>
      <c r="SI26" s="54">
        <v>1</v>
      </c>
      <c r="SJ26" s="54">
        <v>1</v>
      </c>
      <c r="SK26" s="54">
        <v>0</v>
      </c>
      <c r="SL26" s="54">
        <v>0</v>
      </c>
      <c r="SM26" s="54">
        <v>0</v>
      </c>
      <c r="SN26" s="54">
        <v>0</v>
      </c>
      <c r="SO26" s="54">
        <v>0</v>
      </c>
      <c r="SP26" s="54">
        <v>0</v>
      </c>
      <c r="SQ26" s="54">
        <v>0</v>
      </c>
      <c r="SR26" s="54">
        <v>0</v>
      </c>
      <c r="SS26" s="54">
        <v>0</v>
      </c>
      <c r="ST26" s="54">
        <v>0</v>
      </c>
      <c r="SU26" s="54">
        <v>5</v>
      </c>
      <c r="SV26" s="54">
        <v>3</v>
      </c>
      <c r="SW26" s="54">
        <v>2</v>
      </c>
      <c r="SX26" s="54">
        <v>0</v>
      </c>
      <c r="SY26" s="54">
        <v>0</v>
      </c>
      <c r="SZ26" s="54">
        <v>0</v>
      </c>
      <c r="TA26" s="54">
        <v>5</v>
      </c>
      <c r="TB26" s="54">
        <v>3</v>
      </c>
      <c r="TC26" s="54">
        <v>2</v>
      </c>
      <c r="TD26" s="54">
        <v>7</v>
      </c>
      <c r="TE26" s="54">
        <v>4</v>
      </c>
      <c r="TF26" s="54">
        <v>3</v>
      </c>
      <c r="TG26" s="54">
        <v>1</v>
      </c>
      <c r="TH26" s="54">
        <v>0</v>
      </c>
      <c r="TI26" s="54">
        <v>1</v>
      </c>
      <c r="TJ26" s="54">
        <v>6</v>
      </c>
      <c r="TK26" s="54">
        <v>4</v>
      </c>
      <c r="TL26" s="52">
        <v>2</v>
      </c>
      <c r="TM26" s="24" t="s">
        <v>228</v>
      </c>
    </row>
    <row r="27" spans="1:533" x14ac:dyDescent="0.55000000000000004">
      <c r="A27" s="51" t="s">
        <v>229</v>
      </c>
      <c r="B27" s="52" t="s">
        <v>72</v>
      </c>
      <c r="C27" s="53">
        <v>13</v>
      </c>
      <c r="D27" s="54">
        <v>9</v>
      </c>
      <c r="E27" s="54">
        <v>4</v>
      </c>
      <c r="F27" s="54">
        <v>8</v>
      </c>
      <c r="G27" s="54">
        <v>6</v>
      </c>
      <c r="H27" s="54">
        <v>2</v>
      </c>
      <c r="I27" s="54">
        <v>5</v>
      </c>
      <c r="J27" s="54">
        <v>3</v>
      </c>
      <c r="K27" s="54">
        <v>2</v>
      </c>
      <c r="L27" s="54">
        <v>1</v>
      </c>
      <c r="M27" s="54">
        <v>1</v>
      </c>
      <c r="N27" s="54">
        <v>0</v>
      </c>
      <c r="O27" s="54">
        <v>1</v>
      </c>
      <c r="P27" s="54">
        <v>1</v>
      </c>
      <c r="Q27" s="54">
        <v>0</v>
      </c>
      <c r="R27" s="54">
        <v>1</v>
      </c>
      <c r="S27" s="54">
        <v>1</v>
      </c>
      <c r="T27" s="54">
        <v>0</v>
      </c>
      <c r="U27" s="54">
        <v>0</v>
      </c>
      <c r="V27" s="54">
        <v>0</v>
      </c>
      <c r="W27" s="54">
        <v>0</v>
      </c>
      <c r="X27" s="54">
        <v>0</v>
      </c>
      <c r="Y27" s="54">
        <v>0</v>
      </c>
      <c r="Z27" s="54">
        <v>0</v>
      </c>
      <c r="AA27" s="54">
        <v>0</v>
      </c>
      <c r="AB27" s="54">
        <v>0</v>
      </c>
      <c r="AC27" s="54">
        <v>0</v>
      </c>
      <c r="AD27" s="54">
        <v>0</v>
      </c>
      <c r="AE27" s="54">
        <v>0</v>
      </c>
      <c r="AF27" s="54">
        <v>0</v>
      </c>
      <c r="AG27" s="54">
        <v>0</v>
      </c>
      <c r="AH27" s="54">
        <v>0</v>
      </c>
      <c r="AI27" s="54">
        <v>0</v>
      </c>
      <c r="AJ27" s="54">
        <v>0</v>
      </c>
      <c r="AK27" s="54">
        <v>0</v>
      </c>
      <c r="AL27" s="54">
        <v>0</v>
      </c>
      <c r="AM27" s="54">
        <v>3</v>
      </c>
      <c r="AN27" s="54">
        <v>2</v>
      </c>
      <c r="AO27" s="54">
        <v>1</v>
      </c>
      <c r="AP27" s="54">
        <v>3</v>
      </c>
      <c r="AQ27" s="54">
        <v>2</v>
      </c>
      <c r="AR27" s="54">
        <v>1</v>
      </c>
      <c r="AS27" s="54">
        <v>0</v>
      </c>
      <c r="AT27" s="54">
        <v>0</v>
      </c>
      <c r="AU27" s="54">
        <v>0</v>
      </c>
      <c r="AV27" s="54">
        <v>0</v>
      </c>
      <c r="AW27" s="54">
        <v>0</v>
      </c>
      <c r="AX27" s="54">
        <v>0</v>
      </c>
      <c r="AY27" s="54">
        <v>4</v>
      </c>
      <c r="AZ27" s="54">
        <v>3</v>
      </c>
      <c r="BA27" s="54">
        <v>1</v>
      </c>
      <c r="BB27" s="54">
        <v>4</v>
      </c>
      <c r="BC27" s="54">
        <v>3</v>
      </c>
      <c r="BD27" s="54">
        <v>1</v>
      </c>
      <c r="BE27" s="54">
        <v>0</v>
      </c>
      <c r="BF27" s="54">
        <v>0</v>
      </c>
      <c r="BG27" s="54">
        <v>0</v>
      </c>
      <c r="BH27" s="54">
        <v>0</v>
      </c>
      <c r="BI27" s="54">
        <v>0</v>
      </c>
      <c r="BJ27" s="52">
        <v>0</v>
      </c>
      <c r="BK27" s="55">
        <v>12</v>
      </c>
      <c r="BL27" s="54">
        <v>5</v>
      </c>
      <c r="BM27" s="54">
        <v>7</v>
      </c>
      <c r="BN27" s="54">
        <v>11</v>
      </c>
      <c r="BO27" s="54">
        <v>4</v>
      </c>
      <c r="BP27" s="54">
        <v>7</v>
      </c>
      <c r="BQ27" s="54">
        <v>1</v>
      </c>
      <c r="BR27" s="54">
        <v>1</v>
      </c>
      <c r="BS27" s="54">
        <v>0</v>
      </c>
      <c r="BT27" s="54">
        <v>1</v>
      </c>
      <c r="BU27" s="54">
        <v>1</v>
      </c>
      <c r="BV27" s="54">
        <v>0</v>
      </c>
      <c r="BW27" s="54">
        <v>9</v>
      </c>
      <c r="BX27" s="54">
        <v>3</v>
      </c>
      <c r="BY27" s="54">
        <v>6</v>
      </c>
      <c r="BZ27" s="54">
        <v>8</v>
      </c>
      <c r="CA27" s="54">
        <v>2</v>
      </c>
      <c r="CB27" s="54">
        <v>6</v>
      </c>
      <c r="CC27" s="54">
        <v>1</v>
      </c>
      <c r="CD27" s="54">
        <v>1</v>
      </c>
      <c r="CE27" s="54">
        <v>0</v>
      </c>
      <c r="CF27" s="54">
        <v>1</v>
      </c>
      <c r="CG27" s="54">
        <v>1</v>
      </c>
      <c r="CH27" s="54">
        <v>0</v>
      </c>
      <c r="CI27" s="54">
        <v>0</v>
      </c>
      <c r="CJ27" s="54">
        <v>0</v>
      </c>
      <c r="CK27" s="54">
        <v>0</v>
      </c>
      <c r="CL27" s="54">
        <v>0</v>
      </c>
      <c r="CM27" s="54">
        <v>0</v>
      </c>
      <c r="CN27" s="54">
        <v>0</v>
      </c>
      <c r="CO27" s="54">
        <v>0</v>
      </c>
      <c r="CP27" s="54">
        <v>0</v>
      </c>
      <c r="CQ27" s="54">
        <v>0</v>
      </c>
      <c r="CR27" s="54">
        <v>0</v>
      </c>
      <c r="CS27" s="54">
        <v>0</v>
      </c>
      <c r="CT27" s="54">
        <v>0</v>
      </c>
      <c r="CU27" s="54">
        <v>1</v>
      </c>
      <c r="CV27" s="54">
        <v>0</v>
      </c>
      <c r="CW27" s="54">
        <v>1</v>
      </c>
      <c r="CX27" s="54">
        <v>1</v>
      </c>
      <c r="CY27" s="54">
        <v>0</v>
      </c>
      <c r="CZ27" s="54">
        <v>1</v>
      </c>
      <c r="DA27" s="54">
        <v>0</v>
      </c>
      <c r="DB27" s="54">
        <v>0</v>
      </c>
      <c r="DC27" s="54">
        <v>0</v>
      </c>
      <c r="DD27" s="54">
        <v>0</v>
      </c>
      <c r="DE27" s="54">
        <v>0</v>
      </c>
      <c r="DF27" s="54">
        <v>0</v>
      </c>
      <c r="DG27" s="54">
        <v>10</v>
      </c>
      <c r="DH27" s="54">
        <v>3</v>
      </c>
      <c r="DI27" s="54">
        <v>7</v>
      </c>
      <c r="DJ27" s="54">
        <v>9</v>
      </c>
      <c r="DK27" s="54">
        <v>2</v>
      </c>
      <c r="DL27" s="54">
        <v>7</v>
      </c>
      <c r="DM27" s="54">
        <v>1</v>
      </c>
      <c r="DN27" s="54">
        <v>1</v>
      </c>
      <c r="DO27" s="54">
        <v>0</v>
      </c>
      <c r="DP27" s="54">
        <v>1</v>
      </c>
      <c r="DQ27" s="54">
        <v>1</v>
      </c>
      <c r="DR27" s="52">
        <v>0</v>
      </c>
      <c r="DS27" s="53">
        <v>25</v>
      </c>
      <c r="DT27" s="54">
        <v>14</v>
      </c>
      <c r="DU27" s="54">
        <v>11</v>
      </c>
      <c r="DV27" s="54">
        <v>10</v>
      </c>
      <c r="DW27" s="54">
        <v>4</v>
      </c>
      <c r="DX27" s="54">
        <v>6</v>
      </c>
      <c r="DY27" s="54">
        <v>0</v>
      </c>
      <c r="DZ27" s="54">
        <v>0</v>
      </c>
      <c r="EA27" s="54">
        <v>0</v>
      </c>
      <c r="EB27" s="54">
        <v>4</v>
      </c>
      <c r="EC27" s="54">
        <v>2</v>
      </c>
      <c r="ED27" s="54">
        <v>2</v>
      </c>
      <c r="EE27" s="54">
        <v>14</v>
      </c>
      <c r="EF27" s="54">
        <v>6</v>
      </c>
      <c r="EG27" s="54">
        <v>8</v>
      </c>
      <c r="EH27" s="56">
        <v>40</v>
      </c>
      <c r="EI27" s="53">
        <v>5</v>
      </c>
      <c r="EJ27" s="54">
        <v>4</v>
      </c>
      <c r="EK27" s="54">
        <v>1</v>
      </c>
      <c r="EL27" s="54">
        <v>4</v>
      </c>
      <c r="EM27" s="54">
        <v>3</v>
      </c>
      <c r="EN27" s="54">
        <v>1</v>
      </c>
      <c r="EO27" s="54">
        <v>1</v>
      </c>
      <c r="EP27" s="54">
        <v>1</v>
      </c>
      <c r="EQ27" s="54">
        <v>0</v>
      </c>
      <c r="ER27" s="54">
        <v>0</v>
      </c>
      <c r="ES27" s="54">
        <v>0</v>
      </c>
      <c r="ET27" s="54">
        <v>0</v>
      </c>
      <c r="EU27" s="54">
        <v>0</v>
      </c>
      <c r="EV27" s="54">
        <v>0</v>
      </c>
      <c r="EW27" s="54">
        <v>0</v>
      </c>
      <c r="EX27" s="54">
        <v>0</v>
      </c>
      <c r="EY27" s="54">
        <v>0</v>
      </c>
      <c r="EZ27" s="54">
        <v>0</v>
      </c>
      <c r="FA27" s="54">
        <v>0</v>
      </c>
      <c r="FB27" s="54">
        <v>0</v>
      </c>
      <c r="FC27" s="54">
        <v>0</v>
      </c>
      <c r="FD27" s="54">
        <v>0</v>
      </c>
      <c r="FE27" s="54">
        <v>0</v>
      </c>
      <c r="FF27" s="54">
        <v>0</v>
      </c>
      <c r="FG27" s="54">
        <v>0</v>
      </c>
      <c r="FH27" s="54">
        <v>0</v>
      </c>
      <c r="FI27" s="54">
        <v>0</v>
      </c>
      <c r="FJ27" s="54">
        <v>0</v>
      </c>
      <c r="FK27" s="54">
        <v>0</v>
      </c>
      <c r="FL27" s="54">
        <v>0</v>
      </c>
      <c r="FM27" s="54">
        <v>0</v>
      </c>
      <c r="FN27" s="54">
        <v>0</v>
      </c>
      <c r="FO27" s="54">
        <v>0</v>
      </c>
      <c r="FP27" s="54">
        <v>0</v>
      </c>
      <c r="FQ27" s="54">
        <v>0</v>
      </c>
      <c r="FR27" s="54">
        <v>0</v>
      </c>
      <c r="FS27" s="54">
        <v>1</v>
      </c>
      <c r="FT27" s="54">
        <v>0</v>
      </c>
      <c r="FU27" s="54">
        <v>1</v>
      </c>
      <c r="FV27" s="54">
        <v>1</v>
      </c>
      <c r="FW27" s="54">
        <v>0</v>
      </c>
      <c r="FX27" s="54">
        <v>1</v>
      </c>
      <c r="FY27" s="54">
        <v>0</v>
      </c>
      <c r="FZ27" s="54">
        <v>0</v>
      </c>
      <c r="GA27" s="54">
        <v>0</v>
      </c>
      <c r="GB27" s="54">
        <v>0</v>
      </c>
      <c r="GC27" s="54">
        <v>0</v>
      </c>
      <c r="GD27" s="54">
        <v>0</v>
      </c>
      <c r="GE27" s="54">
        <v>4</v>
      </c>
      <c r="GF27" s="54">
        <v>4</v>
      </c>
      <c r="GG27" s="54">
        <v>0</v>
      </c>
      <c r="GH27" s="54">
        <v>3</v>
      </c>
      <c r="GI27" s="54">
        <v>3</v>
      </c>
      <c r="GJ27" s="54">
        <v>2</v>
      </c>
      <c r="GK27" s="54">
        <v>1</v>
      </c>
      <c r="GL27" s="54">
        <v>1</v>
      </c>
      <c r="GM27" s="54">
        <v>0</v>
      </c>
      <c r="GN27" s="54">
        <v>0</v>
      </c>
      <c r="GO27" s="54">
        <v>0</v>
      </c>
      <c r="GP27" s="52">
        <v>0</v>
      </c>
      <c r="GQ27" s="53">
        <v>2</v>
      </c>
      <c r="GR27" s="54">
        <v>1</v>
      </c>
      <c r="GS27" s="54">
        <v>1</v>
      </c>
      <c r="GT27" s="54">
        <v>1</v>
      </c>
      <c r="GU27" s="54">
        <v>0</v>
      </c>
      <c r="GV27" s="54">
        <v>1</v>
      </c>
      <c r="GW27" s="54">
        <v>1</v>
      </c>
      <c r="GX27" s="54">
        <v>1</v>
      </c>
      <c r="GY27" s="54">
        <v>0</v>
      </c>
      <c r="GZ27" s="54">
        <v>1</v>
      </c>
      <c r="HA27" s="54">
        <v>1</v>
      </c>
      <c r="HB27" s="54">
        <v>0</v>
      </c>
      <c r="HC27" s="54">
        <v>2</v>
      </c>
      <c r="HD27" s="54">
        <v>1</v>
      </c>
      <c r="HE27" s="54">
        <v>1</v>
      </c>
      <c r="HF27" s="54">
        <v>1</v>
      </c>
      <c r="HG27" s="54">
        <v>0</v>
      </c>
      <c r="HH27" s="54">
        <v>1</v>
      </c>
      <c r="HI27" s="54">
        <v>1</v>
      </c>
      <c r="HJ27" s="54">
        <v>1</v>
      </c>
      <c r="HK27" s="54">
        <v>0</v>
      </c>
      <c r="HL27" s="54">
        <v>1</v>
      </c>
      <c r="HM27" s="54">
        <v>1</v>
      </c>
      <c r="HN27" s="54">
        <v>0</v>
      </c>
      <c r="HO27" s="54">
        <v>0</v>
      </c>
      <c r="HP27" s="54">
        <v>0</v>
      </c>
      <c r="HQ27" s="54">
        <v>0</v>
      </c>
      <c r="HR27" s="54">
        <v>0</v>
      </c>
      <c r="HS27" s="54">
        <v>0</v>
      </c>
      <c r="HT27" s="54">
        <v>0</v>
      </c>
      <c r="HU27" s="54">
        <v>0</v>
      </c>
      <c r="HV27" s="54">
        <v>0</v>
      </c>
      <c r="HW27" s="54">
        <v>0</v>
      </c>
      <c r="HX27" s="54">
        <v>0</v>
      </c>
      <c r="HY27" s="54">
        <v>0</v>
      </c>
      <c r="HZ27" s="54">
        <v>0</v>
      </c>
      <c r="IA27" s="54">
        <v>1</v>
      </c>
      <c r="IB27" s="54">
        <v>0</v>
      </c>
      <c r="IC27" s="54">
        <v>1</v>
      </c>
      <c r="ID27" s="54">
        <v>1</v>
      </c>
      <c r="IE27" s="54">
        <v>0</v>
      </c>
      <c r="IF27" s="54">
        <v>1</v>
      </c>
      <c r="IG27" s="54">
        <v>0</v>
      </c>
      <c r="IH27" s="54">
        <v>0</v>
      </c>
      <c r="II27" s="54">
        <v>0</v>
      </c>
      <c r="IJ27" s="54">
        <v>0</v>
      </c>
      <c r="IK27" s="54">
        <v>0</v>
      </c>
      <c r="IL27" s="54">
        <v>0</v>
      </c>
      <c r="IM27" s="54">
        <v>3</v>
      </c>
      <c r="IN27" s="54">
        <v>1</v>
      </c>
      <c r="IO27" s="54">
        <v>2</v>
      </c>
      <c r="IP27" s="54">
        <v>2</v>
      </c>
      <c r="IQ27" s="54">
        <v>0</v>
      </c>
      <c r="IR27" s="54">
        <v>2</v>
      </c>
      <c r="IS27" s="54">
        <v>1</v>
      </c>
      <c r="IT27" s="54">
        <v>1</v>
      </c>
      <c r="IU27" s="54">
        <v>0</v>
      </c>
      <c r="IV27" s="54">
        <v>1</v>
      </c>
      <c r="IW27" s="54">
        <v>1</v>
      </c>
      <c r="IX27" s="52">
        <v>0</v>
      </c>
      <c r="IY27" s="53">
        <v>7</v>
      </c>
      <c r="IZ27" s="54">
        <v>5</v>
      </c>
      <c r="JA27" s="54">
        <v>2</v>
      </c>
      <c r="JB27" s="54">
        <v>2</v>
      </c>
      <c r="JC27" s="54">
        <v>1</v>
      </c>
      <c r="JD27" s="54">
        <v>1</v>
      </c>
      <c r="JE27" s="54">
        <v>0</v>
      </c>
      <c r="JF27" s="54">
        <v>0</v>
      </c>
      <c r="JG27" s="54">
        <v>0</v>
      </c>
      <c r="JH27" s="54">
        <v>2</v>
      </c>
      <c r="JI27" s="54">
        <v>0</v>
      </c>
      <c r="JJ27" s="54">
        <v>2</v>
      </c>
      <c r="JK27" s="54">
        <v>7</v>
      </c>
      <c r="JL27" s="54">
        <v>5</v>
      </c>
      <c r="JM27" s="54">
        <v>2</v>
      </c>
      <c r="JN27" s="56">
        <v>28.571428569999998</v>
      </c>
      <c r="JO27" s="53">
        <v>0</v>
      </c>
      <c r="JP27" s="54">
        <v>0</v>
      </c>
      <c r="JQ27" s="54">
        <v>0</v>
      </c>
      <c r="JR27" s="54">
        <v>0</v>
      </c>
      <c r="JS27" s="54">
        <v>0</v>
      </c>
      <c r="JT27" s="54">
        <v>0</v>
      </c>
      <c r="JU27" s="54">
        <v>0</v>
      </c>
      <c r="JV27" s="54">
        <v>0</v>
      </c>
      <c r="JW27" s="54">
        <v>0</v>
      </c>
      <c r="JX27" s="54">
        <v>0</v>
      </c>
      <c r="JY27" s="54">
        <v>0</v>
      </c>
      <c r="JZ27" s="54">
        <v>0</v>
      </c>
      <c r="KA27" s="54">
        <v>0</v>
      </c>
      <c r="KB27" s="54">
        <v>0</v>
      </c>
      <c r="KC27" s="54">
        <v>0</v>
      </c>
      <c r="KD27" s="54">
        <v>0</v>
      </c>
      <c r="KE27" s="54">
        <v>0</v>
      </c>
      <c r="KF27" s="54">
        <v>0</v>
      </c>
      <c r="KG27" s="54">
        <v>0</v>
      </c>
      <c r="KH27" s="54">
        <v>0</v>
      </c>
      <c r="KI27" s="54">
        <v>0</v>
      </c>
      <c r="KJ27" s="54">
        <v>0</v>
      </c>
      <c r="KK27" s="54">
        <v>0</v>
      </c>
      <c r="KL27" s="54">
        <v>0</v>
      </c>
      <c r="KM27" s="54">
        <v>0</v>
      </c>
      <c r="KN27" s="54">
        <v>0</v>
      </c>
      <c r="KO27" s="54">
        <v>0</v>
      </c>
      <c r="KP27" s="54">
        <v>0</v>
      </c>
      <c r="KQ27" s="54">
        <v>0</v>
      </c>
      <c r="KR27" s="57">
        <v>0</v>
      </c>
      <c r="KS27" s="53">
        <v>0</v>
      </c>
      <c r="KT27" s="54">
        <v>0</v>
      </c>
      <c r="KU27" s="54">
        <v>0</v>
      </c>
      <c r="KV27" s="54">
        <v>0</v>
      </c>
      <c r="KW27" s="54">
        <v>0</v>
      </c>
      <c r="KX27" s="54">
        <v>0</v>
      </c>
      <c r="KY27" s="54">
        <v>0</v>
      </c>
      <c r="KZ27" s="54">
        <v>0</v>
      </c>
      <c r="LA27" s="54">
        <v>0</v>
      </c>
      <c r="LB27" s="54">
        <v>0</v>
      </c>
      <c r="LC27" s="54">
        <v>0</v>
      </c>
      <c r="LD27" s="54">
        <v>0</v>
      </c>
      <c r="LE27" s="54">
        <v>0</v>
      </c>
      <c r="LF27" s="54">
        <v>0</v>
      </c>
      <c r="LG27" s="54">
        <v>0</v>
      </c>
      <c r="LH27" s="54">
        <v>0</v>
      </c>
      <c r="LI27" s="54">
        <v>0</v>
      </c>
      <c r="LJ27" s="54">
        <v>0</v>
      </c>
      <c r="LK27" s="54">
        <v>0</v>
      </c>
      <c r="LL27" s="54">
        <v>0</v>
      </c>
      <c r="LM27" s="54">
        <v>0</v>
      </c>
      <c r="LN27" s="54">
        <v>0</v>
      </c>
      <c r="LO27" s="54">
        <v>0</v>
      </c>
      <c r="LP27" s="54">
        <v>0</v>
      </c>
      <c r="LQ27" s="54">
        <v>0</v>
      </c>
      <c r="LR27" s="54">
        <v>0</v>
      </c>
      <c r="LS27" s="54">
        <v>0</v>
      </c>
      <c r="LT27" s="54">
        <v>0</v>
      </c>
      <c r="LU27" s="54">
        <v>0</v>
      </c>
      <c r="LV27" s="57">
        <v>0</v>
      </c>
      <c r="LW27" s="53">
        <v>0</v>
      </c>
      <c r="LX27" s="54">
        <v>0</v>
      </c>
      <c r="LY27" s="54">
        <v>0</v>
      </c>
      <c r="LZ27" s="54">
        <v>0</v>
      </c>
      <c r="MA27" s="54">
        <v>0</v>
      </c>
      <c r="MB27" s="54">
        <v>0</v>
      </c>
      <c r="MC27" s="54">
        <v>0</v>
      </c>
      <c r="MD27" s="54">
        <v>0</v>
      </c>
      <c r="ME27" s="54">
        <v>0</v>
      </c>
      <c r="MF27" s="54">
        <v>0</v>
      </c>
      <c r="MG27" s="54">
        <v>0</v>
      </c>
      <c r="MH27" s="54">
        <v>0</v>
      </c>
      <c r="MI27" s="54">
        <v>0</v>
      </c>
      <c r="MJ27" s="54">
        <v>0</v>
      </c>
      <c r="MK27" s="54">
        <v>0</v>
      </c>
      <c r="ML27" s="54">
        <v>1</v>
      </c>
      <c r="MM27" s="54">
        <v>1</v>
      </c>
      <c r="MN27" s="54">
        <v>0</v>
      </c>
      <c r="MO27" s="54">
        <v>0</v>
      </c>
      <c r="MP27" s="54">
        <v>0</v>
      </c>
      <c r="MQ27" s="54">
        <v>0</v>
      </c>
      <c r="MR27" s="54">
        <v>0</v>
      </c>
      <c r="MS27" s="54">
        <v>0</v>
      </c>
      <c r="MT27" s="54">
        <v>0</v>
      </c>
      <c r="MU27" s="54">
        <v>0</v>
      </c>
      <c r="MV27" s="54">
        <v>0</v>
      </c>
      <c r="MW27" s="54">
        <v>0</v>
      </c>
      <c r="MX27" s="54">
        <v>0</v>
      </c>
      <c r="MY27" s="54">
        <v>0</v>
      </c>
      <c r="MZ27" s="57">
        <v>0</v>
      </c>
      <c r="NA27" s="53">
        <v>0</v>
      </c>
      <c r="NB27" s="54">
        <v>0</v>
      </c>
      <c r="NC27" s="54">
        <v>0</v>
      </c>
      <c r="ND27" s="54">
        <v>0</v>
      </c>
      <c r="NE27" s="54">
        <v>0</v>
      </c>
      <c r="NF27" s="54">
        <v>0</v>
      </c>
      <c r="NG27" s="54">
        <v>0</v>
      </c>
      <c r="NH27" s="54">
        <v>0</v>
      </c>
      <c r="NI27" s="54">
        <v>0</v>
      </c>
      <c r="NJ27" s="54">
        <v>0</v>
      </c>
      <c r="NK27" s="54">
        <v>0</v>
      </c>
      <c r="NL27" s="54">
        <v>0</v>
      </c>
      <c r="NM27" s="54">
        <v>0</v>
      </c>
      <c r="NN27" s="54">
        <v>0</v>
      </c>
      <c r="NO27" s="54">
        <v>0</v>
      </c>
      <c r="NP27" s="54">
        <v>2</v>
      </c>
      <c r="NQ27" s="54">
        <v>1</v>
      </c>
      <c r="NR27" s="54">
        <v>1</v>
      </c>
      <c r="NS27" s="54">
        <v>0</v>
      </c>
      <c r="NT27" s="54">
        <v>0</v>
      </c>
      <c r="NU27" s="54">
        <v>0</v>
      </c>
      <c r="NV27" s="54">
        <v>0</v>
      </c>
      <c r="NW27" s="54">
        <v>0</v>
      </c>
      <c r="NX27" s="54">
        <v>0</v>
      </c>
      <c r="NY27" s="54">
        <v>0</v>
      </c>
      <c r="NZ27" s="54">
        <v>0</v>
      </c>
      <c r="OA27" s="54">
        <v>0</v>
      </c>
      <c r="OB27" s="54">
        <v>0</v>
      </c>
      <c r="OC27" s="54">
        <v>0</v>
      </c>
      <c r="OD27" s="52">
        <v>0</v>
      </c>
      <c r="OE27" s="53">
        <v>1</v>
      </c>
      <c r="OF27" s="54">
        <v>0</v>
      </c>
      <c r="OG27" s="54">
        <v>1</v>
      </c>
      <c r="OH27" s="54">
        <v>0</v>
      </c>
      <c r="OI27" s="54">
        <v>0</v>
      </c>
      <c r="OJ27" s="54">
        <v>0</v>
      </c>
      <c r="OK27" s="54">
        <v>0</v>
      </c>
      <c r="OL27" s="54">
        <v>0</v>
      </c>
      <c r="OM27" s="54">
        <v>0</v>
      </c>
      <c r="ON27" s="54">
        <v>0</v>
      </c>
      <c r="OO27" s="54">
        <v>0</v>
      </c>
      <c r="OP27" s="54">
        <v>0</v>
      </c>
      <c r="OQ27" s="54">
        <v>0</v>
      </c>
      <c r="OR27" s="54">
        <v>0</v>
      </c>
      <c r="OS27" s="54">
        <v>0</v>
      </c>
      <c r="OT27" s="54">
        <v>1</v>
      </c>
      <c r="OU27" s="54">
        <v>1</v>
      </c>
      <c r="OV27" s="54">
        <v>0</v>
      </c>
      <c r="OW27" s="54">
        <v>0</v>
      </c>
      <c r="OX27" s="54">
        <v>0</v>
      </c>
      <c r="OY27" s="54">
        <v>0</v>
      </c>
      <c r="OZ27" s="54">
        <v>0</v>
      </c>
      <c r="PA27" s="54">
        <v>0</v>
      </c>
      <c r="PB27" s="54">
        <v>0</v>
      </c>
      <c r="PC27" s="54">
        <v>0</v>
      </c>
      <c r="PD27" s="54">
        <v>0</v>
      </c>
      <c r="PE27" s="54">
        <v>0</v>
      </c>
      <c r="PF27" s="54">
        <v>0</v>
      </c>
      <c r="PG27" s="54">
        <v>0</v>
      </c>
      <c r="PH27" s="52">
        <v>0</v>
      </c>
      <c r="PI27" s="53">
        <v>9</v>
      </c>
      <c r="PJ27" s="54">
        <v>3</v>
      </c>
      <c r="PK27" s="54">
        <v>6</v>
      </c>
      <c r="PL27" s="54">
        <v>0</v>
      </c>
      <c r="PM27" s="54">
        <v>0</v>
      </c>
      <c r="PN27" s="54">
        <v>0</v>
      </c>
      <c r="PO27" s="54">
        <v>6</v>
      </c>
      <c r="PP27" s="54">
        <v>2</v>
      </c>
      <c r="PQ27" s="54">
        <v>4</v>
      </c>
      <c r="PR27" s="54">
        <v>0</v>
      </c>
      <c r="PS27" s="54">
        <v>0</v>
      </c>
      <c r="PT27" s="54">
        <v>0</v>
      </c>
      <c r="PU27" s="54">
        <v>0</v>
      </c>
      <c r="PV27" s="54">
        <v>0</v>
      </c>
      <c r="PW27" s="57">
        <v>0</v>
      </c>
      <c r="PX27" s="53">
        <v>14</v>
      </c>
      <c r="PY27" s="54">
        <v>6</v>
      </c>
      <c r="PZ27" s="54">
        <v>8</v>
      </c>
      <c r="QA27" s="54">
        <v>0</v>
      </c>
      <c r="QB27" s="54">
        <v>0</v>
      </c>
      <c r="QC27" s="54">
        <v>0</v>
      </c>
      <c r="QD27" s="54">
        <v>6</v>
      </c>
      <c r="QE27" s="54">
        <v>2</v>
      </c>
      <c r="QF27" s="54">
        <v>4</v>
      </c>
      <c r="QG27" s="54">
        <v>0</v>
      </c>
      <c r="QH27" s="54">
        <v>0</v>
      </c>
      <c r="QI27" s="54">
        <v>0</v>
      </c>
      <c r="QJ27" s="54">
        <v>0</v>
      </c>
      <c r="QK27" s="54">
        <v>0</v>
      </c>
      <c r="QL27" s="57">
        <v>0</v>
      </c>
      <c r="QM27" s="53">
        <v>0</v>
      </c>
      <c r="QN27" s="54">
        <v>0</v>
      </c>
      <c r="QO27" s="54">
        <v>0</v>
      </c>
      <c r="QP27" s="54">
        <v>10</v>
      </c>
      <c r="QQ27" s="54">
        <v>6</v>
      </c>
      <c r="QR27" s="54">
        <v>4</v>
      </c>
      <c r="QS27" s="54">
        <v>0</v>
      </c>
      <c r="QT27" s="54">
        <v>0</v>
      </c>
      <c r="QU27" s="54">
        <v>0</v>
      </c>
      <c r="QV27" s="54">
        <v>10</v>
      </c>
      <c r="QW27" s="54">
        <v>6</v>
      </c>
      <c r="QX27" s="54">
        <v>4</v>
      </c>
      <c r="QY27" s="54">
        <v>0</v>
      </c>
      <c r="QZ27" s="54">
        <v>0</v>
      </c>
      <c r="RA27" s="54">
        <v>0</v>
      </c>
      <c r="RB27" s="54">
        <v>0</v>
      </c>
      <c r="RC27" s="54">
        <v>0</v>
      </c>
      <c r="RD27" s="54">
        <v>0</v>
      </c>
      <c r="RE27" s="54">
        <v>0</v>
      </c>
      <c r="RF27" s="54">
        <v>0</v>
      </c>
      <c r="RG27" s="54">
        <v>0</v>
      </c>
      <c r="RH27" s="54">
        <v>2</v>
      </c>
      <c r="RI27" s="54">
        <v>2</v>
      </c>
      <c r="RJ27" s="54">
        <v>0</v>
      </c>
      <c r="RK27" s="54">
        <v>0</v>
      </c>
      <c r="RL27" s="54">
        <v>0</v>
      </c>
      <c r="RM27" s="54">
        <v>0</v>
      </c>
      <c r="RN27" s="54">
        <v>2</v>
      </c>
      <c r="RO27" s="54">
        <v>2</v>
      </c>
      <c r="RP27" s="54">
        <v>0</v>
      </c>
      <c r="RQ27" s="54">
        <v>12</v>
      </c>
      <c r="RR27" s="54">
        <v>8</v>
      </c>
      <c r="RS27" s="54">
        <v>4</v>
      </c>
      <c r="RT27" s="54">
        <v>0</v>
      </c>
      <c r="RU27" s="54">
        <v>0</v>
      </c>
      <c r="RV27" s="54">
        <v>0</v>
      </c>
      <c r="RW27" s="54">
        <v>12</v>
      </c>
      <c r="RX27" s="54">
        <v>8</v>
      </c>
      <c r="RY27" s="52">
        <v>4</v>
      </c>
      <c r="RZ27" s="53">
        <v>0</v>
      </c>
      <c r="SA27" s="54">
        <v>0</v>
      </c>
      <c r="SB27" s="54">
        <v>0</v>
      </c>
      <c r="SC27" s="54">
        <v>1</v>
      </c>
      <c r="SD27" s="54">
        <v>0</v>
      </c>
      <c r="SE27" s="54">
        <v>1</v>
      </c>
      <c r="SF27" s="54">
        <v>0</v>
      </c>
      <c r="SG27" s="54">
        <v>0</v>
      </c>
      <c r="SH27" s="54">
        <v>0</v>
      </c>
      <c r="SI27" s="54">
        <v>1</v>
      </c>
      <c r="SJ27" s="54">
        <v>0</v>
      </c>
      <c r="SK27" s="54">
        <v>1</v>
      </c>
      <c r="SL27" s="54">
        <v>0</v>
      </c>
      <c r="SM27" s="54">
        <v>0</v>
      </c>
      <c r="SN27" s="54">
        <v>0</v>
      </c>
      <c r="SO27" s="54">
        <v>0</v>
      </c>
      <c r="SP27" s="54">
        <v>0</v>
      </c>
      <c r="SQ27" s="54">
        <v>0</v>
      </c>
      <c r="SR27" s="54">
        <v>0</v>
      </c>
      <c r="SS27" s="54">
        <v>0</v>
      </c>
      <c r="ST27" s="54">
        <v>0</v>
      </c>
      <c r="SU27" s="54">
        <v>2</v>
      </c>
      <c r="SV27" s="54">
        <v>2</v>
      </c>
      <c r="SW27" s="54">
        <v>0</v>
      </c>
      <c r="SX27" s="54">
        <v>0</v>
      </c>
      <c r="SY27" s="54">
        <v>0</v>
      </c>
      <c r="SZ27" s="54">
        <v>0</v>
      </c>
      <c r="TA27" s="54">
        <v>2</v>
      </c>
      <c r="TB27" s="54">
        <v>2</v>
      </c>
      <c r="TC27" s="54">
        <v>0</v>
      </c>
      <c r="TD27" s="54">
        <v>3</v>
      </c>
      <c r="TE27" s="54">
        <v>2</v>
      </c>
      <c r="TF27" s="54">
        <v>1</v>
      </c>
      <c r="TG27" s="54">
        <v>0</v>
      </c>
      <c r="TH27" s="54">
        <v>0</v>
      </c>
      <c r="TI27" s="54">
        <v>0</v>
      </c>
      <c r="TJ27" s="54">
        <v>3</v>
      </c>
      <c r="TK27" s="54">
        <v>2</v>
      </c>
      <c r="TL27" s="52">
        <v>1</v>
      </c>
      <c r="TM27" s="24" t="s">
        <v>230</v>
      </c>
    </row>
    <row r="28" spans="1:533" x14ac:dyDescent="0.55000000000000004">
      <c r="A28" s="51" t="s">
        <v>231</v>
      </c>
      <c r="B28" s="52" t="s">
        <v>74</v>
      </c>
      <c r="C28" s="53">
        <v>15</v>
      </c>
      <c r="D28" s="54">
        <v>8</v>
      </c>
      <c r="E28" s="54">
        <v>7</v>
      </c>
      <c r="F28" s="54">
        <v>12</v>
      </c>
      <c r="G28" s="54">
        <v>6</v>
      </c>
      <c r="H28" s="54">
        <v>6</v>
      </c>
      <c r="I28" s="54">
        <v>3</v>
      </c>
      <c r="J28" s="54">
        <v>2</v>
      </c>
      <c r="K28" s="54">
        <v>1</v>
      </c>
      <c r="L28" s="54">
        <v>0</v>
      </c>
      <c r="M28" s="54">
        <v>0</v>
      </c>
      <c r="N28" s="54">
        <v>0</v>
      </c>
      <c r="O28" s="54">
        <v>5</v>
      </c>
      <c r="P28" s="54">
        <v>1</v>
      </c>
      <c r="Q28" s="54">
        <v>4</v>
      </c>
      <c r="R28" s="54">
        <v>5</v>
      </c>
      <c r="S28" s="54">
        <v>1</v>
      </c>
      <c r="T28" s="54">
        <v>4</v>
      </c>
      <c r="U28" s="54">
        <v>0</v>
      </c>
      <c r="V28" s="54">
        <v>0</v>
      </c>
      <c r="W28" s="54">
        <v>0</v>
      </c>
      <c r="X28" s="54">
        <v>0</v>
      </c>
      <c r="Y28" s="54">
        <v>0</v>
      </c>
      <c r="Z28" s="54">
        <v>0</v>
      </c>
      <c r="AA28" s="54">
        <v>0</v>
      </c>
      <c r="AB28" s="54">
        <v>0</v>
      </c>
      <c r="AC28" s="54">
        <v>0</v>
      </c>
      <c r="AD28" s="54">
        <v>0</v>
      </c>
      <c r="AE28" s="54">
        <v>0</v>
      </c>
      <c r="AF28" s="54">
        <v>0</v>
      </c>
      <c r="AG28" s="54">
        <v>0</v>
      </c>
      <c r="AH28" s="54">
        <v>0</v>
      </c>
      <c r="AI28" s="54">
        <v>0</v>
      </c>
      <c r="AJ28" s="54">
        <v>0</v>
      </c>
      <c r="AK28" s="54">
        <v>0</v>
      </c>
      <c r="AL28" s="54">
        <v>0</v>
      </c>
      <c r="AM28" s="54">
        <v>0</v>
      </c>
      <c r="AN28" s="54">
        <v>0</v>
      </c>
      <c r="AO28" s="54">
        <v>0</v>
      </c>
      <c r="AP28" s="54">
        <v>0</v>
      </c>
      <c r="AQ28" s="54">
        <v>0</v>
      </c>
      <c r="AR28" s="54">
        <v>0</v>
      </c>
      <c r="AS28" s="54">
        <v>0</v>
      </c>
      <c r="AT28" s="54">
        <v>0</v>
      </c>
      <c r="AU28" s="54">
        <v>0</v>
      </c>
      <c r="AV28" s="54">
        <v>0</v>
      </c>
      <c r="AW28" s="54">
        <v>0</v>
      </c>
      <c r="AX28" s="54">
        <v>0</v>
      </c>
      <c r="AY28" s="54">
        <v>6</v>
      </c>
      <c r="AZ28" s="54">
        <v>2</v>
      </c>
      <c r="BA28" s="54">
        <v>4</v>
      </c>
      <c r="BB28" s="54">
        <v>6</v>
      </c>
      <c r="BC28" s="54">
        <v>2</v>
      </c>
      <c r="BD28" s="54">
        <v>4</v>
      </c>
      <c r="BE28" s="54">
        <v>0</v>
      </c>
      <c r="BF28" s="54">
        <v>0</v>
      </c>
      <c r="BG28" s="54">
        <v>0</v>
      </c>
      <c r="BH28" s="54">
        <v>0</v>
      </c>
      <c r="BI28" s="54">
        <v>0</v>
      </c>
      <c r="BJ28" s="52">
        <v>0</v>
      </c>
      <c r="BK28" s="55">
        <v>9</v>
      </c>
      <c r="BL28" s="54">
        <v>6</v>
      </c>
      <c r="BM28" s="54">
        <v>3</v>
      </c>
      <c r="BN28" s="54">
        <v>6</v>
      </c>
      <c r="BO28" s="54">
        <v>5</v>
      </c>
      <c r="BP28" s="54">
        <v>1</v>
      </c>
      <c r="BQ28" s="54">
        <v>3</v>
      </c>
      <c r="BR28" s="54">
        <v>1</v>
      </c>
      <c r="BS28" s="54">
        <v>2</v>
      </c>
      <c r="BT28" s="54">
        <v>0</v>
      </c>
      <c r="BU28" s="54">
        <v>0</v>
      </c>
      <c r="BV28" s="54">
        <v>0</v>
      </c>
      <c r="BW28" s="54">
        <v>8</v>
      </c>
      <c r="BX28" s="54">
        <v>5</v>
      </c>
      <c r="BY28" s="54">
        <v>3</v>
      </c>
      <c r="BZ28" s="54">
        <v>6</v>
      </c>
      <c r="CA28" s="54">
        <v>5</v>
      </c>
      <c r="CB28" s="54">
        <v>1</v>
      </c>
      <c r="CC28" s="54">
        <v>2</v>
      </c>
      <c r="CD28" s="54">
        <v>0</v>
      </c>
      <c r="CE28" s="54">
        <v>2</v>
      </c>
      <c r="CF28" s="54">
        <v>0</v>
      </c>
      <c r="CG28" s="54">
        <v>0</v>
      </c>
      <c r="CH28" s="54">
        <v>0</v>
      </c>
      <c r="CI28" s="54">
        <v>0</v>
      </c>
      <c r="CJ28" s="54">
        <v>0</v>
      </c>
      <c r="CK28" s="54">
        <v>0</v>
      </c>
      <c r="CL28" s="54">
        <v>0</v>
      </c>
      <c r="CM28" s="54">
        <v>0</v>
      </c>
      <c r="CN28" s="54">
        <v>0</v>
      </c>
      <c r="CO28" s="54">
        <v>0</v>
      </c>
      <c r="CP28" s="54">
        <v>0</v>
      </c>
      <c r="CQ28" s="54">
        <v>0</v>
      </c>
      <c r="CR28" s="54">
        <v>0</v>
      </c>
      <c r="CS28" s="54">
        <v>0</v>
      </c>
      <c r="CT28" s="54">
        <v>0</v>
      </c>
      <c r="CU28" s="54">
        <v>1</v>
      </c>
      <c r="CV28" s="54">
        <v>1</v>
      </c>
      <c r="CW28" s="54">
        <v>0</v>
      </c>
      <c r="CX28" s="54">
        <v>1</v>
      </c>
      <c r="CY28" s="54">
        <v>1</v>
      </c>
      <c r="CZ28" s="54">
        <v>0</v>
      </c>
      <c r="DA28" s="54">
        <v>0</v>
      </c>
      <c r="DB28" s="54">
        <v>0</v>
      </c>
      <c r="DC28" s="54">
        <v>0</v>
      </c>
      <c r="DD28" s="54">
        <v>0</v>
      </c>
      <c r="DE28" s="54">
        <v>0</v>
      </c>
      <c r="DF28" s="54">
        <v>0</v>
      </c>
      <c r="DG28" s="54">
        <v>8</v>
      </c>
      <c r="DH28" s="54">
        <v>5</v>
      </c>
      <c r="DI28" s="54">
        <v>3</v>
      </c>
      <c r="DJ28" s="54">
        <v>6</v>
      </c>
      <c r="DK28" s="54">
        <v>5</v>
      </c>
      <c r="DL28" s="54">
        <v>1</v>
      </c>
      <c r="DM28" s="54">
        <v>2</v>
      </c>
      <c r="DN28" s="54">
        <v>0</v>
      </c>
      <c r="DO28" s="54">
        <v>2</v>
      </c>
      <c r="DP28" s="54">
        <v>0</v>
      </c>
      <c r="DQ28" s="54">
        <v>0</v>
      </c>
      <c r="DR28" s="52">
        <v>0</v>
      </c>
      <c r="DS28" s="53">
        <v>24</v>
      </c>
      <c r="DT28" s="54">
        <v>14</v>
      </c>
      <c r="DU28" s="54">
        <v>10</v>
      </c>
      <c r="DV28" s="54">
        <v>13</v>
      </c>
      <c r="DW28" s="54">
        <v>6</v>
      </c>
      <c r="DX28" s="54">
        <v>7</v>
      </c>
      <c r="DY28" s="54">
        <v>0</v>
      </c>
      <c r="DZ28" s="54">
        <v>0</v>
      </c>
      <c r="EA28" s="54">
        <v>0</v>
      </c>
      <c r="EB28" s="54">
        <v>1</v>
      </c>
      <c r="EC28" s="54">
        <v>1</v>
      </c>
      <c r="ED28" s="54">
        <v>0</v>
      </c>
      <c r="EE28" s="54">
        <v>14</v>
      </c>
      <c r="EF28" s="54">
        <v>7</v>
      </c>
      <c r="EG28" s="54">
        <v>7</v>
      </c>
      <c r="EH28" s="56">
        <v>54.166666669999998</v>
      </c>
      <c r="EI28" s="53">
        <v>6</v>
      </c>
      <c r="EJ28" s="54">
        <v>2</v>
      </c>
      <c r="EK28" s="54">
        <v>4</v>
      </c>
      <c r="EL28" s="54">
        <v>3</v>
      </c>
      <c r="EM28" s="54">
        <v>0</v>
      </c>
      <c r="EN28" s="54">
        <v>3</v>
      </c>
      <c r="EO28" s="54">
        <v>3</v>
      </c>
      <c r="EP28" s="54">
        <v>2</v>
      </c>
      <c r="EQ28" s="54">
        <v>1</v>
      </c>
      <c r="ER28" s="54">
        <v>0</v>
      </c>
      <c r="ES28" s="54">
        <v>0</v>
      </c>
      <c r="ET28" s="54">
        <v>0</v>
      </c>
      <c r="EU28" s="54">
        <v>2</v>
      </c>
      <c r="EV28" s="54">
        <v>0</v>
      </c>
      <c r="EW28" s="54">
        <v>2</v>
      </c>
      <c r="EX28" s="54">
        <v>2</v>
      </c>
      <c r="EY28" s="54">
        <v>0</v>
      </c>
      <c r="EZ28" s="54">
        <v>2</v>
      </c>
      <c r="FA28" s="54">
        <v>0</v>
      </c>
      <c r="FB28" s="54">
        <v>0</v>
      </c>
      <c r="FC28" s="54">
        <v>0</v>
      </c>
      <c r="FD28" s="54">
        <v>0</v>
      </c>
      <c r="FE28" s="54">
        <v>0</v>
      </c>
      <c r="FF28" s="54">
        <v>0</v>
      </c>
      <c r="FG28" s="54">
        <v>0</v>
      </c>
      <c r="FH28" s="54">
        <v>0</v>
      </c>
      <c r="FI28" s="54">
        <v>0</v>
      </c>
      <c r="FJ28" s="54">
        <v>0</v>
      </c>
      <c r="FK28" s="54">
        <v>0</v>
      </c>
      <c r="FL28" s="54">
        <v>0</v>
      </c>
      <c r="FM28" s="54">
        <v>0</v>
      </c>
      <c r="FN28" s="54">
        <v>0</v>
      </c>
      <c r="FO28" s="54">
        <v>0</v>
      </c>
      <c r="FP28" s="54">
        <v>0</v>
      </c>
      <c r="FQ28" s="54">
        <v>0</v>
      </c>
      <c r="FR28" s="54">
        <v>0</v>
      </c>
      <c r="FS28" s="54">
        <v>0</v>
      </c>
      <c r="FT28" s="54">
        <v>0</v>
      </c>
      <c r="FU28" s="54">
        <v>0</v>
      </c>
      <c r="FV28" s="54">
        <v>0</v>
      </c>
      <c r="FW28" s="54">
        <v>0</v>
      </c>
      <c r="FX28" s="54">
        <v>0</v>
      </c>
      <c r="FY28" s="54">
        <v>0</v>
      </c>
      <c r="FZ28" s="54">
        <v>0</v>
      </c>
      <c r="GA28" s="54">
        <v>0</v>
      </c>
      <c r="GB28" s="54">
        <v>0</v>
      </c>
      <c r="GC28" s="54">
        <v>0</v>
      </c>
      <c r="GD28" s="54">
        <v>0</v>
      </c>
      <c r="GE28" s="54">
        <v>2</v>
      </c>
      <c r="GF28" s="54">
        <v>0</v>
      </c>
      <c r="GG28" s="54">
        <v>0</v>
      </c>
      <c r="GH28" s="54">
        <v>2</v>
      </c>
      <c r="GI28" s="54">
        <v>0</v>
      </c>
      <c r="GJ28" s="54">
        <v>2</v>
      </c>
      <c r="GK28" s="54">
        <v>0</v>
      </c>
      <c r="GL28" s="54">
        <v>0</v>
      </c>
      <c r="GM28" s="54">
        <v>0</v>
      </c>
      <c r="GN28" s="54">
        <v>0</v>
      </c>
      <c r="GO28" s="54">
        <v>0</v>
      </c>
      <c r="GP28" s="52">
        <v>0</v>
      </c>
      <c r="GQ28" s="53">
        <v>5</v>
      </c>
      <c r="GR28" s="54">
        <v>3</v>
      </c>
      <c r="GS28" s="54">
        <v>2</v>
      </c>
      <c r="GT28" s="54">
        <v>2</v>
      </c>
      <c r="GU28" s="54">
        <v>2</v>
      </c>
      <c r="GV28" s="54">
        <v>0</v>
      </c>
      <c r="GW28" s="54">
        <v>3</v>
      </c>
      <c r="GX28" s="54">
        <v>1</v>
      </c>
      <c r="GY28" s="54">
        <v>2</v>
      </c>
      <c r="GZ28" s="54">
        <v>0</v>
      </c>
      <c r="HA28" s="54">
        <v>0</v>
      </c>
      <c r="HB28" s="54">
        <v>0</v>
      </c>
      <c r="HC28" s="54">
        <v>4</v>
      </c>
      <c r="HD28" s="54">
        <v>2</v>
      </c>
      <c r="HE28" s="54">
        <v>2</v>
      </c>
      <c r="HF28" s="54">
        <v>2</v>
      </c>
      <c r="HG28" s="54">
        <v>2</v>
      </c>
      <c r="HH28" s="54">
        <v>0</v>
      </c>
      <c r="HI28" s="54">
        <v>2</v>
      </c>
      <c r="HJ28" s="54">
        <v>0</v>
      </c>
      <c r="HK28" s="54">
        <v>2</v>
      </c>
      <c r="HL28" s="54">
        <v>0</v>
      </c>
      <c r="HM28" s="54">
        <v>0</v>
      </c>
      <c r="HN28" s="54">
        <v>0</v>
      </c>
      <c r="HO28" s="54">
        <v>0</v>
      </c>
      <c r="HP28" s="54">
        <v>0</v>
      </c>
      <c r="HQ28" s="54">
        <v>0</v>
      </c>
      <c r="HR28" s="54">
        <v>0</v>
      </c>
      <c r="HS28" s="54">
        <v>0</v>
      </c>
      <c r="HT28" s="54">
        <v>0</v>
      </c>
      <c r="HU28" s="54">
        <v>0</v>
      </c>
      <c r="HV28" s="54">
        <v>0</v>
      </c>
      <c r="HW28" s="54">
        <v>0</v>
      </c>
      <c r="HX28" s="54">
        <v>0</v>
      </c>
      <c r="HY28" s="54">
        <v>0</v>
      </c>
      <c r="HZ28" s="54">
        <v>0</v>
      </c>
      <c r="IA28" s="54">
        <v>0</v>
      </c>
      <c r="IB28" s="54">
        <v>0</v>
      </c>
      <c r="IC28" s="54">
        <v>0</v>
      </c>
      <c r="ID28" s="54">
        <v>0</v>
      </c>
      <c r="IE28" s="54">
        <v>0</v>
      </c>
      <c r="IF28" s="54">
        <v>0</v>
      </c>
      <c r="IG28" s="54">
        <v>0</v>
      </c>
      <c r="IH28" s="54">
        <v>0</v>
      </c>
      <c r="II28" s="54">
        <v>0</v>
      </c>
      <c r="IJ28" s="54">
        <v>0</v>
      </c>
      <c r="IK28" s="54">
        <v>0</v>
      </c>
      <c r="IL28" s="54">
        <v>0</v>
      </c>
      <c r="IM28" s="54">
        <v>4</v>
      </c>
      <c r="IN28" s="54">
        <v>2</v>
      </c>
      <c r="IO28" s="54">
        <v>2</v>
      </c>
      <c r="IP28" s="54">
        <v>2</v>
      </c>
      <c r="IQ28" s="54">
        <v>2</v>
      </c>
      <c r="IR28" s="54">
        <v>0</v>
      </c>
      <c r="IS28" s="54">
        <v>2</v>
      </c>
      <c r="IT28" s="54">
        <v>0</v>
      </c>
      <c r="IU28" s="54">
        <v>2</v>
      </c>
      <c r="IV28" s="54">
        <v>0</v>
      </c>
      <c r="IW28" s="54">
        <v>0</v>
      </c>
      <c r="IX28" s="52">
        <v>0</v>
      </c>
      <c r="IY28" s="53">
        <v>11</v>
      </c>
      <c r="IZ28" s="54">
        <v>5</v>
      </c>
      <c r="JA28" s="54">
        <v>6</v>
      </c>
      <c r="JB28" s="54">
        <v>6</v>
      </c>
      <c r="JC28" s="54">
        <v>2</v>
      </c>
      <c r="JD28" s="54">
        <v>4</v>
      </c>
      <c r="JE28" s="54">
        <v>0</v>
      </c>
      <c r="JF28" s="54">
        <v>0</v>
      </c>
      <c r="JG28" s="54">
        <v>0</v>
      </c>
      <c r="JH28" s="54">
        <v>0</v>
      </c>
      <c r="JI28" s="54">
        <v>0</v>
      </c>
      <c r="JJ28" s="54">
        <v>0</v>
      </c>
      <c r="JK28" s="54">
        <v>6</v>
      </c>
      <c r="JL28" s="54">
        <v>2</v>
      </c>
      <c r="JM28" s="54">
        <v>2</v>
      </c>
      <c r="JN28" s="56">
        <v>54.545454550000002</v>
      </c>
      <c r="JO28" s="53">
        <v>0</v>
      </c>
      <c r="JP28" s="54">
        <v>0</v>
      </c>
      <c r="JQ28" s="54">
        <v>0</v>
      </c>
      <c r="JR28" s="54">
        <v>0</v>
      </c>
      <c r="JS28" s="54">
        <v>0</v>
      </c>
      <c r="JT28" s="54">
        <v>0</v>
      </c>
      <c r="JU28" s="54">
        <v>0</v>
      </c>
      <c r="JV28" s="54">
        <v>0</v>
      </c>
      <c r="JW28" s="54">
        <v>0</v>
      </c>
      <c r="JX28" s="54">
        <v>0</v>
      </c>
      <c r="JY28" s="54">
        <v>0</v>
      </c>
      <c r="JZ28" s="54">
        <v>0</v>
      </c>
      <c r="KA28" s="54">
        <v>0</v>
      </c>
      <c r="KB28" s="54">
        <v>0</v>
      </c>
      <c r="KC28" s="54">
        <v>0</v>
      </c>
      <c r="KD28" s="54">
        <v>0</v>
      </c>
      <c r="KE28" s="54">
        <v>0</v>
      </c>
      <c r="KF28" s="54">
        <v>0</v>
      </c>
      <c r="KG28" s="54">
        <v>0</v>
      </c>
      <c r="KH28" s="54">
        <v>0</v>
      </c>
      <c r="KI28" s="54">
        <v>0</v>
      </c>
      <c r="KJ28" s="54">
        <v>0</v>
      </c>
      <c r="KK28" s="54">
        <v>0</v>
      </c>
      <c r="KL28" s="54">
        <v>0</v>
      </c>
      <c r="KM28" s="54">
        <v>0</v>
      </c>
      <c r="KN28" s="54">
        <v>0</v>
      </c>
      <c r="KO28" s="54">
        <v>0</v>
      </c>
      <c r="KP28" s="54">
        <v>0</v>
      </c>
      <c r="KQ28" s="54">
        <v>0</v>
      </c>
      <c r="KR28" s="57">
        <v>0</v>
      </c>
      <c r="KS28" s="53">
        <v>0</v>
      </c>
      <c r="KT28" s="54">
        <v>0</v>
      </c>
      <c r="KU28" s="54">
        <v>0</v>
      </c>
      <c r="KV28" s="54">
        <v>0</v>
      </c>
      <c r="KW28" s="54">
        <v>0</v>
      </c>
      <c r="KX28" s="54">
        <v>0</v>
      </c>
      <c r="KY28" s="54">
        <v>0</v>
      </c>
      <c r="KZ28" s="54">
        <v>0</v>
      </c>
      <c r="LA28" s="54">
        <v>0</v>
      </c>
      <c r="LB28" s="54">
        <v>0</v>
      </c>
      <c r="LC28" s="54">
        <v>0</v>
      </c>
      <c r="LD28" s="54">
        <v>0</v>
      </c>
      <c r="LE28" s="54">
        <v>0</v>
      </c>
      <c r="LF28" s="54">
        <v>0</v>
      </c>
      <c r="LG28" s="54">
        <v>0</v>
      </c>
      <c r="LH28" s="54">
        <v>0</v>
      </c>
      <c r="LI28" s="54">
        <v>0</v>
      </c>
      <c r="LJ28" s="54">
        <v>0</v>
      </c>
      <c r="LK28" s="54">
        <v>0</v>
      </c>
      <c r="LL28" s="54">
        <v>0</v>
      </c>
      <c r="LM28" s="54">
        <v>0</v>
      </c>
      <c r="LN28" s="54">
        <v>0</v>
      </c>
      <c r="LO28" s="54">
        <v>0</v>
      </c>
      <c r="LP28" s="54">
        <v>0</v>
      </c>
      <c r="LQ28" s="54">
        <v>0</v>
      </c>
      <c r="LR28" s="54">
        <v>0</v>
      </c>
      <c r="LS28" s="54">
        <v>0</v>
      </c>
      <c r="LT28" s="54">
        <v>0</v>
      </c>
      <c r="LU28" s="54">
        <v>0</v>
      </c>
      <c r="LV28" s="57">
        <v>0</v>
      </c>
      <c r="LW28" s="53">
        <v>0</v>
      </c>
      <c r="LX28" s="54">
        <v>0</v>
      </c>
      <c r="LY28" s="54">
        <v>0</v>
      </c>
      <c r="LZ28" s="54">
        <v>0</v>
      </c>
      <c r="MA28" s="54">
        <v>0</v>
      </c>
      <c r="MB28" s="54">
        <v>0</v>
      </c>
      <c r="MC28" s="54">
        <v>0</v>
      </c>
      <c r="MD28" s="54">
        <v>0</v>
      </c>
      <c r="ME28" s="54">
        <v>0</v>
      </c>
      <c r="MF28" s="54">
        <v>0</v>
      </c>
      <c r="MG28" s="54">
        <v>0</v>
      </c>
      <c r="MH28" s="54">
        <v>0</v>
      </c>
      <c r="MI28" s="54">
        <v>0</v>
      </c>
      <c r="MJ28" s="54">
        <v>0</v>
      </c>
      <c r="MK28" s="54">
        <v>0</v>
      </c>
      <c r="ML28" s="54">
        <v>0</v>
      </c>
      <c r="MM28" s="54">
        <v>0</v>
      </c>
      <c r="MN28" s="54">
        <v>0</v>
      </c>
      <c r="MO28" s="54">
        <v>0</v>
      </c>
      <c r="MP28" s="54">
        <v>0</v>
      </c>
      <c r="MQ28" s="54">
        <v>0</v>
      </c>
      <c r="MR28" s="54">
        <v>0</v>
      </c>
      <c r="MS28" s="54">
        <v>0</v>
      </c>
      <c r="MT28" s="54">
        <v>0</v>
      </c>
      <c r="MU28" s="54">
        <v>0</v>
      </c>
      <c r="MV28" s="54">
        <v>0</v>
      </c>
      <c r="MW28" s="54">
        <v>0</v>
      </c>
      <c r="MX28" s="54">
        <v>0</v>
      </c>
      <c r="MY28" s="54">
        <v>0</v>
      </c>
      <c r="MZ28" s="57">
        <v>0</v>
      </c>
      <c r="NA28" s="53">
        <v>0</v>
      </c>
      <c r="NB28" s="54">
        <v>0</v>
      </c>
      <c r="NC28" s="54">
        <v>0</v>
      </c>
      <c r="ND28" s="54">
        <v>0</v>
      </c>
      <c r="NE28" s="54">
        <v>0</v>
      </c>
      <c r="NF28" s="54">
        <v>0</v>
      </c>
      <c r="NG28" s="54">
        <v>0</v>
      </c>
      <c r="NH28" s="54">
        <v>0</v>
      </c>
      <c r="NI28" s="54">
        <v>0</v>
      </c>
      <c r="NJ28" s="54">
        <v>0</v>
      </c>
      <c r="NK28" s="54">
        <v>0</v>
      </c>
      <c r="NL28" s="54">
        <v>0</v>
      </c>
      <c r="NM28" s="54">
        <v>0</v>
      </c>
      <c r="NN28" s="54">
        <v>0</v>
      </c>
      <c r="NO28" s="54">
        <v>0</v>
      </c>
      <c r="NP28" s="54">
        <v>0</v>
      </c>
      <c r="NQ28" s="54">
        <v>0</v>
      </c>
      <c r="NR28" s="54">
        <v>0</v>
      </c>
      <c r="NS28" s="54">
        <v>0</v>
      </c>
      <c r="NT28" s="54">
        <v>0</v>
      </c>
      <c r="NU28" s="54">
        <v>0</v>
      </c>
      <c r="NV28" s="54">
        <v>0</v>
      </c>
      <c r="NW28" s="54">
        <v>0</v>
      </c>
      <c r="NX28" s="54">
        <v>0</v>
      </c>
      <c r="NY28" s="54">
        <v>0</v>
      </c>
      <c r="NZ28" s="54">
        <v>0</v>
      </c>
      <c r="OA28" s="54">
        <v>0</v>
      </c>
      <c r="OB28" s="54">
        <v>0</v>
      </c>
      <c r="OC28" s="54">
        <v>0</v>
      </c>
      <c r="OD28" s="52">
        <v>0</v>
      </c>
      <c r="OE28" s="53">
        <v>1</v>
      </c>
      <c r="OF28" s="54">
        <v>1</v>
      </c>
      <c r="OG28" s="54">
        <v>0</v>
      </c>
      <c r="OH28" s="54">
        <v>0</v>
      </c>
      <c r="OI28" s="54">
        <v>0</v>
      </c>
      <c r="OJ28" s="54">
        <v>0</v>
      </c>
      <c r="OK28" s="54">
        <v>0</v>
      </c>
      <c r="OL28" s="54">
        <v>0</v>
      </c>
      <c r="OM28" s="54">
        <v>0</v>
      </c>
      <c r="ON28" s="54">
        <v>0</v>
      </c>
      <c r="OO28" s="54">
        <v>0</v>
      </c>
      <c r="OP28" s="54">
        <v>0</v>
      </c>
      <c r="OQ28" s="54">
        <v>0</v>
      </c>
      <c r="OR28" s="54">
        <v>0</v>
      </c>
      <c r="OS28" s="54">
        <v>0</v>
      </c>
      <c r="OT28" s="54">
        <v>5</v>
      </c>
      <c r="OU28" s="54">
        <v>1</v>
      </c>
      <c r="OV28" s="54">
        <v>4</v>
      </c>
      <c r="OW28" s="54">
        <v>0</v>
      </c>
      <c r="OX28" s="54">
        <v>0</v>
      </c>
      <c r="OY28" s="54">
        <v>0</v>
      </c>
      <c r="OZ28" s="54">
        <v>0</v>
      </c>
      <c r="PA28" s="54">
        <v>0</v>
      </c>
      <c r="PB28" s="54">
        <v>0</v>
      </c>
      <c r="PC28" s="54">
        <v>0</v>
      </c>
      <c r="PD28" s="54">
        <v>0</v>
      </c>
      <c r="PE28" s="54">
        <v>0</v>
      </c>
      <c r="PF28" s="54">
        <v>0</v>
      </c>
      <c r="PG28" s="54">
        <v>0</v>
      </c>
      <c r="PH28" s="52">
        <v>0</v>
      </c>
      <c r="PI28" s="53">
        <v>8</v>
      </c>
      <c r="PJ28" s="54">
        <v>5</v>
      </c>
      <c r="PK28" s="54">
        <v>3</v>
      </c>
      <c r="PL28" s="54">
        <v>0</v>
      </c>
      <c r="PM28" s="54">
        <v>0</v>
      </c>
      <c r="PN28" s="54">
        <v>0</v>
      </c>
      <c r="PO28" s="54">
        <v>2</v>
      </c>
      <c r="PP28" s="54">
        <v>1</v>
      </c>
      <c r="PQ28" s="54">
        <v>1</v>
      </c>
      <c r="PR28" s="54">
        <v>0</v>
      </c>
      <c r="PS28" s="54">
        <v>0</v>
      </c>
      <c r="PT28" s="54">
        <v>0</v>
      </c>
      <c r="PU28" s="54">
        <v>0</v>
      </c>
      <c r="PV28" s="54">
        <v>0</v>
      </c>
      <c r="PW28" s="57">
        <v>0</v>
      </c>
      <c r="PX28" s="53">
        <v>14</v>
      </c>
      <c r="PY28" s="54">
        <v>7</v>
      </c>
      <c r="PZ28" s="54">
        <v>7</v>
      </c>
      <c r="QA28" s="54">
        <v>0</v>
      </c>
      <c r="QB28" s="54">
        <v>0</v>
      </c>
      <c r="QC28" s="54">
        <v>0</v>
      </c>
      <c r="QD28" s="54">
        <v>2</v>
      </c>
      <c r="QE28" s="54">
        <v>1</v>
      </c>
      <c r="QF28" s="54">
        <v>1</v>
      </c>
      <c r="QG28" s="54">
        <v>0</v>
      </c>
      <c r="QH28" s="54">
        <v>0</v>
      </c>
      <c r="QI28" s="54">
        <v>0</v>
      </c>
      <c r="QJ28" s="54">
        <v>0</v>
      </c>
      <c r="QK28" s="54">
        <v>0</v>
      </c>
      <c r="QL28" s="57">
        <v>0</v>
      </c>
      <c r="QM28" s="53">
        <v>0</v>
      </c>
      <c r="QN28" s="54">
        <v>0</v>
      </c>
      <c r="QO28" s="54">
        <v>0</v>
      </c>
      <c r="QP28" s="54">
        <v>9</v>
      </c>
      <c r="QQ28" s="54">
        <v>7</v>
      </c>
      <c r="QR28" s="54">
        <v>2</v>
      </c>
      <c r="QS28" s="54">
        <v>0</v>
      </c>
      <c r="QT28" s="54">
        <v>0</v>
      </c>
      <c r="QU28" s="54">
        <v>0</v>
      </c>
      <c r="QV28" s="54">
        <v>9</v>
      </c>
      <c r="QW28" s="54">
        <v>7</v>
      </c>
      <c r="QX28" s="54">
        <v>2</v>
      </c>
      <c r="QY28" s="54">
        <v>1</v>
      </c>
      <c r="QZ28" s="54">
        <v>0</v>
      </c>
      <c r="RA28" s="54">
        <v>1</v>
      </c>
      <c r="RB28" s="54">
        <v>0</v>
      </c>
      <c r="RC28" s="54">
        <v>0</v>
      </c>
      <c r="RD28" s="54">
        <v>0</v>
      </c>
      <c r="RE28" s="54">
        <v>1</v>
      </c>
      <c r="RF28" s="54">
        <v>0</v>
      </c>
      <c r="RG28" s="54">
        <v>1</v>
      </c>
      <c r="RH28" s="54">
        <v>0</v>
      </c>
      <c r="RI28" s="54">
        <v>0</v>
      </c>
      <c r="RJ28" s="54">
        <v>0</v>
      </c>
      <c r="RK28" s="54">
        <v>0</v>
      </c>
      <c r="RL28" s="54">
        <v>0</v>
      </c>
      <c r="RM28" s="54">
        <v>0</v>
      </c>
      <c r="RN28" s="54">
        <v>0</v>
      </c>
      <c r="RO28" s="54">
        <v>0</v>
      </c>
      <c r="RP28" s="54">
        <v>0</v>
      </c>
      <c r="RQ28" s="54">
        <v>10</v>
      </c>
      <c r="RR28" s="54">
        <v>7</v>
      </c>
      <c r="RS28" s="54">
        <v>3</v>
      </c>
      <c r="RT28" s="54">
        <v>0</v>
      </c>
      <c r="RU28" s="54">
        <v>0</v>
      </c>
      <c r="RV28" s="54">
        <v>0</v>
      </c>
      <c r="RW28" s="54">
        <v>10</v>
      </c>
      <c r="RX28" s="54">
        <v>7</v>
      </c>
      <c r="RY28" s="52">
        <v>3</v>
      </c>
      <c r="RZ28" s="53">
        <v>0</v>
      </c>
      <c r="SA28" s="54">
        <v>0</v>
      </c>
      <c r="SB28" s="54">
        <v>0</v>
      </c>
      <c r="SC28" s="54">
        <v>1</v>
      </c>
      <c r="SD28" s="54">
        <v>1</v>
      </c>
      <c r="SE28" s="54">
        <v>0</v>
      </c>
      <c r="SF28" s="54">
        <v>0</v>
      </c>
      <c r="SG28" s="54">
        <v>0</v>
      </c>
      <c r="SH28" s="54">
        <v>0</v>
      </c>
      <c r="SI28" s="54">
        <v>1</v>
      </c>
      <c r="SJ28" s="54">
        <v>1</v>
      </c>
      <c r="SK28" s="54">
        <v>0</v>
      </c>
      <c r="SL28" s="54">
        <v>0</v>
      </c>
      <c r="SM28" s="54">
        <v>0</v>
      </c>
      <c r="SN28" s="54">
        <v>0</v>
      </c>
      <c r="SO28" s="54">
        <v>0</v>
      </c>
      <c r="SP28" s="54">
        <v>0</v>
      </c>
      <c r="SQ28" s="54">
        <v>0</v>
      </c>
      <c r="SR28" s="54">
        <v>0</v>
      </c>
      <c r="SS28" s="54">
        <v>0</v>
      </c>
      <c r="ST28" s="54">
        <v>0</v>
      </c>
      <c r="SU28" s="54">
        <v>0</v>
      </c>
      <c r="SV28" s="54">
        <v>0</v>
      </c>
      <c r="SW28" s="54">
        <v>0</v>
      </c>
      <c r="SX28" s="54">
        <v>0</v>
      </c>
      <c r="SY28" s="54">
        <v>0</v>
      </c>
      <c r="SZ28" s="54">
        <v>0</v>
      </c>
      <c r="TA28" s="54">
        <v>0</v>
      </c>
      <c r="TB28" s="54">
        <v>0</v>
      </c>
      <c r="TC28" s="54">
        <v>0</v>
      </c>
      <c r="TD28" s="54">
        <v>1</v>
      </c>
      <c r="TE28" s="54">
        <v>1</v>
      </c>
      <c r="TF28" s="54">
        <v>0</v>
      </c>
      <c r="TG28" s="54">
        <v>0</v>
      </c>
      <c r="TH28" s="54">
        <v>0</v>
      </c>
      <c r="TI28" s="54">
        <v>0</v>
      </c>
      <c r="TJ28" s="54">
        <v>1</v>
      </c>
      <c r="TK28" s="54">
        <v>1</v>
      </c>
      <c r="TL28" s="52">
        <v>0</v>
      </c>
      <c r="TM28" s="24" t="s">
        <v>232</v>
      </c>
    </row>
    <row r="29" spans="1:533" x14ac:dyDescent="0.55000000000000004">
      <c r="A29" s="51" t="s">
        <v>233</v>
      </c>
      <c r="B29" s="52" t="s">
        <v>75</v>
      </c>
      <c r="C29" s="53">
        <v>9</v>
      </c>
      <c r="D29" s="54">
        <v>5</v>
      </c>
      <c r="E29" s="54">
        <v>4</v>
      </c>
      <c r="F29" s="54">
        <v>9</v>
      </c>
      <c r="G29" s="54">
        <v>5</v>
      </c>
      <c r="H29" s="54">
        <v>4</v>
      </c>
      <c r="I29" s="54">
        <v>0</v>
      </c>
      <c r="J29" s="54">
        <v>0</v>
      </c>
      <c r="K29" s="54">
        <v>0</v>
      </c>
      <c r="L29" s="54">
        <v>0</v>
      </c>
      <c r="M29" s="54">
        <v>0</v>
      </c>
      <c r="N29" s="54">
        <v>0</v>
      </c>
      <c r="O29" s="54">
        <v>4</v>
      </c>
      <c r="P29" s="54">
        <v>1</v>
      </c>
      <c r="Q29" s="54">
        <v>3</v>
      </c>
      <c r="R29" s="54">
        <v>4</v>
      </c>
      <c r="S29" s="54">
        <v>1</v>
      </c>
      <c r="T29" s="54">
        <v>3</v>
      </c>
      <c r="U29" s="54">
        <v>0</v>
      </c>
      <c r="V29" s="54">
        <v>0</v>
      </c>
      <c r="W29" s="54">
        <v>0</v>
      </c>
      <c r="X29" s="54">
        <v>0</v>
      </c>
      <c r="Y29" s="54">
        <v>0</v>
      </c>
      <c r="Z29" s="54">
        <v>0</v>
      </c>
      <c r="AA29" s="54">
        <v>0</v>
      </c>
      <c r="AB29" s="54">
        <v>0</v>
      </c>
      <c r="AC29" s="54">
        <v>0</v>
      </c>
      <c r="AD29" s="54">
        <v>0</v>
      </c>
      <c r="AE29" s="54">
        <v>0</v>
      </c>
      <c r="AF29" s="54">
        <v>0</v>
      </c>
      <c r="AG29" s="54">
        <v>0</v>
      </c>
      <c r="AH29" s="54">
        <v>0</v>
      </c>
      <c r="AI29" s="54">
        <v>0</v>
      </c>
      <c r="AJ29" s="54">
        <v>0</v>
      </c>
      <c r="AK29" s="54">
        <v>0</v>
      </c>
      <c r="AL29" s="54">
        <v>0</v>
      </c>
      <c r="AM29" s="54">
        <v>0</v>
      </c>
      <c r="AN29" s="54">
        <v>0</v>
      </c>
      <c r="AO29" s="54">
        <v>0</v>
      </c>
      <c r="AP29" s="54">
        <v>0</v>
      </c>
      <c r="AQ29" s="54">
        <v>0</v>
      </c>
      <c r="AR29" s="54">
        <v>0</v>
      </c>
      <c r="AS29" s="54">
        <v>0</v>
      </c>
      <c r="AT29" s="54">
        <v>0</v>
      </c>
      <c r="AU29" s="54">
        <v>0</v>
      </c>
      <c r="AV29" s="54">
        <v>0</v>
      </c>
      <c r="AW29" s="54">
        <v>0</v>
      </c>
      <c r="AX29" s="54">
        <v>0</v>
      </c>
      <c r="AY29" s="54">
        <v>4</v>
      </c>
      <c r="AZ29" s="54">
        <v>1</v>
      </c>
      <c r="BA29" s="54">
        <v>3</v>
      </c>
      <c r="BB29" s="54">
        <v>4</v>
      </c>
      <c r="BC29" s="54">
        <v>1</v>
      </c>
      <c r="BD29" s="54">
        <v>3</v>
      </c>
      <c r="BE29" s="54">
        <v>0</v>
      </c>
      <c r="BF29" s="54">
        <v>0</v>
      </c>
      <c r="BG29" s="54">
        <v>0</v>
      </c>
      <c r="BH29" s="54">
        <v>0</v>
      </c>
      <c r="BI29" s="54">
        <v>0</v>
      </c>
      <c r="BJ29" s="52">
        <v>0</v>
      </c>
      <c r="BK29" s="55">
        <v>9</v>
      </c>
      <c r="BL29" s="54">
        <v>3</v>
      </c>
      <c r="BM29" s="54">
        <v>6</v>
      </c>
      <c r="BN29" s="54">
        <v>9</v>
      </c>
      <c r="BO29" s="54">
        <v>3</v>
      </c>
      <c r="BP29" s="54">
        <v>6</v>
      </c>
      <c r="BQ29" s="54">
        <v>0</v>
      </c>
      <c r="BR29" s="54">
        <v>0</v>
      </c>
      <c r="BS29" s="54">
        <v>0</v>
      </c>
      <c r="BT29" s="54">
        <v>0</v>
      </c>
      <c r="BU29" s="54">
        <v>0</v>
      </c>
      <c r="BV29" s="54">
        <v>0</v>
      </c>
      <c r="BW29" s="54">
        <v>6</v>
      </c>
      <c r="BX29" s="54">
        <v>3</v>
      </c>
      <c r="BY29" s="54">
        <v>3</v>
      </c>
      <c r="BZ29" s="54">
        <v>6</v>
      </c>
      <c r="CA29" s="54">
        <v>3</v>
      </c>
      <c r="CB29" s="54">
        <v>3</v>
      </c>
      <c r="CC29" s="54">
        <v>0</v>
      </c>
      <c r="CD29" s="54">
        <v>0</v>
      </c>
      <c r="CE29" s="54">
        <v>0</v>
      </c>
      <c r="CF29" s="54">
        <v>0</v>
      </c>
      <c r="CG29" s="54">
        <v>0</v>
      </c>
      <c r="CH29" s="54">
        <v>0</v>
      </c>
      <c r="CI29" s="54">
        <v>0</v>
      </c>
      <c r="CJ29" s="54">
        <v>0</v>
      </c>
      <c r="CK29" s="54">
        <v>0</v>
      </c>
      <c r="CL29" s="54">
        <v>0</v>
      </c>
      <c r="CM29" s="54">
        <v>0</v>
      </c>
      <c r="CN29" s="54">
        <v>0</v>
      </c>
      <c r="CO29" s="54">
        <v>0</v>
      </c>
      <c r="CP29" s="54">
        <v>0</v>
      </c>
      <c r="CQ29" s="54">
        <v>0</v>
      </c>
      <c r="CR29" s="54">
        <v>0</v>
      </c>
      <c r="CS29" s="54">
        <v>0</v>
      </c>
      <c r="CT29" s="54">
        <v>0</v>
      </c>
      <c r="CU29" s="54">
        <v>1</v>
      </c>
      <c r="CV29" s="54">
        <v>1</v>
      </c>
      <c r="CW29" s="54">
        <v>0</v>
      </c>
      <c r="CX29" s="54">
        <v>1</v>
      </c>
      <c r="CY29" s="54">
        <v>1</v>
      </c>
      <c r="CZ29" s="54">
        <v>0</v>
      </c>
      <c r="DA29" s="54">
        <v>0</v>
      </c>
      <c r="DB29" s="54">
        <v>0</v>
      </c>
      <c r="DC29" s="54">
        <v>0</v>
      </c>
      <c r="DD29" s="54">
        <v>0</v>
      </c>
      <c r="DE29" s="54">
        <v>0</v>
      </c>
      <c r="DF29" s="54">
        <v>0</v>
      </c>
      <c r="DG29" s="54">
        <v>7</v>
      </c>
      <c r="DH29" s="54">
        <v>4</v>
      </c>
      <c r="DI29" s="54">
        <v>3</v>
      </c>
      <c r="DJ29" s="54">
        <v>7</v>
      </c>
      <c r="DK29" s="54">
        <v>4</v>
      </c>
      <c r="DL29" s="54">
        <v>3</v>
      </c>
      <c r="DM29" s="54">
        <v>0</v>
      </c>
      <c r="DN29" s="54">
        <v>0</v>
      </c>
      <c r="DO29" s="54">
        <v>0</v>
      </c>
      <c r="DP29" s="54">
        <v>0</v>
      </c>
      <c r="DQ29" s="54">
        <v>0</v>
      </c>
      <c r="DR29" s="52">
        <v>0</v>
      </c>
      <c r="DS29" s="53">
        <v>18</v>
      </c>
      <c r="DT29" s="54">
        <v>8</v>
      </c>
      <c r="DU29" s="54">
        <v>10</v>
      </c>
      <c r="DV29" s="54">
        <v>10</v>
      </c>
      <c r="DW29" s="54">
        <v>4</v>
      </c>
      <c r="DX29" s="54">
        <v>6</v>
      </c>
      <c r="DY29" s="54">
        <v>0</v>
      </c>
      <c r="DZ29" s="54">
        <v>0</v>
      </c>
      <c r="EA29" s="54">
        <v>0</v>
      </c>
      <c r="EB29" s="54">
        <v>1</v>
      </c>
      <c r="EC29" s="54">
        <v>1</v>
      </c>
      <c r="ED29" s="54">
        <v>0</v>
      </c>
      <c r="EE29" s="54">
        <v>11</v>
      </c>
      <c r="EF29" s="54">
        <v>5</v>
      </c>
      <c r="EG29" s="54">
        <v>6</v>
      </c>
      <c r="EH29" s="56">
        <v>55.555555560000002</v>
      </c>
      <c r="EI29" s="53">
        <v>0</v>
      </c>
      <c r="EJ29" s="54">
        <v>0</v>
      </c>
      <c r="EK29" s="54">
        <v>0</v>
      </c>
      <c r="EL29" s="54">
        <v>0</v>
      </c>
      <c r="EM29" s="54">
        <v>0</v>
      </c>
      <c r="EN29" s="54">
        <v>0</v>
      </c>
      <c r="EO29" s="54">
        <v>0</v>
      </c>
      <c r="EP29" s="54">
        <v>0</v>
      </c>
      <c r="EQ29" s="54">
        <v>0</v>
      </c>
      <c r="ER29" s="54">
        <v>0</v>
      </c>
      <c r="ES29" s="54">
        <v>0</v>
      </c>
      <c r="ET29" s="54">
        <v>0</v>
      </c>
      <c r="EU29" s="54">
        <v>0</v>
      </c>
      <c r="EV29" s="54">
        <v>0</v>
      </c>
      <c r="EW29" s="54">
        <v>0</v>
      </c>
      <c r="EX29" s="54">
        <v>0</v>
      </c>
      <c r="EY29" s="54">
        <v>0</v>
      </c>
      <c r="EZ29" s="54">
        <v>0</v>
      </c>
      <c r="FA29" s="54">
        <v>0</v>
      </c>
      <c r="FB29" s="54">
        <v>0</v>
      </c>
      <c r="FC29" s="54">
        <v>0</v>
      </c>
      <c r="FD29" s="54">
        <v>0</v>
      </c>
      <c r="FE29" s="54">
        <v>0</v>
      </c>
      <c r="FF29" s="54">
        <v>0</v>
      </c>
      <c r="FG29" s="54">
        <v>0</v>
      </c>
      <c r="FH29" s="54">
        <v>0</v>
      </c>
      <c r="FI29" s="54">
        <v>0</v>
      </c>
      <c r="FJ29" s="54">
        <v>0</v>
      </c>
      <c r="FK29" s="54">
        <v>0</v>
      </c>
      <c r="FL29" s="54">
        <v>0</v>
      </c>
      <c r="FM29" s="54">
        <v>0</v>
      </c>
      <c r="FN29" s="54">
        <v>0</v>
      </c>
      <c r="FO29" s="54">
        <v>0</v>
      </c>
      <c r="FP29" s="54">
        <v>0</v>
      </c>
      <c r="FQ29" s="54">
        <v>0</v>
      </c>
      <c r="FR29" s="54">
        <v>0</v>
      </c>
      <c r="FS29" s="54">
        <v>0</v>
      </c>
      <c r="FT29" s="54">
        <v>0</v>
      </c>
      <c r="FU29" s="54">
        <v>0</v>
      </c>
      <c r="FV29" s="54">
        <v>0</v>
      </c>
      <c r="FW29" s="54">
        <v>0</v>
      </c>
      <c r="FX29" s="54">
        <v>0</v>
      </c>
      <c r="FY29" s="54">
        <v>0</v>
      </c>
      <c r="FZ29" s="54">
        <v>0</v>
      </c>
      <c r="GA29" s="54">
        <v>0</v>
      </c>
      <c r="GB29" s="54">
        <v>0</v>
      </c>
      <c r="GC29" s="54">
        <v>0</v>
      </c>
      <c r="GD29" s="54">
        <v>0</v>
      </c>
      <c r="GE29" s="54">
        <v>0</v>
      </c>
      <c r="GF29" s="54">
        <v>0</v>
      </c>
      <c r="GG29" s="54">
        <v>0</v>
      </c>
      <c r="GH29" s="54">
        <v>0</v>
      </c>
      <c r="GI29" s="54">
        <v>0</v>
      </c>
      <c r="GJ29" s="54">
        <v>0</v>
      </c>
      <c r="GK29" s="54">
        <v>0</v>
      </c>
      <c r="GL29" s="54">
        <v>0</v>
      </c>
      <c r="GM29" s="54">
        <v>0</v>
      </c>
      <c r="GN29" s="54">
        <v>0</v>
      </c>
      <c r="GO29" s="54">
        <v>0</v>
      </c>
      <c r="GP29" s="52">
        <v>0</v>
      </c>
      <c r="GQ29" s="53">
        <v>0</v>
      </c>
      <c r="GR29" s="54">
        <v>0</v>
      </c>
      <c r="GS29" s="54">
        <v>0</v>
      </c>
      <c r="GT29" s="54">
        <v>0</v>
      </c>
      <c r="GU29" s="54">
        <v>0</v>
      </c>
      <c r="GV29" s="54">
        <v>0</v>
      </c>
      <c r="GW29" s="54">
        <v>0</v>
      </c>
      <c r="GX29" s="54">
        <v>0</v>
      </c>
      <c r="GY29" s="54">
        <v>0</v>
      </c>
      <c r="GZ29" s="54">
        <v>0</v>
      </c>
      <c r="HA29" s="54">
        <v>0</v>
      </c>
      <c r="HB29" s="54">
        <v>0</v>
      </c>
      <c r="HC29" s="54">
        <v>0</v>
      </c>
      <c r="HD29" s="54">
        <v>0</v>
      </c>
      <c r="HE29" s="54">
        <v>0</v>
      </c>
      <c r="HF29" s="54">
        <v>0</v>
      </c>
      <c r="HG29" s="54">
        <v>0</v>
      </c>
      <c r="HH29" s="54">
        <v>0</v>
      </c>
      <c r="HI29" s="54">
        <v>0</v>
      </c>
      <c r="HJ29" s="54">
        <v>0</v>
      </c>
      <c r="HK29" s="54">
        <v>0</v>
      </c>
      <c r="HL29" s="54">
        <v>0</v>
      </c>
      <c r="HM29" s="54">
        <v>0</v>
      </c>
      <c r="HN29" s="54">
        <v>0</v>
      </c>
      <c r="HO29" s="54">
        <v>0</v>
      </c>
      <c r="HP29" s="54">
        <v>0</v>
      </c>
      <c r="HQ29" s="54">
        <v>0</v>
      </c>
      <c r="HR29" s="54">
        <v>0</v>
      </c>
      <c r="HS29" s="54">
        <v>0</v>
      </c>
      <c r="HT29" s="54">
        <v>0</v>
      </c>
      <c r="HU29" s="54">
        <v>0</v>
      </c>
      <c r="HV29" s="54">
        <v>0</v>
      </c>
      <c r="HW29" s="54">
        <v>0</v>
      </c>
      <c r="HX29" s="54">
        <v>0</v>
      </c>
      <c r="HY29" s="54">
        <v>0</v>
      </c>
      <c r="HZ29" s="54">
        <v>0</v>
      </c>
      <c r="IA29" s="54">
        <v>0</v>
      </c>
      <c r="IB29" s="54">
        <v>0</v>
      </c>
      <c r="IC29" s="54">
        <v>0</v>
      </c>
      <c r="ID29" s="54">
        <v>0</v>
      </c>
      <c r="IE29" s="54">
        <v>0</v>
      </c>
      <c r="IF29" s="54">
        <v>0</v>
      </c>
      <c r="IG29" s="54">
        <v>0</v>
      </c>
      <c r="IH29" s="54">
        <v>0</v>
      </c>
      <c r="II29" s="54">
        <v>0</v>
      </c>
      <c r="IJ29" s="54">
        <v>0</v>
      </c>
      <c r="IK29" s="54">
        <v>0</v>
      </c>
      <c r="IL29" s="54">
        <v>0</v>
      </c>
      <c r="IM29" s="54">
        <v>0</v>
      </c>
      <c r="IN29" s="54">
        <v>0</v>
      </c>
      <c r="IO29" s="54">
        <v>0</v>
      </c>
      <c r="IP29" s="54">
        <v>0</v>
      </c>
      <c r="IQ29" s="54">
        <v>0</v>
      </c>
      <c r="IR29" s="54">
        <v>0</v>
      </c>
      <c r="IS29" s="54">
        <v>0</v>
      </c>
      <c r="IT29" s="54">
        <v>0</v>
      </c>
      <c r="IU29" s="54">
        <v>0</v>
      </c>
      <c r="IV29" s="54">
        <v>0</v>
      </c>
      <c r="IW29" s="54">
        <v>0</v>
      </c>
      <c r="IX29" s="52">
        <v>0</v>
      </c>
      <c r="IY29" s="53">
        <v>0</v>
      </c>
      <c r="IZ29" s="54">
        <v>0</v>
      </c>
      <c r="JA29" s="54">
        <v>0</v>
      </c>
      <c r="JB29" s="54">
        <v>0</v>
      </c>
      <c r="JC29" s="54">
        <v>0</v>
      </c>
      <c r="JD29" s="54">
        <v>0</v>
      </c>
      <c r="JE29" s="54">
        <v>0</v>
      </c>
      <c r="JF29" s="54">
        <v>0</v>
      </c>
      <c r="JG29" s="54">
        <v>0</v>
      </c>
      <c r="JH29" s="54">
        <v>0</v>
      </c>
      <c r="JI29" s="54">
        <v>0</v>
      </c>
      <c r="JJ29" s="54">
        <v>0</v>
      </c>
      <c r="JK29" s="54">
        <v>0</v>
      </c>
      <c r="JL29" s="54">
        <v>0</v>
      </c>
      <c r="JM29" s="54">
        <v>0</v>
      </c>
      <c r="JN29" s="56" t="e">
        <v>#DIV/0!</v>
      </c>
      <c r="JO29" s="53">
        <v>0</v>
      </c>
      <c r="JP29" s="54">
        <v>0</v>
      </c>
      <c r="JQ29" s="54">
        <v>0</v>
      </c>
      <c r="JR29" s="54">
        <v>0</v>
      </c>
      <c r="JS29" s="54">
        <v>0</v>
      </c>
      <c r="JT29" s="54">
        <v>0</v>
      </c>
      <c r="JU29" s="54">
        <v>0</v>
      </c>
      <c r="JV29" s="54">
        <v>0</v>
      </c>
      <c r="JW29" s="54">
        <v>0</v>
      </c>
      <c r="JX29" s="54">
        <v>0</v>
      </c>
      <c r="JY29" s="54">
        <v>0</v>
      </c>
      <c r="JZ29" s="54">
        <v>0</v>
      </c>
      <c r="KA29" s="54">
        <v>0</v>
      </c>
      <c r="KB29" s="54">
        <v>0</v>
      </c>
      <c r="KC29" s="54">
        <v>0</v>
      </c>
      <c r="KD29" s="54">
        <v>0</v>
      </c>
      <c r="KE29" s="54">
        <v>0</v>
      </c>
      <c r="KF29" s="54">
        <v>0</v>
      </c>
      <c r="KG29" s="54">
        <v>0</v>
      </c>
      <c r="KH29" s="54">
        <v>0</v>
      </c>
      <c r="KI29" s="54">
        <v>0</v>
      </c>
      <c r="KJ29" s="54">
        <v>0</v>
      </c>
      <c r="KK29" s="54">
        <v>0</v>
      </c>
      <c r="KL29" s="54">
        <v>0</v>
      </c>
      <c r="KM29" s="54">
        <v>0</v>
      </c>
      <c r="KN29" s="54">
        <v>0</v>
      </c>
      <c r="KO29" s="54">
        <v>0</v>
      </c>
      <c r="KP29" s="54">
        <v>0</v>
      </c>
      <c r="KQ29" s="54">
        <v>0</v>
      </c>
      <c r="KR29" s="57">
        <v>0</v>
      </c>
      <c r="KS29" s="53">
        <v>0</v>
      </c>
      <c r="KT29" s="54">
        <v>0</v>
      </c>
      <c r="KU29" s="54">
        <v>0</v>
      </c>
      <c r="KV29" s="54">
        <v>0</v>
      </c>
      <c r="KW29" s="54">
        <v>0</v>
      </c>
      <c r="KX29" s="54">
        <v>0</v>
      </c>
      <c r="KY29" s="54">
        <v>0</v>
      </c>
      <c r="KZ29" s="54">
        <v>0</v>
      </c>
      <c r="LA29" s="54">
        <v>0</v>
      </c>
      <c r="LB29" s="54">
        <v>0</v>
      </c>
      <c r="LC29" s="54">
        <v>0</v>
      </c>
      <c r="LD29" s="54">
        <v>0</v>
      </c>
      <c r="LE29" s="54">
        <v>0</v>
      </c>
      <c r="LF29" s="54">
        <v>0</v>
      </c>
      <c r="LG29" s="54">
        <v>0</v>
      </c>
      <c r="LH29" s="54">
        <v>0</v>
      </c>
      <c r="LI29" s="54">
        <v>0</v>
      </c>
      <c r="LJ29" s="54">
        <v>0</v>
      </c>
      <c r="LK29" s="54">
        <v>0</v>
      </c>
      <c r="LL29" s="54">
        <v>0</v>
      </c>
      <c r="LM29" s="54">
        <v>0</v>
      </c>
      <c r="LN29" s="54">
        <v>0</v>
      </c>
      <c r="LO29" s="54">
        <v>0</v>
      </c>
      <c r="LP29" s="54">
        <v>0</v>
      </c>
      <c r="LQ29" s="54">
        <v>0</v>
      </c>
      <c r="LR29" s="54">
        <v>0</v>
      </c>
      <c r="LS29" s="54">
        <v>0</v>
      </c>
      <c r="LT29" s="54">
        <v>0</v>
      </c>
      <c r="LU29" s="54">
        <v>0</v>
      </c>
      <c r="LV29" s="57">
        <v>0</v>
      </c>
      <c r="LW29" s="53">
        <v>0</v>
      </c>
      <c r="LX29" s="54">
        <v>0</v>
      </c>
      <c r="LY29" s="54">
        <v>0</v>
      </c>
      <c r="LZ29" s="54">
        <v>0</v>
      </c>
      <c r="MA29" s="54">
        <v>0</v>
      </c>
      <c r="MB29" s="54">
        <v>0</v>
      </c>
      <c r="MC29" s="54">
        <v>0</v>
      </c>
      <c r="MD29" s="54">
        <v>0</v>
      </c>
      <c r="ME29" s="54">
        <v>0</v>
      </c>
      <c r="MF29" s="54">
        <v>0</v>
      </c>
      <c r="MG29" s="54">
        <v>0</v>
      </c>
      <c r="MH29" s="54">
        <v>0</v>
      </c>
      <c r="MI29" s="54">
        <v>0</v>
      </c>
      <c r="MJ29" s="54">
        <v>0</v>
      </c>
      <c r="MK29" s="54">
        <v>0</v>
      </c>
      <c r="ML29" s="54">
        <v>0</v>
      </c>
      <c r="MM29" s="54">
        <v>0</v>
      </c>
      <c r="MN29" s="54">
        <v>0</v>
      </c>
      <c r="MO29" s="54">
        <v>0</v>
      </c>
      <c r="MP29" s="54">
        <v>0</v>
      </c>
      <c r="MQ29" s="54">
        <v>0</v>
      </c>
      <c r="MR29" s="54">
        <v>0</v>
      </c>
      <c r="MS29" s="54">
        <v>0</v>
      </c>
      <c r="MT29" s="54">
        <v>0</v>
      </c>
      <c r="MU29" s="54">
        <v>0</v>
      </c>
      <c r="MV29" s="54">
        <v>0</v>
      </c>
      <c r="MW29" s="54">
        <v>0</v>
      </c>
      <c r="MX29" s="54">
        <v>0</v>
      </c>
      <c r="MY29" s="54">
        <v>0</v>
      </c>
      <c r="MZ29" s="57">
        <v>0</v>
      </c>
      <c r="NA29" s="53">
        <v>1</v>
      </c>
      <c r="NB29" s="54">
        <v>1</v>
      </c>
      <c r="NC29" s="54">
        <v>0</v>
      </c>
      <c r="ND29" s="54">
        <v>0</v>
      </c>
      <c r="NE29" s="54">
        <v>0</v>
      </c>
      <c r="NF29" s="54">
        <v>0</v>
      </c>
      <c r="NG29" s="54">
        <v>0</v>
      </c>
      <c r="NH29" s="54">
        <v>0</v>
      </c>
      <c r="NI29" s="54">
        <v>0</v>
      </c>
      <c r="NJ29" s="54">
        <v>0</v>
      </c>
      <c r="NK29" s="54">
        <v>0</v>
      </c>
      <c r="NL29" s="54">
        <v>0</v>
      </c>
      <c r="NM29" s="54">
        <v>0</v>
      </c>
      <c r="NN29" s="54">
        <v>0</v>
      </c>
      <c r="NO29" s="54">
        <v>0</v>
      </c>
      <c r="NP29" s="54">
        <v>0</v>
      </c>
      <c r="NQ29" s="54">
        <v>0</v>
      </c>
      <c r="NR29" s="54">
        <v>0</v>
      </c>
      <c r="NS29" s="54">
        <v>0</v>
      </c>
      <c r="NT29" s="54">
        <v>0</v>
      </c>
      <c r="NU29" s="54">
        <v>0</v>
      </c>
      <c r="NV29" s="54">
        <v>0</v>
      </c>
      <c r="NW29" s="54">
        <v>0</v>
      </c>
      <c r="NX29" s="54">
        <v>0</v>
      </c>
      <c r="NY29" s="54">
        <v>0</v>
      </c>
      <c r="NZ29" s="54">
        <v>0</v>
      </c>
      <c r="OA29" s="54">
        <v>0</v>
      </c>
      <c r="OB29" s="54">
        <v>0</v>
      </c>
      <c r="OC29" s="54">
        <v>0</v>
      </c>
      <c r="OD29" s="52">
        <v>0</v>
      </c>
      <c r="OE29" s="53">
        <v>0</v>
      </c>
      <c r="OF29" s="54">
        <v>0</v>
      </c>
      <c r="OG29" s="54">
        <v>0</v>
      </c>
      <c r="OH29" s="54">
        <v>0</v>
      </c>
      <c r="OI29" s="54">
        <v>0</v>
      </c>
      <c r="OJ29" s="54">
        <v>0</v>
      </c>
      <c r="OK29" s="54">
        <v>0</v>
      </c>
      <c r="OL29" s="54">
        <v>0</v>
      </c>
      <c r="OM29" s="54">
        <v>0</v>
      </c>
      <c r="ON29" s="54">
        <v>0</v>
      </c>
      <c r="OO29" s="54">
        <v>0</v>
      </c>
      <c r="OP29" s="54">
        <v>0</v>
      </c>
      <c r="OQ29" s="54">
        <v>0</v>
      </c>
      <c r="OR29" s="54">
        <v>0</v>
      </c>
      <c r="OS29" s="54">
        <v>0</v>
      </c>
      <c r="OT29" s="54">
        <v>4</v>
      </c>
      <c r="OU29" s="54">
        <v>1</v>
      </c>
      <c r="OV29" s="54">
        <v>3</v>
      </c>
      <c r="OW29" s="54">
        <v>0</v>
      </c>
      <c r="OX29" s="54">
        <v>0</v>
      </c>
      <c r="OY29" s="54">
        <v>0</v>
      </c>
      <c r="OZ29" s="54">
        <v>0</v>
      </c>
      <c r="PA29" s="54">
        <v>0</v>
      </c>
      <c r="PB29" s="54">
        <v>0</v>
      </c>
      <c r="PC29" s="54">
        <v>0</v>
      </c>
      <c r="PD29" s="54">
        <v>0</v>
      </c>
      <c r="PE29" s="54">
        <v>0</v>
      </c>
      <c r="PF29" s="54">
        <v>0</v>
      </c>
      <c r="PG29" s="54">
        <v>0</v>
      </c>
      <c r="PH29" s="52">
        <v>0</v>
      </c>
      <c r="PI29" s="53">
        <v>6</v>
      </c>
      <c r="PJ29" s="54">
        <v>3</v>
      </c>
      <c r="PK29" s="54">
        <v>3</v>
      </c>
      <c r="PL29" s="54">
        <v>0</v>
      </c>
      <c r="PM29" s="54">
        <v>0</v>
      </c>
      <c r="PN29" s="54">
        <v>0</v>
      </c>
      <c r="PO29" s="54">
        <v>0</v>
      </c>
      <c r="PP29" s="54">
        <v>0</v>
      </c>
      <c r="PQ29" s="54">
        <v>0</v>
      </c>
      <c r="PR29" s="54">
        <v>0</v>
      </c>
      <c r="PS29" s="54">
        <v>0</v>
      </c>
      <c r="PT29" s="54">
        <v>0</v>
      </c>
      <c r="PU29" s="54">
        <v>0</v>
      </c>
      <c r="PV29" s="54">
        <v>0</v>
      </c>
      <c r="PW29" s="57">
        <v>0</v>
      </c>
      <c r="PX29" s="53">
        <v>11</v>
      </c>
      <c r="PY29" s="54">
        <v>5</v>
      </c>
      <c r="PZ29" s="54">
        <v>6</v>
      </c>
      <c r="QA29" s="54">
        <v>0</v>
      </c>
      <c r="QB29" s="54">
        <v>0</v>
      </c>
      <c r="QC29" s="54">
        <v>0</v>
      </c>
      <c r="QD29" s="54">
        <v>0</v>
      </c>
      <c r="QE29" s="54">
        <v>0</v>
      </c>
      <c r="QF29" s="54">
        <v>0</v>
      </c>
      <c r="QG29" s="54">
        <v>0</v>
      </c>
      <c r="QH29" s="54">
        <v>0</v>
      </c>
      <c r="QI29" s="54">
        <v>0</v>
      </c>
      <c r="QJ29" s="54">
        <v>0</v>
      </c>
      <c r="QK29" s="54">
        <v>0</v>
      </c>
      <c r="QL29" s="57">
        <v>0</v>
      </c>
      <c r="QM29" s="53">
        <v>0</v>
      </c>
      <c r="QN29" s="54">
        <v>0</v>
      </c>
      <c r="QO29" s="54">
        <v>0</v>
      </c>
      <c r="QP29" s="54">
        <v>4</v>
      </c>
      <c r="QQ29" s="54">
        <v>3</v>
      </c>
      <c r="QR29" s="54">
        <v>1</v>
      </c>
      <c r="QS29" s="54">
        <v>0</v>
      </c>
      <c r="QT29" s="54">
        <v>0</v>
      </c>
      <c r="QU29" s="54">
        <v>0</v>
      </c>
      <c r="QV29" s="54">
        <v>4</v>
      </c>
      <c r="QW29" s="54">
        <v>3</v>
      </c>
      <c r="QX29" s="54">
        <v>1</v>
      </c>
      <c r="QY29" s="54">
        <v>0</v>
      </c>
      <c r="QZ29" s="54">
        <v>0</v>
      </c>
      <c r="RA29" s="54">
        <v>0</v>
      </c>
      <c r="RB29" s="54">
        <v>0</v>
      </c>
      <c r="RC29" s="54">
        <v>0</v>
      </c>
      <c r="RD29" s="54">
        <v>0</v>
      </c>
      <c r="RE29" s="54">
        <v>0</v>
      </c>
      <c r="RF29" s="54">
        <v>0</v>
      </c>
      <c r="RG29" s="54">
        <v>0</v>
      </c>
      <c r="RH29" s="54">
        <v>1</v>
      </c>
      <c r="RI29" s="54">
        <v>1</v>
      </c>
      <c r="RJ29" s="54">
        <v>0</v>
      </c>
      <c r="RK29" s="54">
        <v>0</v>
      </c>
      <c r="RL29" s="54">
        <v>0</v>
      </c>
      <c r="RM29" s="54">
        <v>0</v>
      </c>
      <c r="RN29" s="54">
        <v>1</v>
      </c>
      <c r="RO29" s="54">
        <v>1</v>
      </c>
      <c r="RP29" s="54">
        <v>0</v>
      </c>
      <c r="RQ29" s="54">
        <v>5</v>
      </c>
      <c r="RR29" s="54">
        <v>4</v>
      </c>
      <c r="RS29" s="54">
        <v>1</v>
      </c>
      <c r="RT29" s="54">
        <v>0</v>
      </c>
      <c r="RU29" s="54">
        <v>0</v>
      </c>
      <c r="RV29" s="54">
        <v>0</v>
      </c>
      <c r="RW29" s="54">
        <v>5</v>
      </c>
      <c r="RX29" s="54">
        <v>4</v>
      </c>
      <c r="RY29" s="52">
        <v>1</v>
      </c>
      <c r="RZ29" s="53">
        <v>0</v>
      </c>
      <c r="SA29" s="54">
        <v>0</v>
      </c>
      <c r="SB29" s="54">
        <v>0</v>
      </c>
      <c r="SC29" s="54">
        <v>2</v>
      </c>
      <c r="SD29" s="54">
        <v>0</v>
      </c>
      <c r="SE29" s="54">
        <v>2</v>
      </c>
      <c r="SF29" s="54">
        <v>0</v>
      </c>
      <c r="SG29" s="54">
        <v>0</v>
      </c>
      <c r="SH29" s="54">
        <v>0</v>
      </c>
      <c r="SI29" s="54">
        <v>2</v>
      </c>
      <c r="SJ29" s="54">
        <v>0</v>
      </c>
      <c r="SK29" s="54">
        <v>2</v>
      </c>
      <c r="SL29" s="54">
        <v>0</v>
      </c>
      <c r="SM29" s="54">
        <v>0</v>
      </c>
      <c r="SN29" s="54">
        <v>0</v>
      </c>
      <c r="SO29" s="54">
        <v>0</v>
      </c>
      <c r="SP29" s="54">
        <v>0</v>
      </c>
      <c r="SQ29" s="54">
        <v>0</v>
      </c>
      <c r="SR29" s="54">
        <v>0</v>
      </c>
      <c r="SS29" s="54">
        <v>0</v>
      </c>
      <c r="ST29" s="54">
        <v>0</v>
      </c>
      <c r="SU29" s="54">
        <v>1</v>
      </c>
      <c r="SV29" s="54">
        <v>0</v>
      </c>
      <c r="SW29" s="54">
        <v>1</v>
      </c>
      <c r="SX29" s="54">
        <v>0</v>
      </c>
      <c r="SY29" s="54">
        <v>0</v>
      </c>
      <c r="SZ29" s="54">
        <v>0</v>
      </c>
      <c r="TA29" s="54">
        <v>1</v>
      </c>
      <c r="TB29" s="54">
        <v>0</v>
      </c>
      <c r="TC29" s="54">
        <v>1</v>
      </c>
      <c r="TD29" s="54">
        <v>3</v>
      </c>
      <c r="TE29" s="54">
        <v>0</v>
      </c>
      <c r="TF29" s="54">
        <v>3</v>
      </c>
      <c r="TG29" s="54">
        <v>0</v>
      </c>
      <c r="TH29" s="54">
        <v>0</v>
      </c>
      <c r="TI29" s="54">
        <v>0</v>
      </c>
      <c r="TJ29" s="54">
        <v>3</v>
      </c>
      <c r="TK29" s="54">
        <v>0</v>
      </c>
      <c r="TL29" s="52">
        <v>3</v>
      </c>
      <c r="TM29" s="24" t="s">
        <v>234</v>
      </c>
    </row>
    <row r="30" spans="1:533" x14ac:dyDescent="0.55000000000000004">
      <c r="A30" s="51" t="s">
        <v>235</v>
      </c>
      <c r="B30" s="52" t="s">
        <v>77</v>
      </c>
      <c r="C30" s="53">
        <v>32</v>
      </c>
      <c r="D30" s="54">
        <v>16</v>
      </c>
      <c r="E30" s="54">
        <v>16</v>
      </c>
      <c r="F30" s="54">
        <v>25</v>
      </c>
      <c r="G30" s="54">
        <v>14</v>
      </c>
      <c r="H30" s="54">
        <v>11</v>
      </c>
      <c r="I30" s="54">
        <v>7</v>
      </c>
      <c r="J30" s="54">
        <v>2</v>
      </c>
      <c r="K30" s="54">
        <v>5</v>
      </c>
      <c r="L30" s="54">
        <v>0</v>
      </c>
      <c r="M30" s="54">
        <v>0</v>
      </c>
      <c r="N30" s="54">
        <v>0</v>
      </c>
      <c r="O30" s="54">
        <v>6</v>
      </c>
      <c r="P30" s="54">
        <v>4</v>
      </c>
      <c r="Q30" s="54">
        <v>2</v>
      </c>
      <c r="R30" s="54">
        <v>5</v>
      </c>
      <c r="S30" s="54">
        <v>4</v>
      </c>
      <c r="T30" s="54">
        <v>1</v>
      </c>
      <c r="U30" s="54">
        <v>1</v>
      </c>
      <c r="V30" s="54">
        <v>0</v>
      </c>
      <c r="W30" s="54">
        <v>1</v>
      </c>
      <c r="X30" s="54">
        <v>0</v>
      </c>
      <c r="Y30" s="54">
        <v>0</v>
      </c>
      <c r="Z30" s="54">
        <v>0</v>
      </c>
      <c r="AA30" s="54">
        <v>0</v>
      </c>
      <c r="AB30" s="54">
        <v>0</v>
      </c>
      <c r="AC30" s="54">
        <v>0</v>
      </c>
      <c r="AD30" s="54">
        <v>0</v>
      </c>
      <c r="AE30" s="54">
        <v>0</v>
      </c>
      <c r="AF30" s="54">
        <v>0</v>
      </c>
      <c r="AG30" s="54">
        <v>0</v>
      </c>
      <c r="AH30" s="54">
        <v>0</v>
      </c>
      <c r="AI30" s="54">
        <v>0</v>
      </c>
      <c r="AJ30" s="54">
        <v>0</v>
      </c>
      <c r="AK30" s="54">
        <v>0</v>
      </c>
      <c r="AL30" s="54">
        <v>0</v>
      </c>
      <c r="AM30" s="54">
        <v>2</v>
      </c>
      <c r="AN30" s="54">
        <v>1</v>
      </c>
      <c r="AO30" s="54">
        <v>1</v>
      </c>
      <c r="AP30" s="54">
        <v>0</v>
      </c>
      <c r="AQ30" s="54">
        <v>0</v>
      </c>
      <c r="AR30" s="54">
        <v>0</v>
      </c>
      <c r="AS30" s="54">
        <v>2</v>
      </c>
      <c r="AT30" s="54">
        <v>1</v>
      </c>
      <c r="AU30" s="54">
        <v>1</v>
      </c>
      <c r="AV30" s="54">
        <v>0</v>
      </c>
      <c r="AW30" s="54">
        <v>0</v>
      </c>
      <c r="AX30" s="54">
        <v>0</v>
      </c>
      <c r="AY30" s="54">
        <v>8</v>
      </c>
      <c r="AZ30" s="54">
        <v>5</v>
      </c>
      <c r="BA30" s="54">
        <v>3</v>
      </c>
      <c r="BB30" s="54">
        <v>5</v>
      </c>
      <c r="BC30" s="54">
        <v>4</v>
      </c>
      <c r="BD30" s="54">
        <v>1</v>
      </c>
      <c r="BE30" s="54">
        <v>3</v>
      </c>
      <c r="BF30" s="54">
        <v>1</v>
      </c>
      <c r="BG30" s="54">
        <v>2</v>
      </c>
      <c r="BH30" s="54">
        <v>0</v>
      </c>
      <c r="BI30" s="54">
        <v>0</v>
      </c>
      <c r="BJ30" s="52">
        <v>0</v>
      </c>
      <c r="BK30" s="55">
        <v>104</v>
      </c>
      <c r="BL30" s="54">
        <v>70</v>
      </c>
      <c r="BM30" s="54">
        <v>34</v>
      </c>
      <c r="BN30" s="54">
        <v>93</v>
      </c>
      <c r="BO30" s="54">
        <v>62</v>
      </c>
      <c r="BP30" s="54">
        <v>31</v>
      </c>
      <c r="BQ30" s="54">
        <v>11</v>
      </c>
      <c r="BR30" s="54">
        <v>8</v>
      </c>
      <c r="BS30" s="54">
        <v>3</v>
      </c>
      <c r="BT30" s="54">
        <v>0</v>
      </c>
      <c r="BU30" s="54">
        <v>0</v>
      </c>
      <c r="BV30" s="54">
        <v>0</v>
      </c>
      <c r="BW30" s="54">
        <v>63</v>
      </c>
      <c r="BX30" s="54">
        <v>41</v>
      </c>
      <c r="BY30" s="54">
        <v>22</v>
      </c>
      <c r="BZ30" s="54">
        <v>59</v>
      </c>
      <c r="CA30" s="54">
        <v>38</v>
      </c>
      <c r="CB30" s="54">
        <v>21</v>
      </c>
      <c r="CC30" s="54">
        <v>4</v>
      </c>
      <c r="CD30" s="54">
        <v>3</v>
      </c>
      <c r="CE30" s="54">
        <v>1</v>
      </c>
      <c r="CF30" s="54">
        <v>0</v>
      </c>
      <c r="CG30" s="54">
        <v>0</v>
      </c>
      <c r="CH30" s="54">
        <v>0</v>
      </c>
      <c r="CI30" s="54">
        <v>0</v>
      </c>
      <c r="CJ30" s="54">
        <v>0</v>
      </c>
      <c r="CK30" s="54">
        <v>0</v>
      </c>
      <c r="CL30" s="54">
        <v>0</v>
      </c>
      <c r="CM30" s="54">
        <v>0</v>
      </c>
      <c r="CN30" s="54">
        <v>0</v>
      </c>
      <c r="CO30" s="54">
        <v>0</v>
      </c>
      <c r="CP30" s="54">
        <v>0</v>
      </c>
      <c r="CQ30" s="54">
        <v>0</v>
      </c>
      <c r="CR30" s="54">
        <v>0</v>
      </c>
      <c r="CS30" s="54">
        <v>0</v>
      </c>
      <c r="CT30" s="54">
        <v>0</v>
      </c>
      <c r="CU30" s="54">
        <v>14</v>
      </c>
      <c r="CV30" s="54">
        <v>7</v>
      </c>
      <c r="CW30" s="54">
        <v>7</v>
      </c>
      <c r="CX30" s="54">
        <v>12</v>
      </c>
      <c r="CY30" s="54">
        <v>6</v>
      </c>
      <c r="CZ30" s="54">
        <v>6</v>
      </c>
      <c r="DA30" s="54">
        <v>2</v>
      </c>
      <c r="DB30" s="54">
        <v>1</v>
      </c>
      <c r="DC30" s="54">
        <v>1</v>
      </c>
      <c r="DD30" s="54">
        <v>0</v>
      </c>
      <c r="DE30" s="54">
        <v>0</v>
      </c>
      <c r="DF30" s="54">
        <v>0</v>
      </c>
      <c r="DG30" s="54">
        <v>77</v>
      </c>
      <c r="DH30" s="54">
        <v>48</v>
      </c>
      <c r="DI30" s="54">
        <v>29</v>
      </c>
      <c r="DJ30" s="54">
        <v>71</v>
      </c>
      <c r="DK30" s="54">
        <v>44</v>
      </c>
      <c r="DL30" s="54">
        <v>27</v>
      </c>
      <c r="DM30" s="54">
        <v>6</v>
      </c>
      <c r="DN30" s="54">
        <v>4</v>
      </c>
      <c r="DO30" s="54">
        <v>2</v>
      </c>
      <c r="DP30" s="54">
        <v>0</v>
      </c>
      <c r="DQ30" s="54">
        <v>0</v>
      </c>
      <c r="DR30" s="52">
        <v>0</v>
      </c>
      <c r="DS30" s="53">
        <v>136</v>
      </c>
      <c r="DT30" s="54">
        <v>86</v>
      </c>
      <c r="DU30" s="54">
        <v>50</v>
      </c>
      <c r="DV30" s="54">
        <v>69</v>
      </c>
      <c r="DW30" s="54">
        <v>45</v>
      </c>
      <c r="DX30" s="54">
        <v>24</v>
      </c>
      <c r="DY30" s="54">
        <v>0</v>
      </c>
      <c r="DZ30" s="54">
        <v>0</v>
      </c>
      <c r="EA30" s="54">
        <v>0</v>
      </c>
      <c r="EB30" s="54">
        <v>16</v>
      </c>
      <c r="EC30" s="54">
        <v>8</v>
      </c>
      <c r="ED30" s="54">
        <v>8</v>
      </c>
      <c r="EE30" s="54">
        <v>85</v>
      </c>
      <c r="EF30" s="54">
        <v>53</v>
      </c>
      <c r="EG30" s="54">
        <v>32</v>
      </c>
      <c r="EH30" s="56">
        <v>50.735294119999999</v>
      </c>
      <c r="EI30" s="53">
        <v>6</v>
      </c>
      <c r="EJ30" s="54">
        <v>2</v>
      </c>
      <c r="EK30" s="54">
        <v>4</v>
      </c>
      <c r="EL30" s="54">
        <v>3</v>
      </c>
      <c r="EM30" s="54">
        <v>1</v>
      </c>
      <c r="EN30" s="54">
        <v>2</v>
      </c>
      <c r="EO30" s="54">
        <v>3</v>
      </c>
      <c r="EP30" s="54">
        <v>1</v>
      </c>
      <c r="EQ30" s="54">
        <v>2</v>
      </c>
      <c r="ER30" s="54">
        <v>0</v>
      </c>
      <c r="ES30" s="54">
        <v>0</v>
      </c>
      <c r="ET30" s="54">
        <v>0</v>
      </c>
      <c r="EU30" s="54">
        <v>1</v>
      </c>
      <c r="EV30" s="54">
        <v>0</v>
      </c>
      <c r="EW30" s="54">
        <v>1</v>
      </c>
      <c r="EX30" s="54">
        <v>0</v>
      </c>
      <c r="EY30" s="54">
        <v>0</v>
      </c>
      <c r="EZ30" s="54">
        <v>0</v>
      </c>
      <c r="FA30" s="54">
        <v>1</v>
      </c>
      <c r="FB30" s="54">
        <v>0</v>
      </c>
      <c r="FC30" s="54">
        <v>1</v>
      </c>
      <c r="FD30" s="54">
        <v>0</v>
      </c>
      <c r="FE30" s="54">
        <v>0</v>
      </c>
      <c r="FF30" s="54">
        <v>0</v>
      </c>
      <c r="FG30" s="54">
        <v>0</v>
      </c>
      <c r="FH30" s="54">
        <v>0</v>
      </c>
      <c r="FI30" s="54">
        <v>0</v>
      </c>
      <c r="FJ30" s="54">
        <v>0</v>
      </c>
      <c r="FK30" s="54">
        <v>0</v>
      </c>
      <c r="FL30" s="54">
        <v>0</v>
      </c>
      <c r="FM30" s="54">
        <v>0</v>
      </c>
      <c r="FN30" s="54">
        <v>0</v>
      </c>
      <c r="FO30" s="54">
        <v>0</v>
      </c>
      <c r="FP30" s="54">
        <v>0</v>
      </c>
      <c r="FQ30" s="54">
        <v>0</v>
      </c>
      <c r="FR30" s="54">
        <v>0</v>
      </c>
      <c r="FS30" s="54">
        <v>0</v>
      </c>
      <c r="FT30" s="54">
        <v>0</v>
      </c>
      <c r="FU30" s="54">
        <v>0</v>
      </c>
      <c r="FV30" s="54">
        <v>0</v>
      </c>
      <c r="FW30" s="54">
        <v>0</v>
      </c>
      <c r="FX30" s="54">
        <v>0</v>
      </c>
      <c r="FY30" s="54">
        <v>0</v>
      </c>
      <c r="FZ30" s="54">
        <v>0</v>
      </c>
      <c r="GA30" s="54">
        <v>0</v>
      </c>
      <c r="GB30" s="54">
        <v>0</v>
      </c>
      <c r="GC30" s="54">
        <v>0</v>
      </c>
      <c r="GD30" s="54">
        <v>0</v>
      </c>
      <c r="GE30" s="54">
        <v>1</v>
      </c>
      <c r="GF30" s="54">
        <v>0</v>
      </c>
      <c r="GG30" s="54">
        <v>1</v>
      </c>
      <c r="GH30" s="54">
        <v>0</v>
      </c>
      <c r="GI30" s="54">
        <v>0</v>
      </c>
      <c r="GJ30" s="54">
        <v>0</v>
      </c>
      <c r="GK30" s="54">
        <v>1</v>
      </c>
      <c r="GL30" s="54">
        <v>0</v>
      </c>
      <c r="GM30" s="54">
        <v>1</v>
      </c>
      <c r="GN30" s="54">
        <v>0</v>
      </c>
      <c r="GO30" s="54">
        <v>0</v>
      </c>
      <c r="GP30" s="52">
        <v>0</v>
      </c>
      <c r="GQ30" s="53">
        <v>6</v>
      </c>
      <c r="GR30" s="54">
        <v>4</v>
      </c>
      <c r="GS30" s="54">
        <v>2</v>
      </c>
      <c r="GT30" s="54">
        <v>3</v>
      </c>
      <c r="GU30" s="54">
        <v>2</v>
      </c>
      <c r="GV30" s="54">
        <v>1</v>
      </c>
      <c r="GW30" s="54">
        <v>3</v>
      </c>
      <c r="GX30" s="54">
        <v>2</v>
      </c>
      <c r="GY30" s="54">
        <v>1</v>
      </c>
      <c r="GZ30" s="54">
        <v>0</v>
      </c>
      <c r="HA30" s="54">
        <v>0</v>
      </c>
      <c r="HB30" s="54">
        <v>0</v>
      </c>
      <c r="HC30" s="54">
        <v>2</v>
      </c>
      <c r="HD30" s="54">
        <v>2</v>
      </c>
      <c r="HE30" s="54">
        <v>0</v>
      </c>
      <c r="HF30" s="54">
        <v>1</v>
      </c>
      <c r="HG30" s="54">
        <v>1</v>
      </c>
      <c r="HH30" s="54">
        <v>0</v>
      </c>
      <c r="HI30" s="54">
        <v>1</v>
      </c>
      <c r="HJ30" s="54">
        <v>1</v>
      </c>
      <c r="HK30" s="54">
        <v>0</v>
      </c>
      <c r="HL30" s="54">
        <v>0</v>
      </c>
      <c r="HM30" s="54">
        <v>0</v>
      </c>
      <c r="HN30" s="54">
        <v>0</v>
      </c>
      <c r="HO30" s="54">
        <v>0</v>
      </c>
      <c r="HP30" s="54">
        <v>0</v>
      </c>
      <c r="HQ30" s="54">
        <v>0</v>
      </c>
      <c r="HR30" s="54">
        <v>0</v>
      </c>
      <c r="HS30" s="54">
        <v>0</v>
      </c>
      <c r="HT30" s="54">
        <v>0</v>
      </c>
      <c r="HU30" s="54">
        <v>0</v>
      </c>
      <c r="HV30" s="54">
        <v>0</v>
      </c>
      <c r="HW30" s="54">
        <v>0</v>
      </c>
      <c r="HX30" s="54">
        <v>0</v>
      </c>
      <c r="HY30" s="54">
        <v>0</v>
      </c>
      <c r="HZ30" s="54">
        <v>0</v>
      </c>
      <c r="IA30" s="54">
        <v>0</v>
      </c>
      <c r="IB30" s="54">
        <v>0</v>
      </c>
      <c r="IC30" s="54">
        <v>0</v>
      </c>
      <c r="ID30" s="54">
        <v>0</v>
      </c>
      <c r="IE30" s="54">
        <v>0</v>
      </c>
      <c r="IF30" s="54">
        <v>0</v>
      </c>
      <c r="IG30" s="54">
        <v>0</v>
      </c>
      <c r="IH30" s="54">
        <v>0</v>
      </c>
      <c r="II30" s="54">
        <v>0</v>
      </c>
      <c r="IJ30" s="54">
        <v>0</v>
      </c>
      <c r="IK30" s="54">
        <v>0</v>
      </c>
      <c r="IL30" s="54">
        <v>0</v>
      </c>
      <c r="IM30" s="54">
        <v>2</v>
      </c>
      <c r="IN30" s="54">
        <v>2</v>
      </c>
      <c r="IO30" s="54">
        <v>0</v>
      </c>
      <c r="IP30" s="54">
        <v>1</v>
      </c>
      <c r="IQ30" s="54">
        <v>1</v>
      </c>
      <c r="IR30" s="54">
        <v>0</v>
      </c>
      <c r="IS30" s="54">
        <v>1</v>
      </c>
      <c r="IT30" s="54">
        <v>1</v>
      </c>
      <c r="IU30" s="54">
        <v>0</v>
      </c>
      <c r="IV30" s="54">
        <v>0</v>
      </c>
      <c r="IW30" s="54">
        <v>0</v>
      </c>
      <c r="IX30" s="52">
        <v>0</v>
      </c>
      <c r="IY30" s="53">
        <v>12</v>
      </c>
      <c r="IZ30" s="54">
        <v>6</v>
      </c>
      <c r="JA30" s="54">
        <v>6</v>
      </c>
      <c r="JB30" s="54">
        <v>3</v>
      </c>
      <c r="JC30" s="54">
        <v>2</v>
      </c>
      <c r="JD30" s="54">
        <v>1</v>
      </c>
      <c r="JE30" s="54">
        <v>0</v>
      </c>
      <c r="JF30" s="54">
        <v>0</v>
      </c>
      <c r="JG30" s="54">
        <v>0</v>
      </c>
      <c r="JH30" s="54">
        <v>0</v>
      </c>
      <c r="JI30" s="54">
        <v>0</v>
      </c>
      <c r="JJ30" s="54">
        <v>0</v>
      </c>
      <c r="JK30" s="54">
        <v>3</v>
      </c>
      <c r="JL30" s="54">
        <v>2</v>
      </c>
      <c r="JM30" s="54">
        <v>1</v>
      </c>
      <c r="JN30" s="56">
        <v>25</v>
      </c>
      <c r="JO30" s="53">
        <v>0</v>
      </c>
      <c r="JP30" s="54">
        <v>0</v>
      </c>
      <c r="JQ30" s="54">
        <v>0</v>
      </c>
      <c r="JR30" s="54">
        <v>0</v>
      </c>
      <c r="JS30" s="54">
        <v>0</v>
      </c>
      <c r="JT30" s="54">
        <v>0</v>
      </c>
      <c r="JU30" s="54">
        <v>0</v>
      </c>
      <c r="JV30" s="54">
        <v>0</v>
      </c>
      <c r="JW30" s="54">
        <v>0</v>
      </c>
      <c r="JX30" s="54">
        <v>0</v>
      </c>
      <c r="JY30" s="54">
        <v>0</v>
      </c>
      <c r="JZ30" s="54">
        <v>0</v>
      </c>
      <c r="KA30" s="54">
        <v>0</v>
      </c>
      <c r="KB30" s="54">
        <v>0</v>
      </c>
      <c r="KC30" s="54">
        <v>0</v>
      </c>
      <c r="KD30" s="54">
        <v>0</v>
      </c>
      <c r="KE30" s="54">
        <v>0</v>
      </c>
      <c r="KF30" s="54">
        <v>0</v>
      </c>
      <c r="KG30" s="54">
        <v>0</v>
      </c>
      <c r="KH30" s="54">
        <v>0</v>
      </c>
      <c r="KI30" s="54">
        <v>0</v>
      </c>
      <c r="KJ30" s="54">
        <v>0</v>
      </c>
      <c r="KK30" s="54">
        <v>0</v>
      </c>
      <c r="KL30" s="54">
        <v>0</v>
      </c>
      <c r="KM30" s="54">
        <v>0</v>
      </c>
      <c r="KN30" s="54">
        <v>0</v>
      </c>
      <c r="KO30" s="54">
        <v>0</v>
      </c>
      <c r="KP30" s="54">
        <v>0</v>
      </c>
      <c r="KQ30" s="54">
        <v>0</v>
      </c>
      <c r="KR30" s="57">
        <v>0</v>
      </c>
      <c r="KS30" s="53">
        <v>0</v>
      </c>
      <c r="KT30" s="54">
        <v>0</v>
      </c>
      <c r="KU30" s="54">
        <v>0</v>
      </c>
      <c r="KV30" s="54">
        <v>0</v>
      </c>
      <c r="KW30" s="54">
        <v>0</v>
      </c>
      <c r="KX30" s="54">
        <v>0</v>
      </c>
      <c r="KY30" s="54">
        <v>0</v>
      </c>
      <c r="KZ30" s="54">
        <v>0</v>
      </c>
      <c r="LA30" s="54">
        <v>0</v>
      </c>
      <c r="LB30" s="54">
        <v>0</v>
      </c>
      <c r="LC30" s="54">
        <v>0</v>
      </c>
      <c r="LD30" s="54">
        <v>0</v>
      </c>
      <c r="LE30" s="54">
        <v>0</v>
      </c>
      <c r="LF30" s="54">
        <v>0</v>
      </c>
      <c r="LG30" s="54">
        <v>0</v>
      </c>
      <c r="LH30" s="54">
        <v>0</v>
      </c>
      <c r="LI30" s="54">
        <v>0</v>
      </c>
      <c r="LJ30" s="54">
        <v>0</v>
      </c>
      <c r="LK30" s="54">
        <v>0</v>
      </c>
      <c r="LL30" s="54">
        <v>0</v>
      </c>
      <c r="LM30" s="54">
        <v>0</v>
      </c>
      <c r="LN30" s="54">
        <v>0</v>
      </c>
      <c r="LO30" s="54">
        <v>0</v>
      </c>
      <c r="LP30" s="54">
        <v>0</v>
      </c>
      <c r="LQ30" s="54">
        <v>0</v>
      </c>
      <c r="LR30" s="54">
        <v>0</v>
      </c>
      <c r="LS30" s="54">
        <v>0</v>
      </c>
      <c r="LT30" s="54">
        <v>0</v>
      </c>
      <c r="LU30" s="54">
        <v>0</v>
      </c>
      <c r="LV30" s="57">
        <v>0</v>
      </c>
      <c r="LW30" s="53">
        <v>0</v>
      </c>
      <c r="LX30" s="54">
        <v>0</v>
      </c>
      <c r="LY30" s="54">
        <v>0</v>
      </c>
      <c r="LZ30" s="54">
        <v>0</v>
      </c>
      <c r="MA30" s="54">
        <v>0</v>
      </c>
      <c r="MB30" s="54">
        <v>0</v>
      </c>
      <c r="MC30" s="54">
        <v>0</v>
      </c>
      <c r="MD30" s="54">
        <v>0</v>
      </c>
      <c r="ME30" s="54">
        <v>0</v>
      </c>
      <c r="MF30" s="54">
        <v>0</v>
      </c>
      <c r="MG30" s="54">
        <v>0</v>
      </c>
      <c r="MH30" s="54">
        <v>0</v>
      </c>
      <c r="MI30" s="54">
        <v>0</v>
      </c>
      <c r="MJ30" s="54">
        <v>0</v>
      </c>
      <c r="MK30" s="54">
        <v>0</v>
      </c>
      <c r="ML30" s="54">
        <v>1</v>
      </c>
      <c r="MM30" s="54">
        <v>0</v>
      </c>
      <c r="MN30" s="54">
        <v>1</v>
      </c>
      <c r="MO30" s="54">
        <v>0</v>
      </c>
      <c r="MP30" s="54">
        <v>0</v>
      </c>
      <c r="MQ30" s="54">
        <v>0</v>
      </c>
      <c r="MR30" s="54">
        <v>0</v>
      </c>
      <c r="MS30" s="54">
        <v>0</v>
      </c>
      <c r="MT30" s="54">
        <v>0</v>
      </c>
      <c r="MU30" s="54">
        <v>0</v>
      </c>
      <c r="MV30" s="54">
        <v>0</v>
      </c>
      <c r="MW30" s="54">
        <v>0</v>
      </c>
      <c r="MX30" s="54">
        <v>0</v>
      </c>
      <c r="MY30" s="54">
        <v>0</v>
      </c>
      <c r="MZ30" s="57">
        <v>0</v>
      </c>
      <c r="NA30" s="53">
        <v>1</v>
      </c>
      <c r="NB30" s="54">
        <v>0</v>
      </c>
      <c r="NC30" s="54">
        <v>1</v>
      </c>
      <c r="ND30" s="54">
        <v>0</v>
      </c>
      <c r="NE30" s="54">
        <v>0</v>
      </c>
      <c r="NF30" s="54">
        <v>0</v>
      </c>
      <c r="NG30" s="54">
        <v>0</v>
      </c>
      <c r="NH30" s="54">
        <v>0</v>
      </c>
      <c r="NI30" s="54">
        <v>0</v>
      </c>
      <c r="NJ30" s="54">
        <v>0</v>
      </c>
      <c r="NK30" s="54">
        <v>0</v>
      </c>
      <c r="NL30" s="54">
        <v>0</v>
      </c>
      <c r="NM30" s="54">
        <v>0</v>
      </c>
      <c r="NN30" s="54">
        <v>0</v>
      </c>
      <c r="NO30" s="54">
        <v>0</v>
      </c>
      <c r="NP30" s="54">
        <v>1</v>
      </c>
      <c r="NQ30" s="54">
        <v>1</v>
      </c>
      <c r="NR30" s="54">
        <v>0</v>
      </c>
      <c r="NS30" s="54">
        <v>0</v>
      </c>
      <c r="NT30" s="54">
        <v>0</v>
      </c>
      <c r="NU30" s="54">
        <v>0</v>
      </c>
      <c r="NV30" s="54">
        <v>0</v>
      </c>
      <c r="NW30" s="54">
        <v>0</v>
      </c>
      <c r="NX30" s="54">
        <v>0</v>
      </c>
      <c r="NY30" s="54">
        <v>0</v>
      </c>
      <c r="NZ30" s="54">
        <v>0</v>
      </c>
      <c r="OA30" s="54">
        <v>0</v>
      </c>
      <c r="OB30" s="54">
        <v>0</v>
      </c>
      <c r="OC30" s="54">
        <v>0</v>
      </c>
      <c r="OD30" s="52">
        <v>0</v>
      </c>
      <c r="OE30" s="53">
        <v>13</v>
      </c>
      <c r="OF30" s="54">
        <v>7</v>
      </c>
      <c r="OG30" s="54">
        <v>6</v>
      </c>
      <c r="OH30" s="54">
        <v>0</v>
      </c>
      <c r="OI30" s="54">
        <v>0</v>
      </c>
      <c r="OJ30" s="54">
        <v>0</v>
      </c>
      <c r="OK30" s="54">
        <v>0</v>
      </c>
      <c r="OL30" s="54">
        <v>0</v>
      </c>
      <c r="OM30" s="54">
        <v>0</v>
      </c>
      <c r="ON30" s="54">
        <v>0</v>
      </c>
      <c r="OO30" s="54">
        <v>0</v>
      </c>
      <c r="OP30" s="54">
        <v>0</v>
      </c>
      <c r="OQ30" s="54">
        <v>0</v>
      </c>
      <c r="OR30" s="54">
        <v>0</v>
      </c>
      <c r="OS30" s="54">
        <v>0</v>
      </c>
      <c r="OT30" s="54">
        <v>6</v>
      </c>
      <c r="OU30" s="54">
        <v>4</v>
      </c>
      <c r="OV30" s="54">
        <v>2</v>
      </c>
      <c r="OW30" s="54">
        <v>0</v>
      </c>
      <c r="OX30" s="54">
        <v>0</v>
      </c>
      <c r="OY30" s="54">
        <v>0</v>
      </c>
      <c r="OZ30" s="54">
        <v>0</v>
      </c>
      <c r="PA30" s="54">
        <v>0</v>
      </c>
      <c r="PB30" s="54">
        <v>0</v>
      </c>
      <c r="PC30" s="54">
        <v>0</v>
      </c>
      <c r="PD30" s="54">
        <v>0</v>
      </c>
      <c r="PE30" s="54">
        <v>0</v>
      </c>
      <c r="PF30" s="54">
        <v>0</v>
      </c>
      <c r="PG30" s="54">
        <v>0</v>
      </c>
      <c r="PH30" s="52">
        <v>0</v>
      </c>
      <c r="PI30" s="53">
        <v>63</v>
      </c>
      <c r="PJ30" s="54">
        <v>41</v>
      </c>
      <c r="PK30" s="54">
        <v>22</v>
      </c>
      <c r="PL30" s="54">
        <v>1</v>
      </c>
      <c r="PM30" s="54">
        <v>1</v>
      </c>
      <c r="PN30" s="54">
        <v>0</v>
      </c>
      <c r="PO30" s="54">
        <v>20</v>
      </c>
      <c r="PP30" s="54">
        <v>9</v>
      </c>
      <c r="PQ30" s="54">
        <v>11</v>
      </c>
      <c r="PR30" s="54">
        <v>0</v>
      </c>
      <c r="PS30" s="54">
        <v>0</v>
      </c>
      <c r="PT30" s="54">
        <v>0</v>
      </c>
      <c r="PU30" s="54">
        <v>0</v>
      </c>
      <c r="PV30" s="54">
        <v>0</v>
      </c>
      <c r="PW30" s="57">
        <v>0</v>
      </c>
      <c r="PX30" s="53">
        <v>85</v>
      </c>
      <c r="PY30" s="54">
        <v>53</v>
      </c>
      <c r="PZ30" s="54">
        <v>32</v>
      </c>
      <c r="QA30" s="54">
        <v>1</v>
      </c>
      <c r="QB30" s="54">
        <v>1</v>
      </c>
      <c r="QC30" s="54">
        <v>0</v>
      </c>
      <c r="QD30" s="54">
        <v>20</v>
      </c>
      <c r="QE30" s="54">
        <v>9</v>
      </c>
      <c r="QF30" s="54">
        <v>11</v>
      </c>
      <c r="QG30" s="54">
        <v>0</v>
      </c>
      <c r="QH30" s="54">
        <v>0</v>
      </c>
      <c r="QI30" s="54">
        <v>0</v>
      </c>
      <c r="QJ30" s="54">
        <v>0</v>
      </c>
      <c r="QK30" s="54">
        <v>0</v>
      </c>
      <c r="QL30" s="57">
        <v>0</v>
      </c>
      <c r="QM30" s="53">
        <v>0</v>
      </c>
      <c r="QN30" s="54">
        <v>0</v>
      </c>
      <c r="QO30" s="54">
        <v>0</v>
      </c>
      <c r="QP30" s="54">
        <v>23</v>
      </c>
      <c r="QQ30" s="54">
        <v>11</v>
      </c>
      <c r="QR30" s="54">
        <v>12</v>
      </c>
      <c r="QS30" s="54">
        <v>0</v>
      </c>
      <c r="QT30" s="54">
        <v>0</v>
      </c>
      <c r="QU30" s="54">
        <v>0</v>
      </c>
      <c r="QV30" s="54">
        <v>23</v>
      </c>
      <c r="QW30" s="54">
        <v>11</v>
      </c>
      <c r="QX30" s="54">
        <v>12</v>
      </c>
      <c r="QY30" s="54">
        <v>0</v>
      </c>
      <c r="QZ30" s="54">
        <v>0</v>
      </c>
      <c r="RA30" s="54">
        <v>0</v>
      </c>
      <c r="RB30" s="54">
        <v>0</v>
      </c>
      <c r="RC30" s="54">
        <v>0</v>
      </c>
      <c r="RD30" s="54">
        <v>0</v>
      </c>
      <c r="RE30" s="54">
        <v>0</v>
      </c>
      <c r="RF30" s="54">
        <v>0</v>
      </c>
      <c r="RG30" s="54">
        <v>0</v>
      </c>
      <c r="RH30" s="54">
        <v>3</v>
      </c>
      <c r="RI30" s="54">
        <v>1</v>
      </c>
      <c r="RJ30" s="54">
        <v>2</v>
      </c>
      <c r="RK30" s="54">
        <v>0</v>
      </c>
      <c r="RL30" s="54">
        <v>0</v>
      </c>
      <c r="RM30" s="54">
        <v>0</v>
      </c>
      <c r="RN30" s="54">
        <v>3</v>
      </c>
      <c r="RO30" s="54">
        <v>1</v>
      </c>
      <c r="RP30" s="54">
        <v>2</v>
      </c>
      <c r="RQ30" s="54">
        <v>26</v>
      </c>
      <c r="RR30" s="54">
        <v>12</v>
      </c>
      <c r="RS30" s="54">
        <v>14</v>
      </c>
      <c r="RT30" s="54">
        <v>0</v>
      </c>
      <c r="RU30" s="54">
        <v>0</v>
      </c>
      <c r="RV30" s="54">
        <v>0</v>
      </c>
      <c r="RW30" s="54">
        <v>26</v>
      </c>
      <c r="RX30" s="54">
        <v>12</v>
      </c>
      <c r="RY30" s="52">
        <v>14</v>
      </c>
      <c r="RZ30" s="53">
        <v>0</v>
      </c>
      <c r="SA30" s="54">
        <v>0</v>
      </c>
      <c r="SB30" s="54">
        <v>0</v>
      </c>
      <c r="SC30" s="54">
        <v>18</v>
      </c>
      <c r="SD30" s="54">
        <v>14</v>
      </c>
      <c r="SE30" s="54">
        <v>4</v>
      </c>
      <c r="SF30" s="54">
        <v>1</v>
      </c>
      <c r="SG30" s="54">
        <v>1</v>
      </c>
      <c r="SH30" s="54">
        <v>0</v>
      </c>
      <c r="SI30" s="54">
        <v>17</v>
      </c>
      <c r="SJ30" s="54">
        <v>13</v>
      </c>
      <c r="SK30" s="54">
        <v>4</v>
      </c>
      <c r="SL30" s="54">
        <v>3</v>
      </c>
      <c r="SM30" s="54">
        <v>2</v>
      </c>
      <c r="SN30" s="54">
        <v>1</v>
      </c>
      <c r="SO30" s="54">
        <v>0</v>
      </c>
      <c r="SP30" s="54">
        <v>0</v>
      </c>
      <c r="SQ30" s="54">
        <v>0</v>
      </c>
      <c r="SR30" s="54">
        <v>3</v>
      </c>
      <c r="SS30" s="54">
        <v>2</v>
      </c>
      <c r="ST30" s="54">
        <v>1</v>
      </c>
      <c r="SU30" s="54">
        <v>20</v>
      </c>
      <c r="SV30" s="54">
        <v>13</v>
      </c>
      <c r="SW30" s="54">
        <v>7</v>
      </c>
      <c r="SX30" s="54">
        <v>0</v>
      </c>
      <c r="SY30" s="54">
        <v>0</v>
      </c>
      <c r="SZ30" s="54">
        <v>0</v>
      </c>
      <c r="TA30" s="54">
        <v>20</v>
      </c>
      <c r="TB30" s="54">
        <v>13</v>
      </c>
      <c r="TC30" s="54">
        <v>7</v>
      </c>
      <c r="TD30" s="54">
        <v>41</v>
      </c>
      <c r="TE30" s="54">
        <v>29</v>
      </c>
      <c r="TF30" s="54">
        <v>12</v>
      </c>
      <c r="TG30" s="54">
        <v>1</v>
      </c>
      <c r="TH30" s="54">
        <v>1</v>
      </c>
      <c r="TI30" s="54">
        <v>0</v>
      </c>
      <c r="TJ30" s="54">
        <v>40</v>
      </c>
      <c r="TK30" s="54">
        <v>28</v>
      </c>
      <c r="TL30" s="52">
        <v>12</v>
      </c>
      <c r="TM30" s="24" t="s">
        <v>236</v>
      </c>
    </row>
    <row r="31" spans="1:533" x14ac:dyDescent="0.55000000000000004">
      <c r="A31" s="51" t="s">
        <v>237</v>
      </c>
      <c r="B31" s="52" t="s">
        <v>79</v>
      </c>
      <c r="C31" s="53">
        <v>15</v>
      </c>
      <c r="D31" s="54">
        <v>11</v>
      </c>
      <c r="E31" s="54">
        <v>4</v>
      </c>
      <c r="F31" s="54">
        <v>13</v>
      </c>
      <c r="G31" s="54">
        <v>9</v>
      </c>
      <c r="H31" s="54">
        <v>4</v>
      </c>
      <c r="I31" s="54">
        <v>2</v>
      </c>
      <c r="J31" s="54">
        <v>2</v>
      </c>
      <c r="K31" s="54">
        <v>0</v>
      </c>
      <c r="L31" s="54">
        <v>1</v>
      </c>
      <c r="M31" s="54">
        <v>1</v>
      </c>
      <c r="N31" s="54">
        <v>0</v>
      </c>
      <c r="O31" s="54">
        <v>8</v>
      </c>
      <c r="P31" s="54">
        <v>6</v>
      </c>
      <c r="Q31" s="54">
        <v>2</v>
      </c>
      <c r="R31" s="54">
        <v>7</v>
      </c>
      <c r="S31" s="54">
        <v>5</v>
      </c>
      <c r="T31" s="54">
        <v>2</v>
      </c>
      <c r="U31" s="54">
        <v>1</v>
      </c>
      <c r="V31" s="54">
        <v>1</v>
      </c>
      <c r="W31" s="54">
        <v>0</v>
      </c>
      <c r="X31" s="54">
        <v>0</v>
      </c>
      <c r="Y31" s="54">
        <v>0</v>
      </c>
      <c r="Z31" s="54">
        <v>0</v>
      </c>
      <c r="AA31" s="54">
        <v>0</v>
      </c>
      <c r="AB31" s="54">
        <v>0</v>
      </c>
      <c r="AC31" s="54">
        <v>0</v>
      </c>
      <c r="AD31" s="54">
        <v>0</v>
      </c>
      <c r="AE31" s="54">
        <v>0</v>
      </c>
      <c r="AF31" s="54">
        <v>0</v>
      </c>
      <c r="AG31" s="54">
        <v>0</v>
      </c>
      <c r="AH31" s="54">
        <v>0</v>
      </c>
      <c r="AI31" s="54">
        <v>0</v>
      </c>
      <c r="AJ31" s="54">
        <v>0</v>
      </c>
      <c r="AK31" s="54">
        <v>0</v>
      </c>
      <c r="AL31" s="54">
        <v>0</v>
      </c>
      <c r="AM31" s="54">
        <v>1</v>
      </c>
      <c r="AN31" s="54">
        <v>1</v>
      </c>
      <c r="AO31" s="54">
        <v>0</v>
      </c>
      <c r="AP31" s="54">
        <v>1</v>
      </c>
      <c r="AQ31" s="54">
        <v>1</v>
      </c>
      <c r="AR31" s="54">
        <v>0</v>
      </c>
      <c r="AS31" s="54">
        <v>0</v>
      </c>
      <c r="AT31" s="54">
        <v>0</v>
      </c>
      <c r="AU31" s="54">
        <v>0</v>
      </c>
      <c r="AV31" s="54">
        <v>0</v>
      </c>
      <c r="AW31" s="54">
        <v>0</v>
      </c>
      <c r="AX31" s="54">
        <v>0</v>
      </c>
      <c r="AY31" s="54">
        <v>9</v>
      </c>
      <c r="AZ31" s="54">
        <v>7</v>
      </c>
      <c r="BA31" s="54">
        <v>2</v>
      </c>
      <c r="BB31" s="54">
        <v>8</v>
      </c>
      <c r="BC31" s="54">
        <v>6</v>
      </c>
      <c r="BD31" s="54">
        <v>2</v>
      </c>
      <c r="BE31" s="54">
        <v>1</v>
      </c>
      <c r="BF31" s="54">
        <v>1</v>
      </c>
      <c r="BG31" s="54">
        <v>0</v>
      </c>
      <c r="BH31" s="54">
        <v>0</v>
      </c>
      <c r="BI31" s="54">
        <v>0</v>
      </c>
      <c r="BJ31" s="52">
        <v>0</v>
      </c>
      <c r="BK31" s="55">
        <v>30</v>
      </c>
      <c r="BL31" s="54">
        <v>24</v>
      </c>
      <c r="BM31" s="54">
        <v>6</v>
      </c>
      <c r="BN31" s="54">
        <v>16</v>
      </c>
      <c r="BO31" s="54">
        <v>12</v>
      </c>
      <c r="BP31" s="54">
        <v>4</v>
      </c>
      <c r="BQ31" s="54">
        <v>14</v>
      </c>
      <c r="BR31" s="54">
        <v>12</v>
      </c>
      <c r="BS31" s="54">
        <v>2</v>
      </c>
      <c r="BT31" s="54">
        <v>3</v>
      </c>
      <c r="BU31" s="54">
        <v>3</v>
      </c>
      <c r="BV31" s="54">
        <v>0</v>
      </c>
      <c r="BW31" s="54">
        <v>26</v>
      </c>
      <c r="BX31" s="54">
        <v>20</v>
      </c>
      <c r="BY31" s="54">
        <v>6</v>
      </c>
      <c r="BZ31" s="54">
        <v>14</v>
      </c>
      <c r="CA31" s="54">
        <v>10</v>
      </c>
      <c r="CB31" s="54">
        <v>4</v>
      </c>
      <c r="CC31" s="54">
        <v>12</v>
      </c>
      <c r="CD31" s="54">
        <v>10</v>
      </c>
      <c r="CE31" s="54">
        <v>2</v>
      </c>
      <c r="CF31" s="54">
        <v>2</v>
      </c>
      <c r="CG31" s="54">
        <v>2</v>
      </c>
      <c r="CH31" s="54">
        <v>0</v>
      </c>
      <c r="CI31" s="54">
        <v>1</v>
      </c>
      <c r="CJ31" s="54">
        <v>1</v>
      </c>
      <c r="CK31" s="54">
        <v>0</v>
      </c>
      <c r="CL31" s="54">
        <v>1</v>
      </c>
      <c r="CM31" s="54">
        <v>1</v>
      </c>
      <c r="CN31" s="54">
        <v>0</v>
      </c>
      <c r="CO31" s="54">
        <v>0</v>
      </c>
      <c r="CP31" s="54">
        <v>0</v>
      </c>
      <c r="CQ31" s="54">
        <v>0</v>
      </c>
      <c r="CR31" s="54">
        <v>0</v>
      </c>
      <c r="CS31" s="54">
        <v>0</v>
      </c>
      <c r="CT31" s="54">
        <v>0</v>
      </c>
      <c r="CU31" s="54">
        <v>0</v>
      </c>
      <c r="CV31" s="54">
        <v>0</v>
      </c>
      <c r="CW31" s="54">
        <v>0</v>
      </c>
      <c r="CX31" s="54">
        <v>0</v>
      </c>
      <c r="CY31" s="54">
        <v>0</v>
      </c>
      <c r="CZ31" s="54">
        <v>0</v>
      </c>
      <c r="DA31" s="54">
        <v>0</v>
      </c>
      <c r="DB31" s="54">
        <v>0</v>
      </c>
      <c r="DC31" s="54">
        <v>0</v>
      </c>
      <c r="DD31" s="54">
        <v>0</v>
      </c>
      <c r="DE31" s="54">
        <v>0</v>
      </c>
      <c r="DF31" s="54">
        <v>0</v>
      </c>
      <c r="DG31" s="54">
        <v>27</v>
      </c>
      <c r="DH31" s="54">
        <v>21</v>
      </c>
      <c r="DI31" s="54">
        <v>6</v>
      </c>
      <c r="DJ31" s="54">
        <v>15</v>
      </c>
      <c r="DK31" s="54">
        <v>11</v>
      </c>
      <c r="DL31" s="54">
        <v>4</v>
      </c>
      <c r="DM31" s="54">
        <v>12</v>
      </c>
      <c r="DN31" s="54">
        <v>10</v>
      </c>
      <c r="DO31" s="54">
        <v>2</v>
      </c>
      <c r="DP31" s="54">
        <v>2</v>
      </c>
      <c r="DQ31" s="54">
        <v>2</v>
      </c>
      <c r="DR31" s="52">
        <v>0</v>
      </c>
      <c r="DS31" s="53">
        <v>45</v>
      </c>
      <c r="DT31" s="54">
        <v>35</v>
      </c>
      <c r="DU31" s="54">
        <v>10</v>
      </c>
      <c r="DV31" s="54">
        <v>34</v>
      </c>
      <c r="DW31" s="54">
        <v>26</v>
      </c>
      <c r="DX31" s="54">
        <v>8</v>
      </c>
      <c r="DY31" s="54">
        <v>1</v>
      </c>
      <c r="DZ31" s="54">
        <v>1</v>
      </c>
      <c r="EA31" s="54">
        <v>0</v>
      </c>
      <c r="EB31" s="54">
        <v>1</v>
      </c>
      <c r="EC31" s="54">
        <v>1</v>
      </c>
      <c r="ED31" s="54">
        <v>0</v>
      </c>
      <c r="EE31" s="54">
        <v>36</v>
      </c>
      <c r="EF31" s="54">
        <v>28</v>
      </c>
      <c r="EG31" s="54">
        <v>8</v>
      </c>
      <c r="EH31" s="56">
        <v>75.555555560000002</v>
      </c>
      <c r="EI31" s="53">
        <v>6</v>
      </c>
      <c r="EJ31" s="54">
        <v>6</v>
      </c>
      <c r="EK31" s="54">
        <v>0</v>
      </c>
      <c r="EL31" s="54">
        <v>5</v>
      </c>
      <c r="EM31" s="54">
        <v>5</v>
      </c>
      <c r="EN31" s="54">
        <v>0</v>
      </c>
      <c r="EO31" s="54">
        <v>1</v>
      </c>
      <c r="EP31" s="54">
        <v>1</v>
      </c>
      <c r="EQ31" s="54">
        <v>0</v>
      </c>
      <c r="ER31" s="54">
        <v>1</v>
      </c>
      <c r="ES31" s="54">
        <v>1</v>
      </c>
      <c r="ET31" s="54">
        <v>0</v>
      </c>
      <c r="EU31" s="54">
        <v>3</v>
      </c>
      <c r="EV31" s="54">
        <v>3</v>
      </c>
      <c r="EW31" s="54">
        <v>0</v>
      </c>
      <c r="EX31" s="54">
        <v>3</v>
      </c>
      <c r="EY31" s="54">
        <v>3</v>
      </c>
      <c r="EZ31" s="54">
        <v>0</v>
      </c>
      <c r="FA31" s="54">
        <v>0</v>
      </c>
      <c r="FB31" s="54">
        <v>0</v>
      </c>
      <c r="FC31" s="54">
        <v>0</v>
      </c>
      <c r="FD31" s="54">
        <v>0</v>
      </c>
      <c r="FE31" s="54">
        <v>0</v>
      </c>
      <c r="FF31" s="54">
        <v>0</v>
      </c>
      <c r="FG31" s="54">
        <v>0</v>
      </c>
      <c r="FH31" s="54">
        <v>0</v>
      </c>
      <c r="FI31" s="54">
        <v>0</v>
      </c>
      <c r="FJ31" s="54">
        <v>0</v>
      </c>
      <c r="FK31" s="54">
        <v>0</v>
      </c>
      <c r="FL31" s="54">
        <v>0</v>
      </c>
      <c r="FM31" s="54">
        <v>0</v>
      </c>
      <c r="FN31" s="54">
        <v>0</v>
      </c>
      <c r="FO31" s="54">
        <v>0</v>
      </c>
      <c r="FP31" s="54">
        <v>0</v>
      </c>
      <c r="FQ31" s="54">
        <v>0</v>
      </c>
      <c r="FR31" s="54">
        <v>0</v>
      </c>
      <c r="FS31" s="54">
        <v>0</v>
      </c>
      <c r="FT31" s="54">
        <v>0</v>
      </c>
      <c r="FU31" s="54">
        <v>0</v>
      </c>
      <c r="FV31" s="54">
        <v>0</v>
      </c>
      <c r="FW31" s="54">
        <v>0</v>
      </c>
      <c r="FX31" s="54">
        <v>0</v>
      </c>
      <c r="FY31" s="54">
        <v>0</v>
      </c>
      <c r="FZ31" s="54">
        <v>0</v>
      </c>
      <c r="GA31" s="54">
        <v>0</v>
      </c>
      <c r="GB31" s="54">
        <v>0</v>
      </c>
      <c r="GC31" s="54">
        <v>0</v>
      </c>
      <c r="GD31" s="54">
        <v>0</v>
      </c>
      <c r="GE31" s="54">
        <v>3</v>
      </c>
      <c r="GF31" s="54">
        <v>3</v>
      </c>
      <c r="GG31" s="54">
        <v>0</v>
      </c>
      <c r="GH31" s="54">
        <v>3</v>
      </c>
      <c r="GI31" s="54">
        <v>3</v>
      </c>
      <c r="GJ31" s="54">
        <v>0</v>
      </c>
      <c r="GK31" s="54">
        <v>0</v>
      </c>
      <c r="GL31" s="54">
        <v>0</v>
      </c>
      <c r="GM31" s="54">
        <v>0</v>
      </c>
      <c r="GN31" s="54">
        <v>0</v>
      </c>
      <c r="GO31" s="54">
        <v>0</v>
      </c>
      <c r="GP31" s="52">
        <v>0</v>
      </c>
      <c r="GQ31" s="53">
        <v>24</v>
      </c>
      <c r="GR31" s="54">
        <v>19</v>
      </c>
      <c r="GS31" s="54">
        <v>5</v>
      </c>
      <c r="GT31" s="54">
        <v>12</v>
      </c>
      <c r="GU31" s="54">
        <v>9</v>
      </c>
      <c r="GV31" s="54">
        <v>3</v>
      </c>
      <c r="GW31" s="54">
        <v>12</v>
      </c>
      <c r="GX31" s="54">
        <v>10</v>
      </c>
      <c r="GY31" s="54">
        <v>2</v>
      </c>
      <c r="GZ31" s="54">
        <v>3</v>
      </c>
      <c r="HA31" s="54">
        <v>3</v>
      </c>
      <c r="HB31" s="54">
        <v>0</v>
      </c>
      <c r="HC31" s="54">
        <v>20</v>
      </c>
      <c r="HD31" s="54">
        <v>15</v>
      </c>
      <c r="HE31" s="54">
        <v>5</v>
      </c>
      <c r="HF31" s="54">
        <v>10</v>
      </c>
      <c r="HG31" s="54">
        <v>7</v>
      </c>
      <c r="HH31" s="54">
        <v>3</v>
      </c>
      <c r="HI31" s="54">
        <v>10</v>
      </c>
      <c r="HJ31" s="54">
        <v>8</v>
      </c>
      <c r="HK31" s="54">
        <v>2</v>
      </c>
      <c r="HL31" s="54">
        <v>2</v>
      </c>
      <c r="HM31" s="54">
        <v>2</v>
      </c>
      <c r="HN31" s="54">
        <v>0</v>
      </c>
      <c r="HO31" s="54">
        <v>1</v>
      </c>
      <c r="HP31" s="54">
        <v>1</v>
      </c>
      <c r="HQ31" s="54">
        <v>0</v>
      </c>
      <c r="HR31" s="54">
        <v>1</v>
      </c>
      <c r="HS31" s="54">
        <v>1</v>
      </c>
      <c r="HT31" s="54">
        <v>0</v>
      </c>
      <c r="HU31" s="54">
        <v>0</v>
      </c>
      <c r="HV31" s="54">
        <v>0</v>
      </c>
      <c r="HW31" s="54">
        <v>0</v>
      </c>
      <c r="HX31" s="54">
        <v>0</v>
      </c>
      <c r="HY31" s="54">
        <v>0</v>
      </c>
      <c r="HZ31" s="54">
        <v>0</v>
      </c>
      <c r="IA31" s="54">
        <v>0</v>
      </c>
      <c r="IB31" s="54">
        <v>0</v>
      </c>
      <c r="IC31" s="54">
        <v>0</v>
      </c>
      <c r="ID31" s="54">
        <v>0</v>
      </c>
      <c r="IE31" s="54">
        <v>0</v>
      </c>
      <c r="IF31" s="54">
        <v>0</v>
      </c>
      <c r="IG31" s="54">
        <v>0</v>
      </c>
      <c r="IH31" s="54">
        <v>0</v>
      </c>
      <c r="II31" s="54">
        <v>0</v>
      </c>
      <c r="IJ31" s="54">
        <v>0</v>
      </c>
      <c r="IK31" s="54">
        <v>0</v>
      </c>
      <c r="IL31" s="54">
        <v>0</v>
      </c>
      <c r="IM31" s="54">
        <v>21</v>
      </c>
      <c r="IN31" s="54">
        <v>16</v>
      </c>
      <c r="IO31" s="54">
        <v>5</v>
      </c>
      <c r="IP31" s="54">
        <v>11</v>
      </c>
      <c r="IQ31" s="54">
        <v>8</v>
      </c>
      <c r="IR31" s="54">
        <v>3</v>
      </c>
      <c r="IS31" s="54">
        <v>10</v>
      </c>
      <c r="IT31" s="54">
        <v>8</v>
      </c>
      <c r="IU31" s="54">
        <v>2</v>
      </c>
      <c r="IV31" s="54">
        <v>2</v>
      </c>
      <c r="IW31" s="54">
        <v>2</v>
      </c>
      <c r="IX31" s="52">
        <v>0</v>
      </c>
      <c r="IY31" s="53">
        <v>30</v>
      </c>
      <c r="IZ31" s="54">
        <v>25</v>
      </c>
      <c r="JA31" s="54">
        <v>5</v>
      </c>
      <c r="JB31" s="54">
        <v>23</v>
      </c>
      <c r="JC31" s="54">
        <v>18</v>
      </c>
      <c r="JD31" s="54">
        <v>5</v>
      </c>
      <c r="JE31" s="54">
        <v>1</v>
      </c>
      <c r="JF31" s="54">
        <v>1</v>
      </c>
      <c r="JG31" s="54">
        <v>0</v>
      </c>
      <c r="JH31" s="54">
        <v>0</v>
      </c>
      <c r="JI31" s="54">
        <v>0</v>
      </c>
      <c r="JJ31" s="54">
        <v>0</v>
      </c>
      <c r="JK31" s="54">
        <v>24</v>
      </c>
      <c r="JL31" s="54">
        <v>19</v>
      </c>
      <c r="JM31" s="54">
        <v>5</v>
      </c>
      <c r="JN31" s="56">
        <v>76.666666669999998</v>
      </c>
      <c r="JO31" s="53">
        <v>0</v>
      </c>
      <c r="JP31" s="54">
        <v>0</v>
      </c>
      <c r="JQ31" s="54">
        <v>0</v>
      </c>
      <c r="JR31" s="54">
        <v>0</v>
      </c>
      <c r="JS31" s="54">
        <v>0</v>
      </c>
      <c r="JT31" s="54">
        <v>0</v>
      </c>
      <c r="JU31" s="54">
        <v>0</v>
      </c>
      <c r="JV31" s="54">
        <v>0</v>
      </c>
      <c r="JW31" s="54">
        <v>0</v>
      </c>
      <c r="JX31" s="54">
        <v>0</v>
      </c>
      <c r="JY31" s="54">
        <v>0</v>
      </c>
      <c r="JZ31" s="54">
        <v>0</v>
      </c>
      <c r="KA31" s="54">
        <v>0</v>
      </c>
      <c r="KB31" s="54">
        <v>0</v>
      </c>
      <c r="KC31" s="54">
        <v>0</v>
      </c>
      <c r="KD31" s="54">
        <v>0</v>
      </c>
      <c r="KE31" s="54">
        <v>0</v>
      </c>
      <c r="KF31" s="54">
        <v>0</v>
      </c>
      <c r="KG31" s="54">
        <v>0</v>
      </c>
      <c r="KH31" s="54">
        <v>0</v>
      </c>
      <c r="KI31" s="54">
        <v>0</v>
      </c>
      <c r="KJ31" s="54">
        <v>0</v>
      </c>
      <c r="KK31" s="54">
        <v>0</v>
      </c>
      <c r="KL31" s="54">
        <v>0</v>
      </c>
      <c r="KM31" s="54">
        <v>0</v>
      </c>
      <c r="KN31" s="54">
        <v>0</v>
      </c>
      <c r="KO31" s="54">
        <v>0</v>
      </c>
      <c r="KP31" s="54">
        <v>0</v>
      </c>
      <c r="KQ31" s="54">
        <v>0</v>
      </c>
      <c r="KR31" s="57">
        <v>0</v>
      </c>
      <c r="KS31" s="53">
        <v>0</v>
      </c>
      <c r="KT31" s="54">
        <v>0</v>
      </c>
      <c r="KU31" s="54">
        <v>0</v>
      </c>
      <c r="KV31" s="54">
        <v>0</v>
      </c>
      <c r="KW31" s="54">
        <v>0</v>
      </c>
      <c r="KX31" s="54">
        <v>0</v>
      </c>
      <c r="KY31" s="54">
        <v>0</v>
      </c>
      <c r="KZ31" s="54">
        <v>0</v>
      </c>
      <c r="LA31" s="54">
        <v>0</v>
      </c>
      <c r="LB31" s="54">
        <v>0</v>
      </c>
      <c r="LC31" s="54">
        <v>0</v>
      </c>
      <c r="LD31" s="54">
        <v>0</v>
      </c>
      <c r="LE31" s="54">
        <v>0</v>
      </c>
      <c r="LF31" s="54">
        <v>0</v>
      </c>
      <c r="LG31" s="54">
        <v>0</v>
      </c>
      <c r="LH31" s="54">
        <v>0</v>
      </c>
      <c r="LI31" s="54">
        <v>0</v>
      </c>
      <c r="LJ31" s="54">
        <v>0</v>
      </c>
      <c r="LK31" s="54">
        <v>0</v>
      </c>
      <c r="LL31" s="54">
        <v>0</v>
      </c>
      <c r="LM31" s="54">
        <v>0</v>
      </c>
      <c r="LN31" s="54">
        <v>0</v>
      </c>
      <c r="LO31" s="54">
        <v>0</v>
      </c>
      <c r="LP31" s="54">
        <v>0</v>
      </c>
      <c r="LQ31" s="54">
        <v>0</v>
      </c>
      <c r="LR31" s="54">
        <v>0</v>
      </c>
      <c r="LS31" s="54">
        <v>0</v>
      </c>
      <c r="LT31" s="54">
        <v>0</v>
      </c>
      <c r="LU31" s="54">
        <v>0</v>
      </c>
      <c r="LV31" s="57">
        <v>0</v>
      </c>
      <c r="LW31" s="53">
        <v>0</v>
      </c>
      <c r="LX31" s="54">
        <v>0</v>
      </c>
      <c r="LY31" s="54">
        <v>0</v>
      </c>
      <c r="LZ31" s="54">
        <v>0</v>
      </c>
      <c r="MA31" s="54">
        <v>0</v>
      </c>
      <c r="MB31" s="54">
        <v>0</v>
      </c>
      <c r="MC31" s="54">
        <v>0</v>
      </c>
      <c r="MD31" s="54">
        <v>0</v>
      </c>
      <c r="ME31" s="54">
        <v>0</v>
      </c>
      <c r="MF31" s="54">
        <v>0</v>
      </c>
      <c r="MG31" s="54">
        <v>0</v>
      </c>
      <c r="MH31" s="54">
        <v>0</v>
      </c>
      <c r="MI31" s="54">
        <v>0</v>
      </c>
      <c r="MJ31" s="54">
        <v>0</v>
      </c>
      <c r="MK31" s="54">
        <v>0</v>
      </c>
      <c r="ML31" s="54">
        <v>0</v>
      </c>
      <c r="MM31" s="54">
        <v>0</v>
      </c>
      <c r="MN31" s="54">
        <v>0</v>
      </c>
      <c r="MO31" s="54">
        <v>0</v>
      </c>
      <c r="MP31" s="54">
        <v>0</v>
      </c>
      <c r="MQ31" s="54">
        <v>0</v>
      </c>
      <c r="MR31" s="54">
        <v>0</v>
      </c>
      <c r="MS31" s="54">
        <v>0</v>
      </c>
      <c r="MT31" s="54">
        <v>0</v>
      </c>
      <c r="MU31" s="54">
        <v>0</v>
      </c>
      <c r="MV31" s="54">
        <v>0</v>
      </c>
      <c r="MW31" s="54">
        <v>0</v>
      </c>
      <c r="MX31" s="54">
        <v>0</v>
      </c>
      <c r="MY31" s="54">
        <v>0</v>
      </c>
      <c r="MZ31" s="57">
        <v>0</v>
      </c>
      <c r="NA31" s="53">
        <v>0</v>
      </c>
      <c r="NB31" s="54">
        <v>0</v>
      </c>
      <c r="NC31" s="54">
        <v>0</v>
      </c>
      <c r="ND31" s="54">
        <v>0</v>
      </c>
      <c r="NE31" s="54">
        <v>0</v>
      </c>
      <c r="NF31" s="54">
        <v>0</v>
      </c>
      <c r="NG31" s="54">
        <v>0</v>
      </c>
      <c r="NH31" s="54">
        <v>0</v>
      </c>
      <c r="NI31" s="54">
        <v>0</v>
      </c>
      <c r="NJ31" s="54">
        <v>0</v>
      </c>
      <c r="NK31" s="54">
        <v>0</v>
      </c>
      <c r="NL31" s="54">
        <v>0</v>
      </c>
      <c r="NM31" s="54">
        <v>0</v>
      </c>
      <c r="NN31" s="54">
        <v>0</v>
      </c>
      <c r="NO31" s="54">
        <v>0</v>
      </c>
      <c r="NP31" s="54">
        <v>1</v>
      </c>
      <c r="NQ31" s="54">
        <v>1</v>
      </c>
      <c r="NR31" s="54">
        <v>0</v>
      </c>
      <c r="NS31" s="54">
        <v>0</v>
      </c>
      <c r="NT31" s="54">
        <v>0</v>
      </c>
      <c r="NU31" s="54">
        <v>0</v>
      </c>
      <c r="NV31" s="54">
        <v>0</v>
      </c>
      <c r="NW31" s="54">
        <v>0</v>
      </c>
      <c r="NX31" s="54">
        <v>0</v>
      </c>
      <c r="NY31" s="54">
        <v>0</v>
      </c>
      <c r="NZ31" s="54">
        <v>0</v>
      </c>
      <c r="OA31" s="54">
        <v>0</v>
      </c>
      <c r="OB31" s="54">
        <v>0</v>
      </c>
      <c r="OC31" s="54">
        <v>0</v>
      </c>
      <c r="OD31" s="52">
        <v>0</v>
      </c>
      <c r="OE31" s="53">
        <v>1</v>
      </c>
      <c r="OF31" s="54">
        <v>1</v>
      </c>
      <c r="OG31" s="54">
        <v>0</v>
      </c>
      <c r="OH31" s="54">
        <v>0</v>
      </c>
      <c r="OI31" s="54">
        <v>0</v>
      </c>
      <c r="OJ31" s="54">
        <v>0</v>
      </c>
      <c r="OK31" s="54">
        <v>0</v>
      </c>
      <c r="OL31" s="54">
        <v>0</v>
      </c>
      <c r="OM31" s="54">
        <v>0</v>
      </c>
      <c r="ON31" s="54">
        <v>1</v>
      </c>
      <c r="OO31" s="54">
        <v>1</v>
      </c>
      <c r="OP31" s="54">
        <v>0</v>
      </c>
      <c r="OQ31" s="54">
        <v>1</v>
      </c>
      <c r="OR31" s="54">
        <v>1</v>
      </c>
      <c r="OS31" s="54">
        <v>0</v>
      </c>
      <c r="OT31" s="54">
        <v>8</v>
      </c>
      <c r="OU31" s="54">
        <v>6</v>
      </c>
      <c r="OV31" s="54">
        <v>2</v>
      </c>
      <c r="OW31" s="54">
        <v>0</v>
      </c>
      <c r="OX31" s="54">
        <v>0</v>
      </c>
      <c r="OY31" s="54">
        <v>0</v>
      </c>
      <c r="OZ31" s="54">
        <v>0</v>
      </c>
      <c r="PA31" s="54">
        <v>0</v>
      </c>
      <c r="PB31" s="54">
        <v>0</v>
      </c>
      <c r="PC31" s="54">
        <v>0</v>
      </c>
      <c r="PD31" s="54">
        <v>0</v>
      </c>
      <c r="PE31" s="54">
        <v>0</v>
      </c>
      <c r="PF31" s="54">
        <v>0</v>
      </c>
      <c r="PG31" s="54">
        <v>0</v>
      </c>
      <c r="PH31" s="52">
        <v>0</v>
      </c>
      <c r="PI31" s="53">
        <v>26</v>
      </c>
      <c r="PJ31" s="54">
        <v>20</v>
      </c>
      <c r="PK31" s="54">
        <v>6</v>
      </c>
      <c r="PL31" s="54">
        <v>0</v>
      </c>
      <c r="PM31" s="54">
        <v>0</v>
      </c>
      <c r="PN31" s="54">
        <v>0</v>
      </c>
      <c r="PO31" s="54">
        <v>2</v>
      </c>
      <c r="PP31" s="54">
        <v>2</v>
      </c>
      <c r="PQ31" s="54">
        <v>0</v>
      </c>
      <c r="PR31" s="54">
        <v>0</v>
      </c>
      <c r="PS31" s="54">
        <v>0</v>
      </c>
      <c r="PT31" s="54">
        <v>0</v>
      </c>
      <c r="PU31" s="54">
        <v>0</v>
      </c>
      <c r="PV31" s="54">
        <v>0</v>
      </c>
      <c r="PW31" s="57">
        <v>0</v>
      </c>
      <c r="PX31" s="53">
        <v>36</v>
      </c>
      <c r="PY31" s="54">
        <v>28</v>
      </c>
      <c r="PZ31" s="54">
        <v>8</v>
      </c>
      <c r="QA31" s="54">
        <v>0</v>
      </c>
      <c r="QB31" s="54">
        <v>0</v>
      </c>
      <c r="QC31" s="54">
        <v>0</v>
      </c>
      <c r="QD31" s="54">
        <v>2</v>
      </c>
      <c r="QE31" s="54">
        <v>2</v>
      </c>
      <c r="QF31" s="54">
        <v>0</v>
      </c>
      <c r="QG31" s="54">
        <v>1</v>
      </c>
      <c r="QH31" s="54">
        <v>1</v>
      </c>
      <c r="QI31" s="54">
        <v>0</v>
      </c>
      <c r="QJ31" s="54">
        <v>1</v>
      </c>
      <c r="QK31" s="54">
        <v>1</v>
      </c>
      <c r="QL31" s="57">
        <v>0</v>
      </c>
      <c r="QM31" s="53">
        <v>0</v>
      </c>
      <c r="QN31" s="54">
        <v>0</v>
      </c>
      <c r="QO31" s="54">
        <v>0</v>
      </c>
      <c r="QP31" s="54">
        <v>2</v>
      </c>
      <c r="QQ31" s="54">
        <v>2</v>
      </c>
      <c r="QR31" s="54">
        <v>0</v>
      </c>
      <c r="QS31" s="54">
        <v>0</v>
      </c>
      <c r="QT31" s="54">
        <v>0</v>
      </c>
      <c r="QU31" s="54">
        <v>0</v>
      </c>
      <c r="QV31" s="54">
        <v>2</v>
      </c>
      <c r="QW31" s="54">
        <v>2</v>
      </c>
      <c r="QX31" s="54">
        <v>0</v>
      </c>
      <c r="QY31" s="54">
        <v>3</v>
      </c>
      <c r="QZ31" s="54">
        <v>2</v>
      </c>
      <c r="RA31" s="54">
        <v>1</v>
      </c>
      <c r="RB31" s="54">
        <v>0</v>
      </c>
      <c r="RC31" s="54">
        <v>0</v>
      </c>
      <c r="RD31" s="54">
        <v>0</v>
      </c>
      <c r="RE31" s="54">
        <v>3</v>
      </c>
      <c r="RF31" s="54">
        <v>2</v>
      </c>
      <c r="RG31" s="54">
        <v>1</v>
      </c>
      <c r="RH31" s="54">
        <v>2</v>
      </c>
      <c r="RI31" s="54">
        <v>1</v>
      </c>
      <c r="RJ31" s="54">
        <v>1</v>
      </c>
      <c r="RK31" s="54">
        <v>0</v>
      </c>
      <c r="RL31" s="54">
        <v>0</v>
      </c>
      <c r="RM31" s="54">
        <v>0</v>
      </c>
      <c r="RN31" s="54">
        <v>2</v>
      </c>
      <c r="RO31" s="54">
        <v>1</v>
      </c>
      <c r="RP31" s="54">
        <v>1</v>
      </c>
      <c r="RQ31" s="54">
        <v>7</v>
      </c>
      <c r="RR31" s="54">
        <v>5</v>
      </c>
      <c r="RS31" s="54">
        <v>2</v>
      </c>
      <c r="RT31" s="54">
        <v>0</v>
      </c>
      <c r="RU31" s="54">
        <v>0</v>
      </c>
      <c r="RV31" s="54">
        <v>0</v>
      </c>
      <c r="RW31" s="54">
        <v>7</v>
      </c>
      <c r="RX31" s="54">
        <v>5</v>
      </c>
      <c r="RY31" s="52">
        <v>2</v>
      </c>
      <c r="RZ31" s="53">
        <v>2</v>
      </c>
      <c r="SA31" s="54">
        <v>2</v>
      </c>
      <c r="SB31" s="54">
        <v>0</v>
      </c>
      <c r="SC31" s="54">
        <v>0</v>
      </c>
      <c r="SD31" s="54">
        <v>0</v>
      </c>
      <c r="SE31" s="54">
        <v>0</v>
      </c>
      <c r="SF31" s="54">
        <v>0</v>
      </c>
      <c r="SG31" s="54">
        <v>0</v>
      </c>
      <c r="SH31" s="54">
        <v>0</v>
      </c>
      <c r="SI31" s="54">
        <v>0</v>
      </c>
      <c r="SJ31" s="54">
        <v>0</v>
      </c>
      <c r="SK31" s="54">
        <v>0</v>
      </c>
      <c r="SL31" s="54">
        <v>1</v>
      </c>
      <c r="SM31" s="54">
        <v>1</v>
      </c>
      <c r="SN31" s="54">
        <v>0</v>
      </c>
      <c r="SO31" s="54">
        <v>0</v>
      </c>
      <c r="SP31" s="54">
        <v>0</v>
      </c>
      <c r="SQ31" s="54">
        <v>0</v>
      </c>
      <c r="SR31" s="54">
        <v>1</v>
      </c>
      <c r="SS31" s="54">
        <v>1</v>
      </c>
      <c r="ST31" s="54">
        <v>0</v>
      </c>
      <c r="SU31" s="54">
        <v>1</v>
      </c>
      <c r="SV31" s="54">
        <v>1</v>
      </c>
      <c r="SW31" s="54">
        <v>0</v>
      </c>
      <c r="SX31" s="54">
        <v>0</v>
      </c>
      <c r="SY31" s="54">
        <v>0</v>
      </c>
      <c r="SZ31" s="54">
        <v>0</v>
      </c>
      <c r="TA31" s="54">
        <v>1</v>
      </c>
      <c r="TB31" s="54">
        <v>1</v>
      </c>
      <c r="TC31" s="54">
        <v>0</v>
      </c>
      <c r="TD31" s="54">
        <v>4</v>
      </c>
      <c r="TE31" s="54">
        <v>4</v>
      </c>
      <c r="TF31" s="54">
        <v>0</v>
      </c>
      <c r="TG31" s="54">
        <v>0</v>
      </c>
      <c r="TH31" s="54">
        <v>0</v>
      </c>
      <c r="TI31" s="54">
        <v>0</v>
      </c>
      <c r="TJ31" s="54">
        <v>2</v>
      </c>
      <c r="TK31" s="54">
        <v>2</v>
      </c>
      <c r="TL31" s="52">
        <v>0</v>
      </c>
      <c r="TM31" s="24" t="s">
        <v>238</v>
      </c>
    </row>
    <row r="32" spans="1:533" x14ac:dyDescent="0.55000000000000004">
      <c r="A32" s="51" t="s">
        <v>239</v>
      </c>
      <c r="B32" s="52" t="s">
        <v>80</v>
      </c>
      <c r="C32" s="53">
        <v>9</v>
      </c>
      <c r="D32" s="54">
        <v>5</v>
      </c>
      <c r="E32" s="54">
        <v>4</v>
      </c>
      <c r="F32" s="54">
        <v>5</v>
      </c>
      <c r="G32" s="54">
        <v>3</v>
      </c>
      <c r="H32" s="54">
        <v>2</v>
      </c>
      <c r="I32" s="54">
        <v>4</v>
      </c>
      <c r="J32" s="54">
        <v>2</v>
      </c>
      <c r="K32" s="54">
        <v>2</v>
      </c>
      <c r="L32" s="54">
        <v>0</v>
      </c>
      <c r="M32" s="54">
        <v>0</v>
      </c>
      <c r="N32" s="54">
        <v>0</v>
      </c>
      <c r="O32" s="54">
        <v>4</v>
      </c>
      <c r="P32" s="54">
        <v>1</v>
      </c>
      <c r="Q32" s="54">
        <v>3</v>
      </c>
      <c r="R32" s="54">
        <v>3</v>
      </c>
      <c r="S32" s="54">
        <v>1</v>
      </c>
      <c r="T32" s="54">
        <v>2</v>
      </c>
      <c r="U32" s="54">
        <v>1</v>
      </c>
      <c r="V32" s="54">
        <v>0</v>
      </c>
      <c r="W32" s="54">
        <v>1</v>
      </c>
      <c r="X32" s="54">
        <v>0</v>
      </c>
      <c r="Y32" s="54">
        <v>0</v>
      </c>
      <c r="Z32" s="54">
        <v>0</v>
      </c>
      <c r="AA32" s="54">
        <v>0</v>
      </c>
      <c r="AB32" s="54">
        <v>0</v>
      </c>
      <c r="AC32" s="54">
        <v>0</v>
      </c>
      <c r="AD32" s="54">
        <v>0</v>
      </c>
      <c r="AE32" s="54">
        <v>0</v>
      </c>
      <c r="AF32" s="54">
        <v>0</v>
      </c>
      <c r="AG32" s="54">
        <v>0</v>
      </c>
      <c r="AH32" s="54">
        <v>0</v>
      </c>
      <c r="AI32" s="54">
        <v>0</v>
      </c>
      <c r="AJ32" s="54">
        <v>0</v>
      </c>
      <c r="AK32" s="54">
        <v>0</v>
      </c>
      <c r="AL32" s="54">
        <v>0</v>
      </c>
      <c r="AM32" s="54">
        <v>1</v>
      </c>
      <c r="AN32" s="54">
        <v>1</v>
      </c>
      <c r="AO32" s="54">
        <v>0</v>
      </c>
      <c r="AP32" s="54">
        <v>1</v>
      </c>
      <c r="AQ32" s="54">
        <v>1</v>
      </c>
      <c r="AR32" s="54">
        <v>0</v>
      </c>
      <c r="AS32" s="54">
        <v>0</v>
      </c>
      <c r="AT32" s="54">
        <v>0</v>
      </c>
      <c r="AU32" s="54">
        <v>0</v>
      </c>
      <c r="AV32" s="54">
        <v>0</v>
      </c>
      <c r="AW32" s="54">
        <v>0</v>
      </c>
      <c r="AX32" s="54">
        <v>0</v>
      </c>
      <c r="AY32" s="54">
        <v>5</v>
      </c>
      <c r="AZ32" s="54">
        <v>2</v>
      </c>
      <c r="BA32" s="54">
        <v>3</v>
      </c>
      <c r="BB32" s="54">
        <v>4</v>
      </c>
      <c r="BC32" s="54">
        <v>2</v>
      </c>
      <c r="BD32" s="54">
        <v>2</v>
      </c>
      <c r="BE32" s="54">
        <v>1</v>
      </c>
      <c r="BF32" s="54">
        <v>0</v>
      </c>
      <c r="BG32" s="54">
        <v>1</v>
      </c>
      <c r="BH32" s="54">
        <v>0</v>
      </c>
      <c r="BI32" s="54">
        <v>0</v>
      </c>
      <c r="BJ32" s="52">
        <v>0</v>
      </c>
      <c r="BK32" s="55">
        <v>21</v>
      </c>
      <c r="BL32" s="54">
        <v>14</v>
      </c>
      <c r="BM32" s="54">
        <v>7</v>
      </c>
      <c r="BN32" s="54">
        <v>17</v>
      </c>
      <c r="BO32" s="54">
        <v>13</v>
      </c>
      <c r="BP32" s="54">
        <v>4</v>
      </c>
      <c r="BQ32" s="54">
        <v>4</v>
      </c>
      <c r="BR32" s="54">
        <v>1</v>
      </c>
      <c r="BS32" s="54">
        <v>3</v>
      </c>
      <c r="BT32" s="54">
        <v>2</v>
      </c>
      <c r="BU32" s="54">
        <v>0</v>
      </c>
      <c r="BV32" s="54">
        <v>2</v>
      </c>
      <c r="BW32" s="54">
        <v>18</v>
      </c>
      <c r="BX32" s="54">
        <v>13</v>
      </c>
      <c r="BY32" s="54">
        <v>5</v>
      </c>
      <c r="BZ32" s="54">
        <v>14</v>
      </c>
      <c r="CA32" s="54">
        <v>12</v>
      </c>
      <c r="CB32" s="54">
        <v>2</v>
      </c>
      <c r="CC32" s="54">
        <v>4</v>
      </c>
      <c r="CD32" s="54">
        <v>1</v>
      </c>
      <c r="CE32" s="54">
        <v>3</v>
      </c>
      <c r="CF32" s="54">
        <v>2</v>
      </c>
      <c r="CG32" s="54">
        <v>0</v>
      </c>
      <c r="CH32" s="54">
        <v>2</v>
      </c>
      <c r="CI32" s="54">
        <v>0</v>
      </c>
      <c r="CJ32" s="54">
        <v>0</v>
      </c>
      <c r="CK32" s="54">
        <v>0</v>
      </c>
      <c r="CL32" s="54">
        <v>0</v>
      </c>
      <c r="CM32" s="54">
        <v>0</v>
      </c>
      <c r="CN32" s="54">
        <v>0</v>
      </c>
      <c r="CO32" s="54">
        <v>0</v>
      </c>
      <c r="CP32" s="54">
        <v>0</v>
      </c>
      <c r="CQ32" s="54">
        <v>0</v>
      </c>
      <c r="CR32" s="54">
        <v>0</v>
      </c>
      <c r="CS32" s="54">
        <v>0</v>
      </c>
      <c r="CT32" s="54">
        <v>0</v>
      </c>
      <c r="CU32" s="54">
        <v>4</v>
      </c>
      <c r="CV32" s="54">
        <v>2</v>
      </c>
      <c r="CW32" s="54">
        <v>2</v>
      </c>
      <c r="CX32" s="54">
        <v>2</v>
      </c>
      <c r="CY32" s="54">
        <v>2</v>
      </c>
      <c r="CZ32" s="54">
        <v>0</v>
      </c>
      <c r="DA32" s="54">
        <v>2</v>
      </c>
      <c r="DB32" s="54">
        <v>0</v>
      </c>
      <c r="DC32" s="54">
        <v>2</v>
      </c>
      <c r="DD32" s="54">
        <v>0</v>
      </c>
      <c r="DE32" s="54">
        <v>0</v>
      </c>
      <c r="DF32" s="54">
        <v>0</v>
      </c>
      <c r="DG32" s="54">
        <v>22</v>
      </c>
      <c r="DH32" s="54">
        <v>15</v>
      </c>
      <c r="DI32" s="54">
        <v>7</v>
      </c>
      <c r="DJ32" s="54">
        <v>16</v>
      </c>
      <c r="DK32" s="54">
        <v>14</v>
      </c>
      <c r="DL32" s="54">
        <v>2</v>
      </c>
      <c r="DM32" s="54">
        <v>6</v>
      </c>
      <c r="DN32" s="54">
        <v>1</v>
      </c>
      <c r="DO32" s="54">
        <v>5</v>
      </c>
      <c r="DP32" s="54">
        <v>2</v>
      </c>
      <c r="DQ32" s="54">
        <v>0</v>
      </c>
      <c r="DR32" s="52">
        <v>2</v>
      </c>
      <c r="DS32" s="53">
        <v>30</v>
      </c>
      <c r="DT32" s="54">
        <v>19</v>
      </c>
      <c r="DU32" s="54">
        <v>11</v>
      </c>
      <c r="DV32" s="54">
        <v>22</v>
      </c>
      <c r="DW32" s="54">
        <v>14</v>
      </c>
      <c r="DX32" s="54">
        <v>8</v>
      </c>
      <c r="DY32" s="54">
        <v>0</v>
      </c>
      <c r="DZ32" s="54">
        <v>0</v>
      </c>
      <c r="EA32" s="54">
        <v>0</v>
      </c>
      <c r="EB32" s="54">
        <v>5</v>
      </c>
      <c r="EC32" s="54">
        <v>3</v>
      </c>
      <c r="ED32" s="54">
        <v>2</v>
      </c>
      <c r="EE32" s="54">
        <v>27</v>
      </c>
      <c r="EF32" s="54">
        <v>17</v>
      </c>
      <c r="EG32" s="54">
        <v>10</v>
      </c>
      <c r="EH32" s="56">
        <v>73.333333330000002</v>
      </c>
      <c r="EI32" s="53">
        <v>2</v>
      </c>
      <c r="EJ32" s="54">
        <v>1</v>
      </c>
      <c r="EK32" s="54">
        <v>1</v>
      </c>
      <c r="EL32" s="54">
        <v>0</v>
      </c>
      <c r="EM32" s="54">
        <v>0</v>
      </c>
      <c r="EN32" s="54">
        <v>0</v>
      </c>
      <c r="EO32" s="54">
        <v>2</v>
      </c>
      <c r="EP32" s="54">
        <v>1</v>
      </c>
      <c r="EQ32" s="54">
        <v>1</v>
      </c>
      <c r="ER32" s="54">
        <v>0</v>
      </c>
      <c r="ES32" s="54">
        <v>0</v>
      </c>
      <c r="ET32" s="54">
        <v>0</v>
      </c>
      <c r="EU32" s="54">
        <v>0</v>
      </c>
      <c r="EV32" s="54">
        <v>0</v>
      </c>
      <c r="EW32" s="54">
        <v>0</v>
      </c>
      <c r="EX32" s="54">
        <v>0</v>
      </c>
      <c r="EY32" s="54">
        <v>0</v>
      </c>
      <c r="EZ32" s="54">
        <v>0</v>
      </c>
      <c r="FA32" s="54">
        <v>0</v>
      </c>
      <c r="FB32" s="54">
        <v>0</v>
      </c>
      <c r="FC32" s="54">
        <v>0</v>
      </c>
      <c r="FD32" s="54">
        <v>0</v>
      </c>
      <c r="FE32" s="54">
        <v>0</v>
      </c>
      <c r="FF32" s="54">
        <v>0</v>
      </c>
      <c r="FG32" s="54">
        <v>0</v>
      </c>
      <c r="FH32" s="54">
        <v>0</v>
      </c>
      <c r="FI32" s="54">
        <v>0</v>
      </c>
      <c r="FJ32" s="54">
        <v>0</v>
      </c>
      <c r="FK32" s="54">
        <v>0</v>
      </c>
      <c r="FL32" s="54">
        <v>0</v>
      </c>
      <c r="FM32" s="54">
        <v>0</v>
      </c>
      <c r="FN32" s="54">
        <v>0</v>
      </c>
      <c r="FO32" s="54">
        <v>0</v>
      </c>
      <c r="FP32" s="54">
        <v>0</v>
      </c>
      <c r="FQ32" s="54">
        <v>0</v>
      </c>
      <c r="FR32" s="54">
        <v>0</v>
      </c>
      <c r="FS32" s="54">
        <v>0</v>
      </c>
      <c r="FT32" s="54">
        <v>0</v>
      </c>
      <c r="FU32" s="54">
        <v>0</v>
      </c>
      <c r="FV32" s="54">
        <v>0</v>
      </c>
      <c r="FW32" s="54">
        <v>0</v>
      </c>
      <c r="FX32" s="54">
        <v>0</v>
      </c>
      <c r="FY32" s="54">
        <v>0</v>
      </c>
      <c r="FZ32" s="54">
        <v>0</v>
      </c>
      <c r="GA32" s="54">
        <v>0</v>
      </c>
      <c r="GB32" s="54">
        <v>0</v>
      </c>
      <c r="GC32" s="54">
        <v>0</v>
      </c>
      <c r="GD32" s="54">
        <v>0</v>
      </c>
      <c r="GE32" s="54">
        <v>0</v>
      </c>
      <c r="GF32" s="54">
        <v>0</v>
      </c>
      <c r="GG32" s="54">
        <v>0</v>
      </c>
      <c r="GH32" s="54">
        <v>0</v>
      </c>
      <c r="GI32" s="54">
        <v>0</v>
      </c>
      <c r="GJ32" s="54">
        <v>0</v>
      </c>
      <c r="GK32" s="54">
        <v>0</v>
      </c>
      <c r="GL32" s="54">
        <v>0</v>
      </c>
      <c r="GM32" s="54">
        <v>0</v>
      </c>
      <c r="GN32" s="54">
        <v>0</v>
      </c>
      <c r="GO32" s="54">
        <v>0</v>
      </c>
      <c r="GP32" s="52">
        <v>0</v>
      </c>
      <c r="GQ32" s="53">
        <v>7</v>
      </c>
      <c r="GR32" s="54">
        <v>4</v>
      </c>
      <c r="GS32" s="54">
        <v>3</v>
      </c>
      <c r="GT32" s="54">
        <v>3</v>
      </c>
      <c r="GU32" s="54">
        <v>3</v>
      </c>
      <c r="GV32" s="54">
        <v>0</v>
      </c>
      <c r="GW32" s="54">
        <v>4</v>
      </c>
      <c r="GX32" s="54">
        <v>1</v>
      </c>
      <c r="GY32" s="54">
        <v>3</v>
      </c>
      <c r="GZ32" s="54">
        <v>2</v>
      </c>
      <c r="HA32" s="54">
        <v>0</v>
      </c>
      <c r="HB32" s="54">
        <v>2</v>
      </c>
      <c r="HC32" s="54">
        <v>7</v>
      </c>
      <c r="HD32" s="54">
        <v>4</v>
      </c>
      <c r="HE32" s="54">
        <v>3</v>
      </c>
      <c r="HF32" s="54">
        <v>3</v>
      </c>
      <c r="HG32" s="54">
        <v>3</v>
      </c>
      <c r="HH32" s="54">
        <v>0</v>
      </c>
      <c r="HI32" s="54">
        <v>4</v>
      </c>
      <c r="HJ32" s="54">
        <v>1</v>
      </c>
      <c r="HK32" s="54">
        <v>3</v>
      </c>
      <c r="HL32" s="54">
        <v>2</v>
      </c>
      <c r="HM32" s="54">
        <v>0</v>
      </c>
      <c r="HN32" s="54">
        <v>2</v>
      </c>
      <c r="HO32" s="54">
        <v>0</v>
      </c>
      <c r="HP32" s="54">
        <v>0</v>
      </c>
      <c r="HQ32" s="54">
        <v>0</v>
      </c>
      <c r="HR32" s="54">
        <v>0</v>
      </c>
      <c r="HS32" s="54">
        <v>0</v>
      </c>
      <c r="HT32" s="54">
        <v>0</v>
      </c>
      <c r="HU32" s="54">
        <v>0</v>
      </c>
      <c r="HV32" s="54">
        <v>0</v>
      </c>
      <c r="HW32" s="54">
        <v>0</v>
      </c>
      <c r="HX32" s="54">
        <v>0</v>
      </c>
      <c r="HY32" s="54">
        <v>0</v>
      </c>
      <c r="HZ32" s="54">
        <v>0</v>
      </c>
      <c r="IA32" s="54">
        <v>0</v>
      </c>
      <c r="IB32" s="54">
        <v>0</v>
      </c>
      <c r="IC32" s="54">
        <v>0</v>
      </c>
      <c r="ID32" s="54">
        <v>0</v>
      </c>
      <c r="IE32" s="54">
        <v>0</v>
      </c>
      <c r="IF32" s="54">
        <v>0</v>
      </c>
      <c r="IG32" s="54">
        <v>0</v>
      </c>
      <c r="IH32" s="54">
        <v>0</v>
      </c>
      <c r="II32" s="54">
        <v>0</v>
      </c>
      <c r="IJ32" s="54">
        <v>0</v>
      </c>
      <c r="IK32" s="54">
        <v>0</v>
      </c>
      <c r="IL32" s="54">
        <v>0</v>
      </c>
      <c r="IM32" s="54">
        <v>7</v>
      </c>
      <c r="IN32" s="54">
        <v>4</v>
      </c>
      <c r="IO32" s="54">
        <v>3</v>
      </c>
      <c r="IP32" s="54">
        <v>3</v>
      </c>
      <c r="IQ32" s="54">
        <v>3</v>
      </c>
      <c r="IR32" s="54">
        <v>0</v>
      </c>
      <c r="IS32" s="54">
        <v>4</v>
      </c>
      <c r="IT32" s="54">
        <v>1</v>
      </c>
      <c r="IU32" s="54">
        <v>3</v>
      </c>
      <c r="IV32" s="54">
        <v>2</v>
      </c>
      <c r="IW32" s="54">
        <v>0</v>
      </c>
      <c r="IX32" s="52">
        <v>2</v>
      </c>
      <c r="IY32" s="53">
        <v>9</v>
      </c>
      <c r="IZ32" s="54">
        <v>5</v>
      </c>
      <c r="JA32" s="54">
        <v>4</v>
      </c>
      <c r="JB32" s="54">
        <v>7</v>
      </c>
      <c r="JC32" s="54">
        <v>4</v>
      </c>
      <c r="JD32" s="54">
        <v>3</v>
      </c>
      <c r="JE32" s="54">
        <v>0</v>
      </c>
      <c r="JF32" s="54">
        <v>0</v>
      </c>
      <c r="JG32" s="54">
        <v>0</v>
      </c>
      <c r="JH32" s="54">
        <v>0</v>
      </c>
      <c r="JI32" s="54">
        <v>0</v>
      </c>
      <c r="JJ32" s="54">
        <v>0</v>
      </c>
      <c r="JK32" s="54">
        <v>7</v>
      </c>
      <c r="JL32" s="54">
        <v>4</v>
      </c>
      <c r="JM32" s="54">
        <v>3</v>
      </c>
      <c r="JN32" s="56">
        <v>77.777777779999994</v>
      </c>
      <c r="JO32" s="53">
        <v>0</v>
      </c>
      <c r="JP32" s="54">
        <v>0</v>
      </c>
      <c r="JQ32" s="54">
        <v>0</v>
      </c>
      <c r="JR32" s="54">
        <v>0</v>
      </c>
      <c r="JS32" s="54">
        <v>0</v>
      </c>
      <c r="JT32" s="54">
        <v>0</v>
      </c>
      <c r="JU32" s="54">
        <v>0</v>
      </c>
      <c r="JV32" s="54">
        <v>0</v>
      </c>
      <c r="JW32" s="54">
        <v>0</v>
      </c>
      <c r="JX32" s="54">
        <v>0</v>
      </c>
      <c r="JY32" s="54">
        <v>0</v>
      </c>
      <c r="JZ32" s="54">
        <v>0</v>
      </c>
      <c r="KA32" s="54">
        <v>0</v>
      </c>
      <c r="KB32" s="54">
        <v>0</v>
      </c>
      <c r="KC32" s="54">
        <v>0</v>
      </c>
      <c r="KD32" s="54">
        <v>0</v>
      </c>
      <c r="KE32" s="54">
        <v>0</v>
      </c>
      <c r="KF32" s="54">
        <v>0</v>
      </c>
      <c r="KG32" s="54">
        <v>0</v>
      </c>
      <c r="KH32" s="54">
        <v>0</v>
      </c>
      <c r="KI32" s="54">
        <v>0</v>
      </c>
      <c r="KJ32" s="54">
        <v>0</v>
      </c>
      <c r="KK32" s="54">
        <v>0</v>
      </c>
      <c r="KL32" s="54">
        <v>0</v>
      </c>
      <c r="KM32" s="54">
        <v>0</v>
      </c>
      <c r="KN32" s="54">
        <v>0</v>
      </c>
      <c r="KO32" s="54">
        <v>0</v>
      </c>
      <c r="KP32" s="54">
        <v>0</v>
      </c>
      <c r="KQ32" s="54">
        <v>0</v>
      </c>
      <c r="KR32" s="57">
        <v>0</v>
      </c>
      <c r="KS32" s="53">
        <v>0</v>
      </c>
      <c r="KT32" s="54">
        <v>0</v>
      </c>
      <c r="KU32" s="54">
        <v>0</v>
      </c>
      <c r="KV32" s="54">
        <v>0</v>
      </c>
      <c r="KW32" s="54">
        <v>0</v>
      </c>
      <c r="KX32" s="54">
        <v>0</v>
      </c>
      <c r="KY32" s="54">
        <v>0</v>
      </c>
      <c r="KZ32" s="54">
        <v>0</v>
      </c>
      <c r="LA32" s="54">
        <v>0</v>
      </c>
      <c r="LB32" s="54">
        <v>0</v>
      </c>
      <c r="LC32" s="54">
        <v>0</v>
      </c>
      <c r="LD32" s="54">
        <v>0</v>
      </c>
      <c r="LE32" s="54">
        <v>0</v>
      </c>
      <c r="LF32" s="54">
        <v>0</v>
      </c>
      <c r="LG32" s="54">
        <v>0</v>
      </c>
      <c r="LH32" s="54">
        <v>0</v>
      </c>
      <c r="LI32" s="54">
        <v>0</v>
      </c>
      <c r="LJ32" s="54">
        <v>0</v>
      </c>
      <c r="LK32" s="54">
        <v>0</v>
      </c>
      <c r="LL32" s="54">
        <v>0</v>
      </c>
      <c r="LM32" s="54">
        <v>0</v>
      </c>
      <c r="LN32" s="54">
        <v>0</v>
      </c>
      <c r="LO32" s="54">
        <v>0</v>
      </c>
      <c r="LP32" s="54">
        <v>0</v>
      </c>
      <c r="LQ32" s="54">
        <v>0</v>
      </c>
      <c r="LR32" s="54">
        <v>0</v>
      </c>
      <c r="LS32" s="54">
        <v>0</v>
      </c>
      <c r="LT32" s="54">
        <v>0</v>
      </c>
      <c r="LU32" s="54">
        <v>0</v>
      </c>
      <c r="LV32" s="57">
        <v>0</v>
      </c>
      <c r="LW32" s="53">
        <v>0</v>
      </c>
      <c r="LX32" s="54">
        <v>0</v>
      </c>
      <c r="LY32" s="54">
        <v>0</v>
      </c>
      <c r="LZ32" s="54">
        <v>0</v>
      </c>
      <c r="MA32" s="54">
        <v>0</v>
      </c>
      <c r="MB32" s="54">
        <v>0</v>
      </c>
      <c r="MC32" s="54">
        <v>0</v>
      </c>
      <c r="MD32" s="54">
        <v>0</v>
      </c>
      <c r="ME32" s="54">
        <v>0</v>
      </c>
      <c r="MF32" s="54">
        <v>0</v>
      </c>
      <c r="MG32" s="54">
        <v>0</v>
      </c>
      <c r="MH32" s="54">
        <v>0</v>
      </c>
      <c r="MI32" s="54">
        <v>0</v>
      </c>
      <c r="MJ32" s="54">
        <v>0</v>
      </c>
      <c r="MK32" s="54">
        <v>0</v>
      </c>
      <c r="ML32" s="54">
        <v>0</v>
      </c>
      <c r="MM32" s="54">
        <v>0</v>
      </c>
      <c r="MN32" s="54">
        <v>0</v>
      </c>
      <c r="MO32" s="54">
        <v>0</v>
      </c>
      <c r="MP32" s="54">
        <v>0</v>
      </c>
      <c r="MQ32" s="54">
        <v>0</v>
      </c>
      <c r="MR32" s="54">
        <v>0</v>
      </c>
      <c r="MS32" s="54">
        <v>0</v>
      </c>
      <c r="MT32" s="54">
        <v>0</v>
      </c>
      <c r="MU32" s="54">
        <v>0</v>
      </c>
      <c r="MV32" s="54">
        <v>0</v>
      </c>
      <c r="MW32" s="54">
        <v>0</v>
      </c>
      <c r="MX32" s="54">
        <v>0</v>
      </c>
      <c r="MY32" s="54">
        <v>0</v>
      </c>
      <c r="MZ32" s="57">
        <v>0</v>
      </c>
      <c r="NA32" s="53">
        <v>1</v>
      </c>
      <c r="NB32" s="54">
        <v>1</v>
      </c>
      <c r="NC32" s="54">
        <v>0</v>
      </c>
      <c r="ND32" s="54">
        <v>0</v>
      </c>
      <c r="NE32" s="54">
        <v>0</v>
      </c>
      <c r="NF32" s="54">
        <v>0</v>
      </c>
      <c r="NG32" s="54">
        <v>0</v>
      </c>
      <c r="NH32" s="54">
        <v>0</v>
      </c>
      <c r="NI32" s="54">
        <v>0</v>
      </c>
      <c r="NJ32" s="54">
        <v>0</v>
      </c>
      <c r="NK32" s="54">
        <v>0</v>
      </c>
      <c r="NL32" s="54">
        <v>0</v>
      </c>
      <c r="NM32" s="54">
        <v>0</v>
      </c>
      <c r="NN32" s="54">
        <v>0</v>
      </c>
      <c r="NO32" s="54">
        <v>0</v>
      </c>
      <c r="NP32" s="54">
        <v>1</v>
      </c>
      <c r="NQ32" s="54">
        <v>1</v>
      </c>
      <c r="NR32" s="54">
        <v>0</v>
      </c>
      <c r="NS32" s="54">
        <v>0</v>
      </c>
      <c r="NT32" s="54">
        <v>0</v>
      </c>
      <c r="NU32" s="54">
        <v>0</v>
      </c>
      <c r="NV32" s="54">
        <v>0</v>
      </c>
      <c r="NW32" s="54">
        <v>0</v>
      </c>
      <c r="NX32" s="54">
        <v>0</v>
      </c>
      <c r="NY32" s="54">
        <v>0</v>
      </c>
      <c r="NZ32" s="54">
        <v>0</v>
      </c>
      <c r="OA32" s="54">
        <v>0</v>
      </c>
      <c r="OB32" s="54">
        <v>0</v>
      </c>
      <c r="OC32" s="54">
        <v>0</v>
      </c>
      <c r="OD32" s="52">
        <v>0</v>
      </c>
      <c r="OE32" s="53">
        <v>3</v>
      </c>
      <c r="OF32" s="54">
        <v>1</v>
      </c>
      <c r="OG32" s="54">
        <v>2</v>
      </c>
      <c r="OH32" s="54">
        <v>0</v>
      </c>
      <c r="OI32" s="54">
        <v>0</v>
      </c>
      <c r="OJ32" s="54">
        <v>0</v>
      </c>
      <c r="OK32" s="54">
        <v>0</v>
      </c>
      <c r="OL32" s="54">
        <v>0</v>
      </c>
      <c r="OM32" s="54">
        <v>0</v>
      </c>
      <c r="ON32" s="54">
        <v>0</v>
      </c>
      <c r="OO32" s="54">
        <v>0</v>
      </c>
      <c r="OP32" s="54">
        <v>0</v>
      </c>
      <c r="OQ32" s="54">
        <v>0</v>
      </c>
      <c r="OR32" s="54">
        <v>0</v>
      </c>
      <c r="OS32" s="54">
        <v>0</v>
      </c>
      <c r="OT32" s="54">
        <v>4</v>
      </c>
      <c r="OU32" s="54">
        <v>1</v>
      </c>
      <c r="OV32" s="54">
        <v>3</v>
      </c>
      <c r="OW32" s="54">
        <v>1</v>
      </c>
      <c r="OX32" s="54">
        <v>0</v>
      </c>
      <c r="OY32" s="54">
        <v>1</v>
      </c>
      <c r="OZ32" s="54">
        <v>0</v>
      </c>
      <c r="PA32" s="54">
        <v>0</v>
      </c>
      <c r="PB32" s="54">
        <v>0</v>
      </c>
      <c r="PC32" s="54">
        <v>0</v>
      </c>
      <c r="PD32" s="54">
        <v>0</v>
      </c>
      <c r="PE32" s="54">
        <v>0</v>
      </c>
      <c r="PF32" s="54">
        <v>0</v>
      </c>
      <c r="PG32" s="54">
        <v>0</v>
      </c>
      <c r="PH32" s="52">
        <v>0</v>
      </c>
      <c r="PI32" s="53">
        <v>18</v>
      </c>
      <c r="PJ32" s="54">
        <v>13</v>
      </c>
      <c r="PK32" s="54">
        <v>5</v>
      </c>
      <c r="PL32" s="54">
        <v>0</v>
      </c>
      <c r="PM32" s="54">
        <v>0</v>
      </c>
      <c r="PN32" s="54">
        <v>0</v>
      </c>
      <c r="PO32" s="54">
        <v>1</v>
      </c>
      <c r="PP32" s="54">
        <v>0</v>
      </c>
      <c r="PQ32" s="54">
        <v>1</v>
      </c>
      <c r="PR32" s="54">
        <v>0</v>
      </c>
      <c r="PS32" s="54">
        <v>0</v>
      </c>
      <c r="PT32" s="54">
        <v>0</v>
      </c>
      <c r="PU32" s="54">
        <v>0</v>
      </c>
      <c r="PV32" s="54">
        <v>0</v>
      </c>
      <c r="PW32" s="57">
        <v>0</v>
      </c>
      <c r="PX32" s="53">
        <v>27</v>
      </c>
      <c r="PY32" s="54">
        <v>17</v>
      </c>
      <c r="PZ32" s="54">
        <v>10</v>
      </c>
      <c r="QA32" s="54">
        <v>1</v>
      </c>
      <c r="QB32" s="54">
        <v>0</v>
      </c>
      <c r="QC32" s="54">
        <v>1</v>
      </c>
      <c r="QD32" s="54">
        <v>1</v>
      </c>
      <c r="QE32" s="54">
        <v>0</v>
      </c>
      <c r="QF32" s="54">
        <v>1</v>
      </c>
      <c r="QG32" s="54">
        <v>0</v>
      </c>
      <c r="QH32" s="54">
        <v>0</v>
      </c>
      <c r="QI32" s="54">
        <v>0</v>
      </c>
      <c r="QJ32" s="54">
        <v>0</v>
      </c>
      <c r="QK32" s="54">
        <v>0</v>
      </c>
      <c r="QL32" s="57">
        <v>0</v>
      </c>
      <c r="QM32" s="53">
        <v>0</v>
      </c>
      <c r="QN32" s="54">
        <v>0</v>
      </c>
      <c r="QO32" s="54">
        <v>0</v>
      </c>
      <c r="QP32" s="54">
        <v>0</v>
      </c>
      <c r="QQ32" s="54">
        <v>0</v>
      </c>
      <c r="QR32" s="54">
        <v>0</v>
      </c>
      <c r="QS32" s="54">
        <v>0</v>
      </c>
      <c r="QT32" s="54">
        <v>0</v>
      </c>
      <c r="QU32" s="54">
        <v>0</v>
      </c>
      <c r="QV32" s="54">
        <v>0</v>
      </c>
      <c r="QW32" s="54">
        <v>0</v>
      </c>
      <c r="QX32" s="54">
        <v>0</v>
      </c>
      <c r="QY32" s="54">
        <v>1</v>
      </c>
      <c r="QZ32" s="54">
        <v>0</v>
      </c>
      <c r="RA32" s="54">
        <v>1</v>
      </c>
      <c r="RB32" s="54">
        <v>0</v>
      </c>
      <c r="RC32" s="54">
        <v>0</v>
      </c>
      <c r="RD32" s="54">
        <v>0</v>
      </c>
      <c r="RE32" s="54">
        <v>1</v>
      </c>
      <c r="RF32" s="54">
        <v>0</v>
      </c>
      <c r="RG32" s="54">
        <v>1</v>
      </c>
      <c r="RH32" s="54">
        <v>4</v>
      </c>
      <c r="RI32" s="54">
        <v>4</v>
      </c>
      <c r="RJ32" s="54">
        <v>0</v>
      </c>
      <c r="RK32" s="54">
        <v>0</v>
      </c>
      <c r="RL32" s="54">
        <v>0</v>
      </c>
      <c r="RM32" s="54">
        <v>0</v>
      </c>
      <c r="RN32" s="54">
        <v>4</v>
      </c>
      <c r="RO32" s="54">
        <v>4</v>
      </c>
      <c r="RP32" s="54">
        <v>0</v>
      </c>
      <c r="RQ32" s="54">
        <v>5</v>
      </c>
      <c r="RR32" s="54">
        <v>4</v>
      </c>
      <c r="RS32" s="54">
        <v>1</v>
      </c>
      <c r="RT32" s="54">
        <v>0</v>
      </c>
      <c r="RU32" s="54">
        <v>0</v>
      </c>
      <c r="RV32" s="54">
        <v>0</v>
      </c>
      <c r="RW32" s="54">
        <v>5</v>
      </c>
      <c r="RX32" s="54">
        <v>4</v>
      </c>
      <c r="RY32" s="52">
        <v>1</v>
      </c>
      <c r="RZ32" s="53">
        <v>0</v>
      </c>
      <c r="SA32" s="54">
        <v>0</v>
      </c>
      <c r="SB32" s="54">
        <v>0</v>
      </c>
      <c r="SC32" s="54">
        <v>2</v>
      </c>
      <c r="SD32" s="54">
        <v>1</v>
      </c>
      <c r="SE32" s="54">
        <v>1</v>
      </c>
      <c r="SF32" s="54">
        <v>0</v>
      </c>
      <c r="SG32" s="54">
        <v>0</v>
      </c>
      <c r="SH32" s="54">
        <v>0</v>
      </c>
      <c r="SI32" s="54">
        <v>2</v>
      </c>
      <c r="SJ32" s="54">
        <v>1</v>
      </c>
      <c r="SK32" s="54">
        <v>1</v>
      </c>
      <c r="SL32" s="54">
        <v>0</v>
      </c>
      <c r="SM32" s="54">
        <v>0</v>
      </c>
      <c r="SN32" s="54">
        <v>0</v>
      </c>
      <c r="SO32" s="54">
        <v>0</v>
      </c>
      <c r="SP32" s="54">
        <v>0</v>
      </c>
      <c r="SQ32" s="54">
        <v>0</v>
      </c>
      <c r="SR32" s="54">
        <v>0</v>
      </c>
      <c r="SS32" s="54">
        <v>0</v>
      </c>
      <c r="ST32" s="54">
        <v>0</v>
      </c>
      <c r="SU32" s="54">
        <v>1</v>
      </c>
      <c r="SV32" s="54">
        <v>0</v>
      </c>
      <c r="SW32" s="54">
        <v>1</v>
      </c>
      <c r="SX32" s="54">
        <v>0</v>
      </c>
      <c r="SY32" s="54">
        <v>0</v>
      </c>
      <c r="SZ32" s="54">
        <v>0</v>
      </c>
      <c r="TA32" s="54">
        <v>1</v>
      </c>
      <c r="TB32" s="54">
        <v>0</v>
      </c>
      <c r="TC32" s="54">
        <v>1</v>
      </c>
      <c r="TD32" s="54">
        <v>3</v>
      </c>
      <c r="TE32" s="54">
        <v>1</v>
      </c>
      <c r="TF32" s="54">
        <v>2</v>
      </c>
      <c r="TG32" s="54">
        <v>0</v>
      </c>
      <c r="TH32" s="54">
        <v>0</v>
      </c>
      <c r="TI32" s="54">
        <v>0</v>
      </c>
      <c r="TJ32" s="54">
        <v>3</v>
      </c>
      <c r="TK32" s="54">
        <v>1</v>
      </c>
      <c r="TL32" s="52">
        <v>2</v>
      </c>
      <c r="TM32" s="24" t="s">
        <v>240</v>
      </c>
    </row>
    <row r="33" spans="1:533" x14ac:dyDescent="0.55000000000000004">
      <c r="A33" s="51" t="s">
        <v>241</v>
      </c>
      <c r="B33" s="52" t="s">
        <v>81</v>
      </c>
      <c r="C33" s="53">
        <v>9</v>
      </c>
      <c r="D33" s="54">
        <v>5</v>
      </c>
      <c r="E33" s="54">
        <v>4</v>
      </c>
      <c r="F33" s="54">
        <v>8</v>
      </c>
      <c r="G33" s="54">
        <v>4</v>
      </c>
      <c r="H33" s="54">
        <v>4</v>
      </c>
      <c r="I33" s="54">
        <v>1</v>
      </c>
      <c r="J33" s="54">
        <v>1</v>
      </c>
      <c r="K33" s="54">
        <v>0</v>
      </c>
      <c r="L33" s="54">
        <v>0</v>
      </c>
      <c r="M33" s="54">
        <v>0</v>
      </c>
      <c r="N33" s="54">
        <v>0</v>
      </c>
      <c r="O33" s="54">
        <v>2</v>
      </c>
      <c r="P33" s="54">
        <v>1</v>
      </c>
      <c r="Q33" s="54">
        <v>1</v>
      </c>
      <c r="R33" s="54">
        <v>2</v>
      </c>
      <c r="S33" s="54">
        <v>1</v>
      </c>
      <c r="T33" s="54">
        <v>1</v>
      </c>
      <c r="U33" s="54">
        <v>0</v>
      </c>
      <c r="V33" s="54">
        <v>0</v>
      </c>
      <c r="W33" s="54">
        <v>0</v>
      </c>
      <c r="X33" s="54">
        <v>0</v>
      </c>
      <c r="Y33" s="54">
        <v>0</v>
      </c>
      <c r="Z33" s="54">
        <v>0</v>
      </c>
      <c r="AA33" s="54">
        <v>0</v>
      </c>
      <c r="AB33" s="54">
        <v>0</v>
      </c>
      <c r="AC33" s="54">
        <v>0</v>
      </c>
      <c r="AD33" s="54">
        <v>0</v>
      </c>
      <c r="AE33" s="54">
        <v>0</v>
      </c>
      <c r="AF33" s="54">
        <v>0</v>
      </c>
      <c r="AG33" s="54">
        <v>0</v>
      </c>
      <c r="AH33" s="54">
        <v>0</v>
      </c>
      <c r="AI33" s="54">
        <v>0</v>
      </c>
      <c r="AJ33" s="54">
        <v>0</v>
      </c>
      <c r="AK33" s="54">
        <v>0</v>
      </c>
      <c r="AL33" s="54">
        <v>0</v>
      </c>
      <c r="AM33" s="54">
        <v>3</v>
      </c>
      <c r="AN33" s="54">
        <v>3</v>
      </c>
      <c r="AO33" s="54">
        <v>0</v>
      </c>
      <c r="AP33" s="54">
        <v>1</v>
      </c>
      <c r="AQ33" s="54">
        <v>1</v>
      </c>
      <c r="AR33" s="54">
        <v>0</v>
      </c>
      <c r="AS33" s="54">
        <v>2</v>
      </c>
      <c r="AT33" s="54">
        <v>2</v>
      </c>
      <c r="AU33" s="54">
        <v>0</v>
      </c>
      <c r="AV33" s="54">
        <v>0</v>
      </c>
      <c r="AW33" s="54">
        <v>0</v>
      </c>
      <c r="AX33" s="54">
        <v>0</v>
      </c>
      <c r="AY33" s="54">
        <v>5</v>
      </c>
      <c r="AZ33" s="54">
        <v>4</v>
      </c>
      <c r="BA33" s="54">
        <v>1</v>
      </c>
      <c r="BB33" s="54">
        <v>3</v>
      </c>
      <c r="BC33" s="54">
        <v>2</v>
      </c>
      <c r="BD33" s="54">
        <v>1</v>
      </c>
      <c r="BE33" s="54">
        <v>2</v>
      </c>
      <c r="BF33" s="54">
        <v>2</v>
      </c>
      <c r="BG33" s="54">
        <v>0</v>
      </c>
      <c r="BH33" s="54">
        <v>0</v>
      </c>
      <c r="BI33" s="54">
        <v>0</v>
      </c>
      <c r="BJ33" s="52">
        <v>0</v>
      </c>
      <c r="BK33" s="55">
        <v>38</v>
      </c>
      <c r="BL33" s="54">
        <v>21</v>
      </c>
      <c r="BM33" s="54">
        <v>17</v>
      </c>
      <c r="BN33" s="54">
        <v>35</v>
      </c>
      <c r="BO33" s="54">
        <v>18</v>
      </c>
      <c r="BP33" s="54">
        <v>17</v>
      </c>
      <c r="BQ33" s="54">
        <v>3</v>
      </c>
      <c r="BR33" s="54">
        <v>3</v>
      </c>
      <c r="BS33" s="54">
        <v>0</v>
      </c>
      <c r="BT33" s="54">
        <v>0</v>
      </c>
      <c r="BU33" s="54">
        <v>0</v>
      </c>
      <c r="BV33" s="54">
        <v>0</v>
      </c>
      <c r="BW33" s="54">
        <v>36</v>
      </c>
      <c r="BX33" s="54">
        <v>20</v>
      </c>
      <c r="BY33" s="54">
        <v>16</v>
      </c>
      <c r="BZ33" s="54">
        <v>33</v>
      </c>
      <c r="CA33" s="54">
        <v>17</v>
      </c>
      <c r="CB33" s="54">
        <v>16</v>
      </c>
      <c r="CC33" s="54">
        <v>3</v>
      </c>
      <c r="CD33" s="54">
        <v>3</v>
      </c>
      <c r="CE33" s="54">
        <v>0</v>
      </c>
      <c r="CF33" s="54">
        <v>0</v>
      </c>
      <c r="CG33" s="54">
        <v>0</v>
      </c>
      <c r="CH33" s="54">
        <v>0</v>
      </c>
      <c r="CI33" s="54">
        <v>0</v>
      </c>
      <c r="CJ33" s="54">
        <v>0</v>
      </c>
      <c r="CK33" s="54">
        <v>0</v>
      </c>
      <c r="CL33" s="54">
        <v>0</v>
      </c>
      <c r="CM33" s="54">
        <v>0</v>
      </c>
      <c r="CN33" s="54">
        <v>0</v>
      </c>
      <c r="CO33" s="54">
        <v>0</v>
      </c>
      <c r="CP33" s="54">
        <v>0</v>
      </c>
      <c r="CQ33" s="54">
        <v>0</v>
      </c>
      <c r="CR33" s="54">
        <v>0</v>
      </c>
      <c r="CS33" s="54">
        <v>0</v>
      </c>
      <c r="CT33" s="54">
        <v>0</v>
      </c>
      <c r="CU33" s="54">
        <v>3</v>
      </c>
      <c r="CV33" s="54">
        <v>3</v>
      </c>
      <c r="CW33" s="54">
        <v>0</v>
      </c>
      <c r="CX33" s="54">
        <v>3</v>
      </c>
      <c r="CY33" s="54">
        <v>3</v>
      </c>
      <c r="CZ33" s="54">
        <v>0</v>
      </c>
      <c r="DA33" s="54">
        <v>0</v>
      </c>
      <c r="DB33" s="54">
        <v>0</v>
      </c>
      <c r="DC33" s="54">
        <v>0</v>
      </c>
      <c r="DD33" s="54">
        <v>0</v>
      </c>
      <c r="DE33" s="54">
        <v>0</v>
      </c>
      <c r="DF33" s="54">
        <v>0</v>
      </c>
      <c r="DG33" s="54">
        <v>39</v>
      </c>
      <c r="DH33" s="54">
        <v>23</v>
      </c>
      <c r="DI33" s="54">
        <v>16</v>
      </c>
      <c r="DJ33" s="54">
        <v>36</v>
      </c>
      <c r="DK33" s="54">
        <v>20</v>
      </c>
      <c r="DL33" s="54">
        <v>16</v>
      </c>
      <c r="DM33" s="54">
        <v>3</v>
      </c>
      <c r="DN33" s="54">
        <v>3</v>
      </c>
      <c r="DO33" s="54">
        <v>0</v>
      </c>
      <c r="DP33" s="54">
        <v>0</v>
      </c>
      <c r="DQ33" s="54">
        <v>0</v>
      </c>
      <c r="DR33" s="52">
        <v>0</v>
      </c>
      <c r="DS33" s="53">
        <v>47</v>
      </c>
      <c r="DT33" s="54">
        <v>26</v>
      </c>
      <c r="DU33" s="54">
        <v>21</v>
      </c>
      <c r="DV33" s="54">
        <v>38</v>
      </c>
      <c r="DW33" s="54">
        <v>21</v>
      </c>
      <c r="DX33" s="54">
        <v>17</v>
      </c>
      <c r="DY33" s="54">
        <v>0</v>
      </c>
      <c r="DZ33" s="54">
        <v>0</v>
      </c>
      <c r="EA33" s="54">
        <v>0</v>
      </c>
      <c r="EB33" s="54">
        <v>6</v>
      </c>
      <c r="EC33" s="54">
        <v>6</v>
      </c>
      <c r="ED33" s="54">
        <v>0</v>
      </c>
      <c r="EE33" s="54">
        <v>44</v>
      </c>
      <c r="EF33" s="54">
        <v>27</v>
      </c>
      <c r="EG33" s="54">
        <v>17</v>
      </c>
      <c r="EH33" s="56">
        <v>80.851063830000001</v>
      </c>
      <c r="EI33" s="53">
        <v>0</v>
      </c>
      <c r="EJ33" s="54">
        <v>0</v>
      </c>
      <c r="EK33" s="54">
        <v>0</v>
      </c>
      <c r="EL33" s="54">
        <v>0</v>
      </c>
      <c r="EM33" s="54">
        <v>0</v>
      </c>
      <c r="EN33" s="54">
        <v>0</v>
      </c>
      <c r="EO33" s="54">
        <v>0</v>
      </c>
      <c r="EP33" s="54">
        <v>0</v>
      </c>
      <c r="EQ33" s="54">
        <v>0</v>
      </c>
      <c r="ER33" s="54">
        <v>0</v>
      </c>
      <c r="ES33" s="54">
        <v>0</v>
      </c>
      <c r="ET33" s="54">
        <v>0</v>
      </c>
      <c r="EU33" s="54">
        <v>0</v>
      </c>
      <c r="EV33" s="54">
        <v>0</v>
      </c>
      <c r="EW33" s="54">
        <v>0</v>
      </c>
      <c r="EX33" s="54">
        <v>0</v>
      </c>
      <c r="EY33" s="54">
        <v>0</v>
      </c>
      <c r="EZ33" s="54">
        <v>0</v>
      </c>
      <c r="FA33" s="54">
        <v>0</v>
      </c>
      <c r="FB33" s="54">
        <v>0</v>
      </c>
      <c r="FC33" s="54">
        <v>0</v>
      </c>
      <c r="FD33" s="54">
        <v>0</v>
      </c>
      <c r="FE33" s="54">
        <v>0</v>
      </c>
      <c r="FF33" s="54">
        <v>0</v>
      </c>
      <c r="FG33" s="54">
        <v>0</v>
      </c>
      <c r="FH33" s="54">
        <v>0</v>
      </c>
      <c r="FI33" s="54">
        <v>0</v>
      </c>
      <c r="FJ33" s="54">
        <v>0</v>
      </c>
      <c r="FK33" s="54">
        <v>0</v>
      </c>
      <c r="FL33" s="54">
        <v>0</v>
      </c>
      <c r="FM33" s="54">
        <v>0</v>
      </c>
      <c r="FN33" s="54">
        <v>0</v>
      </c>
      <c r="FO33" s="54">
        <v>0</v>
      </c>
      <c r="FP33" s="54">
        <v>0</v>
      </c>
      <c r="FQ33" s="54">
        <v>0</v>
      </c>
      <c r="FR33" s="54">
        <v>0</v>
      </c>
      <c r="FS33" s="54">
        <v>1</v>
      </c>
      <c r="FT33" s="54">
        <v>1</v>
      </c>
      <c r="FU33" s="54">
        <v>0</v>
      </c>
      <c r="FV33" s="54">
        <v>0</v>
      </c>
      <c r="FW33" s="54">
        <v>0</v>
      </c>
      <c r="FX33" s="54">
        <v>0</v>
      </c>
      <c r="FY33" s="54">
        <v>1</v>
      </c>
      <c r="FZ33" s="54">
        <v>1</v>
      </c>
      <c r="GA33" s="54">
        <v>0</v>
      </c>
      <c r="GB33" s="54">
        <v>0</v>
      </c>
      <c r="GC33" s="54">
        <v>0</v>
      </c>
      <c r="GD33" s="54">
        <v>0</v>
      </c>
      <c r="GE33" s="54">
        <v>1</v>
      </c>
      <c r="GF33" s="54">
        <v>1</v>
      </c>
      <c r="GG33" s="54">
        <v>0</v>
      </c>
      <c r="GH33" s="54">
        <v>0</v>
      </c>
      <c r="GI33" s="54">
        <v>0</v>
      </c>
      <c r="GJ33" s="54">
        <v>0</v>
      </c>
      <c r="GK33" s="54">
        <v>1</v>
      </c>
      <c r="GL33" s="54">
        <v>1</v>
      </c>
      <c r="GM33" s="54">
        <v>0</v>
      </c>
      <c r="GN33" s="54">
        <v>0</v>
      </c>
      <c r="GO33" s="54">
        <v>0</v>
      </c>
      <c r="GP33" s="52">
        <v>0</v>
      </c>
      <c r="GQ33" s="53">
        <v>2</v>
      </c>
      <c r="GR33" s="54">
        <v>2</v>
      </c>
      <c r="GS33" s="54">
        <v>0</v>
      </c>
      <c r="GT33" s="54">
        <v>0</v>
      </c>
      <c r="GU33" s="54">
        <v>0</v>
      </c>
      <c r="GV33" s="54">
        <v>0</v>
      </c>
      <c r="GW33" s="54">
        <v>2</v>
      </c>
      <c r="GX33" s="54">
        <v>2</v>
      </c>
      <c r="GY33" s="54">
        <v>0</v>
      </c>
      <c r="GZ33" s="54">
        <v>0</v>
      </c>
      <c r="HA33" s="54">
        <v>0</v>
      </c>
      <c r="HB33" s="54">
        <v>0</v>
      </c>
      <c r="HC33" s="54">
        <v>2</v>
      </c>
      <c r="HD33" s="54">
        <v>2</v>
      </c>
      <c r="HE33" s="54">
        <v>0</v>
      </c>
      <c r="HF33" s="54">
        <v>0</v>
      </c>
      <c r="HG33" s="54">
        <v>0</v>
      </c>
      <c r="HH33" s="54">
        <v>0</v>
      </c>
      <c r="HI33" s="54">
        <v>2</v>
      </c>
      <c r="HJ33" s="54">
        <v>2</v>
      </c>
      <c r="HK33" s="54">
        <v>0</v>
      </c>
      <c r="HL33" s="54">
        <v>0</v>
      </c>
      <c r="HM33" s="54">
        <v>0</v>
      </c>
      <c r="HN33" s="54">
        <v>0</v>
      </c>
      <c r="HO33" s="54">
        <v>0</v>
      </c>
      <c r="HP33" s="54">
        <v>0</v>
      </c>
      <c r="HQ33" s="54">
        <v>0</v>
      </c>
      <c r="HR33" s="54">
        <v>0</v>
      </c>
      <c r="HS33" s="54">
        <v>0</v>
      </c>
      <c r="HT33" s="54">
        <v>0</v>
      </c>
      <c r="HU33" s="54">
        <v>0</v>
      </c>
      <c r="HV33" s="54">
        <v>0</v>
      </c>
      <c r="HW33" s="54">
        <v>0</v>
      </c>
      <c r="HX33" s="54">
        <v>0</v>
      </c>
      <c r="HY33" s="54">
        <v>0</v>
      </c>
      <c r="HZ33" s="54">
        <v>0</v>
      </c>
      <c r="IA33" s="54">
        <v>0</v>
      </c>
      <c r="IB33" s="54">
        <v>0</v>
      </c>
      <c r="IC33" s="54">
        <v>0</v>
      </c>
      <c r="ID33" s="54">
        <v>0</v>
      </c>
      <c r="IE33" s="54">
        <v>0</v>
      </c>
      <c r="IF33" s="54">
        <v>0</v>
      </c>
      <c r="IG33" s="54">
        <v>0</v>
      </c>
      <c r="IH33" s="54">
        <v>0</v>
      </c>
      <c r="II33" s="54">
        <v>0</v>
      </c>
      <c r="IJ33" s="54">
        <v>0</v>
      </c>
      <c r="IK33" s="54">
        <v>0</v>
      </c>
      <c r="IL33" s="54">
        <v>0</v>
      </c>
      <c r="IM33" s="54">
        <v>2</v>
      </c>
      <c r="IN33" s="54">
        <v>2</v>
      </c>
      <c r="IO33" s="54">
        <v>0</v>
      </c>
      <c r="IP33" s="54">
        <v>0</v>
      </c>
      <c r="IQ33" s="54">
        <v>0</v>
      </c>
      <c r="IR33" s="54">
        <v>0</v>
      </c>
      <c r="IS33" s="54">
        <v>2</v>
      </c>
      <c r="IT33" s="54">
        <v>2</v>
      </c>
      <c r="IU33" s="54">
        <v>0</v>
      </c>
      <c r="IV33" s="54">
        <v>0</v>
      </c>
      <c r="IW33" s="54">
        <v>0</v>
      </c>
      <c r="IX33" s="52">
        <v>0</v>
      </c>
      <c r="IY33" s="53">
        <v>2</v>
      </c>
      <c r="IZ33" s="54">
        <v>2</v>
      </c>
      <c r="JA33" s="54">
        <v>0</v>
      </c>
      <c r="JB33" s="54">
        <v>2</v>
      </c>
      <c r="JC33" s="54">
        <v>2</v>
      </c>
      <c r="JD33" s="54">
        <v>0</v>
      </c>
      <c r="JE33" s="54">
        <v>0</v>
      </c>
      <c r="JF33" s="54">
        <v>0</v>
      </c>
      <c r="JG33" s="54">
        <v>0</v>
      </c>
      <c r="JH33" s="54">
        <v>1</v>
      </c>
      <c r="JI33" s="54">
        <v>1</v>
      </c>
      <c r="JJ33" s="54">
        <v>0</v>
      </c>
      <c r="JK33" s="54">
        <v>3</v>
      </c>
      <c r="JL33" s="54">
        <v>3</v>
      </c>
      <c r="JM33" s="54">
        <v>0</v>
      </c>
      <c r="JN33" s="56">
        <v>100</v>
      </c>
      <c r="JO33" s="53">
        <v>0</v>
      </c>
      <c r="JP33" s="54">
        <v>0</v>
      </c>
      <c r="JQ33" s="54">
        <v>0</v>
      </c>
      <c r="JR33" s="54">
        <v>0</v>
      </c>
      <c r="JS33" s="54">
        <v>0</v>
      </c>
      <c r="JT33" s="54">
        <v>0</v>
      </c>
      <c r="JU33" s="54">
        <v>0</v>
      </c>
      <c r="JV33" s="54">
        <v>0</v>
      </c>
      <c r="JW33" s="54">
        <v>0</v>
      </c>
      <c r="JX33" s="54">
        <v>0</v>
      </c>
      <c r="JY33" s="54">
        <v>0</v>
      </c>
      <c r="JZ33" s="54">
        <v>0</v>
      </c>
      <c r="KA33" s="54">
        <v>0</v>
      </c>
      <c r="KB33" s="54">
        <v>0</v>
      </c>
      <c r="KC33" s="54">
        <v>0</v>
      </c>
      <c r="KD33" s="54">
        <v>0</v>
      </c>
      <c r="KE33" s="54">
        <v>0</v>
      </c>
      <c r="KF33" s="54">
        <v>0</v>
      </c>
      <c r="KG33" s="54">
        <v>0</v>
      </c>
      <c r="KH33" s="54">
        <v>0</v>
      </c>
      <c r="KI33" s="54">
        <v>0</v>
      </c>
      <c r="KJ33" s="54">
        <v>0</v>
      </c>
      <c r="KK33" s="54">
        <v>0</v>
      </c>
      <c r="KL33" s="54">
        <v>0</v>
      </c>
      <c r="KM33" s="54">
        <v>0</v>
      </c>
      <c r="KN33" s="54">
        <v>0</v>
      </c>
      <c r="KO33" s="54">
        <v>0</v>
      </c>
      <c r="KP33" s="54">
        <v>0</v>
      </c>
      <c r="KQ33" s="54">
        <v>0</v>
      </c>
      <c r="KR33" s="57">
        <v>0</v>
      </c>
      <c r="KS33" s="53">
        <v>0</v>
      </c>
      <c r="KT33" s="54">
        <v>0</v>
      </c>
      <c r="KU33" s="54">
        <v>0</v>
      </c>
      <c r="KV33" s="54">
        <v>0</v>
      </c>
      <c r="KW33" s="54">
        <v>0</v>
      </c>
      <c r="KX33" s="54">
        <v>0</v>
      </c>
      <c r="KY33" s="54">
        <v>0</v>
      </c>
      <c r="KZ33" s="54">
        <v>0</v>
      </c>
      <c r="LA33" s="54">
        <v>0</v>
      </c>
      <c r="LB33" s="54">
        <v>0</v>
      </c>
      <c r="LC33" s="54">
        <v>0</v>
      </c>
      <c r="LD33" s="54">
        <v>0</v>
      </c>
      <c r="LE33" s="54">
        <v>0</v>
      </c>
      <c r="LF33" s="54">
        <v>0</v>
      </c>
      <c r="LG33" s="54">
        <v>0</v>
      </c>
      <c r="LH33" s="54">
        <v>0</v>
      </c>
      <c r="LI33" s="54">
        <v>0</v>
      </c>
      <c r="LJ33" s="54">
        <v>0</v>
      </c>
      <c r="LK33" s="54">
        <v>0</v>
      </c>
      <c r="LL33" s="54">
        <v>0</v>
      </c>
      <c r="LM33" s="54">
        <v>0</v>
      </c>
      <c r="LN33" s="54">
        <v>0</v>
      </c>
      <c r="LO33" s="54">
        <v>0</v>
      </c>
      <c r="LP33" s="54">
        <v>0</v>
      </c>
      <c r="LQ33" s="54">
        <v>0</v>
      </c>
      <c r="LR33" s="54">
        <v>0</v>
      </c>
      <c r="LS33" s="54">
        <v>0</v>
      </c>
      <c r="LT33" s="54">
        <v>0</v>
      </c>
      <c r="LU33" s="54">
        <v>0</v>
      </c>
      <c r="LV33" s="57">
        <v>0</v>
      </c>
      <c r="LW33" s="53">
        <v>0</v>
      </c>
      <c r="LX33" s="54">
        <v>0</v>
      </c>
      <c r="LY33" s="54">
        <v>0</v>
      </c>
      <c r="LZ33" s="54">
        <v>0</v>
      </c>
      <c r="MA33" s="54">
        <v>0</v>
      </c>
      <c r="MB33" s="54">
        <v>0</v>
      </c>
      <c r="MC33" s="54">
        <v>0</v>
      </c>
      <c r="MD33" s="54">
        <v>0</v>
      </c>
      <c r="ME33" s="54">
        <v>0</v>
      </c>
      <c r="MF33" s="54">
        <v>0</v>
      </c>
      <c r="MG33" s="54">
        <v>0</v>
      </c>
      <c r="MH33" s="54">
        <v>0</v>
      </c>
      <c r="MI33" s="54">
        <v>0</v>
      </c>
      <c r="MJ33" s="54">
        <v>0</v>
      </c>
      <c r="MK33" s="54">
        <v>0</v>
      </c>
      <c r="ML33" s="54">
        <v>2</v>
      </c>
      <c r="MM33" s="54">
        <v>2</v>
      </c>
      <c r="MN33" s="54">
        <v>0</v>
      </c>
      <c r="MO33" s="54">
        <v>0</v>
      </c>
      <c r="MP33" s="54">
        <v>0</v>
      </c>
      <c r="MQ33" s="54">
        <v>0</v>
      </c>
      <c r="MR33" s="54">
        <v>0</v>
      </c>
      <c r="MS33" s="54">
        <v>0</v>
      </c>
      <c r="MT33" s="54">
        <v>0</v>
      </c>
      <c r="MU33" s="54">
        <v>0</v>
      </c>
      <c r="MV33" s="54">
        <v>0</v>
      </c>
      <c r="MW33" s="54">
        <v>0</v>
      </c>
      <c r="MX33" s="54">
        <v>0</v>
      </c>
      <c r="MY33" s="54">
        <v>0</v>
      </c>
      <c r="MZ33" s="57">
        <v>0</v>
      </c>
      <c r="NA33" s="53">
        <v>0</v>
      </c>
      <c r="NB33" s="54">
        <v>0</v>
      </c>
      <c r="NC33" s="54">
        <v>0</v>
      </c>
      <c r="ND33" s="54">
        <v>0</v>
      </c>
      <c r="NE33" s="54">
        <v>0</v>
      </c>
      <c r="NF33" s="54">
        <v>0</v>
      </c>
      <c r="NG33" s="54">
        <v>0</v>
      </c>
      <c r="NH33" s="54">
        <v>0</v>
      </c>
      <c r="NI33" s="54">
        <v>0</v>
      </c>
      <c r="NJ33" s="54">
        <v>0</v>
      </c>
      <c r="NK33" s="54">
        <v>0</v>
      </c>
      <c r="NL33" s="54">
        <v>0</v>
      </c>
      <c r="NM33" s="54">
        <v>0</v>
      </c>
      <c r="NN33" s="54">
        <v>0</v>
      </c>
      <c r="NO33" s="54">
        <v>0</v>
      </c>
      <c r="NP33" s="54">
        <v>1</v>
      </c>
      <c r="NQ33" s="54">
        <v>1</v>
      </c>
      <c r="NR33" s="54">
        <v>0</v>
      </c>
      <c r="NS33" s="54">
        <v>0</v>
      </c>
      <c r="NT33" s="54">
        <v>0</v>
      </c>
      <c r="NU33" s="54">
        <v>0</v>
      </c>
      <c r="NV33" s="54">
        <v>0</v>
      </c>
      <c r="NW33" s="54">
        <v>0</v>
      </c>
      <c r="NX33" s="54">
        <v>0</v>
      </c>
      <c r="NY33" s="54">
        <v>0</v>
      </c>
      <c r="NZ33" s="54">
        <v>0</v>
      </c>
      <c r="OA33" s="54">
        <v>0</v>
      </c>
      <c r="OB33" s="54">
        <v>0</v>
      </c>
      <c r="OC33" s="54">
        <v>0</v>
      </c>
      <c r="OD33" s="52">
        <v>0</v>
      </c>
      <c r="OE33" s="53">
        <v>3</v>
      </c>
      <c r="OF33" s="54">
        <v>3</v>
      </c>
      <c r="OG33" s="54">
        <v>0</v>
      </c>
      <c r="OH33" s="54">
        <v>0</v>
      </c>
      <c r="OI33" s="54">
        <v>0</v>
      </c>
      <c r="OJ33" s="54">
        <v>0</v>
      </c>
      <c r="OK33" s="54">
        <v>0</v>
      </c>
      <c r="OL33" s="54">
        <v>0</v>
      </c>
      <c r="OM33" s="54">
        <v>0</v>
      </c>
      <c r="ON33" s="54">
        <v>0</v>
      </c>
      <c r="OO33" s="54">
        <v>0</v>
      </c>
      <c r="OP33" s="54">
        <v>0</v>
      </c>
      <c r="OQ33" s="54">
        <v>0</v>
      </c>
      <c r="OR33" s="54">
        <v>0</v>
      </c>
      <c r="OS33" s="54">
        <v>0</v>
      </c>
      <c r="OT33" s="54">
        <v>2</v>
      </c>
      <c r="OU33" s="54">
        <v>1</v>
      </c>
      <c r="OV33" s="54">
        <v>1</v>
      </c>
      <c r="OW33" s="54">
        <v>0</v>
      </c>
      <c r="OX33" s="54">
        <v>0</v>
      </c>
      <c r="OY33" s="54">
        <v>0</v>
      </c>
      <c r="OZ33" s="54">
        <v>1</v>
      </c>
      <c r="PA33" s="54">
        <v>1</v>
      </c>
      <c r="PB33" s="54">
        <v>0</v>
      </c>
      <c r="PC33" s="54">
        <v>0</v>
      </c>
      <c r="PD33" s="54">
        <v>0</v>
      </c>
      <c r="PE33" s="54">
        <v>0</v>
      </c>
      <c r="PF33" s="54">
        <v>0</v>
      </c>
      <c r="PG33" s="54">
        <v>0</v>
      </c>
      <c r="PH33" s="52">
        <v>0</v>
      </c>
      <c r="PI33" s="53">
        <v>36</v>
      </c>
      <c r="PJ33" s="54">
        <v>20</v>
      </c>
      <c r="PK33" s="54">
        <v>16</v>
      </c>
      <c r="PL33" s="54">
        <v>0</v>
      </c>
      <c r="PM33" s="54">
        <v>0</v>
      </c>
      <c r="PN33" s="54">
        <v>0</v>
      </c>
      <c r="PO33" s="54">
        <v>3</v>
      </c>
      <c r="PP33" s="54">
        <v>0</v>
      </c>
      <c r="PQ33" s="54">
        <v>3</v>
      </c>
      <c r="PR33" s="54">
        <v>0</v>
      </c>
      <c r="PS33" s="54">
        <v>0</v>
      </c>
      <c r="PT33" s="54">
        <v>0</v>
      </c>
      <c r="PU33" s="54">
        <v>0</v>
      </c>
      <c r="PV33" s="54">
        <v>0</v>
      </c>
      <c r="PW33" s="57">
        <v>0</v>
      </c>
      <c r="PX33" s="53">
        <v>44</v>
      </c>
      <c r="PY33" s="54">
        <v>27</v>
      </c>
      <c r="PZ33" s="54">
        <v>17</v>
      </c>
      <c r="QA33" s="54">
        <v>0</v>
      </c>
      <c r="QB33" s="54">
        <v>0</v>
      </c>
      <c r="QC33" s="54">
        <v>0</v>
      </c>
      <c r="QD33" s="54">
        <v>4</v>
      </c>
      <c r="QE33" s="54">
        <v>1</v>
      </c>
      <c r="QF33" s="54">
        <v>3</v>
      </c>
      <c r="QG33" s="54">
        <v>0</v>
      </c>
      <c r="QH33" s="54">
        <v>0</v>
      </c>
      <c r="QI33" s="54">
        <v>0</v>
      </c>
      <c r="QJ33" s="54">
        <v>0</v>
      </c>
      <c r="QK33" s="54">
        <v>0</v>
      </c>
      <c r="QL33" s="57">
        <v>0</v>
      </c>
      <c r="QM33" s="53">
        <v>0</v>
      </c>
      <c r="QN33" s="54">
        <v>0</v>
      </c>
      <c r="QO33" s="54">
        <v>0</v>
      </c>
      <c r="QP33" s="54">
        <v>4</v>
      </c>
      <c r="QQ33" s="54">
        <v>2</v>
      </c>
      <c r="QR33" s="54">
        <v>2</v>
      </c>
      <c r="QS33" s="54">
        <v>0</v>
      </c>
      <c r="QT33" s="54">
        <v>0</v>
      </c>
      <c r="QU33" s="54">
        <v>0</v>
      </c>
      <c r="QV33" s="54">
        <v>4</v>
      </c>
      <c r="QW33" s="54">
        <v>2</v>
      </c>
      <c r="QX33" s="54">
        <v>2</v>
      </c>
      <c r="QY33" s="54">
        <v>0</v>
      </c>
      <c r="QZ33" s="54">
        <v>0</v>
      </c>
      <c r="RA33" s="54">
        <v>0</v>
      </c>
      <c r="RB33" s="54">
        <v>0</v>
      </c>
      <c r="RC33" s="54">
        <v>0</v>
      </c>
      <c r="RD33" s="54">
        <v>0</v>
      </c>
      <c r="RE33" s="54">
        <v>0</v>
      </c>
      <c r="RF33" s="54">
        <v>0</v>
      </c>
      <c r="RG33" s="54">
        <v>0</v>
      </c>
      <c r="RH33" s="54">
        <v>3</v>
      </c>
      <c r="RI33" s="54">
        <v>2</v>
      </c>
      <c r="RJ33" s="54">
        <v>1</v>
      </c>
      <c r="RK33" s="54">
        <v>0</v>
      </c>
      <c r="RL33" s="54">
        <v>0</v>
      </c>
      <c r="RM33" s="54">
        <v>0</v>
      </c>
      <c r="RN33" s="54">
        <v>3</v>
      </c>
      <c r="RO33" s="54">
        <v>2</v>
      </c>
      <c r="RP33" s="54">
        <v>1</v>
      </c>
      <c r="RQ33" s="54">
        <v>7</v>
      </c>
      <c r="RR33" s="54">
        <v>4</v>
      </c>
      <c r="RS33" s="54">
        <v>3</v>
      </c>
      <c r="RT33" s="54">
        <v>0</v>
      </c>
      <c r="RU33" s="54">
        <v>0</v>
      </c>
      <c r="RV33" s="54">
        <v>0</v>
      </c>
      <c r="RW33" s="54">
        <v>7</v>
      </c>
      <c r="RX33" s="54">
        <v>4</v>
      </c>
      <c r="RY33" s="52">
        <v>3</v>
      </c>
      <c r="RZ33" s="53">
        <v>0</v>
      </c>
      <c r="SA33" s="54">
        <v>0</v>
      </c>
      <c r="SB33" s="54">
        <v>0</v>
      </c>
      <c r="SC33" s="54">
        <v>0</v>
      </c>
      <c r="SD33" s="54">
        <v>0</v>
      </c>
      <c r="SE33" s="54">
        <v>0</v>
      </c>
      <c r="SF33" s="54">
        <v>0</v>
      </c>
      <c r="SG33" s="54">
        <v>0</v>
      </c>
      <c r="SH33" s="54">
        <v>0</v>
      </c>
      <c r="SI33" s="54">
        <v>0</v>
      </c>
      <c r="SJ33" s="54">
        <v>0</v>
      </c>
      <c r="SK33" s="54">
        <v>0</v>
      </c>
      <c r="SL33" s="54">
        <v>0</v>
      </c>
      <c r="SM33" s="54">
        <v>0</v>
      </c>
      <c r="SN33" s="54">
        <v>0</v>
      </c>
      <c r="SO33" s="54">
        <v>0</v>
      </c>
      <c r="SP33" s="54">
        <v>0</v>
      </c>
      <c r="SQ33" s="54">
        <v>0</v>
      </c>
      <c r="SR33" s="54">
        <v>0</v>
      </c>
      <c r="SS33" s="54">
        <v>0</v>
      </c>
      <c r="ST33" s="54">
        <v>0</v>
      </c>
      <c r="SU33" s="54">
        <v>2</v>
      </c>
      <c r="SV33" s="54">
        <v>1</v>
      </c>
      <c r="SW33" s="54">
        <v>1</v>
      </c>
      <c r="SX33" s="54">
        <v>0</v>
      </c>
      <c r="SY33" s="54">
        <v>0</v>
      </c>
      <c r="SZ33" s="54">
        <v>0</v>
      </c>
      <c r="TA33" s="54">
        <v>2</v>
      </c>
      <c r="TB33" s="54">
        <v>1</v>
      </c>
      <c r="TC33" s="54">
        <v>1</v>
      </c>
      <c r="TD33" s="54">
        <v>2</v>
      </c>
      <c r="TE33" s="54">
        <v>1</v>
      </c>
      <c r="TF33" s="54">
        <v>1</v>
      </c>
      <c r="TG33" s="54">
        <v>0</v>
      </c>
      <c r="TH33" s="54">
        <v>0</v>
      </c>
      <c r="TI33" s="54">
        <v>0</v>
      </c>
      <c r="TJ33" s="54">
        <v>2</v>
      </c>
      <c r="TK33" s="54">
        <v>1</v>
      </c>
      <c r="TL33" s="52">
        <v>1</v>
      </c>
      <c r="TM33" s="24" t="s">
        <v>242</v>
      </c>
    </row>
    <row r="34" spans="1:533" x14ac:dyDescent="0.55000000000000004">
      <c r="A34" s="51" t="s">
        <v>243</v>
      </c>
      <c r="B34" s="52" t="s">
        <v>82</v>
      </c>
      <c r="C34" s="53">
        <v>32</v>
      </c>
      <c r="D34" s="54">
        <v>12</v>
      </c>
      <c r="E34" s="54">
        <v>20</v>
      </c>
      <c r="F34" s="54">
        <v>19</v>
      </c>
      <c r="G34" s="54">
        <v>6</v>
      </c>
      <c r="H34" s="54">
        <v>13</v>
      </c>
      <c r="I34" s="54">
        <v>13</v>
      </c>
      <c r="J34" s="54">
        <v>6</v>
      </c>
      <c r="K34" s="54">
        <v>7</v>
      </c>
      <c r="L34" s="54">
        <v>3</v>
      </c>
      <c r="M34" s="54">
        <v>2</v>
      </c>
      <c r="N34" s="54">
        <v>1</v>
      </c>
      <c r="O34" s="54">
        <v>16</v>
      </c>
      <c r="P34" s="54">
        <v>7</v>
      </c>
      <c r="Q34" s="54">
        <v>9</v>
      </c>
      <c r="R34" s="54">
        <v>9</v>
      </c>
      <c r="S34" s="54">
        <v>2</v>
      </c>
      <c r="T34" s="54">
        <v>7</v>
      </c>
      <c r="U34" s="54">
        <v>7</v>
      </c>
      <c r="V34" s="54">
        <v>5</v>
      </c>
      <c r="W34" s="54">
        <v>2</v>
      </c>
      <c r="X34" s="54">
        <v>3</v>
      </c>
      <c r="Y34" s="54">
        <v>2</v>
      </c>
      <c r="Z34" s="54">
        <v>1</v>
      </c>
      <c r="AA34" s="54">
        <v>0</v>
      </c>
      <c r="AB34" s="54">
        <v>0</v>
      </c>
      <c r="AC34" s="54">
        <v>0</v>
      </c>
      <c r="AD34" s="54">
        <v>0</v>
      </c>
      <c r="AE34" s="54">
        <v>0</v>
      </c>
      <c r="AF34" s="54">
        <v>0</v>
      </c>
      <c r="AG34" s="54">
        <v>0</v>
      </c>
      <c r="AH34" s="54">
        <v>0</v>
      </c>
      <c r="AI34" s="54">
        <v>0</v>
      </c>
      <c r="AJ34" s="54">
        <v>0</v>
      </c>
      <c r="AK34" s="54">
        <v>0</v>
      </c>
      <c r="AL34" s="54">
        <v>0</v>
      </c>
      <c r="AM34" s="54">
        <v>4</v>
      </c>
      <c r="AN34" s="54">
        <v>2</v>
      </c>
      <c r="AO34" s="54">
        <v>2</v>
      </c>
      <c r="AP34" s="54">
        <v>3</v>
      </c>
      <c r="AQ34" s="54">
        <v>1</v>
      </c>
      <c r="AR34" s="54">
        <v>2</v>
      </c>
      <c r="AS34" s="54">
        <v>1</v>
      </c>
      <c r="AT34" s="54">
        <v>1</v>
      </c>
      <c r="AU34" s="54">
        <v>0</v>
      </c>
      <c r="AV34" s="54">
        <v>0</v>
      </c>
      <c r="AW34" s="54">
        <v>0</v>
      </c>
      <c r="AX34" s="54">
        <v>0</v>
      </c>
      <c r="AY34" s="54">
        <v>20</v>
      </c>
      <c r="AZ34" s="54">
        <v>9</v>
      </c>
      <c r="BA34" s="54">
        <v>11</v>
      </c>
      <c r="BB34" s="54">
        <v>12</v>
      </c>
      <c r="BC34" s="54">
        <v>3</v>
      </c>
      <c r="BD34" s="54">
        <v>9</v>
      </c>
      <c r="BE34" s="54">
        <v>8</v>
      </c>
      <c r="BF34" s="54">
        <v>6</v>
      </c>
      <c r="BG34" s="54">
        <v>2</v>
      </c>
      <c r="BH34" s="54">
        <v>3</v>
      </c>
      <c r="BI34" s="54">
        <v>2</v>
      </c>
      <c r="BJ34" s="52">
        <v>1</v>
      </c>
      <c r="BK34" s="55">
        <v>164</v>
      </c>
      <c r="BL34" s="54">
        <v>101</v>
      </c>
      <c r="BM34" s="54">
        <v>63</v>
      </c>
      <c r="BN34" s="54">
        <v>153</v>
      </c>
      <c r="BO34" s="54">
        <v>96</v>
      </c>
      <c r="BP34" s="54">
        <v>57</v>
      </c>
      <c r="BQ34" s="54">
        <v>11</v>
      </c>
      <c r="BR34" s="54">
        <v>5</v>
      </c>
      <c r="BS34" s="54">
        <v>6</v>
      </c>
      <c r="BT34" s="54">
        <v>1</v>
      </c>
      <c r="BU34" s="54">
        <v>1</v>
      </c>
      <c r="BV34" s="54">
        <v>0</v>
      </c>
      <c r="BW34" s="54">
        <v>134</v>
      </c>
      <c r="BX34" s="54">
        <v>82</v>
      </c>
      <c r="BY34" s="54">
        <v>52</v>
      </c>
      <c r="BZ34" s="54">
        <v>125</v>
      </c>
      <c r="CA34" s="54">
        <v>79</v>
      </c>
      <c r="CB34" s="54">
        <v>46</v>
      </c>
      <c r="CC34" s="54">
        <v>9</v>
      </c>
      <c r="CD34" s="54">
        <v>3</v>
      </c>
      <c r="CE34" s="54">
        <v>6</v>
      </c>
      <c r="CF34" s="54">
        <v>1</v>
      </c>
      <c r="CG34" s="54">
        <v>1</v>
      </c>
      <c r="CH34" s="54">
        <v>0</v>
      </c>
      <c r="CI34" s="54">
        <v>0</v>
      </c>
      <c r="CJ34" s="54">
        <v>0</v>
      </c>
      <c r="CK34" s="54">
        <v>0</v>
      </c>
      <c r="CL34" s="54">
        <v>0</v>
      </c>
      <c r="CM34" s="54">
        <v>0</v>
      </c>
      <c r="CN34" s="54">
        <v>0</v>
      </c>
      <c r="CO34" s="54">
        <v>0</v>
      </c>
      <c r="CP34" s="54">
        <v>0</v>
      </c>
      <c r="CQ34" s="54">
        <v>0</v>
      </c>
      <c r="CR34" s="54">
        <v>0</v>
      </c>
      <c r="CS34" s="54">
        <v>0</v>
      </c>
      <c r="CT34" s="54">
        <v>0</v>
      </c>
      <c r="CU34" s="54">
        <v>20</v>
      </c>
      <c r="CV34" s="54">
        <v>11</v>
      </c>
      <c r="CW34" s="54">
        <v>9</v>
      </c>
      <c r="CX34" s="54">
        <v>18</v>
      </c>
      <c r="CY34" s="54">
        <v>9</v>
      </c>
      <c r="CZ34" s="54">
        <v>9</v>
      </c>
      <c r="DA34" s="54">
        <v>2</v>
      </c>
      <c r="DB34" s="54">
        <v>2</v>
      </c>
      <c r="DC34" s="54">
        <v>0</v>
      </c>
      <c r="DD34" s="54">
        <v>0</v>
      </c>
      <c r="DE34" s="54">
        <v>0</v>
      </c>
      <c r="DF34" s="54">
        <v>0</v>
      </c>
      <c r="DG34" s="54">
        <v>154</v>
      </c>
      <c r="DH34" s="54">
        <v>93</v>
      </c>
      <c r="DI34" s="54">
        <v>61</v>
      </c>
      <c r="DJ34" s="54">
        <v>143</v>
      </c>
      <c r="DK34" s="54">
        <v>88</v>
      </c>
      <c r="DL34" s="54">
        <v>55</v>
      </c>
      <c r="DM34" s="54">
        <v>11</v>
      </c>
      <c r="DN34" s="54">
        <v>5</v>
      </c>
      <c r="DO34" s="54">
        <v>6</v>
      </c>
      <c r="DP34" s="54">
        <v>1</v>
      </c>
      <c r="DQ34" s="54">
        <v>1</v>
      </c>
      <c r="DR34" s="52">
        <v>0</v>
      </c>
      <c r="DS34" s="53">
        <v>196</v>
      </c>
      <c r="DT34" s="54">
        <v>113</v>
      </c>
      <c r="DU34" s="54">
        <v>83</v>
      </c>
      <c r="DV34" s="54">
        <v>150</v>
      </c>
      <c r="DW34" s="54">
        <v>89</v>
      </c>
      <c r="DX34" s="54">
        <v>61</v>
      </c>
      <c r="DY34" s="54">
        <v>0</v>
      </c>
      <c r="DZ34" s="54">
        <v>0</v>
      </c>
      <c r="EA34" s="54">
        <v>0</v>
      </c>
      <c r="EB34" s="54">
        <v>24</v>
      </c>
      <c r="EC34" s="54">
        <v>13</v>
      </c>
      <c r="ED34" s="54">
        <v>11</v>
      </c>
      <c r="EE34" s="54">
        <v>174</v>
      </c>
      <c r="EF34" s="54">
        <v>102</v>
      </c>
      <c r="EG34" s="54">
        <v>72</v>
      </c>
      <c r="EH34" s="56">
        <v>76.530612239999996</v>
      </c>
      <c r="EI34" s="53">
        <v>13</v>
      </c>
      <c r="EJ34" s="54">
        <v>5</v>
      </c>
      <c r="EK34" s="54">
        <v>8</v>
      </c>
      <c r="EL34" s="54">
        <v>5</v>
      </c>
      <c r="EM34" s="54">
        <v>0</v>
      </c>
      <c r="EN34" s="54">
        <v>5</v>
      </c>
      <c r="EO34" s="54">
        <v>8</v>
      </c>
      <c r="EP34" s="54">
        <v>5</v>
      </c>
      <c r="EQ34" s="54">
        <v>3</v>
      </c>
      <c r="ER34" s="54">
        <v>1</v>
      </c>
      <c r="ES34" s="54">
        <v>1</v>
      </c>
      <c r="ET34" s="54">
        <v>0</v>
      </c>
      <c r="EU34" s="54">
        <v>8</v>
      </c>
      <c r="EV34" s="54">
        <v>4</v>
      </c>
      <c r="EW34" s="54">
        <v>4</v>
      </c>
      <c r="EX34" s="54">
        <v>3</v>
      </c>
      <c r="EY34" s="54">
        <v>0</v>
      </c>
      <c r="EZ34" s="54">
        <v>3</v>
      </c>
      <c r="FA34" s="54">
        <v>5</v>
      </c>
      <c r="FB34" s="54">
        <v>4</v>
      </c>
      <c r="FC34" s="54">
        <v>1</v>
      </c>
      <c r="FD34" s="54">
        <v>1</v>
      </c>
      <c r="FE34" s="54">
        <v>1</v>
      </c>
      <c r="FF34" s="54">
        <v>0</v>
      </c>
      <c r="FG34" s="54">
        <v>0</v>
      </c>
      <c r="FH34" s="54">
        <v>0</v>
      </c>
      <c r="FI34" s="54">
        <v>0</v>
      </c>
      <c r="FJ34" s="54">
        <v>0</v>
      </c>
      <c r="FK34" s="54">
        <v>0</v>
      </c>
      <c r="FL34" s="54">
        <v>0</v>
      </c>
      <c r="FM34" s="54">
        <v>0</v>
      </c>
      <c r="FN34" s="54">
        <v>0</v>
      </c>
      <c r="FO34" s="54">
        <v>0</v>
      </c>
      <c r="FP34" s="54">
        <v>0</v>
      </c>
      <c r="FQ34" s="54">
        <v>0</v>
      </c>
      <c r="FR34" s="54">
        <v>0</v>
      </c>
      <c r="FS34" s="54">
        <v>1</v>
      </c>
      <c r="FT34" s="54">
        <v>1</v>
      </c>
      <c r="FU34" s="54">
        <v>0</v>
      </c>
      <c r="FV34" s="54">
        <v>0</v>
      </c>
      <c r="FW34" s="54">
        <v>0</v>
      </c>
      <c r="FX34" s="54">
        <v>0</v>
      </c>
      <c r="FY34" s="54">
        <v>1</v>
      </c>
      <c r="FZ34" s="54">
        <v>1</v>
      </c>
      <c r="GA34" s="54">
        <v>0</v>
      </c>
      <c r="GB34" s="54">
        <v>0</v>
      </c>
      <c r="GC34" s="54">
        <v>0</v>
      </c>
      <c r="GD34" s="54">
        <v>0</v>
      </c>
      <c r="GE34" s="54">
        <v>9</v>
      </c>
      <c r="GF34" s="54">
        <v>5</v>
      </c>
      <c r="GG34" s="54">
        <v>4</v>
      </c>
      <c r="GH34" s="54">
        <v>3</v>
      </c>
      <c r="GI34" s="54">
        <v>0</v>
      </c>
      <c r="GJ34" s="54">
        <v>3</v>
      </c>
      <c r="GK34" s="54">
        <v>6</v>
      </c>
      <c r="GL34" s="54">
        <v>5</v>
      </c>
      <c r="GM34" s="54">
        <v>1</v>
      </c>
      <c r="GN34" s="54">
        <v>1</v>
      </c>
      <c r="GO34" s="54">
        <v>1</v>
      </c>
      <c r="GP34" s="52">
        <v>0</v>
      </c>
      <c r="GQ34" s="53">
        <v>11</v>
      </c>
      <c r="GR34" s="54">
        <v>6</v>
      </c>
      <c r="GS34" s="54">
        <v>5</v>
      </c>
      <c r="GT34" s="54">
        <v>6</v>
      </c>
      <c r="GU34" s="54">
        <v>3</v>
      </c>
      <c r="GV34" s="54">
        <v>3</v>
      </c>
      <c r="GW34" s="54">
        <v>5</v>
      </c>
      <c r="GX34" s="54">
        <v>3</v>
      </c>
      <c r="GY34" s="54">
        <v>2</v>
      </c>
      <c r="GZ34" s="54">
        <v>1</v>
      </c>
      <c r="HA34" s="54">
        <v>1</v>
      </c>
      <c r="HB34" s="54">
        <v>0</v>
      </c>
      <c r="HC34" s="54">
        <v>9</v>
      </c>
      <c r="HD34" s="54">
        <v>4</v>
      </c>
      <c r="HE34" s="54">
        <v>5</v>
      </c>
      <c r="HF34" s="54">
        <v>5</v>
      </c>
      <c r="HG34" s="54">
        <v>2</v>
      </c>
      <c r="HH34" s="54">
        <v>3</v>
      </c>
      <c r="HI34" s="54">
        <v>4</v>
      </c>
      <c r="HJ34" s="54">
        <v>2</v>
      </c>
      <c r="HK34" s="54">
        <v>2</v>
      </c>
      <c r="HL34" s="54">
        <v>1</v>
      </c>
      <c r="HM34" s="54">
        <v>1</v>
      </c>
      <c r="HN34" s="54">
        <v>0</v>
      </c>
      <c r="HO34" s="54">
        <v>0</v>
      </c>
      <c r="HP34" s="54">
        <v>0</v>
      </c>
      <c r="HQ34" s="54">
        <v>0</v>
      </c>
      <c r="HR34" s="54">
        <v>0</v>
      </c>
      <c r="HS34" s="54">
        <v>0</v>
      </c>
      <c r="HT34" s="54">
        <v>0</v>
      </c>
      <c r="HU34" s="54">
        <v>0</v>
      </c>
      <c r="HV34" s="54">
        <v>0</v>
      </c>
      <c r="HW34" s="54">
        <v>0</v>
      </c>
      <c r="HX34" s="54">
        <v>0</v>
      </c>
      <c r="HY34" s="54">
        <v>0</v>
      </c>
      <c r="HZ34" s="54">
        <v>0</v>
      </c>
      <c r="IA34" s="54">
        <v>3</v>
      </c>
      <c r="IB34" s="54">
        <v>2</v>
      </c>
      <c r="IC34" s="54">
        <v>1</v>
      </c>
      <c r="ID34" s="54">
        <v>2</v>
      </c>
      <c r="IE34" s="54">
        <v>1</v>
      </c>
      <c r="IF34" s="54">
        <v>1</v>
      </c>
      <c r="IG34" s="54">
        <v>1</v>
      </c>
      <c r="IH34" s="54">
        <v>1</v>
      </c>
      <c r="II34" s="54">
        <v>0</v>
      </c>
      <c r="IJ34" s="54">
        <v>0</v>
      </c>
      <c r="IK34" s="54">
        <v>0</v>
      </c>
      <c r="IL34" s="54">
        <v>0</v>
      </c>
      <c r="IM34" s="54">
        <v>12</v>
      </c>
      <c r="IN34" s="54">
        <v>6</v>
      </c>
      <c r="IO34" s="54">
        <v>6</v>
      </c>
      <c r="IP34" s="54">
        <v>7</v>
      </c>
      <c r="IQ34" s="54">
        <v>3</v>
      </c>
      <c r="IR34" s="54">
        <v>4</v>
      </c>
      <c r="IS34" s="54">
        <v>5</v>
      </c>
      <c r="IT34" s="54">
        <v>3</v>
      </c>
      <c r="IU34" s="54">
        <v>2</v>
      </c>
      <c r="IV34" s="54">
        <v>1</v>
      </c>
      <c r="IW34" s="54">
        <v>1</v>
      </c>
      <c r="IX34" s="52">
        <v>0</v>
      </c>
      <c r="IY34" s="53">
        <v>24</v>
      </c>
      <c r="IZ34" s="54">
        <v>11</v>
      </c>
      <c r="JA34" s="54">
        <v>13</v>
      </c>
      <c r="JB34" s="54">
        <v>17</v>
      </c>
      <c r="JC34" s="54">
        <v>8</v>
      </c>
      <c r="JD34" s="54">
        <v>9</v>
      </c>
      <c r="JE34" s="54">
        <v>0</v>
      </c>
      <c r="JF34" s="54">
        <v>0</v>
      </c>
      <c r="JG34" s="54">
        <v>0</v>
      </c>
      <c r="JH34" s="54">
        <v>4</v>
      </c>
      <c r="JI34" s="54">
        <v>3</v>
      </c>
      <c r="JJ34" s="54">
        <v>1</v>
      </c>
      <c r="JK34" s="54">
        <v>21</v>
      </c>
      <c r="JL34" s="54">
        <v>11</v>
      </c>
      <c r="JM34" s="54">
        <v>10</v>
      </c>
      <c r="JN34" s="56">
        <v>70.833333330000002</v>
      </c>
      <c r="JO34" s="53">
        <v>0</v>
      </c>
      <c r="JP34" s="54">
        <v>0</v>
      </c>
      <c r="JQ34" s="54">
        <v>0</v>
      </c>
      <c r="JR34" s="54">
        <v>0</v>
      </c>
      <c r="JS34" s="54">
        <v>0</v>
      </c>
      <c r="JT34" s="54">
        <v>0</v>
      </c>
      <c r="JU34" s="54">
        <v>0</v>
      </c>
      <c r="JV34" s="54">
        <v>0</v>
      </c>
      <c r="JW34" s="54">
        <v>0</v>
      </c>
      <c r="JX34" s="54">
        <v>0</v>
      </c>
      <c r="JY34" s="54">
        <v>0</v>
      </c>
      <c r="JZ34" s="54">
        <v>0</v>
      </c>
      <c r="KA34" s="54">
        <v>0</v>
      </c>
      <c r="KB34" s="54">
        <v>0</v>
      </c>
      <c r="KC34" s="54">
        <v>0</v>
      </c>
      <c r="KD34" s="54">
        <v>0</v>
      </c>
      <c r="KE34" s="54">
        <v>0</v>
      </c>
      <c r="KF34" s="54">
        <v>0</v>
      </c>
      <c r="KG34" s="54">
        <v>0</v>
      </c>
      <c r="KH34" s="54">
        <v>0</v>
      </c>
      <c r="KI34" s="54">
        <v>0</v>
      </c>
      <c r="KJ34" s="54">
        <v>0</v>
      </c>
      <c r="KK34" s="54">
        <v>0</v>
      </c>
      <c r="KL34" s="54">
        <v>0</v>
      </c>
      <c r="KM34" s="54">
        <v>0</v>
      </c>
      <c r="KN34" s="54">
        <v>0</v>
      </c>
      <c r="KO34" s="54">
        <v>0</v>
      </c>
      <c r="KP34" s="54">
        <v>0</v>
      </c>
      <c r="KQ34" s="54">
        <v>0</v>
      </c>
      <c r="KR34" s="57">
        <v>0</v>
      </c>
      <c r="KS34" s="53">
        <v>0</v>
      </c>
      <c r="KT34" s="54">
        <v>0</v>
      </c>
      <c r="KU34" s="54">
        <v>0</v>
      </c>
      <c r="KV34" s="54">
        <v>0</v>
      </c>
      <c r="KW34" s="54">
        <v>0</v>
      </c>
      <c r="KX34" s="54">
        <v>0</v>
      </c>
      <c r="KY34" s="54">
        <v>0</v>
      </c>
      <c r="KZ34" s="54">
        <v>0</v>
      </c>
      <c r="LA34" s="54">
        <v>0</v>
      </c>
      <c r="LB34" s="54">
        <v>0</v>
      </c>
      <c r="LC34" s="54">
        <v>0</v>
      </c>
      <c r="LD34" s="54">
        <v>0</v>
      </c>
      <c r="LE34" s="54">
        <v>0</v>
      </c>
      <c r="LF34" s="54">
        <v>0</v>
      </c>
      <c r="LG34" s="54">
        <v>0</v>
      </c>
      <c r="LH34" s="54">
        <v>0</v>
      </c>
      <c r="LI34" s="54">
        <v>0</v>
      </c>
      <c r="LJ34" s="54">
        <v>0</v>
      </c>
      <c r="LK34" s="54">
        <v>0</v>
      </c>
      <c r="LL34" s="54">
        <v>0</v>
      </c>
      <c r="LM34" s="54">
        <v>0</v>
      </c>
      <c r="LN34" s="54">
        <v>0</v>
      </c>
      <c r="LO34" s="54">
        <v>0</v>
      </c>
      <c r="LP34" s="54">
        <v>0</v>
      </c>
      <c r="LQ34" s="54">
        <v>0</v>
      </c>
      <c r="LR34" s="54">
        <v>0</v>
      </c>
      <c r="LS34" s="54">
        <v>0</v>
      </c>
      <c r="LT34" s="54">
        <v>0</v>
      </c>
      <c r="LU34" s="54">
        <v>0</v>
      </c>
      <c r="LV34" s="57">
        <v>0</v>
      </c>
      <c r="LW34" s="53">
        <v>0</v>
      </c>
      <c r="LX34" s="54">
        <v>0</v>
      </c>
      <c r="LY34" s="54">
        <v>0</v>
      </c>
      <c r="LZ34" s="54">
        <v>0</v>
      </c>
      <c r="MA34" s="54">
        <v>0</v>
      </c>
      <c r="MB34" s="54">
        <v>0</v>
      </c>
      <c r="MC34" s="54">
        <v>0</v>
      </c>
      <c r="MD34" s="54">
        <v>0</v>
      </c>
      <c r="ME34" s="54">
        <v>0</v>
      </c>
      <c r="MF34" s="54">
        <v>0</v>
      </c>
      <c r="MG34" s="54">
        <v>0</v>
      </c>
      <c r="MH34" s="54">
        <v>0</v>
      </c>
      <c r="MI34" s="54">
        <v>0</v>
      </c>
      <c r="MJ34" s="54">
        <v>0</v>
      </c>
      <c r="MK34" s="54">
        <v>0</v>
      </c>
      <c r="ML34" s="54">
        <v>1</v>
      </c>
      <c r="MM34" s="54">
        <v>1</v>
      </c>
      <c r="MN34" s="54">
        <v>0</v>
      </c>
      <c r="MO34" s="54">
        <v>0</v>
      </c>
      <c r="MP34" s="54">
        <v>0</v>
      </c>
      <c r="MQ34" s="54">
        <v>0</v>
      </c>
      <c r="MR34" s="54">
        <v>0</v>
      </c>
      <c r="MS34" s="54">
        <v>0</v>
      </c>
      <c r="MT34" s="54">
        <v>0</v>
      </c>
      <c r="MU34" s="54">
        <v>0</v>
      </c>
      <c r="MV34" s="54">
        <v>0</v>
      </c>
      <c r="MW34" s="54">
        <v>0</v>
      </c>
      <c r="MX34" s="54">
        <v>0</v>
      </c>
      <c r="MY34" s="54">
        <v>0</v>
      </c>
      <c r="MZ34" s="57">
        <v>0</v>
      </c>
      <c r="NA34" s="53">
        <v>2</v>
      </c>
      <c r="NB34" s="54">
        <v>2</v>
      </c>
      <c r="NC34" s="54">
        <v>0</v>
      </c>
      <c r="ND34" s="54">
        <v>0</v>
      </c>
      <c r="NE34" s="54">
        <v>0</v>
      </c>
      <c r="NF34" s="54">
        <v>0</v>
      </c>
      <c r="NG34" s="54">
        <v>0</v>
      </c>
      <c r="NH34" s="54">
        <v>0</v>
      </c>
      <c r="NI34" s="54">
        <v>0</v>
      </c>
      <c r="NJ34" s="54">
        <v>0</v>
      </c>
      <c r="NK34" s="54">
        <v>0</v>
      </c>
      <c r="NL34" s="54">
        <v>0</v>
      </c>
      <c r="NM34" s="54">
        <v>0</v>
      </c>
      <c r="NN34" s="54">
        <v>0</v>
      </c>
      <c r="NO34" s="54">
        <v>0</v>
      </c>
      <c r="NP34" s="54">
        <v>3</v>
      </c>
      <c r="NQ34" s="54">
        <v>1</v>
      </c>
      <c r="NR34" s="54">
        <v>2</v>
      </c>
      <c r="NS34" s="54">
        <v>0</v>
      </c>
      <c r="NT34" s="54">
        <v>0</v>
      </c>
      <c r="NU34" s="54">
        <v>0</v>
      </c>
      <c r="NV34" s="54">
        <v>1</v>
      </c>
      <c r="NW34" s="54">
        <v>0</v>
      </c>
      <c r="NX34" s="54">
        <v>1</v>
      </c>
      <c r="NY34" s="54">
        <v>0</v>
      </c>
      <c r="NZ34" s="54">
        <v>0</v>
      </c>
      <c r="OA34" s="54">
        <v>0</v>
      </c>
      <c r="OB34" s="54">
        <v>0</v>
      </c>
      <c r="OC34" s="54">
        <v>0</v>
      </c>
      <c r="OD34" s="52">
        <v>0</v>
      </c>
      <c r="OE34" s="53">
        <v>18</v>
      </c>
      <c r="OF34" s="54">
        <v>9</v>
      </c>
      <c r="OG34" s="54">
        <v>9</v>
      </c>
      <c r="OH34" s="54">
        <v>0</v>
      </c>
      <c r="OI34" s="54">
        <v>0</v>
      </c>
      <c r="OJ34" s="54">
        <v>0</v>
      </c>
      <c r="OK34" s="54">
        <v>0</v>
      </c>
      <c r="OL34" s="54">
        <v>0</v>
      </c>
      <c r="OM34" s="54">
        <v>0</v>
      </c>
      <c r="ON34" s="54">
        <v>0</v>
      </c>
      <c r="OO34" s="54">
        <v>0</v>
      </c>
      <c r="OP34" s="54">
        <v>0</v>
      </c>
      <c r="OQ34" s="54">
        <v>0</v>
      </c>
      <c r="OR34" s="54">
        <v>0</v>
      </c>
      <c r="OS34" s="54">
        <v>0</v>
      </c>
      <c r="OT34" s="54">
        <v>16</v>
      </c>
      <c r="OU34" s="54">
        <v>7</v>
      </c>
      <c r="OV34" s="54">
        <v>9</v>
      </c>
      <c r="OW34" s="54">
        <v>0</v>
      </c>
      <c r="OX34" s="54">
        <v>0</v>
      </c>
      <c r="OY34" s="54">
        <v>0</v>
      </c>
      <c r="OZ34" s="54">
        <v>0</v>
      </c>
      <c r="PA34" s="54">
        <v>0</v>
      </c>
      <c r="PB34" s="54">
        <v>0</v>
      </c>
      <c r="PC34" s="54">
        <v>0</v>
      </c>
      <c r="PD34" s="54">
        <v>0</v>
      </c>
      <c r="PE34" s="54">
        <v>0</v>
      </c>
      <c r="PF34" s="54">
        <v>0</v>
      </c>
      <c r="PG34" s="54">
        <v>0</v>
      </c>
      <c r="PH34" s="52">
        <v>0</v>
      </c>
      <c r="PI34" s="53">
        <v>134</v>
      </c>
      <c r="PJ34" s="54">
        <v>82</v>
      </c>
      <c r="PK34" s="54">
        <v>52</v>
      </c>
      <c r="PL34" s="54">
        <v>1</v>
      </c>
      <c r="PM34" s="54">
        <v>0</v>
      </c>
      <c r="PN34" s="54">
        <v>1</v>
      </c>
      <c r="PO34" s="54">
        <v>16</v>
      </c>
      <c r="PP34" s="54">
        <v>9</v>
      </c>
      <c r="PQ34" s="54">
        <v>7</v>
      </c>
      <c r="PR34" s="54">
        <v>0</v>
      </c>
      <c r="PS34" s="54">
        <v>0</v>
      </c>
      <c r="PT34" s="54">
        <v>0</v>
      </c>
      <c r="PU34" s="54">
        <v>0</v>
      </c>
      <c r="PV34" s="54">
        <v>0</v>
      </c>
      <c r="PW34" s="57">
        <v>0</v>
      </c>
      <c r="PX34" s="53">
        <v>174</v>
      </c>
      <c r="PY34" s="54">
        <v>102</v>
      </c>
      <c r="PZ34" s="54">
        <v>72</v>
      </c>
      <c r="QA34" s="54">
        <v>1</v>
      </c>
      <c r="QB34" s="54">
        <v>0</v>
      </c>
      <c r="QC34" s="54">
        <v>1</v>
      </c>
      <c r="QD34" s="54">
        <v>17</v>
      </c>
      <c r="QE34" s="54">
        <v>9</v>
      </c>
      <c r="QF34" s="54">
        <v>8</v>
      </c>
      <c r="QG34" s="54">
        <v>0</v>
      </c>
      <c r="QH34" s="54">
        <v>0</v>
      </c>
      <c r="QI34" s="54">
        <v>0</v>
      </c>
      <c r="QJ34" s="54">
        <v>0</v>
      </c>
      <c r="QK34" s="54">
        <v>0</v>
      </c>
      <c r="QL34" s="57">
        <v>0</v>
      </c>
      <c r="QM34" s="53">
        <v>0</v>
      </c>
      <c r="QN34" s="54">
        <v>0</v>
      </c>
      <c r="QO34" s="54">
        <v>0</v>
      </c>
      <c r="QP34" s="54">
        <v>9</v>
      </c>
      <c r="QQ34" s="54">
        <v>1</v>
      </c>
      <c r="QR34" s="54">
        <v>8</v>
      </c>
      <c r="QS34" s="54">
        <v>0</v>
      </c>
      <c r="QT34" s="54">
        <v>0</v>
      </c>
      <c r="QU34" s="54">
        <v>0</v>
      </c>
      <c r="QV34" s="54">
        <v>9</v>
      </c>
      <c r="QW34" s="54">
        <v>1</v>
      </c>
      <c r="QX34" s="54">
        <v>8</v>
      </c>
      <c r="QY34" s="54">
        <v>5</v>
      </c>
      <c r="QZ34" s="54">
        <v>2</v>
      </c>
      <c r="RA34" s="54">
        <v>3</v>
      </c>
      <c r="RB34" s="54">
        <v>0</v>
      </c>
      <c r="RC34" s="54">
        <v>0</v>
      </c>
      <c r="RD34" s="54">
        <v>0</v>
      </c>
      <c r="RE34" s="54">
        <v>5</v>
      </c>
      <c r="RF34" s="54">
        <v>2</v>
      </c>
      <c r="RG34" s="54">
        <v>3</v>
      </c>
      <c r="RH34" s="54">
        <v>2</v>
      </c>
      <c r="RI34" s="54">
        <v>2</v>
      </c>
      <c r="RJ34" s="54">
        <v>0</v>
      </c>
      <c r="RK34" s="54">
        <v>0</v>
      </c>
      <c r="RL34" s="54">
        <v>0</v>
      </c>
      <c r="RM34" s="54">
        <v>0</v>
      </c>
      <c r="RN34" s="54">
        <v>2</v>
      </c>
      <c r="RO34" s="54">
        <v>2</v>
      </c>
      <c r="RP34" s="54">
        <v>0</v>
      </c>
      <c r="RQ34" s="54">
        <v>16</v>
      </c>
      <c r="RR34" s="54">
        <v>5</v>
      </c>
      <c r="RS34" s="54">
        <v>11</v>
      </c>
      <c r="RT34" s="54">
        <v>0</v>
      </c>
      <c r="RU34" s="54">
        <v>0</v>
      </c>
      <c r="RV34" s="54">
        <v>0</v>
      </c>
      <c r="RW34" s="54">
        <v>16</v>
      </c>
      <c r="RX34" s="54">
        <v>5</v>
      </c>
      <c r="RY34" s="52">
        <v>11</v>
      </c>
      <c r="RZ34" s="53">
        <v>0</v>
      </c>
      <c r="SA34" s="54">
        <v>0</v>
      </c>
      <c r="SB34" s="54">
        <v>0</v>
      </c>
      <c r="SC34" s="54">
        <v>19</v>
      </c>
      <c r="SD34" s="54">
        <v>13</v>
      </c>
      <c r="SE34" s="54">
        <v>6</v>
      </c>
      <c r="SF34" s="54">
        <v>2</v>
      </c>
      <c r="SG34" s="54">
        <v>2</v>
      </c>
      <c r="SH34" s="54">
        <v>0</v>
      </c>
      <c r="SI34" s="54">
        <v>17</v>
      </c>
      <c r="SJ34" s="54">
        <v>11</v>
      </c>
      <c r="SK34" s="54">
        <v>6</v>
      </c>
      <c r="SL34" s="54">
        <v>1</v>
      </c>
      <c r="SM34" s="54">
        <v>1</v>
      </c>
      <c r="SN34" s="54">
        <v>0</v>
      </c>
      <c r="SO34" s="54">
        <v>0</v>
      </c>
      <c r="SP34" s="54">
        <v>0</v>
      </c>
      <c r="SQ34" s="54">
        <v>0</v>
      </c>
      <c r="SR34" s="54">
        <v>1</v>
      </c>
      <c r="SS34" s="54">
        <v>1</v>
      </c>
      <c r="ST34" s="54">
        <v>0</v>
      </c>
      <c r="SU34" s="54">
        <v>10</v>
      </c>
      <c r="SV34" s="54">
        <v>5</v>
      </c>
      <c r="SW34" s="54">
        <v>5</v>
      </c>
      <c r="SX34" s="54">
        <v>0</v>
      </c>
      <c r="SY34" s="54">
        <v>0</v>
      </c>
      <c r="SZ34" s="54">
        <v>0</v>
      </c>
      <c r="TA34" s="54">
        <v>10</v>
      </c>
      <c r="TB34" s="54">
        <v>5</v>
      </c>
      <c r="TC34" s="54">
        <v>5</v>
      </c>
      <c r="TD34" s="54">
        <v>30</v>
      </c>
      <c r="TE34" s="54">
        <v>19</v>
      </c>
      <c r="TF34" s="54">
        <v>11</v>
      </c>
      <c r="TG34" s="54">
        <v>2</v>
      </c>
      <c r="TH34" s="54">
        <v>2</v>
      </c>
      <c r="TI34" s="54">
        <v>0</v>
      </c>
      <c r="TJ34" s="54">
        <v>28</v>
      </c>
      <c r="TK34" s="54">
        <v>17</v>
      </c>
      <c r="TL34" s="52">
        <v>11</v>
      </c>
      <c r="TM34" s="24" t="s">
        <v>244</v>
      </c>
    </row>
    <row r="35" spans="1:533" x14ac:dyDescent="0.55000000000000004">
      <c r="A35" s="51" t="s">
        <v>245</v>
      </c>
      <c r="B35" s="52" t="s">
        <v>83</v>
      </c>
      <c r="C35" s="53">
        <v>11</v>
      </c>
      <c r="D35" s="54">
        <v>9</v>
      </c>
      <c r="E35" s="54">
        <v>2</v>
      </c>
      <c r="F35" s="54">
        <v>10</v>
      </c>
      <c r="G35" s="54">
        <v>8</v>
      </c>
      <c r="H35" s="54">
        <v>2</v>
      </c>
      <c r="I35" s="54">
        <v>1</v>
      </c>
      <c r="J35" s="54">
        <v>1</v>
      </c>
      <c r="K35" s="54">
        <v>0</v>
      </c>
      <c r="L35" s="54">
        <v>0</v>
      </c>
      <c r="M35" s="54">
        <v>0</v>
      </c>
      <c r="N35" s="54">
        <v>0</v>
      </c>
      <c r="O35" s="54">
        <v>0</v>
      </c>
      <c r="P35" s="54">
        <v>0</v>
      </c>
      <c r="Q35" s="54">
        <v>0</v>
      </c>
      <c r="R35" s="54">
        <v>0</v>
      </c>
      <c r="S35" s="54">
        <v>0</v>
      </c>
      <c r="T35" s="54">
        <v>0</v>
      </c>
      <c r="U35" s="54">
        <v>0</v>
      </c>
      <c r="V35" s="54">
        <v>0</v>
      </c>
      <c r="W35" s="54">
        <v>0</v>
      </c>
      <c r="X35" s="54">
        <v>0</v>
      </c>
      <c r="Y35" s="54">
        <v>0</v>
      </c>
      <c r="Z35" s="54">
        <v>0</v>
      </c>
      <c r="AA35" s="54">
        <v>0</v>
      </c>
      <c r="AB35" s="54">
        <v>0</v>
      </c>
      <c r="AC35" s="54">
        <v>0</v>
      </c>
      <c r="AD35" s="54">
        <v>0</v>
      </c>
      <c r="AE35" s="54">
        <v>0</v>
      </c>
      <c r="AF35" s="54">
        <v>0</v>
      </c>
      <c r="AG35" s="54">
        <v>0</v>
      </c>
      <c r="AH35" s="54">
        <v>0</v>
      </c>
      <c r="AI35" s="54">
        <v>0</v>
      </c>
      <c r="AJ35" s="54">
        <v>0</v>
      </c>
      <c r="AK35" s="54">
        <v>0</v>
      </c>
      <c r="AL35" s="54">
        <v>0</v>
      </c>
      <c r="AM35" s="54">
        <v>2</v>
      </c>
      <c r="AN35" s="54">
        <v>0</v>
      </c>
      <c r="AO35" s="54">
        <v>2</v>
      </c>
      <c r="AP35" s="54">
        <v>2</v>
      </c>
      <c r="AQ35" s="54">
        <v>0</v>
      </c>
      <c r="AR35" s="54">
        <v>2</v>
      </c>
      <c r="AS35" s="54">
        <v>0</v>
      </c>
      <c r="AT35" s="54">
        <v>0</v>
      </c>
      <c r="AU35" s="54">
        <v>0</v>
      </c>
      <c r="AV35" s="54">
        <v>0</v>
      </c>
      <c r="AW35" s="54">
        <v>0</v>
      </c>
      <c r="AX35" s="54">
        <v>0</v>
      </c>
      <c r="AY35" s="54">
        <v>2</v>
      </c>
      <c r="AZ35" s="54">
        <v>0</v>
      </c>
      <c r="BA35" s="54">
        <v>2</v>
      </c>
      <c r="BB35" s="54">
        <v>2</v>
      </c>
      <c r="BC35" s="54">
        <v>0</v>
      </c>
      <c r="BD35" s="54">
        <v>2</v>
      </c>
      <c r="BE35" s="54">
        <v>0</v>
      </c>
      <c r="BF35" s="54">
        <v>0</v>
      </c>
      <c r="BG35" s="54">
        <v>0</v>
      </c>
      <c r="BH35" s="54">
        <v>0</v>
      </c>
      <c r="BI35" s="54">
        <v>0</v>
      </c>
      <c r="BJ35" s="52">
        <v>0</v>
      </c>
      <c r="BK35" s="55">
        <v>2</v>
      </c>
      <c r="BL35" s="54">
        <v>1</v>
      </c>
      <c r="BM35" s="54">
        <v>1</v>
      </c>
      <c r="BN35" s="54">
        <v>2</v>
      </c>
      <c r="BO35" s="54">
        <v>1</v>
      </c>
      <c r="BP35" s="54">
        <v>1</v>
      </c>
      <c r="BQ35" s="54">
        <v>0</v>
      </c>
      <c r="BR35" s="54">
        <v>0</v>
      </c>
      <c r="BS35" s="54">
        <v>0</v>
      </c>
      <c r="BT35" s="54">
        <v>0</v>
      </c>
      <c r="BU35" s="54">
        <v>0</v>
      </c>
      <c r="BV35" s="54">
        <v>0</v>
      </c>
      <c r="BW35" s="54">
        <v>1</v>
      </c>
      <c r="BX35" s="54">
        <v>0</v>
      </c>
      <c r="BY35" s="54">
        <v>1</v>
      </c>
      <c r="BZ35" s="54">
        <v>1</v>
      </c>
      <c r="CA35" s="54">
        <v>0</v>
      </c>
      <c r="CB35" s="54">
        <v>1</v>
      </c>
      <c r="CC35" s="54">
        <v>0</v>
      </c>
      <c r="CD35" s="54">
        <v>0</v>
      </c>
      <c r="CE35" s="54">
        <v>0</v>
      </c>
      <c r="CF35" s="54">
        <v>0</v>
      </c>
      <c r="CG35" s="54">
        <v>0</v>
      </c>
      <c r="CH35" s="54">
        <v>0</v>
      </c>
      <c r="CI35" s="54">
        <v>0</v>
      </c>
      <c r="CJ35" s="54">
        <v>0</v>
      </c>
      <c r="CK35" s="54">
        <v>0</v>
      </c>
      <c r="CL35" s="54">
        <v>0</v>
      </c>
      <c r="CM35" s="54">
        <v>0</v>
      </c>
      <c r="CN35" s="54">
        <v>0</v>
      </c>
      <c r="CO35" s="54">
        <v>0</v>
      </c>
      <c r="CP35" s="54">
        <v>0</v>
      </c>
      <c r="CQ35" s="54">
        <v>0</v>
      </c>
      <c r="CR35" s="54">
        <v>0</v>
      </c>
      <c r="CS35" s="54">
        <v>0</v>
      </c>
      <c r="CT35" s="54">
        <v>0</v>
      </c>
      <c r="CU35" s="54">
        <v>0</v>
      </c>
      <c r="CV35" s="54">
        <v>0</v>
      </c>
      <c r="CW35" s="54">
        <v>0</v>
      </c>
      <c r="CX35" s="54">
        <v>0</v>
      </c>
      <c r="CY35" s="54">
        <v>0</v>
      </c>
      <c r="CZ35" s="54">
        <v>0</v>
      </c>
      <c r="DA35" s="54">
        <v>0</v>
      </c>
      <c r="DB35" s="54">
        <v>0</v>
      </c>
      <c r="DC35" s="54">
        <v>0</v>
      </c>
      <c r="DD35" s="54">
        <v>0</v>
      </c>
      <c r="DE35" s="54">
        <v>0</v>
      </c>
      <c r="DF35" s="54">
        <v>0</v>
      </c>
      <c r="DG35" s="54">
        <v>1</v>
      </c>
      <c r="DH35" s="54">
        <v>0</v>
      </c>
      <c r="DI35" s="54">
        <v>1</v>
      </c>
      <c r="DJ35" s="54">
        <v>1</v>
      </c>
      <c r="DK35" s="54">
        <v>0</v>
      </c>
      <c r="DL35" s="54">
        <v>1</v>
      </c>
      <c r="DM35" s="54">
        <v>0</v>
      </c>
      <c r="DN35" s="54">
        <v>0</v>
      </c>
      <c r="DO35" s="54">
        <v>0</v>
      </c>
      <c r="DP35" s="54">
        <v>0</v>
      </c>
      <c r="DQ35" s="54">
        <v>0</v>
      </c>
      <c r="DR35" s="52">
        <v>0</v>
      </c>
      <c r="DS35" s="53">
        <v>13</v>
      </c>
      <c r="DT35" s="54">
        <v>10</v>
      </c>
      <c r="DU35" s="54">
        <v>3</v>
      </c>
      <c r="DV35" s="54">
        <v>1</v>
      </c>
      <c r="DW35" s="54">
        <v>0</v>
      </c>
      <c r="DX35" s="54">
        <v>1</v>
      </c>
      <c r="DY35" s="54">
        <v>0</v>
      </c>
      <c r="DZ35" s="54">
        <v>0</v>
      </c>
      <c r="EA35" s="54">
        <v>0</v>
      </c>
      <c r="EB35" s="54">
        <v>2</v>
      </c>
      <c r="EC35" s="54">
        <v>0</v>
      </c>
      <c r="ED35" s="54">
        <v>2</v>
      </c>
      <c r="EE35" s="54">
        <v>3</v>
      </c>
      <c r="EF35" s="54">
        <v>0</v>
      </c>
      <c r="EG35" s="54">
        <v>3</v>
      </c>
      <c r="EH35" s="56">
        <v>7.692307692</v>
      </c>
      <c r="EI35" s="53">
        <v>1</v>
      </c>
      <c r="EJ35" s="54">
        <v>1</v>
      </c>
      <c r="EK35" s="54">
        <v>0</v>
      </c>
      <c r="EL35" s="54">
        <v>1</v>
      </c>
      <c r="EM35" s="54">
        <v>1</v>
      </c>
      <c r="EN35" s="54">
        <v>0</v>
      </c>
      <c r="EO35" s="54">
        <v>0</v>
      </c>
      <c r="EP35" s="54">
        <v>0</v>
      </c>
      <c r="EQ35" s="54">
        <v>0</v>
      </c>
      <c r="ER35" s="54">
        <v>0</v>
      </c>
      <c r="ES35" s="54">
        <v>0</v>
      </c>
      <c r="ET35" s="54">
        <v>0</v>
      </c>
      <c r="EU35" s="54">
        <v>0</v>
      </c>
      <c r="EV35" s="54">
        <v>0</v>
      </c>
      <c r="EW35" s="54">
        <v>0</v>
      </c>
      <c r="EX35" s="54">
        <v>0</v>
      </c>
      <c r="EY35" s="54">
        <v>0</v>
      </c>
      <c r="EZ35" s="54">
        <v>0</v>
      </c>
      <c r="FA35" s="54">
        <v>0</v>
      </c>
      <c r="FB35" s="54">
        <v>0</v>
      </c>
      <c r="FC35" s="54">
        <v>0</v>
      </c>
      <c r="FD35" s="54">
        <v>0</v>
      </c>
      <c r="FE35" s="54">
        <v>0</v>
      </c>
      <c r="FF35" s="54">
        <v>0</v>
      </c>
      <c r="FG35" s="54">
        <v>0</v>
      </c>
      <c r="FH35" s="54">
        <v>0</v>
      </c>
      <c r="FI35" s="54">
        <v>0</v>
      </c>
      <c r="FJ35" s="54">
        <v>0</v>
      </c>
      <c r="FK35" s="54">
        <v>0</v>
      </c>
      <c r="FL35" s="54">
        <v>0</v>
      </c>
      <c r="FM35" s="54">
        <v>0</v>
      </c>
      <c r="FN35" s="54">
        <v>0</v>
      </c>
      <c r="FO35" s="54">
        <v>0</v>
      </c>
      <c r="FP35" s="54">
        <v>0</v>
      </c>
      <c r="FQ35" s="54">
        <v>0</v>
      </c>
      <c r="FR35" s="54">
        <v>0</v>
      </c>
      <c r="FS35" s="54">
        <v>0</v>
      </c>
      <c r="FT35" s="54">
        <v>0</v>
      </c>
      <c r="FU35" s="54">
        <v>0</v>
      </c>
      <c r="FV35" s="54">
        <v>0</v>
      </c>
      <c r="FW35" s="54">
        <v>0</v>
      </c>
      <c r="FX35" s="54">
        <v>0</v>
      </c>
      <c r="FY35" s="54">
        <v>0</v>
      </c>
      <c r="FZ35" s="54">
        <v>0</v>
      </c>
      <c r="GA35" s="54">
        <v>0</v>
      </c>
      <c r="GB35" s="54">
        <v>0</v>
      </c>
      <c r="GC35" s="54">
        <v>0</v>
      </c>
      <c r="GD35" s="54">
        <v>0</v>
      </c>
      <c r="GE35" s="54">
        <v>0</v>
      </c>
      <c r="GF35" s="54">
        <v>0</v>
      </c>
      <c r="GG35" s="54">
        <v>0</v>
      </c>
      <c r="GH35" s="54">
        <v>0</v>
      </c>
      <c r="GI35" s="54">
        <v>0</v>
      </c>
      <c r="GJ35" s="54">
        <v>0</v>
      </c>
      <c r="GK35" s="54">
        <v>0</v>
      </c>
      <c r="GL35" s="54">
        <v>0</v>
      </c>
      <c r="GM35" s="54">
        <v>0</v>
      </c>
      <c r="GN35" s="54">
        <v>0</v>
      </c>
      <c r="GO35" s="54">
        <v>0</v>
      </c>
      <c r="GP35" s="52">
        <v>0</v>
      </c>
      <c r="GQ35" s="53">
        <v>2</v>
      </c>
      <c r="GR35" s="54">
        <v>1</v>
      </c>
      <c r="GS35" s="54">
        <v>1</v>
      </c>
      <c r="GT35" s="54">
        <v>2</v>
      </c>
      <c r="GU35" s="54">
        <v>1</v>
      </c>
      <c r="GV35" s="54">
        <v>1</v>
      </c>
      <c r="GW35" s="54">
        <v>0</v>
      </c>
      <c r="GX35" s="54">
        <v>0</v>
      </c>
      <c r="GY35" s="54">
        <v>0</v>
      </c>
      <c r="GZ35" s="54">
        <v>0</v>
      </c>
      <c r="HA35" s="54">
        <v>0</v>
      </c>
      <c r="HB35" s="54">
        <v>0</v>
      </c>
      <c r="HC35" s="54">
        <v>1</v>
      </c>
      <c r="HD35" s="54">
        <v>0</v>
      </c>
      <c r="HE35" s="54">
        <v>1</v>
      </c>
      <c r="HF35" s="54">
        <v>1</v>
      </c>
      <c r="HG35" s="54">
        <v>0</v>
      </c>
      <c r="HH35" s="54">
        <v>1</v>
      </c>
      <c r="HI35" s="54">
        <v>0</v>
      </c>
      <c r="HJ35" s="54">
        <v>0</v>
      </c>
      <c r="HK35" s="54">
        <v>0</v>
      </c>
      <c r="HL35" s="54">
        <v>0</v>
      </c>
      <c r="HM35" s="54">
        <v>0</v>
      </c>
      <c r="HN35" s="54">
        <v>0</v>
      </c>
      <c r="HO35" s="54">
        <v>0</v>
      </c>
      <c r="HP35" s="54">
        <v>0</v>
      </c>
      <c r="HQ35" s="54">
        <v>0</v>
      </c>
      <c r="HR35" s="54">
        <v>0</v>
      </c>
      <c r="HS35" s="54">
        <v>0</v>
      </c>
      <c r="HT35" s="54">
        <v>0</v>
      </c>
      <c r="HU35" s="54">
        <v>0</v>
      </c>
      <c r="HV35" s="54">
        <v>0</v>
      </c>
      <c r="HW35" s="54">
        <v>0</v>
      </c>
      <c r="HX35" s="54">
        <v>0</v>
      </c>
      <c r="HY35" s="54">
        <v>0</v>
      </c>
      <c r="HZ35" s="54">
        <v>0</v>
      </c>
      <c r="IA35" s="54">
        <v>0</v>
      </c>
      <c r="IB35" s="54">
        <v>0</v>
      </c>
      <c r="IC35" s="54">
        <v>0</v>
      </c>
      <c r="ID35" s="54">
        <v>0</v>
      </c>
      <c r="IE35" s="54">
        <v>0</v>
      </c>
      <c r="IF35" s="54">
        <v>0</v>
      </c>
      <c r="IG35" s="54">
        <v>0</v>
      </c>
      <c r="IH35" s="54">
        <v>0</v>
      </c>
      <c r="II35" s="54">
        <v>0</v>
      </c>
      <c r="IJ35" s="54">
        <v>0</v>
      </c>
      <c r="IK35" s="54">
        <v>0</v>
      </c>
      <c r="IL35" s="54">
        <v>0</v>
      </c>
      <c r="IM35" s="54">
        <v>1</v>
      </c>
      <c r="IN35" s="54">
        <v>0</v>
      </c>
      <c r="IO35" s="54">
        <v>1</v>
      </c>
      <c r="IP35" s="54">
        <v>1</v>
      </c>
      <c r="IQ35" s="54">
        <v>0</v>
      </c>
      <c r="IR35" s="54">
        <v>1</v>
      </c>
      <c r="IS35" s="54">
        <v>0</v>
      </c>
      <c r="IT35" s="54">
        <v>0</v>
      </c>
      <c r="IU35" s="54">
        <v>0</v>
      </c>
      <c r="IV35" s="54">
        <v>0</v>
      </c>
      <c r="IW35" s="54">
        <v>0</v>
      </c>
      <c r="IX35" s="52">
        <v>0</v>
      </c>
      <c r="IY35" s="53">
        <v>3</v>
      </c>
      <c r="IZ35" s="54">
        <v>2</v>
      </c>
      <c r="JA35" s="54">
        <v>1</v>
      </c>
      <c r="JB35" s="54">
        <v>1</v>
      </c>
      <c r="JC35" s="54">
        <v>0</v>
      </c>
      <c r="JD35" s="54">
        <v>1</v>
      </c>
      <c r="JE35" s="54">
        <v>0</v>
      </c>
      <c r="JF35" s="54">
        <v>0</v>
      </c>
      <c r="JG35" s="54">
        <v>0</v>
      </c>
      <c r="JH35" s="54">
        <v>0</v>
      </c>
      <c r="JI35" s="54">
        <v>0</v>
      </c>
      <c r="JJ35" s="54">
        <v>0</v>
      </c>
      <c r="JK35" s="54">
        <v>1</v>
      </c>
      <c r="JL35" s="54">
        <v>0</v>
      </c>
      <c r="JM35" s="54">
        <v>1</v>
      </c>
      <c r="JN35" s="56">
        <v>33.333333330000002</v>
      </c>
      <c r="JO35" s="53">
        <v>0</v>
      </c>
      <c r="JP35" s="54">
        <v>0</v>
      </c>
      <c r="JQ35" s="54">
        <v>0</v>
      </c>
      <c r="JR35" s="54">
        <v>0</v>
      </c>
      <c r="JS35" s="54">
        <v>0</v>
      </c>
      <c r="JT35" s="54">
        <v>0</v>
      </c>
      <c r="JU35" s="54">
        <v>0</v>
      </c>
      <c r="JV35" s="54">
        <v>0</v>
      </c>
      <c r="JW35" s="54">
        <v>0</v>
      </c>
      <c r="JX35" s="54">
        <v>0</v>
      </c>
      <c r="JY35" s="54">
        <v>0</v>
      </c>
      <c r="JZ35" s="54">
        <v>0</v>
      </c>
      <c r="KA35" s="54">
        <v>0</v>
      </c>
      <c r="KB35" s="54">
        <v>0</v>
      </c>
      <c r="KC35" s="54">
        <v>0</v>
      </c>
      <c r="KD35" s="54">
        <v>0</v>
      </c>
      <c r="KE35" s="54">
        <v>0</v>
      </c>
      <c r="KF35" s="54">
        <v>0</v>
      </c>
      <c r="KG35" s="54">
        <v>0</v>
      </c>
      <c r="KH35" s="54">
        <v>0</v>
      </c>
      <c r="KI35" s="54">
        <v>0</v>
      </c>
      <c r="KJ35" s="54">
        <v>0</v>
      </c>
      <c r="KK35" s="54">
        <v>0</v>
      </c>
      <c r="KL35" s="54">
        <v>0</v>
      </c>
      <c r="KM35" s="54">
        <v>0</v>
      </c>
      <c r="KN35" s="54">
        <v>0</v>
      </c>
      <c r="KO35" s="54">
        <v>0</v>
      </c>
      <c r="KP35" s="54">
        <v>0</v>
      </c>
      <c r="KQ35" s="54">
        <v>0</v>
      </c>
      <c r="KR35" s="57">
        <v>0</v>
      </c>
      <c r="KS35" s="53">
        <v>0</v>
      </c>
      <c r="KT35" s="54">
        <v>0</v>
      </c>
      <c r="KU35" s="54">
        <v>0</v>
      </c>
      <c r="KV35" s="54">
        <v>0</v>
      </c>
      <c r="KW35" s="54">
        <v>0</v>
      </c>
      <c r="KX35" s="54">
        <v>0</v>
      </c>
      <c r="KY35" s="54">
        <v>0</v>
      </c>
      <c r="KZ35" s="54">
        <v>0</v>
      </c>
      <c r="LA35" s="54">
        <v>0</v>
      </c>
      <c r="LB35" s="54">
        <v>0</v>
      </c>
      <c r="LC35" s="54">
        <v>0</v>
      </c>
      <c r="LD35" s="54">
        <v>0</v>
      </c>
      <c r="LE35" s="54">
        <v>0</v>
      </c>
      <c r="LF35" s="54">
        <v>0</v>
      </c>
      <c r="LG35" s="54">
        <v>0</v>
      </c>
      <c r="LH35" s="54">
        <v>0</v>
      </c>
      <c r="LI35" s="54">
        <v>0</v>
      </c>
      <c r="LJ35" s="54">
        <v>0</v>
      </c>
      <c r="LK35" s="54">
        <v>0</v>
      </c>
      <c r="LL35" s="54">
        <v>0</v>
      </c>
      <c r="LM35" s="54">
        <v>0</v>
      </c>
      <c r="LN35" s="54">
        <v>0</v>
      </c>
      <c r="LO35" s="54">
        <v>0</v>
      </c>
      <c r="LP35" s="54">
        <v>0</v>
      </c>
      <c r="LQ35" s="54">
        <v>0</v>
      </c>
      <c r="LR35" s="54">
        <v>0</v>
      </c>
      <c r="LS35" s="54">
        <v>0</v>
      </c>
      <c r="LT35" s="54">
        <v>0</v>
      </c>
      <c r="LU35" s="54">
        <v>0</v>
      </c>
      <c r="LV35" s="57">
        <v>0</v>
      </c>
      <c r="LW35" s="53">
        <v>0</v>
      </c>
      <c r="LX35" s="54">
        <v>0</v>
      </c>
      <c r="LY35" s="54">
        <v>0</v>
      </c>
      <c r="LZ35" s="54">
        <v>0</v>
      </c>
      <c r="MA35" s="54">
        <v>0</v>
      </c>
      <c r="MB35" s="54">
        <v>0</v>
      </c>
      <c r="MC35" s="54">
        <v>0</v>
      </c>
      <c r="MD35" s="54">
        <v>0</v>
      </c>
      <c r="ME35" s="54">
        <v>0</v>
      </c>
      <c r="MF35" s="54">
        <v>0</v>
      </c>
      <c r="MG35" s="54">
        <v>0</v>
      </c>
      <c r="MH35" s="54">
        <v>0</v>
      </c>
      <c r="MI35" s="54">
        <v>0</v>
      </c>
      <c r="MJ35" s="54">
        <v>0</v>
      </c>
      <c r="MK35" s="54">
        <v>0</v>
      </c>
      <c r="ML35" s="54">
        <v>1</v>
      </c>
      <c r="MM35" s="54">
        <v>0</v>
      </c>
      <c r="MN35" s="54">
        <v>1</v>
      </c>
      <c r="MO35" s="54">
        <v>0</v>
      </c>
      <c r="MP35" s="54">
        <v>0</v>
      </c>
      <c r="MQ35" s="54">
        <v>0</v>
      </c>
      <c r="MR35" s="54">
        <v>0</v>
      </c>
      <c r="MS35" s="54">
        <v>0</v>
      </c>
      <c r="MT35" s="54">
        <v>0</v>
      </c>
      <c r="MU35" s="54">
        <v>0</v>
      </c>
      <c r="MV35" s="54">
        <v>0</v>
      </c>
      <c r="MW35" s="54">
        <v>0</v>
      </c>
      <c r="MX35" s="54">
        <v>0</v>
      </c>
      <c r="MY35" s="54">
        <v>0</v>
      </c>
      <c r="MZ35" s="57">
        <v>0</v>
      </c>
      <c r="NA35" s="53">
        <v>0</v>
      </c>
      <c r="NB35" s="54">
        <v>0</v>
      </c>
      <c r="NC35" s="54">
        <v>0</v>
      </c>
      <c r="ND35" s="54">
        <v>0</v>
      </c>
      <c r="NE35" s="54">
        <v>0</v>
      </c>
      <c r="NF35" s="54">
        <v>0</v>
      </c>
      <c r="NG35" s="54">
        <v>0</v>
      </c>
      <c r="NH35" s="54">
        <v>0</v>
      </c>
      <c r="NI35" s="54">
        <v>0</v>
      </c>
      <c r="NJ35" s="54">
        <v>0</v>
      </c>
      <c r="NK35" s="54">
        <v>0</v>
      </c>
      <c r="NL35" s="54">
        <v>0</v>
      </c>
      <c r="NM35" s="54">
        <v>0</v>
      </c>
      <c r="NN35" s="54">
        <v>0</v>
      </c>
      <c r="NO35" s="54">
        <v>0</v>
      </c>
      <c r="NP35" s="54">
        <v>1</v>
      </c>
      <c r="NQ35" s="54">
        <v>0</v>
      </c>
      <c r="NR35" s="54">
        <v>1</v>
      </c>
      <c r="NS35" s="54">
        <v>0</v>
      </c>
      <c r="NT35" s="54">
        <v>0</v>
      </c>
      <c r="NU35" s="54">
        <v>0</v>
      </c>
      <c r="NV35" s="54">
        <v>0</v>
      </c>
      <c r="NW35" s="54">
        <v>0</v>
      </c>
      <c r="NX35" s="54">
        <v>0</v>
      </c>
      <c r="NY35" s="54">
        <v>0</v>
      </c>
      <c r="NZ35" s="54">
        <v>0</v>
      </c>
      <c r="OA35" s="54">
        <v>0</v>
      </c>
      <c r="OB35" s="54">
        <v>0</v>
      </c>
      <c r="OC35" s="54">
        <v>0</v>
      </c>
      <c r="OD35" s="52">
        <v>0</v>
      </c>
      <c r="OE35" s="53">
        <v>0</v>
      </c>
      <c r="OF35" s="54">
        <v>0</v>
      </c>
      <c r="OG35" s="54">
        <v>0</v>
      </c>
      <c r="OH35" s="54">
        <v>0</v>
      </c>
      <c r="OI35" s="54">
        <v>0</v>
      </c>
      <c r="OJ35" s="54">
        <v>0</v>
      </c>
      <c r="OK35" s="54">
        <v>0</v>
      </c>
      <c r="OL35" s="54">
        <v>0</v>
      </c>
      <c r="OM35" s="54">
        <v>0</v>
      </c>
      <c r="ON35" s="54">
        <v>0</v>
      </c>
      <c r="OO35" s="54">
        <v>0</v>
      </c>
      <c r="OP35" s="54">
        <v>0</v>
      </c>
      <c r="OQ35" s="54">
        <v>0</v>
      </c>
      <c r="OR35" s="54">
        <v>0</v>
      </c>
      <c r="OS35" s="54">
        <v>0</v>
      </c>
      <c r="OT35" s="54">
        <v>0</v>
      </c>
      <c r="OU35" s="54">
        <v>0</v>
      </c>
      <c r="OV35" s="54">
        <v>0</v>
      </c>
      <c r="OW35" s="54">
        <v>0</v>
      </c>
      <c r="OX35" s="54">
        <v>0</v>
      </c>
      <c r="OY35" s="54">
        <v>0</v>
      </c>
      <c r="OZ35" s="54">
        <v>0</v>
      </c>
      <c r="PA35" s="54">
        <v>0</v>
      </c>
      <c r="PB35" s="54">
        <v>0</v>
      </c>
      <c r="PC35" s="54">
        <v>0</v>
      </c>
      <c r="PD35" s="54">
        <v>0</v>
      </c>
      <c r="PE35" s="54">
        <v>0</v>
      </c>
      <c r="PF35" s="54">
        <v>0</v>
      </c>
      <c r="PG35" s="54">
        <v>0</v>
      </c>
      <c r="PH35" s="52">
        <v>0</v>
      </c>
      <c r="PI35" s="53">
        <v>1</v>
      </c>
      <c r="PJ35" s="54">
        <v>0</v>
      </c>
      <c r="PK35" s="54">
        <v>1</v>
      </c>
      <c r="PL35" s="54">
        <v>0</v>
      </c>
      <c r="PM35" s="54">
        <v>0</v>
      </c>
      <c r="PN35" s="54">
        <v>0</v>
      </c>
      <c r="PO35" s="54">
        <v>0</v>
      </c>
      <c r="PP35" s="54">
        <v>0</v>
      </c>
      <c r="PQ35" s="54">
        <v>0</v>
      </c>
      <c r="PR35" s="54">
        <v>0</v>
      </c>
      <c r="PS35" s="54">
        <v>0</v>
      </c>
      <c r="PT35" s="54">
        <v>0</v>
      </c>
      <c r="PU35" s="54">
        <v>0</v>
      </c>
      <c r="PV35" s="54">
        <v>0</v>
      </c>
      <c r="PW35" s="57">
        <v>0</v>
      </c>
      <c r="PX35" s="53">
        <v>3</v>
      </c>
      <c r="PY35" s="54">
        <v>0</v>
      </c>
      <c r="PZ35" s="54">
        <v>3</v>
      </c>
      <c r="QA35" s="54">
        <v>0</v>
      </c>
      <c r="QB35" s="54">
        <v>0</v>
      </c>
      <c r="QC35" s="54">
        <v>0</v>
      </c>
      <c r="QD35" s="54">
        <v>0</v>
      </c>
      <c r="QE35" s="54">
        <v>0</v>
      </c>
      <c r="QF35" s="54">
        <v>0</v>
      </c>
      <c r="QG35" s="54">
        <v>0</v>
      </c>
      <c r="QH35" s="54">
        <v>0</v>
      </c>
      <c r="QI35" s="54">
        <v>0</v>
      </c>
      <c r="QJ35" s="54">
        <v>0</v>
      </c>
      <c r="QK35" s="54">
        <v>0</v>
      </c>
      <c r="QL35" s="57">
        <v>0</v>
      </c>
      <c r="QM35" s="53">
        <v>0</v>
      </c>
      <c r="QN35" s="54">
        <v>0</v>
      </c>
      <c r="QO35" s="54">
        <v>0</v>
      </c>
      <c r="QP35" s="54">
        <v>6</v>
      </c>
      <c r="QQ35" s="54">
        <v>6</v>
      </c>
      <c r="QR35" s="54">
        <v>0</v>
      </c>
      <c r="QS35" s="54">
        <v>0</v>
      </c>
      <c r="QT35" s="54">
        <v>0</v>
      </c>
      <c r="QU35" s="54">
        <v>0</v>
      </c>
      <c r="QV35" s="54">
        <v>6</v>
      </c>
      <c r="QW35" s="54">
        <v>6</v>
      </c>
      <c r="QX35" s="54">
        <v>0</v>
      </c>
      <c r="QY35" s="54">
        <v>2</v>
      </c>
      <c r="QZ35" s="54">
        <v>0</v>
      </c>
      <c r="RA35" s="54">
        <v>2</v>
      </c>
      <c r="RB35" s="54">
        <v>0</v>
      </c>
      <c r="RC35" s="54">
        <v>0</v>
      </c>
      <c r="RD35" s="54">
        <v>0</v>
      </c>
      <c r="RE35" s="54">
        <v>2</v>
      </c>
      <c r="RF35" s="54">
        <v>0</v>
      </c>
      <c r="RG35" s="54">
        <v>2</v>
      </c>
      <c r="RH35" s="54">
        <v>3</v>
      </c>
      <c r="RI35" s="54">
        <v>3</v>
      </c>
      <c r="RJ35" s="54">
        <v>0</v>
      </c>
      <c r="RK35" s="54">
        <v>0</v>
      </c>
      <c r="RL35" s="54">
        <v>0</v>
      </c>
      <c r="RM35" s="54">
        <v>0</v>
      </c>
      <c r="RN35" s="54">
        <v>3</v>
      </c>
      <c r="RO35" s="54">
        <v>3</v>
      </c>
      <c r="RP35" s="54">
        <v>0</v>
      </c>
      <c r="RQ35" s="54">
        <v>11</v>
      </c>
      <c r="RR35" s="54">
        <v>9</v>
      </c>
      <c r="RS35" s="54">
        <v>2</v>
      </c>
      <c r="RT35" s="54">
        <v>0</v>
      </c>
      <c r="RU35" s="54">
        <v>0</v>
      </c>
      <c r="RV35" s="54">
        <v>0</v>
      </c>
      <c r="RW35" s="54">
        <v>11</v>
      </c>
      <c r="RX35" s="54">
        <v>9</v>
      </c>
      <c r="RY35" s="52">
        <v>2</v>
      </c>
      <c r="RZ35" s="53">
        <v>0</v>
      </c>
      <c r="SA35" s="54">
        <v>0</v>
      </c>
      <c r="SB35" s="54">
        <v>0</v>
      </c>
      <c r="SC35" s="54">
        <v>0</v>
      </c>
      <c r="SD35" s="54">
        <v>0</v>
      </c>
      <c r="SE35" s="54">
        <v>0</v>
      </c>
      <c r="SF35" s="54">
        <v>0</v>
      </c>
      <c r="SG35" s="54">
        <v>0</v>
      </c>
      <c r="SH35" s="54">
        <v>0</v>
      </c>
      <c r="SI35" s="54">
        <v>0</v>
      </c>
      <c r="SJ35" s="54">
        <v>0</v>
      </c>
      <c r="SK35" s="54">
        <v>0</v>
      </c>
      <c r="SL35" s="54">
        <v>1</v>
      </c>
      <c r="SM35" s="54">
        <v>1</v>
      </c>
      <c r="SN35" s="54">
        <v>0</v>
      </c>
      <c r="SO35" s="54">
        <v>0</v>
      </c>
      <c r="SP35" s="54">
        <v>0</v>
      </c>
      <c r="SQ35" s="54">
        <v>0</v>
      </c>
      <c r="SR35" s="54">
        <v>1</v>
      </c>
      <c r="SS35" s="54">
        <v>1</v>
      </c>
      <c r="ST35" s="54">
        <v>0</v>
      </c>
      <c r="SU35" s="54">
        <v>0</v>
      </c>
      <c r="SV35" s="54">
        <v>0</v>
      </c>
      <c r="SW35" s="54">
        <v>0</v>
      </c>
      <c r="SX35" s="54">
        <v>0</v>
      </c>
      <c r="SY35" s="54">
        <v>0</v>
      </c>
      <c r="SZ35" s="54">
        <v>0</v>
      </c>
      <c r="TA35" s="54">
        <v>0</v>
      </c>
      <c r="TB35" s="54">
        <v>0</v>
      </c>
      <c r="TC35" s="54">
        <v>0</v>
      </c>
      <c r="TD35" s="54">
        <v>1</v>
      </c>
      <c r="TE35" s="54">
        <v>1</v>
      </c>
      <c r="TF35" s="54">
        <v>0</v>
      </c>
      <c r="TG35" s="54">
        <v>0</v>
      </c>
      <c r="TH35" s="54">
        <v>0</v>
      </c>
      <c r="TI35" s="54">
        <v>0</v>
      </c>
      <c r="TJ35" s="54">
        <v>1</v>
      </c>
      <c r="TK35" s="54">
        <v>1</v>
      </c>
      <c r="TL35" s="52">
        <v>0</v>
      </c>
      <c r="TM35" s="24" t="s">
        <v>246</v>
      </c>
    </row>
    <row r="36" spans="1:533" x14ac:dyDescent="0.55000000000000004">
      <c r="A36" s="51" t="s">
        <v>247</v>
      </c>
      <c r="B36" s="52" t="s">
        <v>85</v>
      </c>
      <c r="C36" s="53">
        <v>5</v>
      </c>
      <c r="D36" s="54">
        <v>4</v>
      </c>
      <c r="E36" s="54">
        <v>1</v>
      </c>
      <c r="F36" s="54">
        <v>3</v>
      </c>
      <c r="G36" s="54">
        <v>3</v>
      </c>
      <c r="H36" s="54">
        <v>0</v>
      </c>
      <c r="I36" s="54">
        <v>2</v>
      </c>
      <c r="J36" s="54">
        <v>1</v>
      </c>
      <c r="K36" s="54">
        <v>1</v>
      </c>
      <c r="L36" s="54">
        <v>0</v>
      </c>
      <c r="M36" s="54">
        <v>0</v>
      </c>
      <c r="N36" s="54">
        <v>0</v>
      </c>
      <c r="O36" s="54">
        <v>1</v>
      </c>
      <c r="P36" s="54">
        <v>1</v>
      </c>
      <c r="Q36" s="54">
        <v>0</v>
      </c>
      <c r="R36" s="54">
        <v>1</v>
      </c>
      <c r="S36" s="54">
        <v>1</v>
      </c>
      <c r="T36" s="54">
        <v>0</v>
      </c>
      <c r="U36" s="54">
        <v>0</v>
      </c>
      <c r="V36" s="54">
        <v>0</v>
      </c>
      <c r="W36" s="54">
        <v>0</v>
      </c>
      <c r="X36" s="54">
        <v>0</v>
      </c>
      <c r="Y36" s="54">
        <v>0</v>
      </c>
      <c r="Z36" s="54">
        <v>0</v>
      </c>
      <c r="AA36" s="54">
        <v>0</v>
      </c>
      <c r="AB36" s="54">
        <v>0</v>
      </c>
      <c r="AC36" s="54">
        <v>0</v>
      </c>
      <c r="AD36" s="54">
        <v>0</v>
      </c>
      <c r="AE36" s="54">
        <v>0</v>
      </c>
      <c r="AF36" s="54">
        <v>0</v>
      </c>
      <c r="AG36" s="54">
        <v>0</v>
      </c>
      <c r="AH36" s="54">
        <v>0</v>
      </c>
      <c r="AI36" s="54">
        <v>0</v>
      </c>
      <c r="AJ36" s="54">
        <v>0</v>
      </c>
      <c r="AK36" s="54">
        <v>0</v>
      </c>
      <c r="AL36" s="54">
        <v>0</v>
      </c>
      <c r="AM36" s="54">
        <v>0</v>
      </c>
      <c r="AN36" s="54">
        <v>0</v>
      </c>
      <c r="AO36" s="54">
        <v>0</v>
      </c>
      <c r="AP36" s="54">
        <v>0</v>
      </c>
      <c r="AQ36" s="54">
        <v>0</v>
      </c>
      <c r="AR36" s="54">
        <v>0</v>
      </c>
      <c r="AS36" s="54">
        <v>0</v>
      </c>
      <c r="AT36" s="54">
        <v>0</v>
      </c>
      <c r="AU36" s="54">
        <v>0</v>
      </c>
      <c r="AV36" s="54">
        <v>0</v>
      </c>
      <c r="AW36" s="54">
        <v>0</v>
      </c>
      <c r="AX36" s="54">
        <v>0</v>
      </c>
      <c r="AY36" s="54">
        <v>1</v>
      </c>
      <c r="AZ36" s="54">
        <v>1</v>
      </c>
      <c r="BA36" s="54">
        <v>0</v>
      </c>
      <c r="BB36" s="54">
        <v>1</v>
      </c>
      <c r="BC36" s="54">
        <v>1</v>
      </c>
      <c r="BD36" s="54">
        <v>0</v>
      </c>
      <c r="BE36" s="54">
        <v>0</v>
      </c>
      <c r="BF36" s="54">
        <v>0</v>
      </c>
      <c r="BG36" s="54">
        <v>0</v>
      </c>
      <c r="BH36" s="54">
        <v>0</v>
      </c>
      <c r="BI36" s="54">
        <v>0</v>
      </c>
      <c r="BJ36" s="52">
        <v>0</v>
      </c>
      <c r="BK36" s="55">
        <v>2</v>
      </c>
      <c r="BL36" s="54">
        <v>2</v>
      </c>
      <c r="BM36" s="54">
        <v>0</v>
      </c>
      <c r="BN36" s="54">
        <v>2</v>
      </c>
      <c r="BO36" s="54">
        <v>2</v>
      </c>
      <c r="BP36" s="54">
        <v>0</v>
      </c>
      <c r="BQ36" s="54">
        <v>0</v>
      </c>
      <c r="BR36" s="54">
        <v>0</v>
      </c>
      <c r="BS36" s="54">
        <v>0</v>
      </c>
      <c r="BT36" s="54">
        <v>0</v>
      </c>
      <c r="BU36" s="54">
        <v>0</v>
      </c>
      <c r="BV36" s="54">
        <v>0</v>
      </c>
      <c r="BW36" s="54">
        <v>2</v>
      </c>
      <c r="BX36" s="54">
        <v>2</v>
      </c>
      <c r="BY36" s="54">
        <v>0</v>
      </c>
      <c r="BZ36" s="54">
        <v>2</v>
      </c>
      <c r="CA36" s="54">
        <v>2</v>
      </c>
      <c r="CB36" s="54">
        <v>0</v>
      </c>
      <c r="CC36" s="54">
        <v>0</v>
      </c>
      <c r="CD36" s="54">
        <v>0</v>
      </c>
      <c r="CE36" s="54">
        <v>0</v>
      </c>
      <c r="CF36" s="54">
        <v>0</v>
      </c>
      <c r="CG36" s="54">
        <v>0</v>
      </c>
      <c r="CH36" s="54">
        <v>0</v>
      </c>
      <c r="CI36" s="54">
        <v>0</v>
      </c>
      <c r="CJ36" s="54">
        <v>0</v>
      </c>
      <c r="CK36" s="54">
        <v>0</v>
      </c>
      <c r="CL36" s="54">
        <v>0</v>
      </c>
      <c r="CM36" s="54">
        <v>0</v>
      </c>
      <c r="CN36" s="54">
        <v>0</v>
      </c>
      <c r="CO36" s="54">
        <v>0</v>
      </c>
      <c r="CP36" s="54">
        <v>0</v>
      </c>
      <c r="CQ36" s="54">
        <v>0</v>
      </c>
      <c r="CR36" s="54">
        <v>0</v>
      </c>
      <c r="CS36" s="54">
        <v>0</v>
      </c>
      <c r="CT36" s="54">
        <v>0</v>
      </c>
      <c r="CU36" s="54">
        <v>0</v>
      </c>
      <c r="CV36" s="54">
        <v>0</v>
      </c>
      <c r="CW36" s="54">
        <v>0</v>
      </c>
      <c r="CX36" s="54">
        <v>0</v>
      </c>
      <c r="CY36" s="54">
        <v>0</v>
      </c>
      <c r="CZ36" s="54">
        <v>0</v>
      </c>
      <c r="DA36" s="54">
        <v>0</v>
      </c>
      <c r="DB36" s="54">
        <v>0</v>
      </c>
      <c r="DC36" s="54">
        <v>0</v>
      </c>
      <c r="DD36" s="54">
        <v>0</v>
      </c>
      <c r="DE36" s="54">
        <v>0</v>
      </c>
      <c r="DF36" s="54">
        <v>0</v>
      </c>
      <c r="DG36" s="54">
        <v>2</v>
      </c>
      <c r="DH36" s="54">
        <v>2</v>
      </c>
      <c r="DI36" s="54">
        <v>0</v>
      </c>
      <c r="DJ36" s="54">
        <v>2</v>
      </c>
      <c r="DK36" s="54">
        <v>2</v>
      </c>
      <c r="DL36" s="54">
        <v>0</v>
      </c>
      <c r="DM36" s="54">
        <v>0</v>
      </c>
      <c r="DN36" s="54">
        <v>0</v>
      </c>
      <c r="DO36" s="54">
        <v>0</v>
      </c>
      <c r="DP36" s="54">
        <v>0</v>
      </c>
      <c r="DQ36" s="54">
        <v>0</v>
      </c>
      <c r="DR36" s="52">
        <v>0</v>
      </c>
      <c r="DS36" s="53">
        <v>7</v>
      </c>
      <c r="DT36" s="54">
        <v>6</v>
      </c>
      <c r="DU36" s="54">
        <v>1</v>
      </c>
      <c r="DV36" s="54">
        <v>3</v>
      </c>
      <c r="DW36" s="54">
        <v>3</v>
      </c>
      <c r="DX36" s="54">
        <v>0</v>
      </c>
      <c r="DY36" s="54">
        <v>0</v>
      </c>
      <c r="DZ36" s="54">
        <v>0</v>
      </c>
      <c r="EA36" s="54">
        <v>0</v>
      </c>
      <c r="EB36" s="54">
        <v>0</v>
      </c>
      <c r="EC36" s="54">
        <v>0</v>
      </c>
      <c r="ED36" s="54">
        <v>0</v>
      </c>
      <c r="EE36" s="54">
        <v>3</v>
      </c>
      <c r="EF36" s="54">
        <v>3</v>
      </c>
      <c r="EG36" s="54">
        <v>0</v>
      </c>
      <c r="EH36" s="56">
        <v>42.857142860000003</v>
      </c>
      <c r="EI36" s="53">
        <v>3</v>
      </c>
      <c r="EJ36" s="54">
        <v>3</v>
      </c>
      <c r="EK36" s="54">
        <v>0</v>
      </c>
      <c r="EL36" s="54">
        <v>2</v>
      </c>
      <c r="EM36" s="54">
        <v>2</v>
      </c>
      <c r="EN36" s="54">
        <v>0</v>
      </c>
      <c r="EO36" s="54">
        <v>1</v>
      </c>
      <c r="EP36" s="54">
        <v>1</v>
      </c>
      <c r="EQ36" s="54">
        <v>0</v>
      </c>
      <c r="ER36" s="54">
        <v>0</v>
      </c>
      <c r="ES36" s="54">
        <v>0</v>
      </c>
      <c r="ET36" s="54">
        <v>0</v>
      </c>
      <c r="EU36" s="54">
        <v>0</v>
      </c>
      <c r="EV36" s="54">
        <v>0</v>
      </c>
      <c r="EW36" s="54">
        <v>0</v>
      </c>
      <c r="EX36" s="54">
        <v>0</v>
      </c>
      <c r="EY36" s="54">
        <v>0</v>
      </c>
      <c r="EZ36" s="54">
        <v>0</v>
      </c>
      <c r="FA36" s="54">
        <v>0</v>
      </c>
      <c r="FB36" s="54">
        <v>0</v>
      </c>
      <c r="FC36" s="54">
        <v>0</v>
      </c>
      <c r="FD36" s="54">
        <v>0</v>
      </c>
      <c r="FE36" s="54">
        <v>0</v>
      </c>
      <c r="FF36" s="54">
        <v>0</v>
      </c>
      <c r="FG36" s="54">
        <v>0</v>
      </c>
      <c r="FH36" s="54">
        <v>0</v>
      </c>
      <c r="FI36" s="54">
        <v>0</v>
      </c>
      <c r="FJ36" s="54">
        <v>0</v>
      </c>
      <c r="FK36" s="54">
        <v>0</v>
      </c>
      <c r="FL36" s="54">
        <v>0</v>
      </c>
      <c r="FM36" s="54">
        <v>0</v>
      </c>
      <c r="FN36" s="54">
        <v>0</v>
      </c>
      <c r="FO36" s="54">
        <v>0</v>
      </c>
      <c r="FP36" s="54">
        <v>0</v>
      </c>
      <c r="FQ36" s="54">
        <v>0</v>
      </c>
      <c r="FR36" s="54">
        <v>0</v>
      </c>
      <c r="FS36" s="54">
        <v>0</v>
      </c>
      <c r="FT36" s="54">
        <v>0</v>
      </c>
      <c r="FU36" s="54">
        <v>0</v>
      </c>
      <c r="FV36" s="54">
        <v>0</v>
      </c>
      <c r="FW36" s="54">
        <v>0</v>
      </c>
      <c r="FX36" s="54">
        <v>0</v>
      </c>
      <c r="FY36" s="54">
        <v>0</v>
      </c>
      <c r="FZ36" s="54">
        <v>0</v>
      </c>
      <c r="GA36" s="54">
        <v>0</v>
      </c>
      <c r="GB36" s="54">
        <v>0</v>
      </c>
      <c r="GC36" s="54">
        <v>0</v>
      </c>
      <c r="GD36" s="54">
        <v>0</v>
      </c>
      <c r="GE36" s="54">
        <v>0</v>
      </c>
      <c r="GF36" s="54">
        <v>0</v>
      </c>
      <c r="GG36" s="54">
        <v>0</v>
      </c>
      <c r="GH36" s="54">
        <v>0</v>
      </c>
      <c r="GI36" s="54">
        <v>0</v>
      </c>
      <c r="GJ36" s="54">
        <v>0</v>
      </c>
      <c r="GK36" s="54">
        <v>0</v>
      </c>
      <c r="GL36" s="54">
        <v>0</v>
      </c>
      <c r="GM36" s="54">
        <v>0</v>
      </c>
      <c r="GN36" s="54">
        <v>0</v>
      </c>
      <c r="GO36" s="54">
        <v>0</v>
      </c>
      <c r="GP36" s="52">
        <v>0</v>
      </c>
      <c r="GQ36" s="53">
        <v>2</v>
      </c>
      <c r="GR36" s="54">
        <v>2</v>
      </c>
      <c r="GS36" s="54">
        <v>0</v>
      </c>
      <c r="GT36" s="54">
        <v>2</v>
      </c>
      <c r="GU36" s="54">
        <v>2</v>
      </c>
      <c r="GV36" s="54">
        <v>0</v>
      </c>
      <c r="GW36" s="54">
        <v>0</v>
      </c>
      <c r="GX36" s="54">
        <v>0</v>
      </c>
      <c r="GY36" s="54">
        <v>0</v>
      </c>
      <c r="GZ36" s="54">
        <v>0</v>
      </c>
      <c r="HA36" s="54">
        <v>0</v>
      </c>
      <c r="HB36" s="54">
        <v>0</v>
      </c>
      <c r="HC36" s="54">
        <v>2</v>
      </c>
      <c r="HD36" s="54">
        <v>2</v>
      </c>
      <c r="HE36" s="54">
        <v>0</v>
      </c>
      <c r="HF36" s="54">
        <v>2</v>
      </c>
      <c r="HG36" s="54">
        <v>2</v>
      </c>
      <c r="HH36" s="54">
        <v>0</v>
      </c>
      <c r="HI36" s="54">
        <v>0</v>
      </c>
      <c r="HJ36" s="54">
        <v>0</v>
      </c>
      <c r="HK36" s="54">
        <v>0</v>
      </c>
      <c r="HL36" s="54">
        <v>0</v>
      </c>
      <c r="HM36" s="54">
        <v>0</v>
      </c>
      <c r="HN36" s="54">
        <v>0</v>
      </c>
      <c r="HO36" s="54">
        <v>0</v>
      </c>
      <c r="HP36" s="54">
        <v>0</v>
      </c>
      <c r="HQ36" s="54">
        <v>0</v>
      </c>
      <c r="HR36" s="54">
        <v>0</v>
      </c>
      <c r="HS36" s="54">
        <v>0</v>
      </c>
      <c r="HT36" s="54">
        <v>0</v>
      </c>
      <c r="HU36" s="54">
        <v>0</v>
      </c>
      <c r="HV36" s="54">
        <v>0</v>
      </c>
      <c r="HW36" s="54">
        <v>0</v>
      </c>
      <c r="HX36" s="54">
        <v>0</v>
      </c>
      <c r="HY36" s="54">
        <v>0</v>
      </c>
      <c r="HZ36" s="54">
        <v>0</v>
      </c>
      <c r="IA36" s="54">
        <v>0</v>
      </c>
      <c r="IB36" s="54">
        <v>0</v>
      </c>
      <c r="IC36" s="54">
        <v>0</v>
      </c>
      <c r="ID36" s="54">
        <v>0</v>
      </c>
      <c r="IE36" s="54">
        <v>0</v>
      </c>
      <c r="IF36" s="54">
        <v>0</v>
      </c>
      <c r="IG36" s="54">
        <v>0</v>
      </c>
      <c r="IH36" s="54">
        <v>0</v>
      </c>
      <c r="II36" s="54">
        <v>0</v>
      </c>
      <c r="IJ36" s="54">
        <v>0</v>
      </c>
      <c r="IK36" s="54">
        <v>0</v>
      </c>
      <c r="IL36" s="54">
        <v>0</v>
      </c>
      <c r="IM36" s="54">
        <v>2</v>
      </c>
      <c r="IN36" s="54">
        <v>2</v>
      </c>
      <c r="IO36" s="54">
        <v>0</v>
      </c>
      <c r="IP36" s="54">
        <v>2</v>
      </c>
      <c r="IQ36" s="54">
        <v>2</v>
      </c>
      <c r="IR36" s="54">
        <v>0</v>
      </c>
      <c r="IS36" s="54">
        <v>0</v>
      </c>
      <c r="IT36" s="54">
        <v>0</v>
      </c>
      <c r="IU36" s="54">
        <v>0</v>
      </c>
      <c r="IV36" s="54">
        <v>0</v>
      </c>
      <c r="IW36" s="54">
        <v>0</v>
      </c>
      <c r="IX36" s="52">
        <v>0</v>
      </c>
      <c r="IY36" s="53">
        <v>5</v>
      </c>
      <c r="IZ36" s="54">
        <v>5</v>
      </c>
      <c r="JA36" s="54">
        <v>0</v>
      </c>
      <c r="JB36" s="54">
        <v>2</v>
      </c>
      <c r="JC36" s="54">
        <v>2</v>
      </c>
      <c r="JD36" s="54">
        <v>0</v>
      </c>
      <c r="JE36" s="54">
        <v>0</v>
      </c>
      <c r="JF36" s="54">
        <v>0</v>
      </c>
      <c r="JG36" s="54">
        <v>0</v>
      </c>
      <c r="JH36" s="54">
        <v>0</v>
      </c>
      <c r="JI36" s="54">
        <v>0</v>
      </c>
      <c r="JJ36" s="54">
        <v>0</v>
      </c>
      <c r="JK36" s="54">
        <v>2</v>
      </c>
      <c r="JL36" s="54">
        <v>2</v>
      </c>
      <c r="JM36" s="54">
        <v>0</v>
      </c>
      <c r="JN36" s="56">
        <v>40</v>
      </c>
      <c r="JO36" s="53">
        <v>0</v>
      </c>
      <c r="JP36" s="54">
        <v>0</v>
      </c>
      <c r="JQ36" s="54">
        <v>0</v>
      </c>
      <c r="JR36" s="54">
        <v>0</v>
      </c>
      <c r="JS36" s="54">
        <v>0</v>
      </c>
      <c r="JT36" s="54">
        <v>0</v>
      </c>
      <c r="JU36" s="54">
        <v>0</v>
      </c>
      <c r="JV36" s="54">
        <v>0</v>
      </c>
      <c r="JW36" s="54">
        <v>0</v>
      </c>
      <c r="JX36" s="54">
        <v>0</v>
      </c>
      <c r="JY36" s="54">
        <v>0</v>
      </c>
      <c r="JZ36" s="54">
        <v>0</v>
      </c>
      <c r="KA36" s="54">
        <v>0</v>
      </c>
      <c r="KB36" s="54">
        <v>0</v>
      </c>
      <c r="KC36" s="54">
        <v>0</v>
      </c>
      <c r="KD36" s="54">
        <v>0</v>
      </c>
      <c r="KE36" s="54">
        <v>0</v>
      </c>
      <c r="KF36" s="54">
        <v>0</v>
      </c>
      <c r="KG36" s="54">
        <v>0</v>
      </c>
      <c r="KH36" s="54">
        <v>0</v>
      </c>
      <c r="KI36" s="54">
        <v>0</v>
      </c>
      <c r="KJ36" s="54">
        <v>0</v>
      </c>
      <c r="KK36" s="54">
        <v>0</v>
      </c>
      <c r="KL36" s="54">
        <v>0</v>
      </c>
      <c r="KM36" s="54">
        <v>0</v>
      </c>
      <c r="KN36" s="54">
        <v>0</v>
      </c>
      <c r="KO36" s="54">
        <v>0</v>
      </c>
      <c r="KP36" s="54">
        <v>0</v>
      </c>
      <c r="KQ36" s="54">
        <v>0</v>
      </c>
      <c r="KR36" s="57">
        <v>0</v>
      </c>
      <c r="KS36" s="53">
        <v>0</v>
      </c>
      <c r="KT36" s="54">
        <v>0</v>
      </c>
      <c r="KU36" s="54">
        <v>0</v>
      </c>
      <c r="KV36" s="54">
        <v>0</v>
      </c>
      <c r="KW36" s="54">
        <v>0</v>
      </c>
      <c r="KX36" s="54">
        <v>0</v>
      </c>
      <c r="KY36" s="54">
        <v>0</v>
      </c>
      <c r="KZ36" s="54">
        <v>0</v>
      </c>
      <c r="LA36" s="54">
        <v>0</v>
      </c>
      <c r="LB36" s="54">
        <v>0</v>
      </c>
      <c r="LC36" s="54">
        <v>0</v>
      </c>
      <c r="LD36" s="54">
        <v>0</v>
      </c>
      <c r="LE36" s="54">
        <v>0</v>
      </c>
      <c r="LF36" s="54">
        <v>0</v>
      </c>
      <c r="LG36" s="54">
        <v>0</v>
      </c>
      <c r="LH36" s="54">
        <v>0</v>
      </c>
      <c r="LI36" s="54">
        <v>0</v>
      </c>
      <c r="LJ36" s="54">
        <v>0</v>
      </c>
      <c r="LK36" s="54">
        <v>0</v>
      </c>
      <c r="LL36" s="54">
        <v>0</v>
      </c>
      <c r="LM36" s="54">
        <v>0</v>
      </c>
      <c r="LN36" s="54">
        <v>0</v>
      </c>
      <c r="LO36" s="54">
        <v>0</v>
      </c>
      <c r="LP36" s="54">
        <v>0</v>
      </c>
      <c r="LQ36" s="54">
        <v>0</v>
      </c>
      <c r="LR36" s="54">
        <v>0</v>
      </c>
      <c r="LS36" s="54">
        <v>0</v>
      </c>
      <c r="LT36" s="54">
        <v>0</v>
      </c>
      <c r="LU36" s="54">
        <v>0</v>
      </c>
      <c r="LV36" s="57">
        <v>0</v>
      </c>
      <c r="LW36" s="53">
        <v>0</v>
      </c>
      <c r="LX36" s="54">
        <v>0</v>
      </c>
      <c r="LY36" s="54">
        <v>0</v>
      </c>
      <c r="LZ36" s="54">
        <v>0</v>
      </c>
      <c r="MA36" s="54">
        <v>0</v>
      </c>
      <c r="MB36" s="54">
        <v>0</v>
      </c>
      <c r="MC36" s="54">
        <v>0</v>
      </c>
      <c r="MD36" s="54">
        <v>0</v>
      </c>
      <c r="ME36" s="54">
        <v>0</v>
      </c>
      <c r="MF36" s="54">
        <v>0</v>
      </c>
      <c r="MG36" s="54">
        <v>0</v>
      </c>
      <c r="MH36" s="54">
        <v>0</v>
      </c>
      <c r="MI36" s="54">
        <v>0</v>
      </c>
      <c r="MJ36" s="54">
        <v>0</v>
      </c>
      <c r="MK36" s="54">
        <v>0</v>
      </c>
      <c r="ML36" s="54">
        <v>0</v>
      </c>
      <c r="MM36" s="54">
        <v>0</v>
      </c>
      <c r="MN36" s="54">
        <v>0</v>
      </c>
      <c r="MO36" s="54">
        <v>0</v>
      </c>
      <c r="MP36" s="54">
        <v>0</v>
      </c>
      <c r="MQ36" s="54">
        <v>0</v>
      </c>
      <c r="MR36" s="54">
        <v>0</v>
      </c>
      <c r="MS36" s="54">
        <v>0</v>
      </c>
      <c r="MT36" s="54">
        <v>0</v>
      </c>
      <c r="MU36" s="54">
        <v>0</v>
      </c>
      <c r="MV36" s="54">
        <v>0</v>
      </c>
      <c r="MW36" s="54">
        <v>0</v>
      </c>
      <c r="MX36" s="54">
        <v>0</v>
      </c>
      <c r="MY36" s="54">
        <v>0</v>
      </c>
      <c r="MZ36" s="57">
        <v>0</v>
      </c>
      <c r="NA36" s="53">
        <v>0</v>
      </c>
      <c r="NB36" s="54">
        <v>0</v>
      </c>
      <c r="NC36" s="54">
        <v>0</v>
      </c>
      <c r="ND36" s="54">
        <v>0</v>
      </c>
      <c r="NE36" s="54">
        <v>0</v>
      </c>
      <c r="NF36" s="54">
        <v>0</v>
      </c>
      <c r="NG36" s="54">
        <v>0</v>
      </c>
      <c r="NH36" s="54">
        <v>0</v>
      </c>
      <c r="NI36" s="54">
        <v>0</v>
      </c>
      <c r="NJ36" s="54">
        <v>0</v>
      </c>
      <c r="NK36" s="54">
        <v>0</v>
      </c>
      <c r="NL36" s="54">
        <v>0</v>
      </c>
      <c r="NM36" s="54">
        <v>0</v>
      </c>
      <c r="NN36" s="54">
        <v>0</v>
      </c>
      <c r="NO36" s="54">
        <v>0</v>
      </c>
      <c r="NP36" s="54">
        <v>0</v>
      </c>
      <c r="NQ36" s="54">
        <v>0</v>
      </c>
      <c r="NR36" s="54">
        <v>0</v>
      </c>
      <c r="NS36" s="54">
        <v>0</v>
      </c>
      <c r="NT36" s="54">
        <v>0</v>
      </c>
      <c r="NU36" s="54">
        <v>0</v>
      </c>
      <c r="NV36" s="54">
        <v>0</v>
      </c>
      <c r="NW36" s="54">
        <v>0</v>
      </c>
      <c r="NX36" s="54">
        <v>0</v>
      </c>
      <c r="NY36" s="54">
        <v>0</v>
      </c>
      <c r="NZ36" s="54">
        <v>0</v>
      </c>
      <c r="OA36" s="54">
        <v>0</v>
      </c>
      <c r="OB36" s="54">
        <v>0</v>
      </c>
      <c r="OC36" s="54">
        <v>0</v>
      </c>
      <c r="OD36" s="52">
        <v>0</v>
      </c>
      <c r="OE36" s="53">
        <v>0</v>
      </c>
      <c r="OF36" s="54">
        <v>0</v>
      </c>
      <c r="OG36" s="54">
        <v>0</v>
      </c>
      <c r="OH36" s="54">
        <v>0</v>
      </c>
      <c r="OI36" s="54">
        <v>0</v>
      </c>
      <c r="OJ36" s="54">
        <v>0</v>
      </c>
      <c r="OK36" s="54">
        <v>0</v>
      </c>
      <c r="OL36" s="54">
        <v>0</v>
      </c>
      <c r="OM36" s="54">
        <v>0</v>
      </c>
      <c r="ON36" s="54">
        <v>0</v>
      </c>
      <c r="OO36" s="54">
        <v>0</v>
      </c>
      <c r="OP36" s="54">
        <v>0</v>
      </c>
      <c r="OQ36" s="54">
        <v>0</v>
      </c>
      <c r="OR36" s="54">
        <v>0</v>
      </c>
      <c r="OS36" s="54">
        <v>0</v>
      </c>
      <c r="OT36" s="54">
        <v>1</v>
      </c>
      <c r="OU36" s="54">
        <v>1</v>
      </c>
      <c r="OV36" s="54">
        <v>0</v>
      </c>
      <c r="OW36" s="54">
        <v>0</v>
      </c>
      <c r="OX36" s="54">
        <v>0</v>
      </c>
      <c r="OY36" s="54">
        <v>0</v>
      </c>
      <c r="OZ36" s="54">
        <v>0</v>
      </c>
      <c r="PA36" s="54">
        <v>0</v>
      </c>
      <c r="PB36" s="54">
        <v>0</v>
      </c>
      <c r="PC36" s="54">
        <v>0</v>
      </c>
      <c r="PD36" s="54">
        <v>0</v>
      </c>
      <c r="PE36" s="54">
        <v>0</v>
      </c>
      <c r="PF36" s="54">
        <v>0</v>
      </c>
      <c r="PG36" s="54">
        <v>0</v>
      </c>
      <c r="PH36" s="52">
        <v>0</v>
      </c>
      <c r="PI36" s="53">
        <v>2</v>
      </c>
      <c r="PJ36" s="54">
        <v>2</v>
      </c>
      <c r="PK36" s="54">
        <v>0</v>
      </c>
      <c r="PL36" s="54">
        <v>0</v>
      </c>
      <c r="PM36" s="54">
        <v>0</v>
      </c>
      <c r="PN36" s="54">
        <v>0</v>
      </c>
      <c r="PO36" s="54">
        <v>0</v>
      </c>
      <c r="PP36" s="54">
        <v>0</v>
      </c>
      <c r="PQ36" s="54">
        <v>0</v>
      </c>
      <c r="PR36" s="54">
        <v>0</v>
      </c>
      <c r="PS36" s="54">
        <v>0</v>
      </c>
      <c r="PT36" s="54">
        <v>0</v>
      </c>
      <c r="PU36" s="54">
        <v>0</v>
      </c>
      <c r="PV36" s="54">
        <v>0</v>
      </c>
      <c r="PW36" s="57">
        <v>0</v>
      </c>
      <c r="PX36" s="53">
        <v>3</v>
      </c>
      <c r="PY36" s="54">
        <v>3</v>
      </c>
      <c r="PZ36" s="54">
        <v>0</v>
      </c>
      <c r="QA36" s="54">
        <v>0</v>
      </c>
      <c r="QB36" s="54">
        <v>0</v>
      </c>
      <c r="QC36" s="54">
        <v>0</v>
      </c>
      <c r="QD36" s="54">
        <v>0</v>
      </c>
      <c r="QE36" s="54">
        <v>0</v>
      </c>
      <c r="QF36" s="54">
        <v>0</v>
      </c>
      <c r="QG36" s="54">
        <v>0</v>
      </c>
      <c r="QH36" s="54">
        <v>0</v>
      </c>
      <c r="QI36" s="54">
        <v>0</v>
      </c>
      <c r="QJ36" s="54">
        <v>0</v>
      </c>
      <c r="QK36" s="54">
        <v>0</v>
      </c>
      <c r="QL36" s="57">
        <v>0</v>
      </c>
      <c r="QM36" s="53">
        <v>0</v>
      </c>
      <c r="QN36" s="54">
        <v>0</v>
      </c>
      <c r="QO36" s="54">
        <v>0</v>
      </c>
      <c r="QP36" s="54">
        <v>3</v>
      </c>
      <c r="QQ36" s="54">
        <v>2</v>
      </c>
      <c r="QR36" s="54">
        <v>1</v>
      </c>
      <c r="QS36" s="54">
        <v>0</v>
      </c>
      <c r="QT36" s="54">
        <v>0</v>
      </c>
      <c r="QU36" s="54">
        <v>0</v>
      </c>
      <c r="QV36" s="54">
        <v>3</v>
      </c>
      <c r="QW36" s="54">
        <v>2</v>
      </c>
      <c r="QX36" s="54">
        <v>1</v>
      </c>
      <c r="QY36" s="54">
        <v>0</v>
      </c>
      <c r="QZ36" s="54">
        <v>0</v>
      </c>
      <c r="RA36" s="54">
        <v>0</v>
      </c>
      <c r="RB36" s="54">
        <v>0</v>
      </c>
      <c r="RC36" s="54">
        <v>0</v>
      </c>
      <c r="RD36" s="54">
        <v>0</v>
      </c>
      <c r="RE36" s="54">
        <v>0</v>
      </c>
      <c r="RF36" s="54">
        <v>0</v>
      </c>
      <c r="RG36" s="54">
        <v>0</v>
      </c>
      <c r="RH36" s="54">
        <v>1</v>
      </c>
      <c r="RI36" s="54">
        <v>1</v>
      </c>
      <c r="RJ36" s="54">
        <v>0</v>
      </c>
      <c r="RK36" s="54">
        <v>0</v>
      </c>
      <c r="RL36" s="54">
        <v>0</v>
      </c>
      <c r="RM36" s="54">
        <v>0</v>
      </c>
      <c r="RN36" s="54">
        <v>1</v>
      </c>
      <c r="RO36" s="54">
        <v>1</v>
      </c>
      <c r="RP36" s="54">
        <v>0</v>
      </c>
      <c r="RQ36" s="54">
        <v>4</v>
      </c>
      <c r="RR36" s="54">
        <v>3</v>
      </c>
      <c r="RS36" s="54">
        <v>1</v>
      </c>
      <c r="RT36" s="54">
        <v>0</v>
      </c>
      <c r="RU36" s="54">
        <v>0</v>
      </c>
      <c r="RV36" s="54">
        <v>0</v>
      </c>
      <c r="RW36" s="54">
        <v>4</v>
      </c>
      <c r="RX36" s="54">
        <v>3</v>
      </c>
      <c r="RY36" s="52">
        <v>1</v>
      </c>
      <c r="RZ36" s="53">
        <v>0</v>
      </c>
      <c r="SA36" s="54">
        <v>0</v>
      </c>
      <c r="SB36" s="54">
        <v>0</v>
      </c>
      <c r="SC36" s="54">
        <v>0</v>
      </c>
      <c r="SD36" s="54">
        <v>0</v>
      </c>
      <c r="SE36" s="54">
        <v>0</v>
      </c>
      <c r="SF36" s="54">
        <v>0</v>
      </c>
      <c r="SG36" s="54">
        <v>0</v>
      </c>
      <c r="SH36" s="54">
        <v>0</v>
      </c>
      <c r="SI36" s="54">
        <v>0</v>
      </c>
      <c r="SJ36" s="54">
        <v>0</v>
      </c>
      <c r="SK36" s="54">
        <v>0</v>
      </c>
      <c r="SL36" s="54">
        <v>0</v>
      </c>
      <c r="SM36" s="54">
        <v>0</v>
      </c>
      <c r="SN36" s="54">
        <v>0</v>
      </c>
      <c r="SO36" s="54">
        <v>0</v>
      </c>
      <c r="SP36" s="54">
        <v>0</v>
      </c>
      <c r="SQ36" s="54">
        <v>0</v>
      </c>
      <c r="SR36" s="54">
        <v>0</v>
      </c>
      <c r="SS36" s="54">
        <v>0</v>
      </c>
      <c r="ST36" s="54">
        <v>0</v>
      </c>
      <c r="SU36" s="54">
        <v>0</v>
      </c>
      <c r="SV36" s="54">
        <v>0</v>
      </c>
      <c r="SW36" s="54">
        <v>0</v>
      </c>
      <c r="SX36" s="54">
        <v>0</v>
      </c>
      <c r="SY36" s="54">
        <v>0</v>
      </c>
      <c r="SZ36" s="54">
        <v>0</v>
      </c>
      <c r="TA36" s="54">
        <v>0</v>
      </c>
      <c r="TB36" s="54">
        <v>0</v>
      </c>
      <c r="TC36" s="54">
        <v>0</v>
      </c>
      <c r="TD36" s="54">
        <v>0</v>
      </c>
      <c r="TE36" s="54">
        <v>0</v>
      </c>
      <c r="TF36" s="54">
        <v>0</v>
      </c>
      <c r="TG36" s="54">
        <v>0</v>
      </c>
      <c r="TH36" s="54">
        <v>0</v>
      </c>
      <c r="TI36" s="54">
        <v>0</v>
      </c>
      <c r="TJ36" s="54">
        <v>0</v>
      </c>
      <c r="TK36" s="54">
        <v>0</v>
      </c>
      <c r="TL36" s="52">
        <v>0</v>
      </c>
      <c r="TM36" s="24" t="s">
        <v>248</v>
      </c>
    </row>
    <row r="37" spans="1:533" x14ac:dyDescent="0.55000000000000004">
      <c r="A37" s="51" t="s">
        <v>249</v>
      </c>
      <c r="B37" s="52" t="s">
        <v>86</v>
      </c>
      <c r="C37" s="53">
        <v>16</v>
      </c>
      <c r="D37" s="54">
        <v>11</v>
      </c>
      <c r="E37" s="54">
        <v>5</v>
      </c>
      <c r="F37" s="54">
        <v>13</v>
      </c>
      <c r="G37" s="54">
        <v>8</v>
      </c>
      <c r="H37" s="54">
        <v>5</v>
      </c>
      <c r="I37" s="54">
        <v>3</v>
      </c>
      <c r="J37" s="54">
        <v>3</v>
      </c>
      <c r="K37" s="54">
        <v>0</v>
      </c>
      <c r="L37" s="54">
        <v>0</v>
      </c>
      <c r="M37" s="54">
        <v>0</v>
      </c>
      <c r="N37" s="54">
        <v>0</v>
      </c>
      <c r="O37" s="54">
        <v>5</v>
      </c>
      <c r="P37" s="54">
        <v>2</v>
      </c>
      <c r="Q37" s="54">
        <v>3</v>
      </c>
      <c r="R37" s="54">
        <v>5</v>
      </c>
      <c r="S37" s="54">
        <v>2</v>
      </c>
      <c r="T37" s="54">
        <v>3</v>
      </c>
      <c r="U37" s="54">
        <v>0</v>
      </c>
      <c r="V37" s="54">
        <v>0</v>
      </c>
      <c r="W37" s="54">
        <v>0</v>
      </c>
      <c r="X37" s="54">
        <v>0</v>
      </c>
      <c r="Y37" s="54">
        <v>0</v>
      </c>
      <c r="Z37" s="54">
        <v>0</v>
      </c>
      <c r="AA37" s="54">
        <v>0</v>
      </c>
      <c r="AB37" s="54">
        <v>0</v>
      </c>
      <c r="AC37" s="54">
        <v>0</v>
      </c>
      <c r="AD37" s="54">
        <v>0</v>
      </c>
      <c r="AE37" s="54">
        <v>0</v>
      </c>
      <c r="AF37" s="54">
        <v>0</v>
      </c>
      <c r="AG37" s="54">
        <v>0</v>
      </c>
      <c r="AH37" s="54">
        <v>0</v>
      </c>
      <c r="AI37" s="54">
        <v>0</v>
      </c>
      <c r="AJ37" s="54">
        <v>0</v>
      </c>
      <c r="AK37" s="54">
        <v>0</v>
      </c>
      <c r="AL37" s="54">
        <v>0</v>
      </c>
      <c r="AM37" s="54">
        <v>2</v>
      </c>
      <c r="AN37" s="54">
        <v>0</v>
      </c>
      <c r="AO37" s="54">
        <v>2</v>
      </c>
      <c r="AP37" s="54">
        <v>1</v>
      </c>
      <c r="AQ37" s="54">
        <v>0</v>
      </c>
      <c r="AR37" s="54">
        <v>1</v>
      </c>
      <c r="AS37" s="54">
        <v>1</v>
      </c>
      <c r="AT37" s="54">
        <v>0</v>
      </c>
      <c r="AU37" s="54">
        <v>1</v>
      </c>
      <c r="AV37" s="54">
        <v>0</v>
      </c>
      <c r="AW37" s="54">
        <v>0</v>
      </c>
      <c r="AX37" s="54">
        <v>0</v>
      </c>
      <c r="AY37" s="54">
        <v>7</v>
      </c>
      <c r="AZ37" s="54">
        <v>2</v>
      </c>
      <c r="BA37" s="54">
        <v>5</v>
      </c>
      <c r="BB37" s="54">
        <v>6</v>
      </c>
      <c r="BC37" s="54">
        <v>2</v>
      </c>
      <c r="BD37" s="54">
        <v>4</v>
      </c>
      <c r="BE37" s="54">
        <v>1</v>
      </c>
      <c r="BF37" s="54">
        <v>0</v>
      </c>
      <c r="BG37" s="54">
        <v>1</v>
      </c>
      <c r="BH37" s="54">
        <v>0</v>
      </c>
      <c r="BI37" s="54">
        <v>0</v>
      </c>
      <c r="BJ37" s="52">
        <v>0</v>
      </c>
      <c r="BK37" s="55">
        <v>55</v>
      </c>
      <c r="BL37" s="54">
        <v>33</v>
      </c>
      <c r="BM37" s="54">
        <v>22</v>
      </c>
      <c r="BN37" s="54">
        <v>52</v>
      </c>
      <c r="BO37" s="54">
        <v>32</v>
      </c>
      <c r="BP37" s="54">
        <v>20</v>
      </c>
      <c r="BQ37" s="54">
        <v>3</v>
      </c>
      <c r="BR37" s="54">
        <v>1</v>
      </c>
      <c r="BS37" s="54">
        <v>2</v>
      </c>
      <c r="BT37" s="54">
        <v>0</v>
      </c>
      <c r="BU37" s="54">
        <v>0</v>
      </c>
      <c r="BV37" s="54">
        <v>0</v>
      </c>
      <c r="BW37" s="54">
        <v>41</v>
      </c>
      <c r="BX37" s="54">
        <v>24</v>
      </c>
      <c r="BY37" s="54">
        <v>17</v>
      </c>
      <c r="BZ37" s="54">
        <v>40</v>
      </c>
      <c r="CA37" s="54">
        <v>24</v>
      </c>
      <c r="CB37" s="54">
        <v>16</v>
      </c>
      <c r="CC37" s="54">
        <v>1</v>
      </c>
      <c r="CD37" s="54">
        <v>0</v>
      </c>
      <c r="CE37" s="54">
        <v>1</v>
      </c>
      <c r="CF37" s="54">
        <v>0</v>
      </c>
      <c r="CG37" s="54">
        <v>0</v>
      </c>
      <c r="CH37" s="54">
        <v>0</v>
      </c>
      <c r="CI37" s="54">
        <v>0</v>
      </c>
      <c r="CJ37" s="54">
        <v>0</v>
      </c>
      <c r="CK37" s="54">
        <v>0</v>
      </c>
      <c r="CL37" s="54">
        <v>0</v>
      </c>
      <c r="CM37" s="54">
        <v>0</v>
      </c>
      <c r="CN37" s="54">
        <v>0</v>
      </c>
      <c r="CO37" s="54">
        <v>0</v>
      </c>
      <c r="CP37" s="54">
        <v>0</v>
      </c>
      <c r="CQ37" s="54">
        <v>0</v>
      </c>
      <c r="CR37" s="54">
        <v>0</v>
      </c>
      <c r="CS37" s="54">
        <v>0</v>
      </c>
      <c r="CT37" s="54">
        <v>0</v>
      </c>
      <c r="CU37" s="54">
        <v>5</v>
      </c>
      <c r="CV37" s="54">
        <v>5</v>
      </c>
      <c r="CW37" s="54">
        <v>0</v>
      </c>
      <c r="CX37" s="54">
        <v>5</v>
      </c>
      <c r="CY37" s="54">
        <v>5</v>
      </c>
      <c r="CZ37" s="54">
        <v>0</v>
      </c>
      <c r="DA37" s="54">
        <v>0</v>
      </c>
      <c r="DB37" s="54">
        <v>0</v>
      </c>
      <c r="DC37" s="54">
        <v>0</v>
      </c>
      <c r="DD37" s="54">
        <v>0</v>
      </c>
      <c r="DE37" s="54">
        <v>0</v>
      </c>
      <c r="DF37" s="54">
        <v>0</v>
      </c>
      <c r="DG37" s="54">
        <v>46</v>
      </c>
      <c r="DH37" s="54">
        <v>29</v>
      </c>
      <c r="DI37" s="54">
        <v>17</v>
      </c>
      <c r="DJ37" s="54">
        <v>45</v>
      </c>
      <c r="DK37" s="54">
        <v>29</v>
      </c>
      <c r="DL37" s="54">
        <v>16</v>
      </c>
      <c r="DM37" s="54">
        <v>1</v>
      </c>
      <c r="DN37" s="54">
        <v>0</v>
      </c>
      <c r="DO37" s="54">
        <v>1</v>
      </c>
      <c r="DP37" s="54">
        <v>0</v>
      </c>
      <c r="DQ37" s="54">
        <v>0</v>
      </c>
      <c r="DR37" s="52">
        <v>0</v>
      </c>
      <c r="DS37" s="53">
        <v>71</v>
      </c>
      <c r="DT37" s="54">
        <v>44</v>
      </c>
      <c r="DU37" s="54">
        <v>27</v>
      </c>
      <c r="DV37" s="54">
        <v>46</v>
      </c>
      <c r="DW37" s="54">
        <v>26</v>
      </c>
      <c r="DX37" s="54">
        <v>20</v>
      </c>
      <c r="DY37" s="54">
        <v>0</v>
      </c>
      <c r="DZ37" s="54">
        <v>0</v>
      </c>
      <c r="EA37" s="54">
        <v>0</v>
      </c>
      <c r="EB37" s="54">
        <v>7</v>
      </c>
      <c r="EC37" s="54">
        <v>5</v>
      </c>
      <c r="ED37" s="54">
        <v>2</v>
      </c>
      <c r="EE37" s="54">
        <v>53</v>
      </c>
      <c r="EF37" s="54">
        <v>31</v>
      </c>
      <c r="EG37" s="54">
        <v>22</v>
      </c>
      <c r="EH37" s="56">
        <v>64.788732390000007</v>
      </c>
      <c r="EI37" s="53">
        <v>1</v>
      </c>
      <c r="EJ37" s="54">
        <v>1</v>
      </c>
      <c r="EK37" s="54">
        <v>0</v>
      </c>
      <c r="EL37" s="54">
        <v>0</v>
      </c>
      <c r="EM37" s="54">
        <v>0</v>
      </c>
      <c r="EN37" s="54">
        <v>0</v>
      </c>
      <c r="EO37" s="54">
        <v>1</v>
      </c>
      <c r="EP37" s="54">
        <v>1</v>
      </c>
      <c r="EQ37" s="54">
        <v>0</v>
      </c>
      <c r="ER37" s="54">
        <v>0</v>
      </c>
      <c r="ES37" s="54">
        <v>0</v>
      </c>
      <c r="ET37" s="54">
        <v>0</v>
      </c>
      <c r="EU37" s="54">
        <v>0</v>
      </c>
      <c r="EV37" s="54">
        <v>0</v>
      </c>
      <c r="EW37" s="54">
        <v>0</v>
      </c>
      <c r="EX37" s="54">
        <v>0</v>
      </c>
      <c r="EY37" s="54">
        <v>0</v>
      </c>
      <c r="EZ37" s="54">
        <v>0</v>
      </c>
      <c r="FA37" s="54">
        <v>0</v>
      </c>
      <c r="FB37" s="54">
        <v>0</v>
      </c>
      <c r="FC37" s="54">
        <v>0</v>
      </c>
      <c r="FD37" s="54">
        <v>0</v>
      </c>
      <c r="FE37" s="54">
        <v>0</v>
      </c>
      <c r="FF37" s="54">
        <v>0</v>
      </c>
      <c r="FG37" s="54">
        <v>0</v>
      </c>
      <c r="FH37" s="54">
        <v>0</v>
      </c>
      <c r="FI37" s="54">
        <v>0</v>
      </c>
      <c r="FJ37" s="54">
        <v>0</v>
      </c>
      <c r="FK37" s="54">
        <v>0</v>
      </c>
      <c r="FL37" s="54">
        <v>0</v>
      </c>
      <c r="FM37" s="54">
        <v>0</v>
      </c>
      <c r="FN37" s="54">
        <v>0</v>
      </c>
      <c r="FO37" s="54">
        <v>0</v>
      </c>
      <c r="FP37" s="54">
        <v>0</v>
      </c>
      <c r="FQ37" s="54">
        <v>0</v>
      </c>
      <c r="FR37" s="54">
        <v>0</v>
      </c>
      <c r="FS37" s="54">
        <v>1</v>
      </c>
      <c r="FT37" s="54">
        <v>1</v>
      </c>
      <c r="FU37" s="54">
        <v>0</v>
      </c>
      <c r="FV37" s="54">
        <v>1</v>
      </c>
      <c r="FW37" s="54">
        <v>1</v>
      </c>
      <c r="FX37" s="54">
        <v>0</v>
      </c>
      <c r="FY37" s="54">
        <v>0</v>
      </c>
      <c r="FZ37" s="54">
        <v>0</v>
      </c>
      <c r="GA37" s="54">
        <v>0</v>
      </c>
      <c r="GB37" s="54">
        <v>0</v>
      </c>
      <c r="GC37" s="54">
        <v>0</v>
      </c>
      <c r="GD37" s="54">
        <v>0</v>
      </c>
      <c r="GE37" s="54">
        <v>1</v>
      </c>
      <c r="GF37" s="54">
        <v>1</v>
      </c>
      <c r="GG37" s="54">
        <v>0</v>
      </c>
      <c r="GH37" s="54">
        <v>1</v>
      </c>
      <c r="GI37" s="54">
        <v>1</v>
      </c>
      <c r="GJ37" s="54">
        <v>0</v>
      </c>
      <c r="GK37" s="54">
        <v>0</v>
      </c>
      <c r="GL37" s="54">
        <v>0</v>
      </c>
      <c r="GM37" s="54">
        <v>0</v>
      </c>
      <c r="GN37" s="54">
        <v>0</v>
      </c>
      <c r="GO37" s="54">
        <v>0</v>
      </c>
      <c r="GP37" s="52">
        <v>0</v>
      </c>
      <c r="GQ37" s="53">
        <v>2</v>
      </c>
      <c r="GR37" s="54">
        <v>2</v>
      </c>
      <c r="GS37" s="54">
        <v>0</v>
      </c>
      <c r="GT37" s="54">
        <v>2</v>
      </c>
      <c r="GU37" s="54">
        <v>2</v>
      </c>
      <c r="GV37" s="54">
        <v>0</v>
      </c>
      <c r="GW37" s="54">
        <v>0</v>
      </c>
      <c r="GX37" s="54">
        <v>0</v>
      </c>
      <c r="GY37" s="54">
        <v>0</v>
      </c>
      <c r="GZ37" s="54">
        <v>0</v>
      </c>
      <c r="HA37" s="54">
        <v>0</v>
      </c>
      <c r="HB37" s="54">
        <v>0</v>
      </c>
      <c r="HC37" s="54">
        <v>1</v>
      </c>
      <c r="HD37" s="54">
        <v>1</v>
      </c>
      <c r="HE37" s="54">
        <v>0</v>
      </c>
      <c r="HF37" s="54">
        <v>1</v>
      </c>
      <c r="HG37" s="54">
        <v>1</v>
      </c>
      <c r="HH37" s="54">
        <v>0</v>
      </c>
      <c r="HI37" s="54">
        <v>0</v>
      </c>
      <c r="HJ37" s="54">
        <v>0</v>
      </c>
      <c r="HK37" s="54">
        <v>0</v>
      </c>
      <c r="HL37" s="54">
        <v>0</v>
      </c>
      <c r="HM37" s="54">
        <v>0</v>
      </c>
      <c r="HN37" s="54">
        <v>0</v>
      </c>
      <c r="HO37" s="54">
        <v>0</v>
      </c>
      <c r="HP37" s="54">
        <v>0</v>
      </c>
      <c r="HQ37" s="54">
        <v>0</v>
      </c>
      <c r="HR37" s="54">
        <v>0</v>
      </c>
      <c r="HS37" s="54">
        <v>0</v>
      </c>
      <c r="HT37" s="54">
        <v>0</v>
      </c>
      <c r="HU37" s="54">
        <v>0</v>
      </c>
      <c r="HV37" s="54">
        <v>0</v>
      </c>
      <c r="HW37" s="54">
        <v>0</v>
      </c>
      <c r="HX37" s="54">
        <v>0</v>
      </c>
      <c r="HY37" s="54">
        <v>0</v>
      </c>
      <c r="HZ37" s="54">
        <v>0</v>
      </c>
      <c r="IA37" s="54">
        <v>0</v>
      </c>
      <c r="IB37" s="54">
        <v>0</v>
      </c>
      <c r="IC37" s="54">
        <v>0</v>
      </c>
      <c r="ID37" s="54">
        <v>0</v>
      </c>
      <c r="IE37" s="54">
        <v>0</v>
      </c>
      <c r="IF37" s="54">
        <v>0</v>
      </c>
      <c r="IG37" s="54">
        <v>0</v>
      </c>
      <c r="IH37" s="54">
        <v>0</v>
      </c>
      <c r="II37" s="54">
        <v>0</v>
      </c>
      <c r="IJ37" s="54">
        <v>0</v>
      </c>
      <c r="IK37" s="54">
        <v>0</v>
      </c>
      <c r="IL37" s="54">
        <v>0</v>
      </c>
      <c r="IM37" s="54">
        <v>0</v>
      </c>
      <c r="IN37" s="54">
        <v>0</v>
      </c>
      <c r="IO37" s="54">
        <v>0</v>
      </c>
      <c r="IP37" s="54">
        <v>0</v>
      </c>
      <c r="IQ37" s="54">
        <v>0</v>
      </c>
      <c r="IR37" s="54">
        <v>0</v>
      </c>
      <c r="IS37" s="54">
        <v>0</v>
      </c>
      <c r="IT37" s="54">
        <v>0</v>
      </c>
      <c r="IU37" s="54">
        <v>0</v>
      </c>
      <c r="IV37" s="54">
        <v>0</v>
      </c>
      <c r="IW37" s="54">
        <v>0</v>
      </c>
      <c r="IX37" s="52">
        <v>0</v>
      </c>
      <c r="IY37" s="53">
        <v>3</v>
      </c>
      <c r="IZ37" s="54">
        <v>3</v>
      </c>
      <c r="JA37" s="54">
        <v>0</v>
      </c>
      <c r="JB37" s="54">
        <v>1</v>
      </c>
      <c r="JC37" s="54">
        <v>1</v>
      </c>
      <c r="JD37" s="54">
        <v>0</v>
      </c>
      <c r="JE37" s="54">
        <v>0</v>
      </c>
      <c r="JF37" s="54">
        <v>0</v>
      </c>
      <c r="JG37" s="54">
        <v>0</v>
      </c>
      <c r="JH37" s="54">
        <v>1</v>
      </c>
      <c r="JI37" s="54">
        <v>1</v>
      </c>
      <c r="JJ37" s="54">
        <v>0</v>
      </c>
      <c r="JK37" s="54">
        <v>1</v>
      </c>
      <c r="JL37" s="54">
        <v>1</v>
      </c>
      <c r="JM37" s="54">
        <v>0</v>
      </c>
      <c r="JN37" s="56">
        <v>33.333333330000002</v>
      </c>
      <c r="JO37" s="53">
        <v>0</v>
      </c>
      <c r="JP37" s="54">
        <v>0</v>
      </c>
      <c r="JQ37" s="54">
        <v>0</v>
      </c>
      <c r="JR37" s="54">
        <v>0</v>
      </c>
      <c r="JS37" s="54">
        <v>0</v>
      </c>
      <c r="JT37" s="54">
        <v>0</v>
      </c>
      <c r="JU37" s="54">
        <v>0</v>
      </c>
      <c r="JV37" s="54">
        <v>0</v>
      </c>
      <c r="JW37" s="54">
        <v>0</v>
      </c>
      <c r="JX37" s="54">
        <v>0</v>
      </c>
      <c r="JY37" s="54">
        <v>0</v>
      </c>
      <c r="JZ37" s="54">
        <v>0</v>
      </c>
      <c r="KA37" s="54">
        <v>0</v>
      </c>
      <c r="KB37" s="54">
        <v>0</v>
      </c>
      <c r="KC37" s="54">
        <v>0</v>
      </c>
      <c r="KD37" s="54">
        <v>0</v>
      </c>
      <c r="KE37" s="54">
        <v>0</v>
      </c>
      <c r="KF37" s="54">
        <v>0</v>
      </c>
      <c r="KG37" s="54">
        <v>0</v>
      </c>
      <c r="KH37" s="54">
        <v>0</v>
      </c>
      <c r="KI37" s="54">
        <v>0</v>
      </c>
      <c r="KJ37" s="54">
        <v>0</v>
      </c>
      <c r="KK37" s="54">
        <v>0</v>
      </c>
      <c r="KL37" s="54">
        <v>0</v>
      </c>
      <c r="KM37" s="54">
        <v>0</v>
      </c>
      <c r="KN37" s="54">
        <v>0</v>
      </c>
      <c r="KO37" s="54">
        <v>0</v>
      </c>
      <c r="KP37" s="54">
        <v>0</v>
      </c>
      <c r="KQ37" s="54">
        <v>0</v>
      </c>
      <c r="KR37" s="57">
        <v>0</v>
      </c>
      <c r="KS37" s="53">
        <v>0</v>
      </c>
      <c r="KT37" s="54">
        <v>0</v>
      </c>
      <c r="KU37" s="54">
        <v>0</v>
      </c>
      <c r="KV37" s="54">
        <v>0</v>
      </c>
      <c r="KW37" s="54">
        <v>0</v>
      </c>
      <c r="KX37" s="54">
        <v>0</v>
      </c>
      <c r="KY37" s="54">
        <v>0</v>
      </c>
      <c r="KZ37" s="54">
        <v>0</v>
      </c>
      <c r="LA37" s="54">
        <v>0</v>
      </c>
      <c r="LB37" s="54">
        <v>0</v>
      </c>
      <c r="LC37" s="54">
        <v>0</v>
      </c>
      <c r="LD37" s="54">
        <v>0</v>
      </c>
      <c r="LE37" s="54">
        <v>0</v>
      </c>
      <c r="LF37" s="54">
        <v>0</v>
      </c>
      <c r="LG37" s="54">
        <v>0</v>
      </c>
      <c r="LH37" s="54">
        <v>0</v>
      </c>
      <c r="LI37" s="54">
        <v>0</v>
      </c>
      <c r="LJ37" s="54">
        <v>0</v>
      </c>
      <c r="LK37" s="54">
        <v>0</v>
      </c>
      <c r="LL37" s="54">
        <v>0</v>
      </c>
      <c r="LM37" s="54">
        <v>0</v>
      </c>
      <c r="LN37" s="54">
        <v>0</v>
      </c>
      <c r="LO37" s="54">
        <v>0</v>
      </c>
      <c r="LP37" s="54">
        <v>0</v>
      </c>
      <c r="LQ37" s="54">
        <v>0</v>
      </c>
      <c r="LR37" s="54">
        <v>0</v>
      </c>
      <c r="LS37" s="54">
        <v>0</v>
      </c>
      <c r="LT37" s="54">
        <v>0</v>
      </c>
      <c r="LU37" s="54">
        <v>0</v>
      </c>
      <c r="LV37" s="57">
        <v>0</v>
      </c>
      <c r="LW37" s="53">
        <v>1</v>
      </c>
      <c r="LX37" s="54">
        <v>1</v>
      </c>
      <c r="LY37" s="54">
        <v>0</v>
      </c>
      <c r="LZ37" s="54">
        <v>0</v>
      </c>
      <c r="MA37" s="54">
        <v>0</v>
      </c>
      <c r="MB37" s="54">
        <v>0</v>
      </c>
      <c r="MC37" s="54">
        <v>0</v>
      </c>
      <c r="MD37" s="54">
        <v>0</v>
      </c>
      <c r="ME37" s="54">
        <v>0</v>
      </c>
      <c r="MF37" s="54">
        <v>0</v>
      </c>
      <c r="MG37" s="54">
        <v>0</v>
      </c>
      <c r="MH37" s="54">
        <v>0</v>
      </c>
      <c r="MI37" s="54">
        <v>0</v>
      </c>
      <c r="MJ37" s="54">
        <v>0</v>
      </c>
      <c r="MK37" s="54">
        <v>0</v>
      </c>
      <c r="ML37" s="54">
        <v>1</v>
      </c>
      <c r="MM37" s="54">
        <v>0</v>
      </c>
      <c r="MN37" s="54">
        <v>1</v>
      </c>
      <c r="MO37" s="54">
        <v>0</v>
      </c>
      <c r="MP37" s="54">
        <v>0</v>
      </c>
      <c r="MQ37" s="54">
        <v>0</v>
      </c>
      <c r="MR37" s="54">
        <v>0</v>
      </c>
      <c r="MS37" s="54">
        <v>0</v>
      </c>
      <c r="MT37" s="54">
        <v>0</v>
      </c>
      <c r="MU37" s="54">
        <v>0</v>
      </c>
      <c r="MV37" s="54">
        <v>0</v>
      </c>
      <c r="MW37" s="54">
        <v>0</v>
      </c>
      <c r="MX37" s="54">
        <v>0</v>
      </c>
      <c r="MY37" s="54">
        <v>0</v>
      </c>
      <c r="MZ37" s="57">
        <v>0</v>
      </c>
      <c r="NA37" s="53">
        <v>0</v>
      </c>
      <c r="NB37" s="54">
        <v>0</v>
      </c>
      <c r="NC37" s="54">
        <v>0</v>
      </c>
      <c r="ND37" s="54">
        <v>0</v>
      </c>
      <c r="NE37" s="54">
        <v>0</v>
      </c>
      <c r="NF37" s="54">
        <v>0</v>
      </c>
      <c r="NG37" s="54">
        <v>0</v>
      </c>
      <c r="NH37" s="54">
        <v>0</v>
      </c>
      <c r="NI37" s="54">
        <v>0</v>
      </c>
      <c r="NJ37" s="54">
        <v>0</v>
      </c>
      <c r="NK37" s="54">
        <v>0</v>
      </c>
      <c r="NL37" s="54">
        <v>0</v>
      </c>
      <c r="NM37" s="54">
        <v>0</v>
      </c>
      <c r="NN37" s="54">
        <v>0</v>
      </c>
      <c r="NO37" s="54">
        <v>0</v>
      </c>
      <c r="NP37" s="54">
        <v>1</v>
      </c>
      <c r="NQ37" s="54">
        <v>0</v>
      </c>
      <c r="NR37" s="54">
        <v>1</v>
      </c>
      <c r="NS37" s="54">
        <v>0</v>
      </c>
      <c r="NT37" s="54">
        <v>0</v>
      </c>
      <c r="NU37" s="54">
        <v>0</v>
      </c>
      <c r="NV37" s="54">
        <v>1</v>
      </c>
      <c r="NW37" s="54">
        <v>0</v>
      </c>
      <c r="NX37" s="54">
        <v>1</v>
      </c>
      <c r="NY37" s="54">
        <v>0</v>
      </c>
      <c r="NZ37" s="54">
        <v>0</v>
      </c>
      <c r="OA37" s="54">
        <v>0</v>
      </c>
      <c r="OB37" s="54">
        <v>0</v>
      </c>
      <c r="OC37" s="54">
        <v>0</v>
      </c>
      <c r="OD37" s="52">
        <v>0</v>
      </c>
      <c r="OE37" s="53">
        <v>4</v>
      </c>
      <c r="OF37" s="54">
        <v>4</v>
      </c>
      <c r="OG37" s="54">
        <v>0</v>
      </c>
      <c r="OH37" s="54">
        <v>0</v>
      </c>
      <c r="OI37" s="54">
        <v>0</v>
      </c>
      <c r="OJ37" s="54">
        <v>0</v>
      </c>
      <c r="OK37" s="54">
        <v>1</v>
      </c>
      <c r="OL37" s="54">
        <v>1</v>
      </c>
      <c r="OM37" s="54">
        <v>0</v>
      </c>
      <c r="ON37" s="54">
        <v>0</v>
      </c>
      <c r="OO37" s="54">
        <v>0</v>
      </c>
      <c r="OP37" s="54">
        <v>0</v>
      </c>
      <c r="OQ37" s="54">
        <v>0</v>
      </c>
      <c r="OR37" s="54">
        <v>0</v>
      </c>
      <c r="OS37" s="54">
        <v>0</v>
      </c>
      <c r="OT37" s="54">
        <v>5</v>
      </c>
      <c r="OU37" s="54">
        <v>2</v>
      </c>
      <c r="OV37" s="54">
        <v>3</v>
      </c>
      <c r="OW37" s="54">
        <v>0</v>
      </c>
      <c r="OX37" s="54">
        <v>0</v>
      </c>
      <c r="OY37" s="54">
        <v>0</v>
      </c>
      <c r="OZ37" s="54">
        <v>2</v>
      </c>
      <c r="PA37" s="54">
        <v>0</v>
      </c>
      <c r="PB37" s="54">
        <v>2</v>
      </c>
      <c r="PC37" s="54">
        <v>0</v>
      </c>
      <c r="PD37" s="54">
        <v>0</v>
      </c>
      <c r="PE37" s="54">
        <v>0</v>
      </c>
      <c r="PF37" s="54">
        <v>0</v>
      </c>
      <c r="PG37" s="54">
        <v>0</v>
      </c>
      <c r="PH37" s="52">
        <v>0</v>
      </c>
      <c r="PI37" s="53">
        <v>41</v>
      </c>
      <c r="PJ37" s="54">
        <v>24</v>
      </c>
      <c r="PK37" s="54">
        <v>17</v>
      </c>
      <c r="PL37" s="54">
        <v>0</v>
      </c>
      <c r="PM37" s="54">
        <v>0</v>
      </c>
      <c r="PN37" s="54">
        <v>0</v>
      </c>
      <c r="PO37" s="54">
        <v>14</v>
      </c>
      <c r="PP37" s="54">
        <v>5</v>
      </c>
      <c r="PQ37" s="54">
        <v>9</v>
      </c>
      <c r="PR37" s="54">
        <v>0</v>
      </c>
      <c r="PS37" s="54">
        <v>0</v>
      </c>
      <c r="PT37" s="54">
        <v>0</v>
      </c>
      <c r="PU37" s="54">
        <v>0</v>
      </c>
      <c r="PV37" s="54">
        <v>0</v>
      </c>
      <c r="PW37" s="57">
        <v>0</v>
      </c>
      <c r="PX37" s="53">
        <v>53</v>
      </c>
      <c r="PY37" s="54">
        <v>31</v>
      </c>
      <c r="PZ37" s="54">
        <v>22</v>
      </c>
      <c r="QA37" s="54">
        <v>0</v>
      </c>
      <c r="QB37" s="54">
        <v>0</v>
      </c>
      <c r="QC37" s="54">
        <v>0</v>
      </c>
      <c r="QD37" s="54">
        <v>18</v>
      </c>
      <c r="QE37" s="54">
        <v>6</v>
      </c>
      <c r="QF37" s="54">
        <v>12</v>
      </c>
      <c r="QG37" s="54">
        <v>0</v>
      </c>
      <c r="QH37" s="54">
        <v>0</v>
      </c>
      <c r="QI37" s="54">
        <v>0</v>
      </c>
      <c r="QJ37" s="54">
        <v>0</v>
      </c>
      <c r="QK37" s="54">
        <v>0</v>
      </c>
      <c r="QL37" s="57">
        <v>0</v>
      </c>
      <c r="QM37" s="53">
        <v>0</v>
      </c>
      <c r="QN37" s="54">
        <v>0</v>
      </c>
      <c r="QO37" s="54">
        <v>0</v>
      </c>
      <c r="QP37" s="54">
        <v>4</v>
      </c>
      <c r="QQ37" s="54">
        <v>4</v>
      </c>
      <c r="QR37" s="54">
        <v>0</v>
      </c>
      <c r="QS37" s="54">
        <v>0</v>
      </c>
      <c r="QT37" s="54">
        <v>0</v>
      </c>
      <c r="QU37" s="54">
        <v>0</v>
      </c>
      <c r="QV37" s="54">
        <v>4</v>
      </c>
      <c r="QW37" s="54">
        <v>4</v>
      </c>
      <c r="QX37" s="54">
        <v>0</v>
      </c>
      <c r="QY37" s="54">
        <v>1</v>
      </c>
      <c r="QZ37" s="54">
        <v>1</v>
      </c>
      <c r="RA37" s="54">
        <v>0</v>
      </c>
      <c r="RB37" s="54">
        <v>0</v>
      </c>
      <c r="RC37" s="54">
        <v>0</v>
      </c>
      <c r="RD37" s="54">
        <v>0</v>
      </c>
      <c r="RE37" s="54">
        <v>1</v>
      </c>
      <c r="RF37" s="54">
        <v>1</v>
      </c>
      <c r="RG37" s="54">
        <v>0</v>
      </c>
      <c r="RH37" s="54">
        <v>6</v>
      </c>
      <c r="RI37" s="54">
        <v>4</v>
      </c>
      <c r="RJ37" s="54">
        <v>2</v>
      </c>
      <c r="RK37" s="54">
        <v>0</v>
      </c>
      <c r="RL37" s="54">
        <v>0</v>
      </c>
      <c r="RM37" s="54">
        <v>0</v>
      </c>
      <c r="RN37" s="54">
        <v>6</v>
      </c>
      <c r="RO37" s="54">
        <v>4</v>
      </c>
      <c r="RP37" s="54">
        <v>2</v>
      </c>
      <c r="RQ37" s="54">
        <v>11</v>
      </c>
      <c r="RR37" s="54">
        <v>9</v>
      </c>
      <c r="RS37" s="54">
        <v>2</v>
      </c>
      <c r="RT37" s="54">
        <v>0</v>
      </c>
      <c r="RU37" s="54">
        <v>0</v>
      </c>
      <c r="RV37" s="54">
        <v>0</v>
      </c>
      <c r="RW37" s="54">
        <v>11</v>
      </c>
      <c r="RX37" s="54">
        <v>9</v>
      </c>
      <c r="RY37" s="52">
        <v>2</v>
      </c>
      <c r="RZ37" s="53">
        <v>0</v>
      </c>
      <c r="SA37" s="54">
        <v>0</v>
      </c>
      <c r="SB37" s="54">
        <v>0</v>
      </c>
      <c r="SC37" s="54">
        <v>5</v>
      </c>
      <c r="SD37" s="54">
        <v>5</v>
      </c>
      <c r="SE37" s="54">
        <v>0</v>
      </c>
      <c r="SF37" s="54">
        <v>1</v>
      </c>
      <c r="SG37" s="54">
        <v>1</v>
      </c>
      <c r="SH37" s="54">
        <v>0</v>
      </c>
      <c r="SI37" s="54">
        <v>4</v>
      </c>
      <c r="SJ37" s="54">
        <v>4</v>
      </c>
      <c r="SK37" s="54">
        <v>0</v>
      </c>
      <c r="SL37" s="54">
        <v>1</v>
      </c>
      <c r="SM37" s="54">
        <v>1</v>
      </c>
      <c r="SN37" s="54">
        <v>0</v>
      </c>
      <c r="SO37" s="54">
        <v>0</v>
      </c>
      <c r="SP37" s="54">
        <v>0</v>
      </c>
      <c r="SQ37" s="54">
        <v>0</v>
      </c>
      <c r="SR37" s="54">
        <v>1</v>
      </c>
      <c r="SS37" s="54">
        <v>1</v>
      </c>
      <c r="ST37" s="54">
        <v>0</v>
      </c>
      <c r="SU37" s="54">
        <v>8</v>
      </c>
      <c r="SV37" s="54">
        <v>3</v>
      </c>
      <c r="SW37" s="54">
        <v>5</v>
      </c>
      <c r="SX37" s="54">
        <v>0</v>
      </c>
      <c r="SY37" s="54">
        <v>0</v>
      </c>
      <c r="SZ37" s="54">
        <v>0</v>
      </c>
      <c r="TA37" s="54">
        <v>8</v>
      </c>
      <c r="TB37" s="54">
        <v>3</v>
      </c>
      <c r="TC37" s="54">
        <v>5</v>
      </c>
      <c r="TD37" s="54">
        <v>14</v>
      </c>
      <c r="TE37" s="54">
        <v>9</v>
      </c>
      <c r="TF37" s="54">
        <v>5</v>
      </c>
      <c r="TG37" s="54">
        <v>1</v>
      </c>
      <c r="TH37" s="54">
        <v>1</v>
      </c>
      <c r="TI37" s="54">
        <v>0</v>
      </c>
      <c r="TJ37" s="54">
        <v>13</v>
      </c>
      <c r="TK37" s="54">
        <v>8</v>
      </c>
      <c r="TL37" s="52">
        <v>5</v>
      </c>
      <c r="TM37" s="24" t="s">
        <v>250</v>
      </c>
    </row>
    <row r="38" spans="1:533" x14ac:dyDescent="0.55000000000000004">
      <c r="A38" s="51" t="s">
        <v>251</v>
      </c>
      <c r="B38" s="52" t="s">
        <v>88</v>
      </c>
      <c r="C38" s="53">
        <v>12</v>
      </c>
      <c r="D38" s="54">
        <v>5</v>
      </c>
      <c r="E38" s="54">
        <v>7</v>
      </c>
      <c r="F38" s="54">
        <v>10</v>
      </c>
      <c r="G38" s="54">
        <v>4</v>
      </c>
      <c r="H38" s="54">
        <v>6</v>
      </c>
      <c r="I38" s="54">
        <v>2</v>
      </c>
      <c r="J38" s="54">
        <v>1</v>
      </c>
      <c r="K38" s="54">
        <v>1</v>
      </c>
      <c r="L38" s="54">
        <v>0</v>
      </c>
      <c r="M38" s="54">
        <v>0</v>
      </c>
      <c r="N38" s="54">
        <v>0</v>
      </c>
      <c r="O38" s="54">
        <v>4</v>
      </c>
      <c r="P38" s="54">
        <v>2</v>
      </c>
      <c r="Q38" s="54">
        <v>2</v>
      </c>
      <c r="R38" s="54">
        <v>3</v>
      </c>
      <c r="S38" s="54">
        <v>1</v>
      </c>
      <c r="T38" s="54">
        <v>2</v>
      </c>
      <c r="U38" s="54">
        <v>1</v>
      </c>
      <c r="V38" s="54">
        <v>1</v>
      </c>
      <c r="W38" s="54">
        <v>0</v>
      </c>
      <c r="X38" s="54">
        <v>0</v>
      </c>
      <c r="Y38" s="54">
        <v>0</v>
      </c>
      <c r="Z38" s="54">
        <v>0</v>
      </c>
      <c r="AA38" s="54">
        <v>0</v>
      </c>
      <c r="AB38" s="54">
        <v>0</v>
      </c>
      <c r="AC38" s="54">
        <v>0</v>
      </c>
      <c r="AD38" s="54">
        <v>0</v>
      </c>
      <c r="AE38" s="54">
        <v>0</v>
      </c>
      <c r="AF38" s="54">
        <v>0</v>
      </c>
      <c r="AG38" s="54">
        <v>0</v>
      </c>
      <c r="AH38" s="54">
        <v>0</v>
      </c>
      <c r="AI38" s="54">
        <v>0</v>
      </c>
      <c r="AJ38" s="54">
        <v>0</v>
      </c>
      <c r="AK38" s="54">
        <v>0</v>
      </c>
      <c r="AL38" s="54">
        <v>0</v>
      </c>
      <c r="AM38" s="54">
        <v>2</v>
      </c>
      <c r="AN38" s="54">
        <v>1</v>
      </c>
      <c r="AO38" s="54">
        <v>1</v>
      </c>
      <c r="AP38" s="54">
        <v>2</v>
      </c>
      <c r="AQ38" s="54">
        <v>1</v>
      </c>
      <c r="AR38" s="54">
        <v>1</v>
      </c>
      <c r="AS38" s="54">
        <v>0</v>
      </c>
      <c r="AT38" s="54">
        <v>0</v>
      </c>
      <c r="AU38" s="54">
        <v>0</v>
      </c>
      <c r="AV38" s="54">
        <v>0</v>
      </c>
      <c r="AW38" s="54">
        <v>0</v>
      </c>
      <c r="AX38" s="54">
        <v>0</v>
      </c>
      <c r="AY38" s="54">
        <v>6</v>
      </c>
      <c r="AZ38" s="54">
        <v>3</v>
      </c>
      <c r="BA38" s="54">
        <v>3</v>
      </c>
      <c r="BB38" s="54">
        <v>5</v>
      </c>
      <c r="BC38" s="54">
        <v>2</v>
      </c>
      <c r="BD38" s="54">
        <v>3</v>
      </c>
      <c r="BE38" s="54">
        <v>1</v>
      </c>
      <c r="BF38" s="54">
        <v>1</v>
      </c>
      <c r="BG38" s="54">
        <v>0</v>
      </c>
      <c r="BH38" s="54">
        <v>0</v>
      </c>
      <c r="BI38" s="54">
        <v>0</v>
      </c>
      <c r="BJ38" s="52">
        <v>0</v>
      </c>
      <c r="BK38" s="55">
        <v>43</v>
      </c>
      <c r="BL38" s="54">
        <v>28</v>
      </c>
      <c r="BM38" s="54">
        <v>15</v>
      </c>
      <c r="BN38" s="54">
        <v>40</v>
      </c>
      <c r="BO38" s="54">
        <v>25</v>
      </c>
      <c r="BP38" s="54">
        <v>15</v>
      </c>
      <c r="BQ38" s="54">
        <v>3</v>
      </c>
      <c r="BR38" s="54">
        <v>3</v>
      </c>
      <c r="BS38" s="54">
        <v>0</v>
      </c>
      <c r="BT38" s="54">
        <v>0</v>
      </c>
      <c r="BU38" s="54">
        <v>0</v>
      </c>
      <c r="BV38" s="54">
        <v>0</v>
      </c>
      <c r="BW38" s="54">
        <v>32</v>
      </c>
      <c r="BX38" s="54">
        <v>19</v>
      </c>
      <c r="BY38" s="54">
        <v>13</v>
      </c>
      <c r="BZ38" s="54">
        <v>30</v>
      </c>
      <c r="CA38" s="54">
        <v>17</v>
      </c>
      <c r="CB38" s="54">
        <v>13</v>
      </c>
      <c r="CC38" s="54">
        <v>2</v>
      </c>
      <c r="CD38" s="54">
        <v>2</v>
      </c>
      <c r="CE38" s="54">
        <v>0</v>
      </c>
      <c r="CF38" s="54">
        <v>0</v>
      </c>
      <c r="CG38" s="54">
        <v>0</v>
      </c>
      <c r="CH38" s="54">
        <v>0</v>
      </c>
      <c r="CI38" s="54">
        <v>0</v>
      </c>
      <c r="CJ38" s="54">
        <v>0</v>
      </c>
      <c r="CK38" s="54">
        <v>0</v>
      </c>
      <c r="CL38" s="54">
        <v>0</v>
      </c>
      <c r="CM38" s="54">
        <v>0</v>
      </c>
      <c r="CN38" s="54">
        <v>0</v>
      </c>
      <c r="CO38" s="54">
        <v>0</v>
      </c>
      <c r="CP38" s="54">
        <v>0</v>
      </c>
      <c r="CQ38" s="54">
        <v>0</v>
      </c>
      <c r="CR38" s="54">
        <v>0</v>
      </c>
      <c r="CS38" s="54">
        <v>0</v>
      </c>
      <c r="CT38" s="54">
        <v>0</v>
      </c>
      <c r="CU38" s="54">
        <v>6</v>
      </c>
      <c r="CV38" s="54">
        <v>4</v>
      </c>
      <c r="CW38" s="54">
        <v>2</v>
      </c>
      <c r="CX38" s="54">
        <v>6</v>
      </c>
      <c r="CY38" s="54">
        <v>4</v>
      </c>
      <c r="CZ38" s="54">
        <v>2</v>
      </c>
      <c r="DA38" s="54">
        <v>0</v>
      </c>
      <c r="DB38" s="54">
        <v>0</v>
      </c>
      <c r="DC38" s="54">
        <v>0</v>
      </c>
      <c r="DD38" s="54">
        <v>0</v>
      </c>
      <c r="DE38" s="54">
        <v>0</v>
      </c>
      <c r="DF38" s="54">
        <v>0</v>
      </c>
      <c r="DG38" s="54">
        <v>37</v>
      </c>
      <c r="DH38" s="54">
        <v>23</v>
      </c>
      <c r="DI38" s="54">
        <v>14</v>
      </c>
      <c r="DJ38" s="54">
        <v>35</v>
      </c>
      <c r="DK38" s="54">
        <v>21</v>
      </c>
      <c r="DL38" s="54">
        <v>14</v>
      </c>
      <c r="DM38" s="54">
        <v>2</v>
      </c>
      <c r="DN38" s="54">
        <v>2</v>
      </c>
      <c r="DO38" s="54">
        <v>0</v>
      </c>
      <c r="DP38" s="54">
        <v>0</v>
      </c>
      <c r="DQ38" s="54">
        <v>0</v>
      </c>
      <c r="DR38" s="52">
        <v>0</v>
      </c>
      <c r="DS38" s="53">
        <v>55</v>
      </c>
      <c r="DT38" s="54">
        <v>33</v>
      </c>
      <c r="DU38" s="54">
        <v>22</v>
      </c>
      <c r="DV38" s="54">
        <v>36</v>
      </c>
      <c r="DW38" s="54">
        <v>21</v>
      </c>
      <c r="DX38" s="54">
        <v>15</v>
      </c>
      <c r="DY38" s="54">
        <v>0</v>
      </c>
      <c r="DZ38" s="54">
        <v>0</v>
      </c>
      <c r="EA38" s="54">
        <v>0</v>
      </c>
      <c r="EB38" s="54">
        <v>8</v>
      </c>
      <c r="EC38" s="54">
        <v>5</v>
      </c>
      <c r="ED38" s="54">
        <v>3</v>
      </c>
      <c r="EE38" s="54">
        <v>43</v>
      </c>
      <c r="EF38" s="54">
        <v>26</v>
      </c>
      <c r="EG38" s="54">
        <v>17</v>
      </c>
      <c r="EH38" s="56">
        <v>65.454545449999998</v>
      </c>
      <c r="EI38" s="53">
        <v>2</v>
      </c>
      <c r="EJ38" s="54">
        <v>1</v>
      </c>
      <c r="EK38" s="54">
        <v>1</v>
      </c>
      <c r="EL38" s="54">
        <v>0</v>
      </c>
      <c r="EM38" s="54">
        <v>0</v>
      </c>
      <c r="EN38" s="54">
        <v>0</v>
      </c>
      <c r="EO38" s="54">
        <v>2</v>
      </c>
      <c r="EP38" s="54">
        <v>1</v>
      </c>
      <c r="EQ38" s="54">
        <v>1</v>
      </c>
      <c r="ER38" s="54">
        <v>0</v>
      </c>
      <c r="ES38" s="54">
        <v>0</v>
      </c>
      <c r="ET38" s="54">
        <v>0</v>
      </c>
      <c r="EU38" s="54">
        <v>1</v>
      </c>
      <c r="EV38" s="54">
        <v>1</v>
      </c>
      <c r="EW38" s="54">
        <v>0</v>
      </c>
      <c r="EX38" s="54">
        <v>0</v>
      </c>
      <c r="EY38" s="54">
        <v>0</v>
      </c>
      <c r="EZ38" s="54">
        <v>0</v>
      </c>
      <c r="FA38" s="54">
        <v>1</v>
      </c>
      <c r="FB38" s="54">
        <v>1</v>
      </c>
      <c r="FC38" s="54">
        <v>0</v>
      </c>
      <c r="FD38" s="54">
        <v>0</v>
      </c>
      <c r="FE38" s="54">
        <v>0</v>
      </c>
      <c r="FF38" s="54">
        <v>0</v>
      </c>
      <c r="FG38" s="54">
        <v>0</v>
      </c>
      <c r="FH38" s="54">
        <v>0</v>
      </c>
      <c r="FI38" s="54">
        <v>0</v>
      </c>
      <c r="FJ38" s="54">
        <v>0</v>
      </c>
      <c r="FK38" s="54">
        <v>0</v>
      </c>
      <c r="FL38" s="54">
        <v>0</v>
      </c>
      <c r="FM38" s="54">
        <v>0</v>
      </c>
      <c r="FN38" s="54">
        <v>0</v>
      </c>
      <c r="FO38" s="54">
        <v>0</v>
      </c>
      <c r="FP38" s="54">
        <v>0</v>
      </c>
      <c r="FQ38" s="54">
        <v>0</v>
      </c>
      <c r="FR38" s="54">
        <v>0</v>
      </c>
      <c r="FS38" s="54">
        <v>1</v>
      </c>
      <c r="FT38" s="54">
        <v>0</v>
      </c>
      <c r="FU38" s="54">
        <v>1</v>
      </c>
      <c r="FV38" s="54">
        <v>1</v>
      </c>
      <c r="FW38" s="54">
        <v>0</v>
      </c>
      <c r="FX38" s="54">
        <v>1</v>
      </c>
      <c r="FY38" s="54">
        <v>0</v>
      </c>
      <c r="FZ38" s="54">
        <v>0</v>
      </c>
      <c r="GA38" s="54">
        <v>0</v>
      </c>
      <c r="GB38" s="54">
        <v>0</v>
      </c>
      <c r="GC38" s="54">
        <v>0</v>
      </c>
      <c r="GD38" s="54">
        <v>0</v>
      </c>
      <c r="GE38" s="54">
        <v>2</v>
      </c>
      <c r="GF38" s="54">
        <v>1</v>
      </c>
      <c r="GG38" s="54">
        <v>0</v>
      </c>
      <c r="GH38" s="54">
        <v>1</v>
      </c>
      <c r="GI38" s="54">
        <v>0</v>
      </c>
      <c r="GJ38" s="54">
        <v>1</v>
      </c>
      <c r="GK38" s="54">
        <v>1</v>
      </c>
      <c r="GL38" s="54">
        <v>1</v>
      </c>
      <c r="GM38" s="54">
        <v>0</v>
      </c>
      <c r="GN38" s="54">
        <v>0</v>
      </c>
      <c r="GO38" s="54">
        <v>0</v>
      </c>
      <c r="GP38" s="52">
        <v>0</v>
      </c>
      <c r="GQ38" s="53">
        <v>10</v>
      </c>
      <c r="GR38" s="54">
        <v>6</v>
      </c>
      <c r="GS38" s="54">
        <v>4</v>
      </c>
      <c r="GT38" s="54">
        <v>7</v>
      </c>
      <c r="GU38" s="54">
        <v>3</v>
      </c>
      <c r="GV38" s="54">
        <v>4</v>
      </c>
      <c r="GW38" s="54">
        <v>3</v>
      </c>
      <c r="GX38" s="54">
        <v>3</v>
      </c>
      <c r="GY38" s="54">
        <v>0</v>
      </c>
      <c r="GZ38" s="54">
        <v>0</v>
      </c>
      <c r="HA38" s="54">
        <v>0</v>
      </c>
      <c r="HB38" s="54">
        <v>0</v>
      </c>
      <c r="HC38" s="54">
        <v>5</v>
      </c>
      <c r="HD38" s="54">
        <v>3</v>
      </c>
      <c r="HE38" s="54">
        <v>2</v>
      </c>
      <c r="HF38" s="54">
        <v>3</v>
      </c>
      <c r="HG38" s="54">
        <v>1</v>
      </c>
      <c r="HH38" s="54">
        <v>2</v>
      </c>
      <c r="HI38" s="54">
        <v>2</v>
      </c>
      <c r="HJ38" s="54">
        <v>2</v>
      </c>
      <c r="HK38" s="54">
        <v>0</v>
      </c>
      <c r="HL38" s="54">
        <v>0</v>
      </c>
      <c r="HM38" s="54">
        <v>0</v>
      </c>
      <c r="HN38" s="54">
        <v>0</v>
      </c>
      <c r="HO38" s="54">
        <v>0</v>
      </c>
      <c r="HP38" s="54">
        <v>0</v>
      </c>
      <c r="HQ38" s="54">
        <v>0</v>
      </c>
      <c r="HR38" s="54">
        <v>0</v>
      </c>
      <c r="HS38" s="54">
        <v>0</v>
      </c>
      <c r="HT38" s="54">
        <v>0</v>
      </c>
      <c r="HU38" s="54">
        <v>0</v>
      </c>
      <c r="HV38" s="54">
        <v>0</v>
      </c>
      <c r="HW38" s="54">
        <v>0</v>
      </c>
      <c r="HX38" s="54">
        <v>0</v>
      </c>
      <c r="HY38" s="54">
        <v>0</v>
      </c>
      <c r="HZ38" s="54">
        <v>0</v>
      </c>
      <c r="IA38" s="54">
        <v>1</v>
      </c>
      <c r="IB38" s="54">
        <v>1</v>
      </c>
      <c r="IC38" s="54">
        <v>0</v>
      </c>
      <c r="ID38" s="54">
        <v>1</v>
      </c>
      <c r="IE38" s="54">
        <v>1</v>
      </c>
      <c r="IF38" s="54">
        <v>0</v>
      </c>
      <c r="IG38" s="54">
        <v>0</v>
      </c>
      <c r="IH38" s="54">
        <v>0</v>
      </c>
      <c r="II38" s="54">
        <v>0</v>
      </c>
      <c r="IJ38" s="54">
        <v>0</v>
      </c>
      <c r="IK38" s="54">
        <v>0</v>
      </c>
      <c r="IL38" s="54">
        <v>0</v>
      </c>
      <c r="IM38" s="54">
        <v>6</v>
      </c>
      <c r="IN38" s="54">
        <v>4</v>
      </c>
      <c r="IO38" s="54">
        <v>2</v>
      </c>
      <c r="IP38" s="54">
        <v>4</v>
      </c>
      <c r="IQ38" s="54">
        <v>2</v>
      </c>
      <c r="IR38" s="54">
        <v>2</v>
      </c>
      <c r="IS38" s="54">
        <v>2</v>
      </c>
      <c r="IT38" s="54">
        <v>2</v>
      </c>
      <c r="IU38" s="54">
        <v>0</v>
      </c>
      <c r="IV38" s="54">
        <v>0</v>
      </c>
      <c r="IW38" s="54">
        <v>0</v>
      </c>
      <c r="IX38" s="52">
        <v>0</v>
      </c>
      <c r="IY38" s="53">
        <v>12</v>
      </c>
      <c r="IZ38" s="54">
        <v>7</v>
      </c>
      <c r="JA38" s="54">
        <v>5</v>
      </c>
      <c r="JB38" s="54">
        <v>6</v>
      </c>
      <c r="JC38" s="54">
        <v>4</v>
      </c>
      <c r="JD38" s="54">
        <v>2</v>
      </c>
      <c r="JE38" s="54">
        <v>0</v>
      </c>
      <c r="JF38" s="54">
        <v>0</v>
      </c>
      <c r="JG38" s="54">
        <v>0</v>
      </c>
      <c r="JH38" s="54">
        <v>2</v>
      </c>
      <c r="JI38" s="54">
        <v>1</v>
      </c>
      <c r="JJ38" s="54">
        <v>1</v>
      </c>
      <c r="JK38" s="54">
        <v>8</v>
      </c>
      <c r="JL38" s="54">
        <v>5</v>
      </c>
      <c r="JM38" s="54">
        <v>2</v>
      </c>
      <c r="JN38" s="56">
        <v>50</v>
      </c>
      <c r="JO38" s="53">
        <v>0</v>
      </c>
      <c r="JP38" s="54">
        <v>0</v>
      </c>
      <c r="JQ38" s="54">
        <v>0</v>
      </c>
      <c r="JR38" s="54">
        <v>0</v>
      </c>
      <c r="JS38" s="54">
        <v>0</v>
      </c>
      <c r="JT38" s="54">
        <v>0</v>
      </c>
      <c r="JU38" s="54">
        <v>0</v>
      </c>
      <c r="JV38" s="54">
        <v>0</v>
      </c>
      <c r="JW38" s="54">
        <v>0</v>
      </c>
      <c r="JX38" s="54">
        <v>0</v>
      </c>
      <c r="JY38" s="54">
        <v>0</v>
      </c>
      <c r="JZ38" s="54">
        <v>0</v>
      </c>
      <c r="KA38" s="54">
        <v>0</v>
      </c>
      <c r="KB38" s="54">
        <v>0</v>
      </c>
      <c r="KC38" s="54">
        <v>0</v>
      </c>
      <c r="KD38" s="54">
        <v>0</v>
      </c>
      <c r="KE38" s="54">
        <v>0</v>
      </c>
      <c r="KF38" s="54">
        <v>0</v>
      </c>
      <c r="KG38" s="54">
        <v>0</v>
      </c>
      <c r="KH38" s="54">
        <v>0</v>
      </c>
      <c r="KI38" s="54">
        <v>0</v>
      </c>
      <c r="KJ38" s="54">
        <v>0</v>
      </c>
      <c r="KK38" s="54">
        <v>0</v>
      </c>
      <c r="KL38" s="54">
        <v>0</v>
      </c>
      <c r="KM38" s="54">
        <v>0</v>
      </c>
      <c r="KN38" s="54">
        <v>0</v>
      </c>
      <c r="KO38" s="54">
        <v>0</v>
      </c>
      <c r="KP38" s="54">
        <v>0</v>
      </c>
      <c r="KQ38" s="54">
        <v>0</v>
      </c>
      <c r="KR38" s="57">
        <v>0</v>
      </c>
      <c r="KS38" s="53">
        <v>0</v>
      </c>
      <c r="KT38" s="54">
        <v>0</v>
      </c>
      <c r="KU38" s="54">
        <v>0</v>
      </c>
      <c r="KV38" s="54">
        <v>0</v>
      </c>
      <c r="KW38" s="54">
        <v>0</v>
      </c>
      <c r="KX38" s="54">
        <v>0</v>
      </c>
      <c r="KY38" s="54">
        <v>0</v>
      </c>
      <c r="KZ38" s="54">
        <v>0</v>
      </c>
      <c r="LA38" s="54">
        <v>0</v>
      </c>
      <c r="LB38" s="54">
        <v>0</v>
      </c>
      <c r="LC38" s="54">
        <v>0</v>
      </c>
      <c r="LD38" s="54">
        <v>0</v>
      </c>
      <c r="LE38" s="54">
        <v>0</v>
      </c>
      <c r="LF38" s="54">
        <v>0</v>
      </c>
      <c r="LG38" s="54">
        <v>0</v>
      </c>
      <c r="LH38" s="54">
        <v>0</v>
      </c>
      <c r="LI38" s="54">
        <v>0</v>
      </c>
      <c r="LJ38" s="54">
        <v>0</v>
      </c>
      <c r="LK38" s="54">
        <v>0</v>
      </c>
      <c r="LL38" s="54">
        <v>0</v>
      </c>
      <c r="LM38" s="54">
        <v>0</v>
      </c>
      <c r="LN38" s="54">
        <v>0</v>
      </c>
      <c r="LO38" s="54">
        <v>0</v>
      </c>
      <c r="LP38" s="54">
        <v>0</v>
      </c>
      <c r="LQ38" s="54">
        <v>0</v>
      </c>
      <c r="LR38" s="54">
        <v>0</v>
      </c>
      <c r="LS38" s="54">
        <v>0</v>
      </c>
      <c r="LT38" s="54">
        <v>0</v>
      </c>
      <c r="LU38" s="54">
        <v>0</v>
      </c>
      <c r="LV38" s="57">
        <v>0</v>
      </c>
      <c r="LW38" s="53">
        <v>0</v>
      </c>
      <c r="LX38" s="54">
        <v>0</v>
      </c>
      <c r="LY38" s="54">
        <v>0</v>
      </c>
      <c r="LZ38" s="54">
        <v>0</v>
      </c>
      <c r="MA38" s="54">
        <v>0</v>
      </c>
      <c r="MB38" s="54">
        <v>0</v>
      </c>
      <c r="MC38" s="54">
        <v>0</v>
      </c>
      <c r="MD38" s="54">
        <v>0</v>
      </c>
      <c r="ME38" s="54">
        <v>0</v>
      </c>
      <c r="MF38" s="54">
        <v>0</v>
      </c>
      <c r="MG38" s="54">
        <v>0</v>
      </c>
      <c r="MH38" s="54">
        <v>0</v>
      </c>
      <c r="MI38" s="54">
        <v>0</v>
      </c>
      <c r="MJ38" s="54">
        <v>0</v>
      </c>
      <c r="MK38" s="54">
        <v>0</v>
      </c>
      <c r="ML38" s="54">
        <v>1</v>
      </c>
      <c r="MM38" s="54">
        <v>0</v>
      </c>
      <c r="MN38" s="54">
        <v>1</v>
      </c>
      <c r="MO38" s="54">
        <v>0</v>
      </c>
      <c r="MP38" s="54">
        <v>0</v>
      </c>
      <c r="MQ38" s="54">
        <v>0</v>
      </c>
      <c r="MR38" s="54">
        <v>0</v>
      </c>
      <c r="MS38" s="54">
        <v>0</v>
      </c>
      <c r="MT38" s="54">
        <v>0</v>
      </c>
      <c r="MU38" s="54">
        <v>0</v>
      </c>
      <c r="MV38" s="54">
        <v>0</v>
      </c>
      <c r="MW38" s="54">
        <v>0</v>
      </c>
      <c r="MX38" s="54">
        <v>0</v>
      </c>
      <c r="MY38" s="54">
        <v>0</v>
      </c>
      <c r="MZ38" s="57">
        <v>0</v>
      </c>
      <c r="NA38" s="53">
        <v>2</v>
      </c>
      <c r="NB38" s="54">
        <v>1</v>
      </c>
      <c r="NC38" s="54">
        <v>1</v>
      </c>
      <c r="ND38" s="54">
        <v>0</v>
      </c>
      <c r="NE38" s="54">
        <v>0</v>
      </c>
      <c r="NF38" s="54">
        <v>0</v>
      </c>
      <c r="NG38" s="54">
        <v>0</v>
      </c>
      <c r="NH38" s="54">
        <v>0</v>
      </c>
      <c r="NI38" s="54">
        <v>0</v>
      </c>
      <c r="NJ38" s="54">
        <v>0</v>
      </c>
      <c r="NK38" s="54">
        <v>0</v>
      </c>
      <c r="NL38" s="54">
        <v>0</v>
      </c>
      <c r="NM38" s="54">
        <v>0</v>
      </c>
      <c r="NN38" s="54">
        <v>0</v>
      </c>
      <c r="NO38" s="54">
        <v>0</v>
      </c>
      <c r="NP38" s="54">
        <v>1</v>
      </c>
      <c r="NQ38" s="54">
        <v>1</v>
      </c>
      <c r="NR38" s="54">
        <v>0</v>
      </c>
      <c r="NS38" s="54">
        <v>0</v>
      </c>
      <c r="NT38" s="54">
        <v>0</v>
      </c>
      <c r="NU38" s="54">
        <v>0</v>
      </c>
      <c r="NV38" s="54">
        <v>0</v>
      </c>
      <c r="NW38" s="54">
        <v>0</v>
      </c>
      <c r="NX38" s="54">
        <v>0</v>
      </c>
      <c r="NY38" s="54">
        <v>0</v>
      </c>
      <c r="NZ38" s="54">
        <v>0</v>
      </c>
      <c r="OA38" s="54">
        <v>0</v>
      </c>
      <c r="OB38" s="54">
        <v>0</v>
      </c>
      <c r="OC38" s="54">
        <v>0</v>
      </c>
      <c r="OD38" s="52">
        <v>0</v>
      </c>
      <c r="OE38" s="53">
        <v>4</v>
      </c>
      <c r="OF38" s="54">
        <v>3</v>
      </c>
      <c r="OG38" s="54">
        <v>1</v>
      </c>
      <c r="OH38" s="54">
        <v>0</v>
      </c>
      <c r="OI38" s="54">
        <v>0</v>
      </c>
      <c r="OJ38" s="54">
        <v>0</v>
      </c>
      <c r="OK38" s="54">
        <v>0</v>
      </c>
      <c r="OL38" s="54">
        <v>0</v>
      </c>
      <c r="OM38" s="54">
        <v>0</v>
      </c>
      <c r="ON38" s="54">
        <v>0</v>
      </c>
      <c r="OO38" s="54">
        <v>0</v>
      </c>
      <c r="OP38" s="54">
        <v>0</v>
      </c>
      <c r="OQ38" s="54">
        <v>0</v>
      </c>
      <c r="OR38" s="54">
        <v>0</v>
      </c>
      <c r="OS38" s="54">
        <v>0</v>
      </c>
      <c r="OT38" s="54">
        <v>4</v>
      </c>
      <c r="OU38" s="54">
        <v>2</v>
      </c>
      <c r="OV38" s="54">
        <v>2</v>
      </c>
      <c r="OW38" s="54">
        <v>0</v>
      </c>
      <c r="OX38" s="54">
        <v>0</v>
      </c>
      <c r="OY38" s="54">
        <v>0</v>
      </c>
      <c r="OZ38" s="54">
        <v>0</v>
      </c>
      <c r="PA38" s="54">
        <v>0</v>
      </c>
      <c r="PB38" s="54">
        <v>0</v>
      </c>
      <c r="PC38" s="54">
        <v>0</v>
      </c>
      <c r="PD38" s="54">
        <v>0</v>
      </c>
      <c r="PE38" s="54">
        <v>0</v>
      </c>
      <c r="PF38" s="54">
        <v>0</v>
      </c>
      <c r="PG38" s="54">
        <v>0</v>
      </c>
      <c r="PH38" s="52">
        <v>0</v>
      </c>
      <c r="PI38" s="53">
        <v>31</v>
      </c>
      <c r="PJ38" s="54">
        <v>19</v>
      </c>
      <c r="PK38" s="54">
        <v>12</v>
      </c>
      <c r="PL38" s="54">
        <v>0</v>
      </c>
      <c r="PM38" s="54">
        <v>0</v>
      </c>
      <c r="PN38" s="54">
        <v>0</v>
      </c>
      <c r="PO38" s="54">
        <v>3</v>
      </c>
      <c r="PP38" s="54">
        <v>0</v>
      </c>
      <c r="PQ38" s="54">
        <v>3</v>
      </c>
      <c r="PR38" s="54">
        <v>0</v>
      </c>
      <c r="PS38" s="54">
        <v>0</v>
      </c>
      <c r="PT38" s="54">
        <v>0</v>
      </c>
      <c r="PU38" s="54">
        <v>0</v>
      </c>
      <c r="PV38" s="54">
        <v>0</v>
      </c>
      <c r="PW38" s="57">
        <v>0</v>
      </c>
      <c r="PX38" s="53">
        <v>43</v>
      </c>
      <c r="PY38" s="54">
        <v>26</v>
      </c>
      <c r="PZ38" s="54">
        <v>17</v>
      </c>
      <c r="QA38" s="54">
        <v>0</v>
      </c>
      <c r="QB38" s="54">
        <v>0</v>
      </c>
      <c r="QC38" s="54">
        <v>0</v>
      </c>
      <c r="QD38" s="54">
        <v>3</v>
      </c>
      <c r="QE38" s="54">
        <v>0</v>
      </c>
      <c r="QF38" s="54">
        <v>3</v>
      </c>
      <c r="QG38" s="54">
        <v>0</v>
      </c>
      <c r="QH38" s="54">
        <v>0</v>
      </c>
      <c r="QI38" s="54">
        <v>0</v>
      </c>
      <c r="QJ38" s="54">
        <v>0</v>
      </c>
      <c r="QK38" s="54">
        <v>0</v>
      </c>
      <c r="QL38" s="57">
        <v>0</v>
      </c>
      <c r="QM38" s="53">
        <v>0</v>
      </c>
      <c r="QN38" s="54">
        <v>0</v>
      </c>
      <c r="QO38" s="54">
        <v>0</v>
      </c>
      <c r="QP38" s="54">
        <v>6</v>
      </c>
      <c r="QQ38" s="54">
        <v>1</v>
      </c>
      <c r="QR38" s="54">
        <v>5</v>
      </c>
      <c r="QS38" s="54">
        <v>0</v>
      </c>
      <c r="QT38" s="54">
        <v>0</v>
      </c>
      <c r="QU38" s="54">
        <v>0</v>
      </c>
      <c r="QV38" s="54">
        <v>6</v>
      </c>
      <c r="QW38" s="54">
        <v>1</v>
      </c>
      <c r="QX38" s="54">
        <v>5</v>
      </c>
      <c r="QY38" s="54">
        <v>0</v>
      </c>
      <c r="QZ38" s="54">
        <v>0</v>
      </c>
      <c r="RA38" s="54">
        <v>0</v>
      </c>
      <c r="RB38" s="54">
        <v>0</v>
      </c>
      <c r="RC38" s="54">
        <v>0</v>
      </c>
      <c r="RD38" s="54">
        <v>0</v>
      </c>
      <c r="RE38" s="54">
        <v>0</v>
      </c>
      <c r="RF38" s="54">
        <v>0</v>
      </c>
      <c r="RG38" s="54">
        <v>0</v>
      </c>
      <c r="RH38" s="54">
        <v>2</v>
      </c>
      <c r="RI38" s="54">
        <v>2</v>
      </c>
      <c r="RJ38" s="54">
        <v>0</v>
      </c>
      <c r="RK38" s="54">
        <v>0</v>
      </c>
      <c r="RL38" s="54">
        <v>0</v>
      </c>
      <c r="RM38" s="54">
        <v>0</v>
      </c>
      <c r="RN38" s="54">
        <v>2</v>
      </c>
      <c r="RO38" s="54">
        <v>2</v>
      </c>
      <c r="RP38" s="54">
        <v>0</v>
      </c>
      <c r="RQ38" s="54">
        <v>8</v>
      </c>
      <c r="RR38" s="54">
        <v>3</v>
      </c>
      <c r="RS38" s="54">
        <v>5</v>
      </c>
      <c r="RT38" s="54">
        <v>0</v>
      </c>
      <c r="RU38" s="54">
        <v>0</v>
      </c>
      <c r="RV38" s="54">
        <v>0</v>
      </c>
      <c r="RW38" s="54">
        <v>8</v>
      </c>
      <c r="RX38" s="54">
        <v>3</v>
      </c>
      <c r="RY38" s="52">
        <v>5</v>
      </c>
      <c r="RZ38" s="53">
        <v>0</v>
      </c>
      <c r="SA38" s="54">
        <v>0</v>
      </c>
      <c r="SB38" s="54">
        <v>0</v>
      </c>
      <c r="SC38" s="54">
        <v>6</v>
      </c>
      <c r="SD38" s="54">
        <v>5</v>
      </c>
      <c r="SE38" s="54">
        <v>1</v>
      </c>
      <c r="SF38" s="54">
        <v>0</v>
      </c>
      <c r="SG38" s="54">
        <v>0</v>
      </c>
      <c r="SH38" s="54">
        <v>0</v>
      </c>
      <c r="SI38" s="54">
        <v>6</v>
      </c>
      <c r="SJ38" s="54">
        <v>5</v>
      </c>
      <c r="SK38" s="54">
        <v>1</v>
      </c>
      <c r="SL38" s="54">
        <v>1</v>
      </c>
      <c r="SM38" s="54">
        <v>1</v>
      </c>
      <c r="SN38" s="54">
        <v>0</v>
      </c>
      <c r="SO38" s="54">
        <v>0</v>
      </c>
      <c r="SP38" s="54">
        <v>0</v>
      </c>
      <c r="SQ38" s="54">
        <v>0</v>
      </c>
      <c r="SR38" s="54">
        <v>1</v>
      </c>
      <c r="SS38" s="54">
        <v>1</v>
      </c>
      <c r="ST38" s="54">
        <v>0</v>
      </c>
      <c r="SU38" s="54">
        <v>4</v>
      </c>
      <c r="SV38" s="54">
        <v>3</v>
      </c>
      <c r="SW38" s="54">
        <v>1</v>
      </c>
      <c r="SX38" s="54">
        <v>0</v>
      </c>
      <c r="SY38" s="54">
        <v>0</v>
      </c>
      <c r="SZ38" s="54">
        <v>0</v>
      </c>
      <c r="TA38" s="54">
        <v>4</v>
      </c>
      <c r="TB38" s="54">
        <v>3</v>
      </c>
      <c r="TC38" s="54">
        <v>1</v>
      </c>
      <c r="TD38" s="54">
        <v>11</v>
      </c>
      <c r="TE38" s="54">
        <v>9</v>
      </c>
      <c r="TF38" s="54">
        <v>2</v>
      </c>
      <c r="TG38" s="54">
        <v>0</v>
      </c>
      <c r="TH38" s="54">
        <v>0</v>
      </c>
      <c r="TI38" s="54">
        <v>0</v>
      </c>
      <c r="TJ38" s="54">
        <v>11</v>
      </c>
      <c r="TK38" s="54">
        <v>9</v>
      </c>
      <c r="TL38" s="52">
        <v>2</v>
      </c>
      <c r="TM38" s="24" t="s">
        <v>252</v>
      </c>
    </row>
    <row r="39" spans="1:533" x14ac:dyDescent="0.55000000000000004">
      <c r="A39" s="51" t="s">
        <v>253</v>
      </c>
      <c r="B39" s="52" t="s">
        <v>90</v>
      </c>
      <c r="C39" s="53">
        <v>14</v>
      </c>
      <c r="D39" s="54">
        <v>7</v>
      </c>
      <c r="E39" s="54">
        <v>7</v>
      </c>
      <c r="F39" s="54">
        <v>9</v>
      </c>
      <c r="G39" s="54">
        <v>4</v>
      </c>
      <c r="H39" s="54">
        <v>5</v>
      </c>
      <c r="I39" s="54">
        <v>5</v>
      </c>
      <c r="J39" s="54">
        <v>3</v>
      </c>
      <c r="K39" s="54">
        <v>2</v>
      </c>
      <c r="L39" s="54">
        <v>0</v>
      </c>
      <c r="M39" s="54">
        <v>0</v>
      </c>
      <c r="N39" s="54">
        <v>0</v>
      </c>
      <c r="O39" s="54">
        <v>3</v>
      </c>
      <c r="P39" s="54">
        <v>0</v>
      </c>
      <c r="Q39" s="54">
        <v>3</v>
      </c>
      <c r="R39" s="54">
        <v>2</v>
      </c>
      <c r="S39" s="54">
        <v>0</v>
      </c>
      <c r="T39" s="54">
        <v>2</v>
      </c>
      <c r="U39" s="54">
        <v>1</v>
      </c>
      <c r="V39" s="54">
        <v>0</v>
      </c>
      <c r="W39" s="54">
        <v>1</v>
      </c>
      <c r="X39" s="54">
        <v>0</v>
      </c>
      <c r="Y39" s="54">
        <v>0</v>
      </c>
      <c r="Z39" s="54">
        <v>0</v>
      </c>
      <c r="AA39" s="54">
        <v>0</v>
      </c>
      <c r="AB39" s="54">
        <v>0</v>
      </c>
      <c r="AC39" s="54">
        <v>0</v>
      </c>
      <c r="AD39" s="54">
        <v>0</v>
      </c>
      <c r="AE39" s="54">
        <v>0</v>
      </c>
      <c r="AF39" s="54">
        <v>0</v>
      </c>
      <c r="AG39" s="54">
        <v>0</v>
      </c>
      <c r="AH39" s="54">
        <v>0</v>
      </c>
      <c r="AI39" s="54">
        <v>0</v>
      </c>
      <c r="AJ39" s="54">
        <v>0</v>
      </c>
      <c r="AK39" s="54">
        <v>0</v>
      </c>
      <c r="AL39" s="54">
        <v>0</v>
      </c>
      <c r="AM39" s="54">
        <v>2</v>
      </c>
      <c r="AN39" s="54">
        <v>0</v>
      </c>
      <c r="AO39" s="54">
        <v>2</v>
      </c>
      <c r="AP39" s="54">
        <v>1</v>
      </c>
      <c r="AQ39" s="54">
        <v>0</v>
      </c>
      <c r="AR39" s="54">
        <v>1</v>
      </c>
      <c r="AS39" s="54">
        <v>1</v>
      </c>
      <c r="AT39" s="54">
        <v>0</v>
      </c>
      <c r="AU39" s="54">
        <v>1</v>
      </c>
      <c r="AV39" s="54">
        <v>0</v>
      </c>
      <c r="AW39" s="54">
        <v>0</v>
      </c>
      <c r="AX39" s="54">
        <v>0</v>
      </c>
      <c r="AY39" s="54">
        <v>5</v>
      </c>
      <c r="AZ39" s="54">
        <v>0</v>
      </c>
      <c r="BA39" s="54">
        <v>5</v>
      </c>
      <c r="BB39" s="54">
        <v>3</v>
      </c>
      <c r="BC39" s="54">
        <v>0</v>
      </c>
      <c r="BD39" s="54">
        <v>3</v>
      </c>
      <c r="BE39" s="54">
        <v>2</v>
      </c>
      <c r="BF39" s="54">
        <v>0</v>
      </c>
      <c r="BG39" s="54">
        <v>2</v>
      </c>
      <c r="BH39" s="54">
        <v>0</v>
      </c>
      <c r="BI39" s="54">
        <v>0</v>
      </c>
      <c r="BJ39" s="52">
        <v>0</v>
      </c>
      <c r="BK39" s="55">
        <v>24</v>
      </c>
      <c r="BL39" s="54">
        <v>14</v>
      </c>
      <c r="BM39" s="54">
        <v>10</v>
      </c>
      <c r="BN39" s="54">
        <v>23</v>
      </c>
      <c r="BO39" s="54">
        <v>13</v>
      </c>
      <c r="BP39" s="54">
        <v>10</v>
      </c>
      <c r="BQ39" s="54">
        <v>1</v>
      </c>
      <c r="BR39" s="54">
        <v>1</v>
      </c>
      <c r="BS39" s="54">
        <v>0</v>
      </c>
      <c r="BT39" s="54">
        <v>1</v>
      </c>
      <c r="BU39" s="54">
        <v>1</v>
      </c>
      <c r="BV39" s="54">
        <v>0</v>
      </c>
      <c r="BW39" s="54">
        <v>20</v>
      </c>
      <c r="BX39" s="54">
        <v>12</v>
      </c>
      <c r="BY39" s="54">
        <v>8</v>
      </c>
      <c r="BZ39" s="54">
        <v>19</v>
      </c>
      <c r="CA39" s="54">
        <v>11</v>
      </c>
      <c r="CB39" s="54">
        <v>8</v>
      </c>
      <c r="CC39" s="54">
        <v>1</v>
      </c>
      <c r="CD39" s="54">
        <v>1</v>
      </c>
      <c r="CE39" s="54">
        <v>0</v>
      </c>
      <c r="CF39" s="54">
        <v>1</v>
      </c>
      <c r="CG39" s="54">
        <v>1</v>
      </c>
      <c r="CH39" s="54">
        <v>0</v>
      </c>
      <c r="CI39" s="54">
        <v>0</v>
      </c>
      <c r="CJ39" s="54">
        <v>0</v>
      </c>
      <c r="CK39" s="54">
        <v>0</v>
      </c>
      <c r="CL39" s="54">
        <v>0</v>
      </c>
      <c r="CM39" s="54">
        <v>0</v>
      </c>
      <c r="CN39" s="54">
        <v>0</v>
      </c>
      <c r="CO39" s="54">
        <v>0</v>
      </c>
      <c r="CP39" s="54">
        <v>0</v>
      </c>
      <c r="CQ39" s="54">
        <v>0</v>
      </c>
      <c r="CR39" s="54">
        <v>0</v>
      </c>
      <c r="CS39" s="54">
        <v>0</v>
      </c>
      <c r="CT39" s="54">
        <v>0</v>
      </c>
      <c r="CU39" s="54">
        <v>4</v>
      </c>
      <c r="CV39" s="54">
        <v>3</v>
      </c>
      <c r="CW39" s="54">
        <v>1</v>
      </c>
      <c r="CX39" s="54">
        <v>3</v>
      </c>
      <c r="CY39" s="54">
        <v>2</v>
      </c>
      <c r="CZ39" s="54">
        <v>1</v>
      </c>
      <c r="DA39" s="54">
        <v>1</v>
      </c>
      <c r="DB39" s="54">
        <v>1</v>
      </c>
      <c r="DC39" s="54">
        <v>0</v>
      </c>
      <c r="DD39" s="54">
        <v>0</v>
      </c>
      <c r="DE39" s="54">
        <v>0</v>
      </c>
      <c r="DF39" s="54">
        <v>0</v>
      </c>
      <c r="DG39" s="54">
        <v>24</v>
      </c>
      <c r="DH39" s="54">
        <v>15</v>
      </c>
      <c r="DI39" s="54">
        <v>9</v>
      </c>
      <c r="DJ39" s="54">
        <v>22</v>
      </c>
      <c r="DK39" s="54">
        <v>13</v>
      </c>
      <c r="DL39" s="54">
        <v>9</v>
      </c>
      <c r="DM39" s="54">
        <v>2</v>
      </c>
      <c r="DN39" s="54">
        <v>2</v>
      </c>
      <c r="DO39" s="54">
        <v>0</v>
      </c>
      <c r="DP39" s="54">
        <v>1</v>
      </c>
      <c r="DQ39" s="54">
        <v>1</v>
      </c>
      <c r="DR39" s="52">
        <v>0</v>
      </c>
      <c r="DS39" s="53">
        <v>38</v>
      </c>
      <c r="DT39" s="54">
        <v>21</v>
      </c>
      <c r="DU39" s="54">
        <v>17</v>
      </c>
      <c r="DV39" s="54">
        <v>23</v>
      </c>
      <c r="DW39" s="54">
        <v>12</v>
      </c>
      <c r="DX39" s="54">
        <v>11</v>
      </c>
      <c r="DY39" s="54">
        <v>0</v>
      </c>
      <c r="DZ39" s="54">
        <v>0</v>
      </c>
      <c r="EA39" s="54">
        <v>0</v>
      </c>
      <c r="EB39" s="54">
        <v>6</v>
      </c>
      <c r="EC39" s="54">
        <v>3</v>
      </c>
      <c r="ED39" s="54">
        <v>3</v>
      </c>
      <c r="EE39" s="54">
        <v>29</v>
      </c>
      <c r="EF39" s="54">
        <v>15</v>
      </c>
      <c r="EG39" s="54">
        <v>14</v>
      </c>
      <c r="EH39" s="56">
        <v>60.526315789999998</v>
      </c>
      <c r="EI39" s="53">
        <v>5</v>
      </c>
      <c r="EJ39" s="54">
        <v>2</v>
      </c>
      <c r="EK39" s="54">
        <v>3</v>
      </c>
      <c r="EL39" s="54">
        <v>1</v>
      </c>
      <c r="EM39" s="54">
        <v>0</v>
      </c>
      <c r="EN39" s="54">
        <v>1</v>
      </c>
      <c r="EO39" s="54">
        <v>4</v>
      </c>
      <c r="EP39" s="54">
        <v>2</v>
      </c>
      <c r="EQ39" s="54">
        <v>2</v>
      </c>
      <c r="ER39" s="54">
        <v>0</v>
      </c>
      <c r="ES39" s="54">
        <v>0</v>
      </c>
      <c r="ET39" s="54">
        <v>0</v>
      </c>
      <c r="EU39" s="54">
        <v>1</v>
      </c>
      <c r="EV39" s="54">
        <v>0</v>
      </c>
      <c r="EW39" s="54">
        <v>1</v>
      </c>
      <c r="EX39" s="54">
        <v>0</v>
      </c>
      <c r="EY39" s="54">
        <v>0</v>
      </c>
      <c r="EZ39" s="54">
        <v>0</v>
      </c>
      <c r="FA39" s="54">
        <v>1</v>
      </c>
      <c r="FB39" s="54">
        <v>0</v>
      </c>
      <c r="FC39" s="54">
        <v>1</v>
      </c>
      <c r="FD39" s="54">
        <v>0</v>
      </c>
      <c r="FE39" s="54">
        <v>0</v>
      </c>
      <c r="FF39" s="54">
        <v>0</v>
      </c>
      <c r="FG39" s="54">
        <v>0</v>
      </c>
      <c r="FH39" s="54">
        <v>0</v>
      </c>
      <c r="FI39" s="54">
        <v>0</v>
      </c>
      <c r="FJ39" s="54">
        <v>0</v>
      </c>
      <c r="FK39" s="54">
        <v>0</v>
      </c>
      <c r="FL39" s="54">
        <v>0</v>
      </c>
      <c r="FM39" s="54">
        <v>0</v>
      </c>
      <c r="FN39" s="54">
        <v>0</v>
      </c>
      <c r="FO39" s="54">
        <v>0</v>
      </c>
      <c r="FP39" s="54">
        <v>0</v>
      </c>
      <c r="FQ39" s="54">
        <v>0</v>
      </c>
      <c r="FR39" s="54">
        <v>0</v>
      </c>
      <c r="FS39" s="54">
        <v>1</v>
      </c>
      <c r="FT39" s="54">
        <v>0</v>
      </c>
      <c r="FU39" s="54">
        <v>1</v>
      </c>
      <c r="FV39" s="54">
        <v>0</v>
      </c>
      <c r="FW39" s="54">
        <v>0</v>
      </c>
      <c r="FX39" s="54">
        <v>0</v>
      </c>
      <c r="FY39" s="54">
        <v>1</v>
      </c>
      <c r="FZ39" s="54">
        <v>0</v>
      </c>
      <c r="GA39" s="54">
        <v>1</v>
      </c>
      <c r="GB39" s="54">
        <v>0</v>
      </c>
      <c r="GC39" s="54">
        <v>0</v>
      </c>
      <c r="GD39" s="54">
        <v>0</v>
      </c>
      <c r="GE39" s="54">
        <v>0</v>
      </c>
      <c r="GF39" s="54">
        <v>0</v>
      </c>
      <c r="GG39" s="54">
        <v>0</v>
      </c>
      <c r="GH39" s="54">
        <v>0</v>
      </c>
      <c r="GI39" s="54">
        <v>0</v>
      </c>
      <c r="GJ39" s="54">
        <v>0</v>
      </c>
      <c r="GK39" s="54">
        <v>0</v>
      </c>
      <c r="GL39" s="54">
        <v>0</v>
      </c>
      <c r="GM39" s="54">
        <v>2</v>
      </c>
      <c r="GN39" s="54">
        <v>0</v>
      </c>
      <c r="GO39" s="54">
        <v>0</v>
      </c>
      <c r="GP39" s="52">
        <v>0</v>
      </c>
      <c r="GQ39" s="53">
        <v>3</v>
      </c>
      <c r="GR39" s="54">
        <v>3</v>
      </c>
      <c r="GS39" s="54">
        <v>0</v>
      </c>
      <c r="GT39" s="54">
        <v>2</v>
      </c>
      <c r="GU39" s="54">
        <v>2</v>
      </c>
      <c r="GV39" s="54">
        <v>0</v>
      </c>
      <c r="GW39" s="54">
        <v>1</v>
      </c>
      <c r="GX39" s="54">
        <v>1</v>
      </c>
      <c r="GY39" s="54">
        <v>0</v>
      </c>
      <c r="GZ39" s="54">
        <v>1</v>
      </c>
      <c r="HA39" s="54">
        <v>1</v>
      </c>
      <c r="HB39" s="54">
        <v>0</v>
      </c>
      <c r="HC39" s="54">
        <v>2</v>
      </c>
      <c r="HD39" s="54">
        <v>2</v>
      </c>
      <c r="HE39" s="54">
        <v>0</v>
      </c>
      <c r="HF39" s="54">
        <v>1</v>
      </c>
      <c r="HG39" s="54">
        <v>1</v>
      </c>
      <c r="HH39" s="54">
        <v>0</v>
      </c>
      <c r="HI39" s="54">
        <v>1</v>
      </c>
      <c r="HJ39" s="54">
        <v>1</v>
      </c>
      <c r="HK39" s="54">
        <v>0</v>
      </c>
      <c r="HL39" s="54">
        <v>1</v>
      </c>
      <c r="HM39" s="54">
        <v>1</v>
      </c>
      <c r="HN39" s="54">
        <v>0</v>
      </c>
      <c r="HO39" s="54">
        <v>0</v>
      </c>
      <c r="HP39" s="54">
        <v>0</v>
      </c>
      <c r="HQ39" s="54">
        <v>0</v>
      </c>
      <c r="HR39" s="54">
        <v>0</v>
      </c>
      <c r="HS39" s="54">
        <v>0</v>
      </c>
      <c r="HT39" s="54">
        <v>0</v>
      </c>
      <c r="HU39" s="54">
        <v>0</v>
      </c>
      <c r="HV39" s="54">
        <v>0</v>
      </c>
      <c r="HW39" s="54">
        <v>0</v>
      </c>
      <c r="HX39" s="54">
        <v>0</v>
      </c>
      <c r="HY39" s="54">
        <v>0</v>
      </c>
      <c r="HZ39" s="54">
        <v>0</v>
      </c>
      <c r="IA39" s="54">
        <v>3</v>
      </c>
      <c r="IB39" s="54">
        <v>2</v>
      </c>
      <c r="IC39" s="54">
        <v>1</v>
      </c>
      <c r="ID39" s="54">
        <v>2</v>
      </c>
      <c r="IE39" s="54">
        <v>1</v>
      </c>
      <c r="IF39" s="54">
        <v>1</v>
      </c>
      <c r="IG39" s="54">
        <v>1</v>
      </c>
      <c r="IH39" s="54">
        <v>1</v>
      </c>
      <c r="II39" s="54">
        <v>0</v>
      </c>
      <c r="IJ39" s="54">
        <v>0</v>
      </c>
      <c r="IK39" s="54">
        <v>0</v>
      </c>
      <c r="IL39" s="54">
        <v>0</v>
      </c>
      <c r="IM39" s="54">
        <v>5</v>
      </c>
      <c r="IN39" s="54">
        <v>4</v>
      </c>
      <c r="IO39" s="54">
        <v>1</v>
      </c>
      <c r="IP39" s="54">
        <v>3</v>
      </c>
      <c r="IQ39" s="54">
        <v>2</v>
      </c>
      <c r="IR39" s="54">
        <v>1</v>
      </c>
      <c r="IS39" s="54">
        <v>2</v>
      </c>
      <c r="IT39" s="54">
        <v>2</v>
      </c>
      <c r="IU39" s="54">
        <v>0</v>
      </c>
      <c r="IV39" s="54">
        <v>1</v>
      </c>
      <c r="IW39" s="54">
        <v>1</v>
      </c>
      <c r="IX39" s="52">
        <v>0</v>
      </c>
      <c r="IY39" s="53">
        <v>8</v>
      </c>
      <c r="IZ39" s="54">
        <v>5</v>
      </c>
      <c r="JA39" s="54">
        <v>3</v>
      </c>
      <c r="JB39" s="54">
        <v>3</v>
      </c>
      <c r="JC39" s="54">
        <v>2</v>
      </c>
      <c r="JD39" s="54">
        <v>1</v>
      </c>
      <c r="JE39" s="54">
        <v>0</v>
      </c>
      <c r="JF39" s="54">
        <v>0</v>
      </c>
      <c r="JG39" s="54">
        <v>0</v>
      </c>
      <c r="JH39" s="54">
        <v>4</v>
      </c>
      <c r="JI39" s="54">
        <v>2</v>
      </c>
      <c r="JJ39" s="54">
        <v>2</v>
      </c>
      <c r="JK39" s="54">
        <v>5</v>
      </c>
      <c r="JL39" s="54">
        <v>4</v>
      </c>
      <c r="JM39" s="54">
        <v>1</v>
      </c>
      <c r="JN39" s="56">
        <v>37.5</v>
      </c>
      <c r="JO39" s="53">
        <v>0</v>
      </c>
      <c r="JP39" s="54">
        <v>0</v>
      </c>
      <c r="JQ39" s="54">
        <v>0</v>
      </c>
      <c r="JR39" s="54">
        <v>0</v>
      </c>
      <c r="JS39" s="54">
        <v>0</v>
      </c>
      <c r="JT39" s="54">
        <v>0</v>
      </c>
      <c r="JU39" s="54">
        <v>0</v>
      </c>
      <c r="JV39" s="54">
        <v>0</v>
      </c>
      <c r="JW39" s="54">
        <v>0</v>
      </c>
      <c r="JX39" s="54">
        <v>0</v>
      </c>
      <c r="JY39" s="54">
        <v>0</v>
      </c>
      <c r="JZ39" s="54">
        <v>0</v>
      </c>
      <c r="KA39" s="54">
        <v>0</v>
      </c>
      <c r="KB39" s="54">
        <v>0</v>
      </c>
      <c r="KC39" s="54">
        <v>0</v>
      </c>
      <c r="KD39" s="54">
        <v>0</v>
      </c>
      <c r="KE39" s="54">
        <v>0</v>
      </c>
      <c r="KF39" s="54">
        <v>0</v>
      </c>
      <c r="KG39" s="54">
        <v>0</v>
      </c>
      <c r="KH39" s="54">
        <v>0</v>
      </c>
      <c r="KI39" s="54">
        <v>0</v>
      </c>
      <c r="KJ39" s="54">
        <v>0</v>
      </c>
      <c r="KK39" s="54">
        <v>0</v>
      </c>
      <c r="KL39" s="54">
        <v>0</v>
      </c>
      <c r="KM39" s="54">
        <v>0</v>
      </c>
      <c r="KN39" s="54">
        <v>0</v>
      </c>
      <c r="KO39" s="54">
        <v>0</v>
      </c>
      <c r="KP39" s="54">
        <v>0</v>
      </c>
      <c r="KQ39" s="54">
        <v>0</v>
      </c>
      <c r="KR39" s="57">
        <v>0</v>
      </c>
      <c r="KS39" s="53">
        <v>0</v>
      </c>
      <c r="KT39" s="54">
        <v>0</v>
      </c>
      <c r="KU39" s="54">
        <v>0</v>
      </c>
      <c r="KV39" s="54">
        <v>0</v>
      </c>
      <c r="KW39" s="54">
        <v>0</v>
      </c>
      <c r="KX39" s="54">
        <v>0</v>
      </c>
      <c r="KY39" s="54">
        <v>0</v>
      </c>
      <c r="KZ39" s="54">
        <v>0</v>
      </c>
      <c r="LA39" s="54">
        <v>0</v>
      </c>
      <c r="LB39" s="54">
        <v>0</v>
      </c>
      <c r="LC39" s="54">
        <v>0</v>
      </c>
      <c r="LD39" s="54">
        <v>0</v>
      </c>
      <c r="LE39" s="54">
        <v>0</v>
      </c>
      <c r="LF39" s="54">
        <v>0</v>
      </c>
      <c r="LG39" s="54">
        <v>0</v>
      </c>
      <c r="LH39" s="54">
        <v>0</v>
      </c>
      <c r="LI39" s="54">
        <v>0</v>
      </c>
      <c r="LJ39" s="54">
        <v>0</v>
      </c>
      <c r="LK39" s="54">
        <v>0</v>
      </c>
      <c r="LL39" s="54">
        <v>0</v>
      </c>
      <c r="LM39" s="54">
        <v>0</v>
      </c>
      <c r="LN39" s="54">
        <v>0</v>
      </c>
      <c r="LO39" s="54">
        <v>0</v>
      </c>
      <c r="LP39" s="54">
        <v>0</v>
      </c>
      <c r="LQ39" s="54">
        <v>0</v>
      </c>
      <c r="LR39" s="54">
        <v>0</v>
      </c>
      <c r="LS39" s="54">
        <v>0</v>
      </c>
      <c r="LT39" s="54">
        <v>0</v>
      </c>
      <c r="LU39" s="54">
        <v>0</v>
      </c>
      <c r="LV39" s="57">
        <v>0</v>
      </c>
      <c r="LW39" s="53">
        <v>0</v>
      </c>
      <c r="LX39" s="54">
        <v>0</v>
      </c>
      <c r="LY39" s="54">
        <v>0</v>
      </c>
      <c r="LZ39" s="54">
        <v>0</v>
      </c>
      <c r="MA39" s="54">
        <v>0</v>
      </c>
      <c r="MB39" s="54">
        <v>0</v>
      </c>
      <c r="MC39" s="54">
        <v>0</v>
      </c>
      <c r="MD39" s="54">
        <v>0</v>
      </c>
      <c r="ME39" s="54">
        <v>0</v>
      </c>
      <c r="MF39" s="54">
        <v>0</v>
      </c>
      <c r="MG39" s="54">
        <v>0</v>
      </c>
      <c r="MH39" s="54">
        <v>0</v>
      </c>
      <c r="MI39" s="54">
        <v>0</v>
      </c>
      <c r="MJ39" s="54">
        <v>0</v>
      </c>
      <c r="MK39" s="54">
        <v>0</v>
      </c>
      <c r="ML39" s="54">
        <v>1</v>
      </c>
      <c r="MM39" s="54">
        <v>0</v>
      </c>
      <c r="MN39" s="54">
        <v>1</v>
      </c>
      <c r="MO39" s="54">
        <v>0</v>
      </c>
      <c r="MP39" s="54">
        <v>0</v>
      </c>
      <c r="MQ39" s="54">
        <v>0</v>
      </c>
      <c r="MR39" s="54">
        <v>0</v>
      </c>
      <c r="MS39" s="54">
        <v>0</v>
      </c>
      <c r="MT39" s="54">
        <v>0</v>
      </c>
      <c r="MU39" s="54">
        <v>0</v>
      </c>
      <c r="MV39" s="54">
        <v>0</v>
      </c>
      <c r="MW39" s="54">
        <v>0</v>
      </c>
      <c r="MX39" s="54">
        <v>0</v>
      </c>
      <c r="MY39" s="54">
        <v>0</v>
      </c>
      <c r="MZ39" s="57">
        <v>0</v>
      </c>
      <c r="NA39" s="53">
        <v>0</v>
      </c>
      <c r="NB39" s="54">
        <v>0</v>
      </c>
      <c r="NC39" s="54">
        <v>0</v>
      </c>
      <c r="ND39" s="54">
        <v>0</v>
      </c>
      <c r="NE39" s="54">
        <v>0</v>
      </c>
      <c r="NF39" s="54">
        <v>0</v>
      </c>
      <c r="NG39" s="54">
        <v>0</v>
      </c>
      <c r="NH39" s="54">
        <v>0</v>
      </c>
      <c r="NI39" s="54">
        <v>0</v>
      </c>
      <c r="NJ39" s="54">
        <v>0</v>
      </c>
      <c r="NK39" s="54">
        <v>0</v>
      </c>
      <c r="NL39" s="54">
        <v>0</v>
      </c>
      <c r="NM39" s="54">
        <v>0</v>
      </c>
      <c r="NN39" s="54">
        <v>0</v>
      </c>
      <c r="NO39" s="54">
        <v>0</v>
      </c>
      <c r="NP39" s="54">
        <v>1</v>
      </c>
      <c r="NQ39" s="54">
        <v>0</v>
      </c>
      <c r="NR39" s="54">
        <v>1</v>
      </c>
      <c r="NS39" s="54">
        <v>0</v>
      </c>
      <c r="NT39" s="54">
        <v>0</v>
      </c>
      <c r="NU39" s="54">
        <v>0</v>
      </c>
      <c r="NV39" s="54">
        <v>0</v>
      </c>
      <c r="NW39" s="54">
        <v>0</v>
      </c>
      <c r="NX39" s="54">
        <v>0</v>
      </c>
      <c r="NY39" s="54">
        <v>0</v>
      </c>
      <c r="NZ39" s="54">
        <v>0</v>
      </c>
      <c r="OA39" s="54">
        <v>0</v>
      </c>
      <c r="OB39" s="54">
        <v>0</v>
      </c>
      <c r="OC39" s="54">
        <v>0</v>
      </c>
      <c r="OD39" s="52">
        <v>0</v>
      </c>
      <c r="OE39" s="53">
        <v>4</v>
      </c>
      <c r="OF39" s="54">
        <v>3</v>
      </c>
      <c r="OG39" s="54">
        <v>1</v>
      </c>
      <c r="OH39" s="54">
        <v>0</v>
      </c>
      <c r="OI39" s="54">
        <v>0</v>
      </c>
      <c r="OJ39" s="54">
        <v>0</v>
      </c>
      <c r="OK39" s="54">
        <v>0</v>
      </c>
      <c r="OL39" s="54">
        <v>0</v>
      </c>
      <c r="OM39" s="54">
        <v>0</v>
      </c>
      <c r="ON39" s="54">
        <v>0</v>
      </c>
      <c r="OO39" s="54">
        <v>0</v>
      </c>
      <c r="OP39" s="54">
        <v>0</v>
      </c>
      <c r="OQ39" s="54">
        <v>0</v>
      </c>
      <c r="OR39" s="54">
        <v>0</v>
      </c>
      <c r="OS39" s="54">
        <v>0</v>
      </c>
      <c r="OT39" s="54">
        <v>3</v>
      </c>
      <c r="OU39" s="54">
        <v>0</v>
      </c>
      <c r="OV39" s="54">
        <v>3</v>
      </c>
      <c r="OW39" s="54">
        <v>0</v>
      </c>
      <c r="OX39" s="54">
        <v>0</v>
      </c>
      <c r="OY39" s="54">
        <v>0</v>
      </c>
      <c r="OZ39" s="54">
        <v>1</v>
      </c>
      <c r="PA39" s="54">
        <v>0</v>
      </c>
      <c r="PB39" s="54">
        <v>1</v>
      </c>
      <c r="PC39" s="54">
        <v>0</v>
      </c>
      <c r="PD39" s="54">
        <v>0</v>
      </c>
      <c r="PE39" s="54">
        <v>0</v>
      </c>
      <c r="PF39" s="54">
        <v>0</v>
      </c>
      <c r="PG39" s="54">
        <v>0</v>
      </c>
      <c r="PH39" s="52">
        <v>0</v>
      </c>
      <c r="PI39" s="53">
        <v>20</v>
      </c>
      <c r="PJ39" s="54">
        <v>12</v>
      </c>
      <c r="PK39" s="54">
        <v>8</v>
      </c>
      <c r="PL39" s="54">
        <v>0</v>
      </c>
      <c r="PM39" s="54">
        <v>0</v>
      </c>
      <c r="PN39" s="54">
        <v>0</v>
      </c>
      <c r="PO39" s="54">
        <v>4</v>
      </c>
      <c r="PP39" s="54">
        <v>1</v>
      </c>
      <c r="PQ39" s="54">
        <v>3</v>
      </c>
      <c r="PR39" s="54">
        <v>0</v>
      </c>
      <c r="PS39" s="54">
        <v>0</v>
      </c>
      <c r="PT39" s="54">
        <v>0</v>
      </c>
      <c r="PU39" s="54">
        <v>0</v>
      </c>
      <c r="PV39" s="54">
        <v>0</v>
      </c>
      <c r="PW39" s="57">
        <v>0</v>
      </c>
      <c r="PX39" s="53">
        <v>29</v>
      </c>
      <c r="PY39" s="54">
        <v>15</v>
      </c>
      <c r="PZ39" s="54">
        <v>14</v>
      </c>
      <c r="QA39" s="54">
        <v>0</v>
      </c>
      <c r="QB39" s="54">
        <v>0</v>
      </c>
      <c r="QC39" s="54">
        <v>0</v>
      </c>
      <c r="QD39" s="54">
        <v>5</v>
      </c>
      <c r="QE39" s="54">
        <v>1</v>
      </c>
      <c r="QF39" s="54">
        <v>4</v>
      </c>
      <c r="QG39" s="54">
        <v>0</v>
      </c>
      <c r="QH39" s="54">
        <v>0</v>
      </c>
      <c r="QI39" s="54">
        <v>0</v>
      </c>
      <c r="QJ39" s="54">
        <v>0</v>
      </c>
      <c r="QK39" s="54">
        <v>0</v>
      </c>
      <c r="QL39" s="57">
        <v>0</v>
      </c>
      <c r="QM39" s="53">
        <v>0</v>
      </c>
      <c r="QN39" s="54">
        <v>0</v>
      </c>
      <c r="QO39" s="54">
        <v>0</v>
      </c>
      <c r="QP39" s="54">
        <v>8</v>
      </c>
      <c r="QQ39" s="54">
        <v>6</v>
      </c>
      <c r="QR39" s="54">
        <v>2</v>
      </c>
      <c r="QS39" s="54">
        <v>0</v>
      </c>
      <c r="QT39" s="54">
        <v>0</v>
      </c>
      <c r="QU39" s="54">
        <v>0</v>
      </c>
      <c r="QV39" s="54">
        <v>8</v>
      </c>
      <c r="QW39" s="54">
        <v>6</v>
      </c>
      <c r="QX39" s="54">
        <v>2</v>
      </c>
      <c r="QY39" s="54">
        <v>2</v>
      </c>
      <c r="QZ39" s="54">
        <v>1</v>
      </c>
      <c r="RA39" s="54">
        <v>1</v>
      </c>
      <c r="RB39" s="54">
        <v>0</v>
      </c>
      <c r="RC39" s="54">
        <v>0</v>
      </c>
      <c r="RD39" s="54">
        <v>0</v>
      </c>
      <c r="RE39" s="54">
        <v>2</v>
      </c>
      <c r="RF39" s="54">
        <v>1</v>
      </c>
      <c r="RG39" s="54">
        <v>1</v>
      </c>
      <c r="RH39" s="54">
        <v>1</v>
      </c>
      <c r="RI39" s="54">
        <v>0</v>
      </c>
      <c r="RJ39" s="54">
        <v>1</v>
      </c>
      <c r="RK39" s="54">
        <v>0</v>
      </c>
      <c r="RL39" s="54">
        <v>0</v>
      </c>
      <c r="RM39" s="54">
        <v>0</v>
      </c>
      <c r="RN39" s="54">
        <v>1</v>
      </c>
      <c r="RO39" s="54">
        <v>0</v>
      </c>
      <c r="RP39" s="54">
        <v>1</v>
      </c>
      <c r="RQ39" s="54">
        <v>11</v>
      </c>
      <c r="RR39" s="54">
        <v>7</v>
      </c>
      <c r="RS39" s="54">
        <v>4</v>
      </c>
      <c r="RT39" s="54">
        <v>0</v>
      </c>
      <c r="RU39" s="54">
        <v>0</v>
      </c>
      <c r="RV39" s="54">
        <v>0</v>
      </c>
      <c r="RW39" s="54">
        <v>11</v>
      </c>
      <c r="RX39" s="54">
        <v>7</v>
      </c>
      <c r="RY39" s="52">
        <v>4</v>
      </c>
      <c r="RZ39" s="53">
        <v>0</v>
      </c>
      <c r="SA39" s="54">
        <v>0</v>
      </c>
      <c r="SB39" s="54">
        <v>0</v>
      </c>
      <c r="SC39" s="54">
        <v>3</v>
      </c>
      <c r="SD39" s="54">
        <v>1</v>
      </c>
      <c r="SE39" s="54">
        <v>2</v>
      </c>
      <c r="SF39" s="54">
        <v>0</v>
      </c>
      <c r="SG39" s="54">
        <v>0</v>
      </c>
      <c r="SH39" s="54">
        <v>0</v>
      </c>
      <c r="SI39" s="54">
        <v>3</v>
      </c>
      <c r="SJ39" s="54">
        <v>1</v>
      </c>
      <c r="SK39" s="54">
        <v>2</v>
      </c>
      <c r="SL39" s="54">
        <v>1</v>
      </c>
      <c r="SM39" s="54">
        <v>1</v>
      </c>
      <c r="SN39" s="54">
        <v>0</v>
      </c>
      <c r="SO39" s="54">
        <v>0</v>
      </c>
      <c r="SP39" s="54">
        <v>0</v>
      </c>
      <c r="SQ39" s="54">
        <v>0</v>
      </c>
      <c r="SR39" s="54">
        <v>1</v>
      </c>
      <c r="SS39" s="54">
        <v>1</v>
      </c>
      <c r="ST39" s="54">
        <v>0</v>
      </c>
      <c r="SU39" s="54">
        <v>0</v>
      </c>
      <c r="SV39" s="54">
        <v>0</v>
      </c>
      <c r="SW39" s="54">
        <v>0</v>
      </c>
      <c r="SX39" s="54">
        <v>0</v>
      </c>
      <c r="SY39" s="54">
        <v>0</v>
      </c>
      <c r="SZ39" s="54">
        <v>0</v>
      </c>
      <c r="TA39" s="54">
        <v>0</v>
      </c>
      <c r="TB39" s="54">
        <v>0</v>
      </c>
      <c r="TC39" s="54">
        <v>0</v>
      </c>
      <c r="TD39" s="54">
        <v>4</v>
      </c>
      <c r="TE39" s="54">
        <v>2</v>
      </c>
      <c r="TF39" s="54">
        <v>2</v>
      </c>
      <c r="TG39" s="54">
        <v>0</v>
      </c>
      <c r="TH39" s="54">
        <v>0</v>
      </c>
      <c r="TI39" s="54">
        <v>0</v>
      </c>
      <c r="TJ39" s="54">
        <v>4</v>
      </c>
      <c r="TK39" s="54">
        <v>2</v>
      </c>
      <c r="TL39" s="52">
        <v>2</v>
      </c>
      <c r="TM39" s="24" t="s">
        <v>254</v>
      </c>
    </row>
    <row r="40" spans="1:533" x14ac:dyDescent="0.55000000000000004">
      <c r="A40" s="51" t="s">
        <v>255</v>
      </c>
      <c r="B40" s="52" t="s">
        <v>92</v>
      </c>
      <c r="C40" s="53">
        <v>17</v>
      </c>
      <c r="D40" s="54">
        <v>6</v>
      </c>
      <c r="E40" s="54">
        <v>11</v>
      </c>
      <c r="F40" s="54">
        <v>15</v>
      </c>
      <c r="G40" s="54">
        <v>5</v>
      </c>
      <c r="H40" s="54">
        <v>10</v>
      </c>
      <c r="I40" s="54">
        <v>2</v>
      </c>
      <c r="J40" s="54">
        <v>1</v>
      </c>
      <c r="K40" s="54">
        <v>1</v>
      </c>
      <c r="L40" s="54">
        <v>0</v>
      </c>
      <c r="M40" s="54">
        <v>0</v>
      </c>
      <c r="N40" s="54">
        <v>0</v>
      </c>
      <c r="O40" s="54">
        <v>5</v>
      </c>
      <c r="P40" s="54">
        <v>2</v>
      </c>
      <c r="Q40" s="54">
        <v>3</v>
      </c>
      <c r="R40" s="54">
        <v>4</v>
      </c>
      <c r="S40" s="54">
        <v>1</v>
      </c>
      <c r="T40" s="54">
        <v>3</v>
      </c>
      <c r="U40" s="54">
        <v>1</v>
      </c>
      <c r="V40" s="54">
        <v>1</v>
      </c>
      <c r="W40" s="54">
        <v>0</v>
      </c>
      <c r="X40" s="54">
        <v>0</v>
      </c>
      <c r="Y40" s="54">
        <v>0</v>
      </c>
      <c r="Z40" s="54">
        <v>0</v>
      </c>
      <c r="AA40" s="54">
        <v>0</v>
      </c>
      <c r="AB40" s="54">
        <v>0</v>
      </c>
      <c r="AC40" s="54">
        <v>0</v>
      </c>
      <c r="AD40" s="54">
        <v>0</v>
      </c>
      <c r="AE40" s="54">
        <v>0</v>
      </c>
      <c r="AF40" s="54">
        <v>0</v>
      </c>
      <c r="AG40" s="54">
        <v>0</v>
      </c>
      <c r="AH40" s="54">
        <v>0</v>
      </c>
      <c r="AI40" s="54">
        <v>0</v>
      </c>
      <c r="AJ40" s="54">
        <v>0</v>
      </c>
      <c r="AK40" s="54">
        <v>0</v>
      </c>
      <c r="AL40" s="54">
        <v>0</v>
      </c>
      <c r="AM40" s="54">
        <v>3</v>
      </c>
      <c r="AN40" s="54">
        <v>2</v>
      </c>
      <c r="AO40" s="54">
        <v>1</v>
      </c>
      <c r="AP40" s="54">
        <v>3</v>
      </c>
      <c r="AQ40" s="54">
        <v>2</v>
      </c>
      <c r="AR40" s="54">
        <v>1</v>
      </c>
      <c r="AS40" s="54">
        <v>0</v>
      </c>
      <c r="AT40" s="54">
        <v>0</v>
      </c>
      <c r="AU40" s="54">
        <v>0</v>
      </c>
      <c r="AV40" s="54">
        <v>0</v>
      </c>
      <c r="AW40" s="54">
        <v>0</v>
      </c>
      <c r="AX40" s="54">
        <v>0</v>
      </c>
      <c r="AY40" s="54">
        <v>8</v>
      </c>
      <c r="AZ40" s="54">
        <v>4</v>
      </c>
      <c r="BA40" s="54">
        <v>4</v>
      </c>
      <c r="BB40" s="54">
        <v>7</v>
      </c>
      <c r="BC40" s="54">
        <v>3</v>
      </c>
      <c r="BD40" s="54">
        <v>4</v>
      </c>
      <c r="BE40" s="54">
        <v>1</v>
      </c>
      <c r="BF40" s="54">
        <v>1</v>
      </c>
      <c r="BG40" s="54">
        <v>0</v>
      </c>
      <c r="BH40" s="54">
        <v>0</v>
      </c>
      <c r="BI40" s="54">
        <v>0</v>
      </c>
      <c r="BJ40" s="52">
        <v>0</v>
      </c>
      <c r="BK40" s="55">
        <v>16</v>
      </c>
      <c r="BL40" s="54">
        <v>12</v>
      </c>
      <c r="BM40" s="54">
        <v>4</v>
      </c>
      <c r="BN40" s="54">
        <v>15</v>
      </c>
      <c r="BO40" s="54">
        <v>12</v>
      </c>
      <c r="BP40" s="54">
        <v>3</v>
      </c>
      <c r="BQ40" s="54">
        <v>1</v>
      </c>
      <c r="BR40" s="54">
        <v>0</v>
      </c>
      <c r="BS40" s="54">
        <v>1</v>
      </c>
      <c r="BT40" s="54">
        <v>0</v>
      </c>
      <c r="BU40" s="54">
        <v>0</v>
      </c>
      <c r="BV40" s="54">
        <v>0</v>
      </c>
      <c r="BW40" s="54">
        <v>6</v>
      </c>
      <c r="BX40" s="54">
        <v>6</v>
      </c>
      <c r="BY40" s="54">
        <v>0</v>
      </c>
      <c r="BZ40" s="54">
        <v>6</v>
      </c>
      <c r="CA40" s="54">
        <v>6</v>
      </c>
      <c r="CB40" s="54">
        <v>0</v>
      </c>
      <c r="CC40" s="54">
        <v>0</v>
      </c>
      <c r="CD40" s="54">
        <v>0</v>
      </c>
      <c r="CE40" s="54">
        <v>0</v>
      </c>
      <c r="CF40" s="54">
        <v>0</v>
      </c>
      <c r="CG40" s="54">
        <v>0</v>
      </c>
      <c r="CH40" s="54">
        <v>0</v>
      </c>
      <c r="CI40" s="54">
        <v>0</v>
      </c>
      <c r="CJ40" s="54">
        <v>0</v>
      </c>
      <c r="CK40" s="54">
        <v>0</v>
      </c>
      <c r="CL40" s="54">
        <v>0</v>
      </c>
      <c r="CM40" s="54">
        <v>0</v>
      </c>
      <c r="CN40" s="54">
        <v>0</v>
      </c>
      <c r="CO40" s="54">
        <v>0</v>
      </c>
      <c r="CP40" s="54">
        <v>0</v>
      </c>
      <c r="CQ40" s="54">
        <v>0</v>
      </c>
      <c r="CR40" s="54">
        <v>0</v>
      </c>
      <c r="CS40" s="54">
        <v>0</v>
      </c>
      <c r="CT40" s="54">
        <v>0</v>
      </c>
      <c r="CU40" s="54">
        <v>7</v>
      </c>
      <c r="CV40" s="54">
        <v>7</v>
      </c>
      <c r="CW40" s="54">
        <v>0</v>
      </c>
      <c r="CX40" s="54">
        <v>7</v>
      </c>
      <c r="CY40" s="54">
        <v>7</v>
      </c>
      <c r="CZ40" s="54">
        <v>0</v>
      </c>
      <c r="DA40" s="54">
        <v>0</v>
      </c>
      <c r="DB40" s="54">
        <v>0</v>
      </c>
      <c r="DC40" s="54">
        <v>0</v>
      </c>
      <c r="DD40" s="54">
        <v>0</v>
      </c>
      <c r="DE40" s="54">
        <v>0</v>
      </c>
      <c r="DF40" s="54">
        <v>0</v>
      </c>
      <c r="DG40" s="54">
        <v>13</v>
      </c>
      <c r="DH40" s="54">
        <v>13</v>
      </c>
      <c r="DI40" s="54">
        <v>0</v>
      </c>
      <c r="DJ40" s="54">
        <v>13</v>
      </c>
      <c r="DK40" s="54">
        <v>13</v>
      </c>
      <c r="DL40" s="54">
        <v>0</v>
      </c>
      <c r="DM40" s="54">
        <v>0</v>
      </c>
      <c r="DN40" s="54">
        <v>0</v>
      </c>
      <c r="DO40" s="54">
        <v>0</v>
      </c>
      <c r="DP40" s="54">
        <v>0</v>
      </c>
      <c r="DQ40" s="54">
        <v>0</v>
      </c>
      <c r="DR40" s="52">
        <v>0</v>
      </c>
      <c r="DS40" s="53">
        <v>33</v>
      </c>
      <c r="DT40" s="54">
        <v>18</v>
      </c>
      <c r="DU40" s="54">
        <v>15</v>
      </c>
      <c r="DV40" s="54">
        <v>11</v>
      </c>
      <c r="DW40" s="54">
        <v>8</v>
      </c>
      <c r="DX40" s="54">
        <v>3</v>
      </c>
      <c r="DY40" s="54">
        <v>0</v>
      </c>
      <c r="DZ40" s="54">
        <v>0</v>
      </c>
      <c r="EA40" s="54">
        <v>0</v>
      </c>
      <c r="EB40" s="54">
        <v>10</v>
      </c>
      <c r="EC40" s="54">
        <v>9</v>
      </c>
      <c r="ED40" s="54">
        <v>1</v>
      </c>
      <c r="EE40" s="54">
        <v>21</v>
      </c>
      <c r="EF40" s="54">
        <v>17</v>
      </c>
      <c r="EG40" s="54">
        <v>4</v>
      </c>
      <c r="EH40" s="56">
        <v>33.333333330000002</v>
      </c>
      <c r="EI40" s="53">
        <v>2</v>
      </c>
      <c r="EJ40" s="54">
        <v>1</v>
      </c>
      <c r="EK40" s="54">
        <v>1</v>
      </c>
      <c r="EL40" s="54">
        <v>0</v>
      </c>
      <c r="EM40" s="54">
        <v>0</v>
      </c>
      <c r="EN40" s="54">
        <v>0</v>
      </c>
      <c r="EO40" s="54">
        <v>2</v>
      </c>
      <c r="EP40" s="54">
        <v>1</v>
      </c>
      <c r="EQ40" s="54">
        <v>1</v>
      </c>
      <c r="ER40" s="54">
        <v>0</v>
      </c>
      <c r="ES40" s="54">
        <v>0</v>
      </c>
      <c r="ET40" s="54">
        <v>0</v>
      </c>
      <c r="EU40" s="54">
        <v>1</v>
      </c>
      <c r="EV40" s="54">
        <v>1</v>
      </c>
      <c r="EW40" s="54">
        <v>0</v>
      </c>
      <c r="EX40" s="54">
        <v>0</v>
      </c>
      <c r="EY40" s="54">
        <v>0</v>
      </c>
      <c r="EZ40" s="54">
        <v>0</v>
      </c>
      <c r="FA40" s="54">
        <v>1</v>
      </c>
      <c r="FB40" s="54">
        <v>1</v>
      </c>
      <c r="FC40" s="54">
        <v>0</v>
      </c>
      <c r="FD40" s="54">
        <v>0</v>
      </c>
      <c r="FE40" s="54">
        <v>0</v>
      </c>
      <c r="FF40" s="54">
        <v>0</v>
      </c>
      <c r="FG40" s="54">
        <v>0</v>
      </c>
      <c r="FH40" s="54">
        <v>0</v>
      </c>
      <c r="FI40" s="54">
        <v>0</v>
      </c>
      <c r="FJ40" s="54">
        <v>0</v>
      </c>
      <c r="FK40" s="54">
        <v>0</v>
      </c>
      <c r="FL40" s="54">
        <v>0</v>
      </c>
      <c r="FM40" s="54">
        <v>0</v>
      </c>
      <c r="FN40" s="54">
        <v>0</v>
      </c>
      <c r="FO40" s="54">
        <v>0</v>
      </c>
      <c r="FP40" s="54">
        <v>0</v>
      </c>
      <c r="FQ40" s="54">
        <v>0</v>
      </c>
      <c r="FR40" s="54">
        <v>0</v>
      </c>
      <c r="FS40" s="54">
        <v>0</v>
      </c>
      <c r="FT40" s="54">
        <v>0</v>
      </c>
      <c r="FU40" s="54">
        <v>0</v>
      </c>
      <c r="FV40" s="54">
        <v>0</v>
      </c>
      <c r="FW40" s="54">
        <v>0</v>
      </c>
      <c r="FX40" s="54">
        <v>0</v>
      </c>
      <c r="FY40" s="54">
        <v>0</v>
      </c>
      <c r="FZ40" s="54">
        <v>0</v>
      </c>
      <c r="GA40" s="54">
        <v>0</v>
      </c>
      <c r="GB40" s="54">
        <v>0</v>
      </c>
      <c r="GC40" s="54">
        <v>0</v>
      </c>
      <c r="GD40" s="54">
        <v>0</v>
      </c>
      <c r="GE40" s="54">
        <v>1</v>
      </c>
      <c r="GF40" s="54">
        <v>1</v>
      </c>
      <c r="GG40" s="54">
        <v>0</v>
      </c>
      <c r="GH40" s="54">
        <v>0</v>
      </c>
      <c r="GI40" s="54">
        <v>0</v>
      </c>
      <c r="GJ40" s="54">
        <v>0</v>
      </c>
      <c r="GK40" s="54">
        <v>1</v>
      </c>
      <c r="GL40" s="54">
        <v>1</v>
      </c>
      <c r="GM40" s="54">
        <v>0</v>
      </c>
      <c r="GN40" s="54">
        <v>0</v>
      </c>
      <c r="GO40" s="54">
        <v>0</v>
      </c>
      <c r="GP40" s="52">
        <v>0</v>
      </c>
      <c r="GQ40" s="53">
        <v>2</v>
      </c>
      <c r="GR40" s="54">
        <v>1</v>
      </c>
      <c r="GS40" s="54">
        <v>1</v>
      </c>
      <c r="GT40" s="54">
        <v>1</v>
      </c>
      <c r="GU40" s="54">
        <v>1</v>
      </c>
      <c r="GV40" s="54">
        <v>0</v>
      </c>
      <c r="GW40" s="54">
        <v>1</v>
      </c>
      <c r="GX40" s="54">
        <v>0</v>
      </c>
      <c r="GY40" s="54">
        <v>1</v>
      </c>
      <c r="GZ40" s="54">
        <v>0</v>
      </c>
      <c r="HA40" s="54">
        <v>0</v>
      </c>
      <c r="HB40" s="54">
        <v>0</v>
      </c>
      <c r="HC40" s="54">
        <v>1</v>
      </c>
      <c r="HD40" s="54">
        <v>1</v>
      </c>
      <c r="HE40" s="54">
        <v>0</v>
      </c>
      <c r="HF40" s="54">
        <v>1</v>
      </c>
      <c r="HG40" s="54">
        <v>1</v>
      </c>
      <c r="HH40" s="54">
        <v>0</v>
      </c>
      <c r="HI40" s="54">
        <v>0</v>
      </c>
      <c r="HJ40" s="54">
        <v>0</v>
      </c>
      <c r="HK40" s="54">
        <v>0</v>
      </c>
      <c r="HL40" s="54">
        <v>0</v>
      </c>
      <c r="HM40" s="54">
        <v>0</v>
      </c>
      <c r="HN40" s="54">
        <v>0</v>
      </c>
      <c r="HO40" s="54">
        <v>0</v>
      </c>
      <c r="HP40" s="54">
        <v>0</v>
      </c>
      <c r="HQ40" s="54">
        <v>0</v>
      </c>
      <c r="HR40" s="54">
        <v>0</v>
      </c>
      <c r="HS40" s="54">
        <v>0</v>
      </c>
      <c r="HT40" s="54">
        <v>0</v>
      </c>
      <c r="HU40" s="54">
        <v>0</v>
      </c>
      <c r="HV40" s="54">
        <v>0</v>
      </c>
      <c r="HW40" s="54">
        <v>0</v>
      </c>
      <c r="HX40" s="54">
        <v>0</v>
      </c>
      <c r="HY40" s="54">
        <v>0</v>
      </c>
      <c r="HZ40" s="54">
        <v>0</v>
      </c>
      <c r="IA40" s="54">
        <v>1</v>
      </c>
      <c r="IB40" s="54">
        <v>1</v>
      </c>
      <c r="IC40" s="54">
        <v>0</v>
      </c>
      <c r="ID40" s="54">
        <v>1</v>
      </c>
      <c r="IE40" s="54">
        <v>1</v>
      </c>
      <c r="IF40" s="54">
        <v>0</v>
      </c>
      <c r="IG40" s="54">
        <v>0</v>
      </c>
      <c r="IH40" s="54">
        <v>0</v>
      </c>
      <c r="II40" s="54">
        <v>0</v>
      </c>
      <c r="IJ40" s="54">
        <v>0</v>
      </c>
      <c r="IK40" s="54">
        <v>0</v>
      </c>
      <c r="IL40" s="54">
        <v>0</v>
      </c>
      <c r="IM40" s="54">
        <v>2</v>
      </c>
      <c r="IN40" s="54">
        <v>2</v>
      </c>
      <c r="IO40" s="54">
        <v>0</v>
      </c>
      <c r="IP40" s="54">
        <v>2</v>
      </c>
      <c r="IQ40" s="54">
        <v>2</v>
      </c>
      <c r="IR40" s="54">
        <v>0</v>
      </c>
      <c r="IS40" s="54">
        <v>0</v>
      </c>
      <c r="IT40" s="54">
        <v>0</v>
      </c>
      <c r="IU40" s="54">
        <v>0</v>
      </c>
      <c r="IV40" s="54">
        <v>0</v>
      </c>
      <c r="IW40" s="54">
        <v>0</v>
      </c>
      <c r="IX40" s="52">
        <v>0</v>
      </c>
      <c r="IY40" s="53">
        <v>4</v>
      </c>
      <c r="IZ40" s="54">
        <v>2</v>
      </c>
      <c r="JA40" s="54">
        <v>2</v>
      </c>
      <c r="JB40" s="54">
        <v>2</v>
      </c>
      <c r="JC40" s="54">
        <v>2</v>
      </c>
      <c r="JD40" s="54">
        <v>0</v>
      </c>
      <c r="JE40" s="54">
        <v>0</v>
      </c>
      <c r="JF40" s="54">
        <v>0</v>
      </c>
      <c r="JG40" s="54">
        <v>0</v>
      </c>
      <c r="JH40" s="54">
        <v>1</v>
      </c>
      <c r="JI40" s="54">
        <v>1</v>
      </c>
      <c r="JJ40" s="54">
        <v>0</v>
      </c>
      <c r="JK40" s="54">
        <v>3</v>
      </c>
      <c r="JL40" s="54">
        <v>3</v>
      </c>
      <c r="JM40" s="54">
        <v>0</v>
      </c>
      <c r="JN40" s="56">
        <v>50</v>
      </c>
      <c r="JO40" s="53">
        <v>0</v>
      </c>
      <c r="JP40" s="54">
        <v>0</v>
      </c>
      <c r="JQ40" s="54">
        <v>0</v>
      </c>
      <c r="JR40" s="54">
        <v>0</v>
      </c>
      <c r="JS40" s="54">
        <v>0</v>
      </c>
      <c r="JT40" s="54">
        <v>0</v>
      </c>
      <c r="JU40" s="54">
        <v>0</v>
      </c>
      <c r="JV40" s="54">
        <v>0</v>
      </c>
      <c r="JW40" s="54">
        <v>0</v>
      </c>
      <c r="JX40" s="54">
        <v>0</v>
      </c>
      <c r="JY40" s="54">
        <v>0</v>
      </c>
      <c r="JZ40" s="54">
        <v>0</v>
      </c>
      <c r="KA40" s="54">
        <v>0</v>
      </c>
      <c r="KB40" s="54">
        <v>0</v>
      </c>
      <c r="KC40" s="54">
        <v>0</v>
      </c>
      <c r="KD40" s="54">
        <v>0</v>
      </c>
      <c r="KE40" s="54">
        <v>0</v>
      </c>
      <c r="KF40" s="54">
        <v>0</v>
      </c>
      <c r="KG40" s="54">
        <v>0</v>
      </c>
      <c r="KH40" s="54">
        <v>0</v>
      </c>
      <c r="KI40" s="54">
        <v>0</v>
      </c>
      <c r="KJ40" s="54">
        <v>0</v>
      </c>
      <c r="KK40" s="54">
        <v>0</v>
      </c>
      <c r="KL40" s="54">
        <v>0</v>
      </c>
      <c r="KM40" s="54">
        <v>0</v>
      </c>
      <c r="KN40" s="54">
        <v>0</v>
      </c>
      <c r="KO40" s="54">
        <v>0</v>
      </c>
      <c r="KP40" s="54">
        <v>0</v>
      </c>
      <c r="KQ40" s="54">
        <v>0</v>
      </c>
      <c r="KR40" s="57">
        <v>0</v>
      </c>
      <c r="KS40" s="53">
        <v>0</v>
      </c>
      <c r="KT40" s="54">
        <v>0</v>
      </c>
      <c r="KU40" s="54">
        <v>0</v>
      </c>
      <c r="KV40" s="54">
        <v>0</v>
      </c>
      <c r="KW40" s="54">
        <v>0</v>
      </c>
      <c r="KX40" s="54">
        <v>0</v>
      </c>
      <c r="KY40" s="54">
        <v>0</v>
      </c>
      <c r="KZ40" s="54">
        <v>0</v>
      </c>
      <c r="LA40" s="54">
        <v>0</v>
      </c>
      <c r="LB40" s="54">
        <v>0</v>
      </c>
      <c r="LC40" s="54">
        <v>0</v>
      </c>
      <c r="LD40" s="54">
        <v>0</v>
      </c>
      <c r="LE40" s="54">
        <v>0</v>
      </c>
      <c r="LF40" s="54">
        <v>0</v>
      </c>
      <c r="LG40" s="54">
        <v>0</v>
      </c>
      <c r="LH40" s="54">
        <v>0</v>
      </c>
      <c r="LI40" s="54">
        <v>0</v>
      </c>
      <c r="LJ40" s="54">
        <v>0</v>
      </c>
      <c r="LK40" s="54">
        <v>0</v>
      </c>
      <c r="LL40" s="54">
        <v>0</v>
      </c>
      <c r="LM40" s="54">
        <v>0</v>
      </c>
      <c r="LN40" s="54">
        <v>0</v>
      </c>
      <c r="LO40" s="54">
        <v>0</v>
      </c>
      <c r="LP40" s="54">
        <v>0</v>
      </c>
      <c r="LQ40" s="54">
        <v>0</v>
      </c>
      <c r="LR40" s="54">
        <v>0</v>
      </c>
      <c r="LS40" s="54">
        <v>0</v>
      </c>
      <c r="LT40" s="54">
        <v>0</v>
      </c>
      <c r="LU40" s="54">
        <v>0</v>
      </c>
      <c r="LV40" s="57">
        <v>0</v>
      </c>
      <c r="LW40" s="53">
        <v>0</v>
      </c>
      <c r="LX40" s="54">
        <v>0</v>
      </c>
      <c r="LY40" s="54">
        <v>0</v>
      </c>
      <c r="LZ40" s="54">
        <v>0</v>
      </c>
      <c r="MA40" s="54">
        <v>0</v>
      </c>
      <c r="MB40" s="54">
        <v>0</v>
      </c>
      <c r="MC40" s="54">
        <v>0</v>
      </c>
      <c r="MD40" s="54">
        <v>0</v>
      </c>
      <c r="ME40" s="54">
        <v>0</v>
      </c>
      <c r="MF40" s="54">
        <v>0</v>
      </c>
      <c r="MG40" s="54">
        <v>0</v>
      </c>
      <c r="MH40" s="54">
        <v>0</v>
      </c>
      <c r="MI40" s="54">
        <v>0</v>
      </c>
      <c r="MJ40" s="54">
        <v>0</v>
      </c>
      <c r="MK40" s="54">
        <v>0</v>
      </c>
      <c r="ML40" s="54">
        <v>1</v>
      </c>
      <c r="MM40" s="54">
        <v>1</v>
      </c>
      <c r="MN40" s="54">
        <v>0</v>
      </c>
      <c r="MO40" s="54">
        <v>0</v>
      </c>
      <c r="MP40" s="54">
        <v>0</v>
      </c>
      <c r="MQ40" s="54">
        <v>0</v>
      </c>
      <c r="MR40" s="54">
        <v>1</v>
      </c>
      <c r="MS40" s="54">
        <v>1</v>
      </c>
      <c r="MT40" s="54">
        <v>0</v>
      </c>
      <c r="MU40" s="54">
        <v>0</v>
      </c>
      <c r="MV40" s="54">
        <v>0</v>
      </c>
      <c r="MW40" s="54">
        <v>0</v>
      </c>
      <c r="MX40" s="54">
        <v>0</v>
      </c>
      <c r="MY40" s="54">
        <v>0</v>
      </c>
      <c r="MZ40" s="57">
        <v>0</v>
      </c>
      <c r="NA40" s="53">
        <v>1</v>
      </c>
      <c r="NB40" s="54">
        <v>1</v>
      </c>
      <c r="NC40" s="54">
        <v>0</v>
      </c>
      <c r="ND40" s="54">
        <v>0</v>
      </c>
      <c r="NE40" s="54">
        <v>0</v>
      </c>
      <c r="NF40" s="54">
        <v>0</v>
      </c>
      <c r="NG40" s="54">
        <v>1</v>
      </c>
      <c r="NH40" s="54">
        <v>1</v>
      </c>
      <c r="NI40" s="54">
        <v>0</v>
      </c>
      <c r="NJ40" s="54">
        <v>0</v>
      </c>
      <c r="NK40" s="54">
        <v>0</v>
      </c>
      <c r="NL40" s="54">
        <v>0</v>
      </c>
      <c r="NM40" s="54">
        <v>0</v>
      </c>
      <c r="NN40" s="54">
        <v>0</v>
      </c>
      <c r="NO40" s="54">
        <v>0</v>
      </c>
      <c r="NP40" s="54">
        <v>2</v>
      </c>
      <c r="NQ40" s="54">
        <v>1</v>
      </c>
      <c r="NR40" s="54">
        <v>1</v>
      </c>
      <c r="NS40" s="54">
        <v>0</v>
      </c>
      <c r="NT40" s="54">
        <v>0</v>
      </c>
      <c r="NU40" s="54">
        <v>0</v>
      </c>
      <c r="NV40" s="54">
        <v>1</v>
      </c>
      <c r="NW40" s="54">
        <v>0</v>
      </c>
      <c r="NX40" s="54">
        <v>1</v>
      </c>
      <c r="NY40" s="54">
        <v>0</v>
      </c>
      <c r="NZ40" s="54">
        <v>0</v>
      </c>
      <c r="OA40" s="54">
        <v>0</v>
      </c>
      <c r="OB40" s="54">
        <v>0</v>
      </c>
      <c r="OC40" s="54">
        <v>0</v>
      </c>
      <c r="OD40" s="52">
        <v>0</v>
      </c>
      <c r="OE40" s="53">
        <v>6</v>
      </c>
      <c r="OF40" s="54">
        <v>6</v>
      </c>
      <c r="OG40" s="54">
        <v>0</v>
      </c>
      <c r="OH40" s="54">
        <v>0</v>
      </c>
      <c r="OI40" s="54">
        <v>0</v>
      </c>
      <c r="OJ40" s="54">
        <v>0</v>
      </c>
      <c r="OK40" s="54">
        <v>0</v>
      </c>
      <c r="OL40" s="54">
        <v>0</v>
      </c>
      <c r="OM40" s="54">
        <v>0</v>
      </c>
      <c r="ON40" s="54">
        <v>0</v>
      </c>
      <c r="OO40" s="54">
        <v>0</v>
      </c>
      <c r="OP40" s="54">
        <v>0</v>
      </c>
      <c r="OQ40" s="54">
        <v>0</v>
      </c>
      <c r="OR40" s="54">
        <v>0</v>
      </c>
      <c r="OS40" s="54">
        <v>0</v>
      </c>
      <c r="OT40" s="54">
        <v>5</v>
      </c>
      <c r="OU40" s="54">
        <v>2</v>
      </c>
      <c r="OV40" s="54">
        <v>3</v>
      </c>
      <c r="OW40" s="54">
        <v>0</v>
      </c>
      <c r="OX40" s="54">
        <v>0</v>
      </c>
      <c r="OY40" s="54">
        <v>0</v>
      </c>
      <c r="OZ40" s="54">
        <v>3</v>
      </c>
      <c r="PA40" s="54">
        <v>1</v>
      </c>
      <c r="PB40" s="54">
        <v>2</v>
      </c>
      <c r="PC40" s="54">
        <v>0</v>
      </c>
      <c r="PD40" s="54">
        <v>0</v>
      </c>
      <c r="PE40" s="54">
        <v>0</v>
      </c>
      <c r="PF40" s="54">
        <v>0</v>
      </c>
      <c r="PG40" s="54">
        <v>0</v>
      </c>
      <c r="PH40" s="52">
        <v>0</v>
      </c>
      <c r="PI40" s="53">
        <v>6</v>
      </c>
      <c r="PJ40" s="54">
        <v>6</v>
      </c>
      <c r="PK40" s="54">
        <v>0</v>
      </c>
      <c r="PL40" s="54">
        <v>0</v>
      </c>
      <c r="PM40" s="54">
        <v>0</v>
      </c>
      <c r="PN40" s="54">
        <v>0</v>
      </c>
      <c r="PO40" s="54">
        <v>1</v>
      </c>
      <c r="PP40" s="54">
        <v>1</v>
      </c>
      <c r="PQ40" s="54">
        <v>0</v>
      </c>
      <c r="PR40" s="54">
        <v>0</v>
      </c>
      <c r="PS40" s="54">
        <v>0</v>
      </c>
      <c r="PT40" s="54">
        <v>0</v>
      </c>
      <c r="PU40" s="54">
        <v>0</v>
      </c>
      <c r="PV40" s="54">
        <v>0</v>
      </c>
      <c r="PW40" s="57">
        <v>0</v>
      </c>
      <c r="PX40" s="53">
        <v>21</v>
      </c>
      <c r="PY40" s="54">
        <v>17</v>
      </c>
      <c r="PZ40" s="54">
        <v>4</v>
      </c>
      <c r="QA40" s="54">
        <v>0</v>
      </c>
      <c r="QB40" s="54">
        <v>0</v>
      </c>
      <c r="QC40" s="54">
        <v>0</v>
      </c>
      <c r="QD40" s="54">
        <v>7</v>
      </c>
      <c r="QE40" s="54">
        <v>4</v>
      </c>
      <c r="QF40" s="54">
        <v>3</v>
      </c>
      <c r="QG40" s="54">
        <v>0</v>
      </c>
      <c r="QH40" s="54">
        <v>0</v>
      </c>
      <c r="QI40" s="54">
        <v>0</v>
      </c>
      <c r="QJ40" s="54">
        <v>0</v>
      </c>
      <c r="QK40" s="54">
        <v>0</v>
      </c>
      <c r="QL40" s="57">
        <v>0</v>
      </c>
      <c r="QM40" s="53">
        <v>0</v>
      </c>
      <c r="QN40" s="54">
        <v>0</v>
      </c>
      <c r="QO40" s="54">
        <v>0</v>
      </c>
      <c r="QP40" s="54">
        <v>8</v>
      </c>
      <c r="QQ40" s="54">
        <v>4</v>
      </c>
      <c r="QR40" s="54">
        <v>4</v>
      </c>
      <c r="QS40" s="54">
        <v>0</v>
      </c>
      <c r="QT40" s="54">
        <v>0</v>
      </c>
      <c r="QU40" s="54">
        <v>0</v>
      </c>
      <c r="QV40" s="54">
        <v>8</v>
      </c>
      <c r="QW40" s="54">
        <v>4</v>
      </c>
      <c r="QX40" s="54">
        <v>4</v>
      </c>
      <c r="QY40" s="54">
        <v>0</v>
      </c>
      <c r="QZ40" s="54">
        <v>0</v>
      </c>
      <c r="RA40" s="54">
        <v>0</v>
      </c>
      <c r="RB40" s="54">
        <v>0</v>
      </c>
      <c r="RC40" s="54">
        <v>0</v>
      </c>
      <c r="RD40" s="54">
        <v>0</v>
      </c>
      <c r="RE40" s="54">
        <v>0</v>
      </c>
      <c r="RF40" s="54">
        <v>0</v>
      </c>
      <c r="RG40" s="54">
        <v>0</v>
      </c>
      <c r="RH40" s="54">
        <v>4</v>
      </c>
      <c r="RI40" s="54">
        <v>0</v>
      </c>
      <c r="RJ40" s="54">
        <v>4</v>
      </c>
      <c r="RK40" s="54">
        <v>0</v>
      </c>
      <c r="RL40" s="54">
        <v>0</v>
      </c>
      <c r="RM40" s="54">
        <v>0</v>
      </c>
      <c r="RN40" s="54">
        <v>4</v>
      </c>
      <c r="RO40" s="54">
        <v>0</v>
      </c>
      <c r="RP40" s="54">
        <v>4</v>
      </c>
      <c r="RQ40" s="54">
        <v>12</v>
      </c>
      <c r="RR40" s="54">
        <v>4</v>
      </c>
      <c r="RS40" s="54">
        <v>8</v>
      </c>
      <c r="RT40" s="54">
        <v>0</v>
      </c>
      <c r="RU40" s="54">
        <v>0</v>
      </c>
      <c r="RV40" s="54">
        <v>0</v>
      </c>
      <c r="RW40" s="54">
        <v>12</v>
      </c>
      <c r="RX40" s="54">
        <v>4</v>
      </c>
      <c r="RY40" s="52">
        <v>8</v>
      </c>
      <c r="RZ40" s="53">
        <v>0</v>
      </c>
      <c r="SA40" s="54">
        <v>0</v>
      </c>
      <c r="SB40" s="54">
        <v>0</v>
      </c>
      <c r="SC40" s="54">
        <v>4</v>
      </c>
      <c r="SD40" s="54">
        <v>2</v>
      </c>
      <c r="SE40" s="54">
        <v>2</v>
      </c>
      <c r="SF40" s="54">
        <v>0</v>
      </c>
      <c r="SG40" s="54">
        <v>0</v>
      </c>
      <c r="SH40" s="54">
        <v>0</v>
      </c>
      <c r="SI40" s="54">
        <v>4</v>
      </c>
      <c r="SJ40" s="54">
        <v>2</v>
      </c>
      <c r="SK40" s="54">
        <v>2</v>
      </c>
      <c r="SL40" s="54">
        <v>0</v>
      </c>
      <c r="SM40" s="54">
        <v>0</v>
      </c>
      <c r="SN40" s="54">
        <v>0</v>
      </c>
      <c r="SO40" s="54">
        <v>0</v>
      </c>
      <c r="SP40" s="54">
        <v>0</v>
      </c>
      <c r="SQ40" s="54">
        <v>0</v>
      </c>
      <c r="SR40" s="54">
        <v>0</v>
      </c>
      <c r="SS40" s="54">
        <v>0</v>
      </c>
      <c r="ST40" s="54">
        <v>0</v>
      </c>
      <c r="SU40" s="54">
        <v>6</v>
      </c>
      <c r="SV40" s="54">
        <v>4</v>
      </c>
      <c r="SW40" s="54">
        <v>2</v>
      </c>
      <c r="SX40" s="54">
        <v>0</v>
      </c>
      <c r="SY40" s="54">
        <v>0</v>
      </c>
      <c r="SZ40" s="54">
        <v>0</v>
      </c>
      <c r="TA40" s="54">
        <v>6</v>
      </c>
      <c r="TB40" s="54">
        <v>4</v>
      </c>
      <c r="TC40" s="54">
        <v>2</v>
      </c>
      <c r="TD40" s="54">
        <v>10</v>
      </c>
      <c r="TE40" s="54">
        <v>6</v>
      </c>
      <c r="TF40" s="54">
        <v>4</v>
      </c>
      <c r="TG40" s="54">
        <v>0</v>
      </c>
      <c r="TH40" s="54">
        <v>0</v>
      </c>
      <c r="TI40" s="54">
        <v>0</v>
      </c>
      <c r="TJ40" s="54">
        <v>10</v>
      </c>
      <c r="TK40" s="54">
        <v>6</v>
      </c>
      <c r="TL40" s="52">
        <v>4</v>
      </c>
      <c r="TM40" s="24" t="s">
        <v>256</v>
      </c>
    </row>
    <row r="41" spans="1:533" s="63" customFormat="1" ht="18.5" thickBot="1" x14ac:dyDescent="0.6">
      <c r="A41" s="59" t="s">
        <v>257</v>
      </c>
      <c r="B41" s="39" t="s">
        <v>94</v>
      </c>
      <c r="C41" s="37">
        <v>13</v>
      </c>
      <c r="D41" s="38">
        <v>10</v>
      </c>
      <c r="E41" s="38">
        <v>3</v>
      </c>
      <c r="F41" s="38">
        <v>10</v>
      </c>
      <c r="G41" s="38">
        <v>8</v>
      </c>
      <c r="H41" s="38">
        <v>2</v>
      </c>
      <c r="I41" s="38">
        <v>3</v>
      </c>
      <c r="J41" s="38">
        <v>2</v>
      </c>
      <c r="K41" s="38">
        <v>1</v>
      </c>
      <c r="L41" s="38">
        <v>1</v>
      </c>
      <c r="M41" s="38">
        <v>1</v>
      </c>
      <c r="N41" s="38">
        <v>0</v>
      </c>
      <c r="O41" s="38">
        <v>8</v>
      </c>
      <c r="P41" s="38">
        <v>5</v>
      </c>
      <c r="Q41" s="38">
        <v>3</v>
      </c>
      <c r="R41" s="38">
        <v>6</v>
      </c>
      <c r="S41" s="38">
        <v>4</v>
      </c>
      <c r="T41" s="38">
        <v>2</v>
      </c>
      <c r="U41" s="38">
        <v>2</v>
      </c>
      <c r="V41" s="38">
        <v>1</v>
      </c>
      <c r="W41" s="38">
        <v>1</v>
      </c>
      <c r="X41" s="38">
        <v>0</v>
      </c>
      <c r="Y41" s="38">
        <v>0</v>
      </c>
      <c r="Z41" s="38">
        <v>0</v>
      </c>
      <c r="AA41" s="38">
        <v>1</v>
      </c>
      <c r="AB41" s="38">
        <v>1</v>
      </c>
      <c r="AC41" s="38">
        <v>0</v>
      </c>
      <c r="AD41" s="38">
        <v>1</v>
      </c>
      <c r="AE41" s="38">
        <v>1</v>
      </c>
      <c r="AF41" s="38">
        <v>0</v>
      </c>
      <c r="AG41" s="38">
        <v>0</v>
      </c>
      <c r="AH41" s="38">
        <v>0</v>
      </c>
      <c r="AI41" s="38">
        <v>0</v>
      </c>
      <c r="AJ41" s="38">
        <v>0</v>
      </c>
      <c r="AK41" s="38">
        <v>0</v>
      </c>
      <c r="AL41" s="38">
        <v>0</v>
      </c>
      <c r="AM41" s="38">
        <v>1</v>
      </c>
      <c r="AN41" s="38">
        <v>0</v>
      </c>
      <c r="AO41" s="38">
        <v>1</v>
      </c>
      <c r="AP41" s="38">
        <v>1</v>
      </c>
      <c r="AQ41" s="38">
        <v>0</v>
      </c>
      <c r="AR41" s="38">
        <v>1</v>
      </c>
      <c r="AS41" s="38">
        <v>0</v>
      </c>
      <c r="AT41" s="38">
        <v>0</v>
      </c>
      <c r="AU41" s="38">
        <v>0</v>
      </c>
      <c r="AV41" s="38">
        <v>0</v>
      </c>
      <c r="AW41" s="38">
        <v>0</v>
      </c>
      <c r="AX41" s="38">
        <v>0</v>
      </c>
      <c r="AY41" s="38">
        <v>10</v>
      </c>
      <c r="AZ41" s="38">
        <v>6</v>
      </c>
      <c r="BA41" s="38">
        <v>4</v>
      </c>
      <c r="BB41" s="38">
        <v>8</v>
      </c>
      <c r="BC41" s="38">
        <v>5</v>
      </c>
      <c r="BD41" s="38">
        <v>3</v>
      </c>
      <c r="BE41" s="38">
        <v>2</v>
      </c>
      <c r="BF41" s="38">
        <v>1</v>
      </c>
      <c r="BG41" s="38">
        <v>1</v>
      </c>
      <c r="BH41" s="38">
        <v>0</v>
      </c>
      <c r="BI41" s="38">
        <v>0</v>
      </c>
      <c r="BJ41" s="39">
        <v>0</v>
      </c>
      <c r="BK41" s="60">
        <v>0</v>
      </c>
      <c r="BL41" s="38">
        <v>0</v>
      </c>
      <c r="BM41" s="38">
        <v>0</v>
      </c>
      <c r="BN41" s="38">
        <v>0</v>
      </c>
      <c r="BO41" s="38">
        <v>0</v>
      </c>
      <c r="BP41" s="38">
        <v>0</v>
      </c>
      <c r="BQ41" s="38">
        <v>0</v>
      </c>
      <c r="BR41" s="38">
        <v>0</v>
      </c>
      <c r="BS41" s="38">
        <v>0</v>
      </c>
      <c r="BT41" s="38">
        <v>0</v>
      </c>
      <c r="BU41" s="38">
        <v>0</v>
      </c>
      <c r="BV41" s="38">
        <v>0</v>
      </c>
      <c r="BW41" s="38">
        <v>0</v>
      </c>
      <c r="BX41" s="38">
        <v>0</v>
      </c>
      <c r="BY41" s="38">
        <v>0</v>
      </c>
      <c r="BZ41" s="38">
        <v>0</v>
      </c>
      <c r="CA41" s="38">
        <v>0</v>
      </c>
      <c r="CB41" s="38">
        <v>0</v>
      </c>
      <c r="CC41" s="38">
        <v>0</v>
      </c>
      <c r="CD41" s="38">
        <v>0</v>
      </c>
      <c r="CE41" s="38">
        <v>0</v>
      </c>
      <c r="CF41" s="38">
        <v>0</v>
      </c>
      <c r="CG41" s="38">
        <v>0</v>
      </c>
      <c r="CH41" s="38">
        <v>0</v>
      </c>
      <c r="CI41" s="38">
        <v>0</v>
      </c>
      <c r="CJ41" s="38">
        <v>0</v>
      </c>
      <c r="CK41" s="38">
        <v>0</v>
      </c>
      <c r="CL41" s="38">
        <v>0</v>
      </c>
      <c r="CM41" s="38">
        <v>0</v>
      </c>
      <c r="CN41" s="38">
        <v>0</v>
      </c>
      <c r="CO41" s="38">
        <v>0</v>
      </c>
      <c r="CP41" s="38">
        <v>0</v>
      </c>
      <c r="CQ41" s="38">
        <v>0</v>
      </c>
      <c r="CR41" s="38">
        <v>0</v>
      </c>
      <c r="CS41" s="38">
        <v>0</v>
      </c>
      <c r="CT41" s="38">
        <v>0</v>
      </c>
      <c r="CU41" s="38">
        <v>0</v>
      </c>
      <c r="CV41" s="38">
        <v>0</v>
      </c>
      <c r="CW41" s="38">
        <v>0</v>
      </c>
      <c r="CX41" s="38">
        <v>0</v>
      </c>
      <c r="CY41" s="38">
        <v>0</v>
      </c>
      <c r="CZ41" s="38">
        <v>0</v>
      </c>
      <c r="DA41" s="38">
        <v>0</v>
      </c>
      <c r="DB41" s="38">
        <v>0</v>
      </c>
      <c r="DC41" s="38">
        <v>0</v>
      </c>
      <c r="DD41" s="38">
        <v>0</v>
      </c>
      <c r="DE41" s="38">
        <v>0</v>
      </c>
      <c r="DF41" s="38">
        <v>0</v>
      </c>
      <c r="DG41" s="38">
        <v>0</v>
      </c>
      <c r="DH41" s="38">
        <v>0</v>
      </c>
      <c r="DI41" s="38">
        <v>0</v>
      </c>
      <c r="DJ41" s="38">
        <v>0</v>
      </c>
      <c r="DK41" s="38">
        <v>0</v>
      </c>
      <c r="DL41" s="38">
        <v>0</v>
      </c>
      <c r="DM41" s="38">
        <v>0</v>
      </c>
      <c r="DN41" s="38">
        <v>0</v>
      </c>
      <c r="DO41" s="38">
        <v>0</v>
      </c>
      <c r="DP41" s="38">
        <v>0</v>
      </c>
      <c r="DQ41" s="38">
        <v>0</v>
      </c>
      <c r="DR41" s="39">
        <v>0</v>
      </c>
      <c r="DS41" s="37">
        <v>13</v>
      </c>
      <c r="DT41" s="38">
        <v>10</v>
      </c>
      <c r="DU41" s="38">
        <v>3</v>
      </c>
      <c r="DV41" s="38">
        <v>8</v>
      </c>
      <c r="DW41" s="38">
        <v>5</v>
      </c>
      <c r="DX41" s="38">
        <v>3</v>
      </c>
      <c r="DY41" s="38">
        <v>1</v>
      </c>
      <c r="DZ41" s="38">
        <v>1</v>
      </c>
      <c r="EA41" s="38">
        <v>0</v>
      </c>
      <c r="EB41" s="38">
        <v>1</v>
      </c>
      <c r="EC41" s="38">
        <v>0</v>
      </c>
      <c r="ED41" s="38">
        <v>1</v>
      </c>
      <c r="EE41" s="38">
        <v>10</v>
      </c>
      <c r="EF41" s="38">
        <v>6</v>
      </c>
      <c r="EG41" s="38">
        <v>4</v>
      </c>
      <c r="EH41" s="61">
        <v>61.53846154</v>
      </c>
      <c r="EI41" s="37">
        <v>5</v>
      </c>
      <c r="EJ41" s="38">
        <v>4</v>
      </c>
      <c r="EK41" s="38">
        <v>1</v>
      </c>
      <c r="EL41" s="38">
        <v>3</v>
      </c>
      <c r="EM41" s="38">
        <v>3</v>
      </c>
      <c r="EN41" s="38">
        <v>0</v>
      </c>
      <c r="EO41" s="38">
        <v>2</v>
      </c>
      <c r="EP41" s="38">
        <v>1</v>
      </c>
      <c r="EQ41" s="38">
        <v>1</v>
      </c>
      <c r="ER41" s="38">
        <v>1</v>
      </c>
      <c r="ES41" s="38">
        <v>1</v>
      </c>
      <c r="ET41" s="38">
        <v>0</v>
      </c>
      <c r="EU41" s="38">
        <v>4</v>
      </c>
      <c r="EV41" s="38">
        <v>3</v>
      </c>
      <c r="EW41" s="38">
        <v>1</v>
      </c>
      <c r="EX41" s="38">
        <v>3</v>
      </c>
      <c r="EY41" s="38">
        <v>3</v>
      </c>
      <c r="EZ41" s="38">
        <v>0</v>
      </c>
      <c r="FA41" s="38">
        <v>1</v>
      </c>
      <c r="FB41" s="38">
        <v>0</v>
      </c>
      <c r="FC41" s="38">
        <v>1</v>
      </c>
      <c r="FD41" s="38">
        <v>0</v>
      </c>
      <c r="FE41" s="38">
        <v>0</v>
      </c>
      <c r="FF41" s="38">
        <v>0</v>
      </c>
      <c r="FG41" s="38">
        <v>1</v>
      </c>
      <c r="FH41" s="38">
        <v>1</v>
      </c>
      <c r="FI41" s="38">
        <v>0</v>
      </c>
      <c r="FJ41" s="38">
        <v>1</v>
      </c>
      <c r="FK41" s="38">
        <v>1</v>
      </c>
      <c r="FL41" s="38">
        <v>0</v>
      </c>
      <c r="FM41" s="38">
        <v>0</v>
      </c>
      <c r="FN41" s="38">
        <v>0</v>
      </c>
      <c r="FO41" s="38">
        <v>0</v>
      </c>
      <c r="FP41" s="38">
        <v>0</v>
      </c>
      <c r="FQ41" s="38">
        <v>0</v>
      </c>
      <c r="FR41" s="38">
        <v>0</v>
      </c>
      <c r="FS41" s="38">
        <v>0</v>
      </c>
      <c r="FT41" s="38">
        <v>0</v>
      </c>
      <c r="FU41" s="38">
        <v>0</v>
      </c>
      <c r="FV41" s="38">
        <v>0</v>
      </c>
      <c r="FW41" s="38">
        <v>0</v>
      </c>
      <c r="FX41" s="38">
        <v>0</v>
      </c>
      <c r="FY41" s="38">
        <v>0</v>
      </c>
      <c r="FZ41" s="38">
        <v>0</v>
      </c>
      <c r="GA41" s="38">
        <v>0</v>
      </c>
      <c r="GB41" s="38">
        <v>0</v>
      </c>
      <c r="GC41" s="38">
        <v>0</v>
      </c>
      <c r="GD41" s="38">
        <v>0</v>
      </c>
      <c r="GE41" s="38">
        <v>5</v>
      </c>
      <c r="GF41" s="38">
        <v>4</v>
      </c>
      <c r="GG41" s="38">
        <v>1</v>
      </c>
      <c r="GH41" s="38">
        <v>4</v>
      </c>
      <c r="GI41" s="38">
        <v>4</v>
      </c>
      <c r="GJ41" s="38">
        <v>0</v>
      </c>
      <c r="GK41" s="38">
        <v>1</v>
      </c>
      <c r="GL41" s="38">
        <v>0</v>
      </c>
      <c r="GM41" s="38">
        <v>1</v>
      </c>
      <c r="GN41" s="38">
        <v>0</v>
      </c>
      <c r="GO41" s="38">
        <v>0</v>
      </c>
      <c r="GP41" s="39">
        <v>0</v>
      </c>
      <c r="GQ41" s="37">
        <v>0</v>
      </c>
      <c r="GR41" s="38">
        <v>0</v>
      </c>
      <c r="GS41" s="38">
        <v>0</v>
      </c>
      <c r="GT41" s="38">
        <v>0</v>
      </c>
      <c r="GU41" s="38">
        <v>0</v>
      </c>
      <c r="GV41" s="38">
        <v>0</v>
      </c>
      <c r="GW41" s="38">
        <v>0</v>
      </c>
      <c r="GX41" s="38">
        <v>0</v>
      </c>
      <c r="GY41" s="38">
        <v>0</v>
      </c>
      <c r="GZ41" s="38">
        <v>0</v>
      </c>
      <c r="HA41" s="38">
        <v>0</v>
      </c>
      <c r="HB41" s="38">
        <v>0</v>
      </c>
      <c r="HC41" s="38">
        <v>0</v>
      </c>
      <c r="HD41" s="38">
        <v>0</v>
      </c>
      <c r="HE41" s="38">
        <v>0</v>
      </c>
      <c r="HF41" s="38">
        <v>0</v>
      </c>
      <c r="HG41" s="38">
        <v>0</v>
      </c>
      <c r="HH41" s="38">
        <v>0</v>
      </c>
      <c r="HI41" s="38">
        <v>0</v>
      </c>
      <c r="HJ41" s="38">
        <v>0</v>
      </c>
      <c r="HK41" s="38">
        <v>0</v>
      </c>
      <c r="HL41" s="38">
        <v>0</v>
      </c>
      <c r="HM41" s="38">
        <v>0</v>
      </c>
      <c r="HN41" s="38">
        <v>0</v>
      </c>
      <c r="HO41" s="38">
        <v>0</v>
      </c>
      <c r="HP41" s="38">
        <v>0</v>
      </c>
      <c r="HQ41" s="38">
        <v>0</v>
      </c>
      <c r="HR41" s="38">
        <v>0</v>
      </c>
      <c r="HS41" s="38">
        <v>0</v>
      </c>
      <c r="HT41" s="38">
        <v>0</v>
      </c>
      <c r="HU41" s="38">
        <v>0</v>
      </c>
      <c r="HV41" s="38">
        <v>0</v>
      </c>
      <c r="HW41" s="38">
        <v>0</v>
      </c>
      <c r="HX41" s="38">
        <v>0</v>
      </c>
      <c r="HY41" s="38">
        <v>0</v>
      </c>
      <c r="HZ41" s="38">
        <v>0</v>
      </c>
      <c r="IA41" s="38">
        <v>0</v>
      </c>
      <c r="IB41" s="38">
        <v>0</v>
      </c>
      <c r="IC41" s="38">
        <v>0</v>
      </c>
      <c r="ID41" s="38">
        <v>0</v>
      </c>
      <c r="IE41" s="38">
        <v>0</v>
      </c>
      <c r="IF41" s="38">
        <v>0</v>
      </c>
      <c r="IG41" s="38">
        <v>0</v>
      </c>
      <c r="IH41" s="38">
        <v>0</v>
      </c>
      <c r="II41" s="38">
        <v>0</v>
      </c>
      <c r="IJ41" s="38">
        <v>0</v>
      </c>
      <c r="IK41" s="38">
        <v>0</v>
      </c>
      <c r="IL41" s="38">
        <v>0</v>
      </c>
      <c r="IM41" s="38">
        <v>0</v>
      </c>
      <c r="IN41" s="38">
        <v>0</v>
      </c>
      <c r="IO41" s="38">
        <v>0</v>
      </c>
      <c r="IP41" s="38">
        <v>0</v>
      </c>
      <c r="IQ41" s="38">
        <v>0</v>
      </c>
      <c r="IR41" s="38">
        <v>0</v>
      </c>
      <c r="IS41" s="38">
        <v>0</v>
      </c>
      <c r="IT41" s="38">
        <v>0</v>
      </c>
      <c r="IU41" s="38">
        <v>0</v>
      </c>
      <c r="IV41" s="38">
        <v>0</v>
      </c>
      <c r="IW41" s="38">
        <v>0</v>
      </c>
      <c r="IX41" s="39">
        <v>0</v>
      </c>
      <c r="IY41" s="37">
        <v>5</v>
      </c>
      <c r="IZ41" s="38">
        <v>4</v>
      </c>
      <c r="JA41" s="38">
        <v>1</v>
      </c>
      <c r="JB41" s="38">
        <v>4</v>
      </c>
      <c r="JC41" s="38">
        <v>3</v>
      </c>
      <c r="JD41" s="38">
        <v>1</v>
      </c>
      <c r="JE41" s="38">
        <v>1</v>
      </c>
      <c r="JF41" s="38">
        <v>1</v>
      </c>
      <c r="JG41" s="38">
        <v>0</v>
      </c>
      <c r="JH41" s="38">
        <v>0</v>
      </c>
      <c r="JI41" s="38">
        <v>0</v>
      </c>
      <c r="JJ41" s="38">
        <v>0</v>
      </c>
      <c r="JK41" s="38">
        <v>5</v>
      </c>
      <c r="JL41" s="38">
        <v>4</v>
      </c>
      <c r="JM41" s="38">
        <v>1</v>
      </c>
      <c r="JN41" s="61">
        <v>80</v>
      </c>
      <c r="JO41" s="37">
        <v>0</v>
      </c>
      <c r="JP41" s="38">
        <v>0</v>
      </c>
      <c r="JQ41" s="38">
        <v>0</v>
      </c>
      <c r="JR41" s="38">
        <v>0</v>
      </c>
      <c r="JS41" s="38">
        <v>0</v>
      </c>
      <c r="JT41" s="38">
        <v>0</v>
      </c>
      <c r="JU41" s="38">
        <v>0</v>
      </c>
      <c r="JV41" s="38">
        <v>0</v>
      </c>
      <c r="JW41" s="38">
        <v>0</v>
      </c>
      <c r="JX41" s="38">
        <v>0</v>
      </c>
      <c r="JY41" s="38">
        <v>0</v>
      </c>
      <c r="JZ41" s="38">
        <v>0</v>
      </c>
      <c r="KA41" s="38">
        <v>0</v>
      </c>
      <c r="KB41" s="38">
        <v>0</v>
      </c>
      <c r="KC41" s="38">
        <v>0</v>
      </c>
      <c r="KD41" s="38">
        <v>0</v>
      </c>
      <c r="KE41" s="38">
        <v>0</v>
      </c>
      <c r="KF41" s="38">
        <v>0</v>
      </c>
      <c r="KG41" s="38">
        <v>0</v>
      </c>
      <c r="KH41" s="38">
        <v>0</v>
      </c>
      <c r="KI41" s="38">
        <v>0</v>
      </c>
      <c r="KJ41" s="38">
        <v>0</v>
      </c>
      <c r="KK41" s="38">
        <v>0</v>
      </c>
      <c r="KL41" s="38">
        <v>0</v>
      </c>
      <c r="KM41" s="38">
        <v>0</v>
      </c>
      <c r="KN41" s="38">
        <v>0</v>
      </c>
      <c r="KO41" s="38">
        <v>0</v>
      </c>
      <c r="KP41" s="38">
        <v>0</v>
      </c>
      <c r="KQ41" s="38">
        <v>0</v>
      </c>
      <c r="KR41" s="62">
        <v>0</v>
      </c>
      <c r="KS41" s="37">
        <v>0</v>
      </c>
      <c r="KT41" s="38">
        <v>0</v>
      </c>
      <c r="KU41" s="38">
        <v>0</v>
      </c>
      <c r="KV41" s="38">
        <v>0</v>
      </c>
      <c r="KW41" s="38">
        <v>0</v>
      </c>
      <c r="KX41" s="38">
        <v>0</v>
      </c>
      <c r="KY41" s="38">
        <v>0</v>
      </c>
      <c r="KZ41" s="38">
        <v>0</v>
      </c>
      <c r="LA41" s="38">
        <v>0</v>
      </c>
      <c r="LB41" s="38">
        <v>0</v>
      </c>
      <c r="LC41" s="38">
        <v>0</v>
      </c>
      <c r="LD41" s="38">
        <v>0</v>
      </c>
      <c r="LE41" s="38">
        <v>0</v>
      </c>
      <c r="LF41" s="38">
        <v>0</v>
      </c>
      <c r="LG41" s="38">
        <v>0</v>
      </c>
      <c r="LH41" s="38">
        <v>0</v>
      </c>
      <c r="LI41" s="38">
        <v>0</v>
      </c>
      <c r="LJ41" s="38">
        <v>0</v>
      </c>
      <c r="LK41" s="38">
        <v>0</v>
      </c>
      <c r="LL41" s="38">
        <v>0</v>
      </c>
      <c r="LM41" s="38">
        <v>0</v>
      </c>
      <c r="LN41" s="38">
        <v>0</v>
      </c>
      <c r="LO41" s="38">
        <v>0</v>
      </c>
      <c r="LP41" s="38">
        <v>0</v>
      </c>
      <c r="LQ41" s="38">
        <v>0</v>
      </c>
      <c r="LR41" s="38">
        <v>0</v>
      </c>
      <c r="LS41" s="38">
        <v>0</v>
      </c>
      <c r="LT41" s="38">
        <v>0</v>
      </c>
      <c r="LU41" s="38">
        <v>0</v>
      </c>
      <c r="LV41" s="62">
        <v>0</v>
      </c>
      <c r="LW41" s="37">
        <v>0</v>
      </c>
      <c r="LX41" s="38">
        <v>0</v>
      </c>
      <c r="LY41" s="38">
        <v>0</v>
      </c>
      <c r="LZ41" s="38">
        <v>0</v>
      </c>
      <c r="MA41" s="38">
        <v>0</v>
      </c>
      <c r="MB41" s="38">
        <v>0</v>
      </c>
      <c r="MC41" s="38">
        <v>0</v>
      </c>
      <c r="MD41" s="38">
        <v>0</v>
      </c>
      <c r="ME41" s="38">
        <v>0</v>
      </c>
      <c r="MF41" s="38">
        <v>0</v>
      </c>
      <c r="MG41" s="38">
        <v>0</v>
      </c>
      <c r="MH41" s="38">
        <v>0</v>
      </c>
      <c r="MI41" s="38">
        <v>0</v>
      </c>
      <c r="MJ41" s="38">
        <v>0</v>
      </c>
      <c r="MK41" s="38">
        <v>0</v>
      </c>
      <c r="ML41" s="38">
        <v>2</v>
      </c>
      <c r="MM41" s="38">
        <v>1</v>
      </c>
      <c r="MN41" s="38">
        <v>1</v>
      </c>
      <c r="MO41" s="38">
        <v>0</v>
      </c>
      <c r="MP41" s="38">
        <v>0</v>
      </c>
      <c r="MQ41" s="38">
        <v>0</v>
      </c>
      <c r="MR41" s="38">
        <v>1</v>
      </c>
      <c r="MS41" s="38">
        <v>0</v>
      </c>
      <c r="MT41" s="38">
        <v>1</v>
      </c>
      <c r="MU41" s="38">
        <v>1</v>
      </c>
      <c r="MV41" s="38">
        <v>1</v>
      </c>
      <c r="MW41" s="38">
        <v>0</v>
      </c>
      <c r="MX41" s="38">
        <v>1</v>
      </c>
      <c r="MY41" s="38">
        <v>1</v>
      </c>
      <c r="MZ41" s="62">
        <v>0</v>
      </c>
      <c r="NA41" s="37">
        <v>0</v>
      </c>
      <c r="NB41" s="38">
        <v>0</v>
      </c>
      <c r="NC41" s="38">
        <v>0</v>
      </c>
      <c r="ND41" s="38">
        <v>0</v>
      </c>
      <c r="NE41" s="38">
        <v>0</v>
      </c>
      <c r="NF41" s="38">
        <v>0</v>
      </c>
      <c r="NG41" s="38">
        <v>0</v>
      </c>
      <c r="NH41" s="38">
        <v>0</v>
      </c>
      <c r="NI41" s="38">
        <v>0</v>
      </c>
      <c r="NJ41" s="38">
        <v>0</v>
      </c>
      <c r="NK41" s="38">
        <v>0</v>
      </c>
      <c r="NL41" s="38">
        <v>0</v>
      </c>
      <c r="NM41" s="38">
        <v>0</v>
      </c>
      <c r="NN41" s="38">
        <v>0</v>
      </c>
      <c r="NO41" s="38">
        <v>0</v>
      </c>
      <c r="NP41" s="38">
        <v>0</v>
      </c>
      <c r="NQ41" s="38">
        <v>0</v>
      </c>
      <c r="NR41" s="38">
        <v>0</v>
      </c>
      <c r="NS41" s="38">
        <v>0</v>
      </c>
      <c r="NT41" s="38">
        <v>0</v>
      </c>
      <c r="NU41" s="38">
        <v>0</v>
      </c>
      <c r="NV41" s="38">
        <v>0</v>
      </c>
      <c r="NW41" s="38">
        <v>0</v>
      </c>
      <c r="NX41" s="38">
        <v>0</v>
      </c>
      <c r="NY41" s="38">
        <v>0</v>
      </c>
      <c r="NZ41" s="38">
        <v>0</v>
      </c>
      <c r="OA41" s="38">
        <v>0</v>
      </c>
      <c r="OB41" s="38">
        <v>0</v>
      </c>
      <c r="OC41" s="38">
        <v>0</v>
      </c>
      <c r="OD41" s="39">
        <v>0</v>
      </c>
      <c r="OE41" s="37">
        <v>0</v>
      </c>
      <c r="OF41" s="38">
        <v>0</v>
      </c>
      <c r="OG41" s="38">
        <v>0</v>
      </c>
      <c r="OH41" s="38">
        <v>0</v>
      </c>
      <c r="OI41" s="38">
        <v>0</v>
      </c>
      <c r="OJ41" s="38">
        <v>0</v>
      </c>
      <c r="OK41" s="38">
        <v>0</v>
      </c>
      <c r="OL41" s="38">
        <v>0</v>
      </c>
      <c r="OM41" s="38">
        <v>0</v>
      </c>
      <c r="ON41" s="38">
        <v>0</v>
      </c>
      <c r="OO41" s="38">
        <v>0</v>
      </c>
      <c r="OP41" s="38">
        <v>0</v>
      </c>
      <c r="OQ41" s="38">
        <v>0</v>
      </c>
      <c r="OR41" s="38">
        <v>0</v>
      </c>
      <c r="OS41" s="38">
        <v>0</v>
      </c>
      <c r="OT41" s="38">
        <v>8</v>
      </c>
      <c r="OU41" s="38">
        <v>5</v>
      </c>
      <c r="OV41" s="38">
        <v>3</v>
      </c>
      <c r="OW41" s="38">
        <v>0</v>
      </c>
      <c r="OX41" s="38">
        <v>0</v>
      </c>
      <c r="OY41" s="38">
        <v>0</v>
      </c>
      <c r="OZ41" s="38">
        <v>2</v>
      </c>
      <c r="PA41" s="38">
        <v>1</v>
      </c>
      <c r="PB41" s="38">
        <v>1</v>
      </c>
      <c r="PC41" s="38">
        <v>0</v>
      </c>
      <c r="PD41" s="38">
        <v>0</v>
      </c>
      <c r="PE41" s="38">
        <v>0</v>
      </c>
      <c r="PF41" s="38">
        <v>0</v>
      </c>
      <c r="PG41" s="38">
        <v>0</v>
      </c>
      <c r="PH41" s="39">
        <v>0</v>
      </c>
      <c r="PI41" s="37">
        <v>0</v>
      </c>
      <c r="PJ41" s="38">
        <v>0</v>
      </c>
      <c r="PK41" s="38">
        <v>0</v>
      </c>
      <c r="PL41" s="38">
        <v>0</v>
      </c>
      <c r="PM41" s="38">
        <v>0</v>
      </c>
      <c r="PN41" s="38">
        <v>0</v>
      </c>
      <c r="PO41" s="38">
        <v>0</v>
      </c>
      <c r="PP41" s="38">
        <v>0</v>
      </c>
      <c r="PQ41" s="38">
        <v>0</v>
      </c>
      <c r="PR41" s="38">
        <v>0</v>
      </c>
      <c r="PS41" s="38">
        <v>0</v>
      </c>
      <c r="PT41" s="38">
        <v>0</v>
      </c>
      <c r="PU41" s="38">
        <v>0</v>
      </c>
      <c r="PV41" s="38">
        <v>0</v>
      </c>
      <c r="PW41" s="62">
        <v>0</v>
      </c>
      <c r="PX41" s="37">
        <v>10</v>
      </c>
      <c r="PY41" s="38">
        <v>6</v>
      </c>
      <c r="PZ41" s="38">
        <v>4</v>
      </c>
      <c r="QA41" s="38">
        <v>0</v>
      </c>
      <c r="QB41" s="38">
        <v>0</v>
      </c>
      <c r="QC41" s="38">
        <v>0</v>
      </c>
      <c r="QD41" s="38">
        <v>3</v>
      </c>
      <c r="QE41" s="38">
        <v>1</v>
      </c>
      <c r="QF41" s="38">
        <v>2</v>
      </c>
      <c r="QG41" s="38">
        <v>1</v>
      </c>
      <c r="QH41" s="38">
        <v>1</v>
      </c>
      <c r="QI41" s="38">
        <v>0</v>
      </c>
      <c r="QJ41" s="38">
        <v>1</v>
      </c>
      <c r="QK41" s="38">
        <v>1</v>
      </c>
      <c r="QL41" s="62">
        <v>0</v>
      </c>
      <c r="QM41" s="37">
        <v>0</v>
      </c>
      <c r="QN41" s="38">
        <v>0</v>
      </c>
      <c r="QO41" s="38">
        <v>0</v>
      </c>
      <c r="QP41" s="38">
        <v>4</v>
      </c>
      <c r="QQ41" s="38">
        <v>4</v>
      </c>
      <c r="QR41" s="38">
        <v>0</v>
      </c>
      <c r="QS41" s="38">
        <v>0</v>
      </c>
      <c r="QT41" s="38">
        <v>0</v>
      </c>
      <c r="QU41" s="38">
        <v>0</v>
      </c>
      <c r="QV41" s="38">
        <v>4</v>
      </c>
      <c r="QW41" s="38">
        <v>4</v>
      </c>
      <c r="QX41" s="38">
        <v>0</v>
      </c>
      <c r="QY41" s="38">
        <v>0</v>
      </c>
      <c r="QZ41" s="38">
        <v>0</v>
      </c>
      <c r="RA41" s="38">
        <v>0</v>
      </c>
      <c r="RB41" s="38">
        <v>0</v>
      </c>
      <c r="RC41" s="38">
        <v>0</v>
      </c>
      <c r="RD41" s="38">
        <v>0</v>
      </c>
      <c r="RE41" s="38">
        <v>0</v>
      </c>
      <c r="RF41" s="38">
        <v>0</v>
      </c>
      <c r="RG41" s="38">
        <v>0</v>
      </c>
      <c r="RH41" s="38">
        <v>1</v>
      </c>
      <c r="RI41" s="38">
        <v>1</v>
      </c>
      <c r="RJ41" s="38">
        <v>0</v>
      </c>
      <c r="RK41" s="38">
        <v>0</v>
      </c>
      <c r="RL41" s="38">
        <v>0</v>
      </c>
      <c r="RM41" s="38">
        <v>0</v>
      </c>
      <c r="RN41" s="38">
        <v>1</v>
      </c>
      <c r="RO41" s="38">
        <v>1</v>
      </c>
      <c r="RP41" s="38">
        <v>0</v>
      </c>
      <c r="RQ41" s="38">
        <v>5</v>
      </c>
      <c r="RR41" s="38">
        <v>5</v>
      </c>
      <c r="RS41" s="38">
        <v>0</v>
      </c>
      <c r="RT41" s="38">
        <v>0</v>
      </c>
      <c r="RU41" s="38">
        <v>0</v>
      </c>
      <c r="RV41" s="38">
        <v>0</v>
      </c>
      <c r="RW41" s="38">
        <v>5</v>
      </c>
      <c r="RX41" s="38">
        <v>5</v>
      </c>
      <c r="RY41" s="39">
        <v>0</v>
      </c>
      <c r="RZ41" s="37">
        <v>0</v>
      </c>
      <c r="SA41" s="38">
        <v>0</v>
      </c>
      <c r="SB41" s="38">
        <v>0</v>
      </c>
      <c r="SC41" s="38">
        <v>0</v>
      </c>
      <c r="SD41" s="38">
        <v>0</v>
      </c>
      <c r="SE41" s="38">
        <v>0</v>
      </c>
      <c r="SF41" s="38">
        <v>0</v>
      </c>
      <c r="SG41" s="38">
        <v>0</v>
      </c>
      <c r="SH41" s="38">
        <v>0</v>
      </c>
      <c r="SI41" s="38">
        <v>0</v>
      </c>
      <c r="SJ41" s="38">
        <v>0</v>
      </c>
      <c r="SK41" s="38">
        <v>0</v>
      </c>
      <c r="SL41" s="38">
        <v>0</v>
      </c>
      <c r="SM41" s="38">
        <v>0</v>
      </c>
      <c r="SN41" s="38">
        <v>0</v>
      </c>
      <c r="SO41" s="38">
        <v>0</v>
      </c>
      <c r="SP41" s="38">
        <v>0</v>
      </c>
      <c r="SQ41" s="38">
        <v>0</v>
      </c>
      <c r="SR41" s="38">
        <v>0</v>
      </c>
      <c r="SS41" s="38">
        <v>0</v>
      </c>
      <c r="ST41" s="38">
        <v>0</v>
      </c>
      <c r="SU41" s="38">
        <v>0</v>
      </c>
      <c r="SV41" s="38">
        <v>0</v>
      </c>
      <c r="SW41" s="38">
        <v>0</v>
      </c>
      <c r="SX41" s="38">
        <v>0</v>
      </c>
      <c r="SY41" s="38">
        <v>0</v>
      </c>
      <c r="SZ41" s="38">
        <v>0</v>
      </c>
      <c r="TA41" s="38">
        <v>0</v>
      </c>
      <c r="TB41" s="38">
        <v>0</v>
      </c>
      <c r="TC41" s="38">
        <v>0</v>
      </c>
      <c r="TD41" s="38">
        <v>0</v>
      </c>
      <c r="TE41" s="38">
        <v>0</v>
      </c>
      <c r="TF41" s="38">
        <v>0</v>
      </c>
      <c r="TG41" s="38">
        <v>0</v>
      </c>
      <c r="TH41" s="38">
        <v>0</v>
      </c>
      <c r="TI41" s="38">
        <v>0</v>
      </c>
      <c r="TJ41" s="38">
        <v>0</v>
      </c>
      <c r="TK41" s="38">
        <v>0</v>
      </c>
      <c r="TL41" s="39">
        <v>0</v>
      </c>
      <c r="TM41" s="63" t="s">
        <v>258</v>
      </c>
    </row>
    <row r="42" spans="1:533" s="65" customFormat="1" ht="15.5" thickTop="1" x14ac:dyDescent="0.2">
      <c r="A42" s="64"/>
      <c r="B42" s="64" t="s">
        <v>259</v>
      </c>
      <c r="C42" s="64">
        <v>8</v>
      </c>
      <c r="D42" s="64">
        <v>6</v>
      </c>
      <c r="E42" s="64">
        <v>2</v>
      </c>
      <c r="F42" s="64">
        <v>6</v>
      </c>
      <c r="G42" s="64">
        <v>4</v>
      </c>
      <c r="H42" s="64">
        <v>2</v>
      </c>
      <c r="I42" s="64">
        <v>2</v>
      </c>
      <c r="J42" s="64">
        <v>2</v>
      </c>
      <c r="K42" s="64">
        <v>0</v>
      </c>
      <c r="L42" s="64">
        <v>0</v>
      </c>
      <c r="M42" s="64">
        <v>0</v>
      </c>
      <c r="N42" s="64">
        <v>0</v>
      </c>
      <c r="O42" s="64">
        <v>4</v>
      </c>
      <c r="P42" s="64">
        <v>3</v>
      </c>
      <c r="Q42" s="64">
        <v>1</v>
      </c>
      <c r="R42" s="64">
        <v>3</v>
      </c>
      <c r="S42" s="64">
        <v>2</v>
      </c>
      <c r="T42" s="64">
        <v>1</v>
      </c>
      <c r="U42" s="64">
        <v>1</v>
      </c>
      <c r="V42" s="64">
        <v>1</v>
      </c>
      <c r="W42" s="64">
        <v>0</v>
      </c>
      <c r="X42" s="64">
        <v>0</v>
      </c>
      <c r="Y42" s="64">
        <v>0</v>
      </c>
      <c r="Z42" s="64">
        <v>0</v>
      </c>
      <c r="AA42" s="64">
        <v>0</v>
      </c>
      <c r="AB42" s="64">
        <v>0</v>
      </c>
      <c r="AC42" s="64">
        <v>0</v>
      </c>
      <c r="AD42" s="64">
        <v>0</v>
      </c>
      <c r="AE42" s="64">
        <v>0</v>
      </c>
      <c r="AF42" s="64">
        <v>0</v>
      </c>
      <c r="AG42" s="64">
        <v>0</v>
      </c>
      <c r="AH42" s="64">
        <v>0</v>
      </c>
      <c r="AI42" s="64">
        <v>0</v>
      </c>
      <c r="AJ42" s="64">
        <v>0</v>
      </c>
      <c r="AK42" s="64">
        <v>0</v>
      </c>
      <c r="AL42" s="64">
        <v>0</v>
      </c>
      <c r="AM42" s="64">
        <v>4</v>
      </c>
      <c r="AN42" s="64">
        <v>3</v>
      </c>
      <c r="AO42" s="64">
        <v>1</v>
      </c>
      <c r="AP42" s="64">
        <v>3</v>
      </c>
      <c r="AQ42" s="64">
        <v>2</v>
      </c>
      <c r="AR42" s="64">
        <v>1</v>
      </c>
      <c r="AS42" s="64">
        <v>1</v>
      </c>
      <c r="AT42" s="64">
        <v>1</v>
      </c>
      <c r="AU42" s="64">
        <v>0</v>
      </c>
      <c r="AV42" s="64">
        <v>0</v>
      </c>
      <c r="AW42" s="64">
        <v>0</v>
      </c>
      <c r="AX42" s="64">
        <v>0</v>
      </c>
      <c r="AY42" s="64">
        <v>8</v>
      </c>
      <c r="AZ42" s="64">
        <v>6</v>
      </c>
      <c r="BA42" s="64">
        <v>2</v>
      </c>
      <c r="BB42" s="64">
        <v>6</v>
      </c>
      <c r="BC42" s="64">
        <v>4</v>
      </c>
      <c r="BD42" s="64">
        <v>2</v>
      </c>
      <c r="BE42" s="64">
        <v>2</v>
      </c>
      <c r="BF42" s="64">
        <v>2</v>
      </c>
      <c r="BG42" s="64">
        <v>0</v>
      </c>
      <c r="BH42" s="64">
        <v>0</v>
      </c>
      <c r="BI42" s="64">
        <v>0</v>
      </c>
      <c r="BJ42" s="64">
        <v>0</v>
      </c>
      <c r="BK42" s="64">
        <v>4</v>
      </c>
      <c r="BL42" s="64">
        <v>4</v>
      </c>
      <c r="BM42" s="64">
        <v>0</v>
      </c>
      <c r="BN42" s="64">
        <v>0</v>
      </c>
      <c r="BO42" s="64">
        <v>0</v>
      </c>
      <c r="BP42" s="64">
        <v>0</v>
      </c>
      <c r="BQ42" s="64">
        <v>4</v>
      </c>
      <c r="BR42" s="64">
        <v>4</v>
      </c>
      <c r="BS42" s="64">
        <v>0</v>
      </c>
      <c r="BT42" s="64">
        <v>0</v>
      </c>
      <c r="BU42" s="64">
        <v>0</v>
      </c>
      <c r="BV42" s="64">
        <v>0</v>
      </c>
      <c r="BW42" s="64">
        <v>0</v>
      </c>
      <c r="BX42" s="64">
        <v>0</v>
      </c>
      <c r="BY42" s="64">
        <v>0</v>
      </c>
      <c r="BZ42" s="64">
        <v>0</v>
      </c>
      <c r="CA42" s="64">
        <v>0</v>
      </c>
      <c r="CB42" s="64">
        <v>0</v>
      </c>
      <c r="CC42" s="64">
        <v>0</v>
      </c>
      <c r="CD42" s="64">
        <v>0</v>
      </c>
      <c r="CE42" s="64">
        <v>0</v>
      </c>
      <c r="CF42" s="64">
        <v>0</v>
      </c>
      <c r="CG42" s="64">
        <v>0</v>
      </c>
      <c r="CH42" s="64">
        <v>0</v>
      </c>
      <c r="CI42" s="64">
        <v>0</v>
      </c>
      <c r="CJ42" s="64">
        <v>0</v>
      </c>
      <c r="CK42" s="64">
        <v>0</v>
      </c>
      <c r="CL42" s="64">
        <v>0</v>
      </c>
      <c r="CM42" s="64">
        <v>0</v>
      </c>
      <c r="CN42" s="64">
        <v>0</v>
      </c>
      <c r="CO42" s="64">
        <v>0</v>
      </c>
      <c r="CP42" s="64">
        <v>0</v>
      </c>
      <c r="CQ42" s="64">
        <v>0</v>
      </c>
      <c r="CR42" s="64">
        <v>0</v>
      </c>
      <c r="CS42" s="64">
        <v>0</v>
      </c>
      <c r="CT42" s="64">
        <v>0</v>
      </c>
      <c r="CU42" s="64">
        <v>0</v>
      </c>
      <c r="CV42" s="64">
        <v>0</v>
      </c>
      <c r="CW42" s="64">
        <v>0</v>
      </c>
      <c r="CX42" s="64">
        <v>0</v>
      </c>
      <c r="CY42" s="64">
        <v>0</v>
      </c>
      <c r="CZ42" s="64">
        <v>0</v>
      </c>
      <c r="DA42" s="64">
        <v>0</v>
      </c>
      <c r="DB42" s="64">
        <v>0</v>
      </c>
      <c r="DC42" s="64">
        <v>0</v>
      </c>
      <c r="DD42" s="64">
        <v>0</v>
      </c>
      <c r="DE42" s="64">
        <v>0</v>
      </c>
      <c r="DF42" s="64">
        <v>0</v>
      </c>
      <c r="DG42" s="64">
        <v>3</v>
      </c>
      <c r="DH42" s="64">
        <v>3</v>
      </c>
      <c r="DI42" s="64">
        <v>0</v>
      </c>
      <c r="DJ42" s="64">
        <v>0</v>
      </c>
      <c r="DK42" s="64">
        <v>0</v>
      </c>
      <c r="DL42" s="64">
        <v>0</v>
      </c>
      <c r="DM42" s="64">
        <v>3</v>
      </c>
      <c r="DN42" s="64">
        <v>3</v>
      </c>
      <c r="DO42" s="64">
        <v>0</v>
      </c>
      <c r="DP42" s="64">
        <v>0</v>
      </c>
      <c r="DQ42" s="64">
        <v>0</v>
      </c>
      <c r="DR42" s="64">
        <v>0</v>
      </c>
      <c r="DS42" s="64">
        <v>12</v>
      </c>
      <c r="DT42" s="64">
        <v>10</v>
      </c>
      <c r="DU42" s="64">
        <v>2</v>
      </c>
      <c r="DV42" s="64">
        <v>7</v>
      </c>
      <c r="DW42" s="64">
        <v>6</v>
      </c>
      <c r="DX42" s="64">
        <v>1</v>
      </c>
      <c r="DY42" s="64">
        <v>0</v>
      </c>
      <c r="DZ42" s="64">
        <v>0</v>
      </c>
      <c r="EA42" s="64">
        <v>0</v>
      </c>
      <c r="EB42" s="64">
        <v>4</v>
      </c>
      <c r="EC42" s="64">
        <v>3</v>
      </c>
      <c r="ED42" s="64">
        <v>1</v>
      </c>
      <c r="EE42" s="64">
        <v>11</v>
      </c>
      <c r="EF42" s="64">
        <v>9</v>
      </c>
      <c r="EG42" s="64">
        <v>2</v>
      </c>
      <c r="EH42" s="64">
        <v>58.333333333333336</v>
      </c>
      <c r="EI42" s="64">
        <v>2</v>
      </c>
      <c r="EJ42" s="64">
        <v>2</v>
      </c>
      <c r="EK42" s="64">
        <v>0</v>
      </c>
      <c r="EL42" s="64">
        <v>1</v>
      </c>
      <c r="EM42" s="64">
        <v>1</v>
      </c>
      <c r="EN42" s="64">
        <v>0</v>
      </c>
      <c r="EO42" s="64">
        <v>1</v>
      </c>
      <c r="EP42" s="64">
        <v>1</v>
      </c>
      <c r="EQ42" s="64">
        <v>0</v>
      </c>
      <c r="ER42" s="64">
        <v>0</v>
      </c>
      <c r="ES42" s="64">
        <v>0</v>
      </c>
      <c r="ET42" s="64">
        <v>0</v>
      </c>
      <c r="EU42" s="64">
        <v>0</v>
      </c>
      <c r="EV42" s="64">
        <v>0</v>
      </c>
      <c r="EW42" s="64">
        <v>0</v>
      </c>
      <c r="EX42" s="64">
        <v>0</v>
      </c>
      <c r="EY42" s="64">
        <v>0</v>
      </c>
      <c r="EZ42" s="64">
        <v>0</v>
      </c>
      <c r="FA42" s="64">
        <v>0</v>
      </c>
      <c r="FB42" s="64">
        <v>0</v>
      </c>
      <c r="FC42" s="64">
        <v>0</v>
      </c>
      <c r="FD42" s="64">
        <v>0</v>
      </c>
      <c r="FE42" s="64">
        <v>0</v>
      </c>
      <c r="FF42" s="64">
        <v>0</v>
      </c>
      <c r="FG42" s="64">
        <v>0</v>
      </c>
      <c r="FH42" s="64">
        <v>0</v>
      </c>
      <c r="FI42" s="64">
        <v>0</v>
      </c>
      <c r="FJ42" s="64">
        <v>0</v>
      </c>
      <c r="FK42" s="64">
        <v>0</v>
      </c>
      <c r="FL42" s="64">
        <v>0</v>
      </c>
      <c r="FM42" s="64">
        <v>0</v>
      </c>
      <c r="FN42" s="64">
        <v>0</v>
      </c>
      <c r="FO42" s="64">
        <v>0</v>
      </c>
      <c r="FP42" s="64">
        <v>0</v>
      </c>
      <c r="FQ42" s="64">
        <v>0</v>
      </c>
      <c r="FR42" s="64">
        <v>0</v>
      </c>
      <c r="FS42" s="64">
        <v>0</v>
      </c>
      <c r="FT42" s="64">
        <v>0</v>
      </c>
      <c r="FU42" s="64">
        <v>0</v>
      </c>
      <c r="FV42" s="64">
        <v>0</v>
      </c>
      <c r="FW42" s="64">
        <v>0</v>
      </c>
      <c r="FX42" s="64">
        <v>0</v>
      </c>
      <c r="FY42" s="64">
        <v>0</v>
      </c>
      <c r="FZ42" s="64">
        <v>0</v>
      </c>
      <c r="GA42" s="64">
        <v>0</v>
      </c>
      <c r="GB42" s="64">
        <v>0</v>
      </c>
      <c r="GC42" s="64">
        <v>0</v>
      </c>
      <c r="GD42" s="64">
        <v>0</v>
      </c>
      <c r="GE42" s="64">
        <v>0</v>
      </c>
      <c r="GF42" s="64">
        <v>0</v>
      </c>
      <c r="GG42" s="64">
        <v>0</v>
      </c>
      <c r="GH42" s="64">
        <v>0</v>
      </c>
      <c r="GI42" s="64">
        <v>0</v>
      </c>
      <c r="GJ42" s="64">
        <v>0</v>
      </c>
      <c r="GK42" s="64">
        <v>0</v>
      </c>
      <c r="GL42" s="64">
        <v>0</v>
      </c>
      <c r="GM42" s="64">
        <v>0</v>
      </c>
      <c r="GN42" s="64">
        <v>0</v>
      </c>
      <c r="GO42" s="64">
        <v>0</v>
      </c>
      <c r="GP42" s="64">
        <v>0</v>
      </c>
      <c r="GQ42" s="64">
        <v>4</v>
      </c>
      <c r="GR42" s="64">
        <v>4</v>
      </c>
      <c r="GS42" s="64">
        <v>0</v>
      </c>
      <c r="GT42" s="64">
        <v>0</v>
      </c>
      <c r="GU42" s="64">
        <v>0</v>
      </c>
      <c r="GV42" s="64">
        <v>0</v>
      </c>
      <c r="GW42" s="64">
        <v>4</v>
      </c>
      <c r="GX42" s="64">
        <v>4</v>
      </c>
      <c r="GY42" s="64">
        <v>0</v>
      </c>
      <c r="GZ42" s="64">
        <v>0</v>
      </c>
      <c r="HA42" s="64">
        <v>0</v>
      </c>
      <c r="HB42" s="64">
        <v>0</v>
      </c>
      <c r="HC42" s="64">
        <v>0</v>
      </c>
      <c r="HD42" s="64">
        <v>0</v>
      </c>
      <c r="HE42" s="64">
        <v>0</v>
      </c>
      <c r="HF42" s="64">
        <v>0</v>
      </c>
      <c r="HG42" s="64">
        <v>0</v>
      </c>
      <c r="HH42" s="64">
        <v>0</v>
      </c>
      <c r="HI42" s="64">
        <v>0</v>
      </c>
      <c r="HJ42" s="64">
        <v>0</v>
      </c>
      <c r="HK42" s="64">
        <v>0</v>
      </c>
      <c r="HL42" s="64">
        <v>0</v>
      </c>
      <c r="HM42" s="64">
        <v>0</v>
      </c>
      <c r="HN42" s="64">
        <v>0</v>
      </c>
      <c r="HO42" s="64">
        <v>0</v>
      </c>
      <c r="HP42" s="64">
        <v>0</v>
      </c>
      <c r="HQ42" s="64">
        <v>0</v>
      </c>
      <c r="HR42" s="64">
        <v>0</v>
      </c>
      <c r="HS42" s="64">
        <v>0</v>
      </c>
      <c r="HT42" s="64">
        <v>0</v>
      </c>
      <c r="HU42" s="64">
        <v>0</v>
      </c>
      <c r="HV42" s="64">
        <v>0</v>
      </c>
      <c r="HW42" s="64">
        <v>0</v>
      </c>
      <c r="HX42" s="64">
        <v>0</v>
      </c>
      <c r="HY42" s="64">
        <v>0</v>
      </c>
      <c r="HZ42" s="64">
        <v>0</v>
      </c>
      <c r="IA42" s="64">
        <v>0</v>
      </c>
      <c r="IB42" s="64">
        <v>0</v>
      </c>
      <c r="IC42" s="64">
        <v>0</v>
      </c>
      <c r="ID42" s="64">
        <v>0</v>
      </c>
      <c r="IE42" s="64">
        <v>0</v>
      </c>
      <c r="IF42" s="64">
        <v>0</v>
      </c>
      <c r="IG42" s="64">
        <v>0</v>
      </c>
      <c r="IH42" s="64">
        <v>0</v>
      </c>
      <c r="II42" s="64">
        <v>0</v>
      </c>
      <c r="IJ42" s="64">
        <v>0</v>
      </c>
      <c r="IK42" s="64">
        <v>0</v>
      </c>
      <c r="IL42" s="64">
        <v>0</v>
      </c>
      <c r="IM42" s="64">
        <v>0</v>
      </c>
      <c r="IN42" s="64">
        <v>0</v>
      </c>
      <c r="IO42" s="64">
        <v>0</v>
      </c>
      <c r="IP42" s="64">
        <v>0</v>
      </c>
      <c r="IQ42" s="64">
        <v>0</v>
      </c>
      <c r="IR42" s="64">
        <v>0</v>
      </c>
      <c r="IS42" s="64">
        <v>0</v>
      </c>
      <c r="IT42" s="64">
        <v>0</v>
      </c>
      <c r="IU42" s="64">
        <v>0</v>
      </c>
      <c r="IV42" s="64">
        <v>0</v>
      </c>
      <c r="IW42" s="64">
        <v>0</v>
      </c>
      <c r="IX42" s="64">
        <v>0</v>
      </c>
      <c r="IY42" s="64">
        <v>6</v>
      </c>
      <c r="IZ42" s="64">
        <v>6</v>
      </c>
      <c r="JA42" s="64">
        <v>0</v>
      </c>
      <c r="JB42" s="64">
        <v>3</v>
      </c>
      <c r="JC42" s="64">
        <v>3</v>
      </c>
      <c r="JD42" s="64">
        <v>0</v>
      </c>
      <c r="JE42" s="64">
        <v>0</v>
      </c>
      <c r="JF42" s="64">
        <v>0</v>
      </c>
      <c r="JG42" s="64">
        <v>0</v>
      </c>
      <c r="JH42" s="64">
        <v>0</v>
      </c>
      <c r="JI42" s="64">
        <v>0</v>
      </c>
      <c r="JJ42" s="64">
        <v>0</v>
      </c>
      <c r="JK42" s="64">
        <v>3</v>
      </c>
      <c r="JL42" s="64">
        <v>3</v>
      </c>
      <c r="JM42" s="64">
        <v>0</v>
      </c>
      <c r="JN42" s="64">
        <v>50</v>
      </c>
      <c r="JO42" s="64">
        <v>0</v>
      </c>
      <c r="JP42" s="64">
        <v>0</v>
      </c>
      <c r="JQ42" s="64">
        <v>0</v>
      </c>
      <c r="JR42" s="64">
        <v>0</v>
      </c>
      <c r="JS42" s="64">
        <v>0</v>
      </c>
      <c r="JT42" s="64">
        <v>0</v>
      </c>
      <c r="JU42" s="64">
        <v>0</v>
      </c>
      <c r="JV42" s="64">
        <v>0</v>
      </c>
      <c r="JW42" s="64">
        <v>0</v>
      </c>
      <c r="JX42" s="64">
        <v>0</v>
      </c>
      <c r="JY42" s="64">
        <v>0</v>
      </c>
      <c r="JZ42" s="64">
        <v>0</v>
      </c>
      <c r="KA42" s="64">
        <v>0</v>
      </c>
      <c r="KB42" s="64">
        <v>0</v>
      </c>
      <c r="KC42" s="64">
        <v>0</v>
      </c>
      <c r="KD42" s="64">
        <v>0</v>
      </c>
      <c r="KE42" s="64">
        <v>0</v>
      </c>
      <c r="KF42" s="64">
        <v>0</v>
      </c>
      <c r="KG42" s="64">
        <v>0</v>
      </c>
      <c r="KH42" s="64">
        <v>0</v>
      </c>
      <c r="KI42" s="64">
        <v>0</v>
      </c>
      <c r="KJ42" s="64">
        <v>0</v>
      </c>
      <c r="KK42" s="64">
        <v>0</v>
      </c>
      <c r="KL42" s="64">
        <v>0</v>
      </c>
      <c r="KM42" s="64">
        <v>0</v>
      </c>
      <c r="KN42" s="64">
        <v>0</v>
      </c>
      <c r="KO42" s="64">
        <v>0</v>
      </c>
      <c r="KP42" s="64">
        <v>0</v>
      </c>
      <c r="KQ42" s="64">
        <v>0</v>
      </c>
      <c r="KR42" s="64">
        <v>0</v>
      </c>
      <c r="KS42" s="64">
        <v>0</v>
      </c>
      <c r="KT42" s="64">
        <v>0</v>
      </c>
      <c r="KU42" s="64">
        <v>0</v>
      </c>
      <c r="KV42" s="64">
        <v>0</v>
      </c>
      <c r="KW42" s="64">
        <v>0</v>
      </c>
      <c r="KX42" s="64">
        <v>0</v>
      </c>
      <c r="KY42" s="64">
        <v>0</v>
      </c>
      <c r="KZ42" s="64">
        <v>0</v>
      </c>
      <c r="LA42" s="64">
        <v>0</v>
      </c>
      <c r="LB42" s="64">
        <v>0</v>
      </c>
      <c r="LC42" s="64">
        <v>0</v>
      </c>
      <c r="LD42" s="64">
        <v>0</v>
      </c>
      <c r="LE42" s="64">
        <v>0</v>
      </c>
      <c r="LF42" s="64">
        <v>0</v>
      </c>
      <c r="LG42" s="64">
        <v>0</v>
      </c>
      <c r="LH42" s="64">
        <v>1</v>
      </c>
      <c r="LI42" s="64">
        <v>1</v>
      </c>
      <c r="LJ42" s="64">
        <v>0</v>
      </c>
      <c r="LK42" s="64">
        <v>0</v>
      </c>
      <c r="LL42" s="64">
        <v>0</v>
      </c>
      <c r="LM42" s="64">
        <v>0</v>
      </c>
      <c r="LN42" s="64">
        <v>0</v>
      </c>
      <c r="LO42" s="64">
        <v>0</v>
      </c>
      <c r="LP42" s="64">
        <v>0</v>
      </c>
      <c r="LQ42" s="64">
        <v>0</v>
      </c>
      <c r="LR42" s="64">
        <v>0</v>
      </c>
      <c r="LS42" s="64">
        <v>0</v>
      </c>
      <c r="LT42" s="64">
        <v>0</v>
      </c>
      <c r="LU42" s="64">
        <v>0</v>
      </c>
      <c r="LV42" s="64">
        <v>0</v>
      </c>
      <c r="LW42" s="64">
        <v>0</v>
      </c>
      <c r="LX42" s="64">
        <v>0</v>
      </c>
      <c r="LY42" s="64">
        <v>0</v>
      </c>
      <c r="LZ42" s="64">
        <v>0</v>
      </c>
      <c r="MA42" s="64">
        <v>0</v>
      </c>
      <c r="MB42" s="64">
        <v>0</v>
      </c>
      <c r="MC42" s="64">
        <v>0</v>
      </c>
      <c r="MD42" s="64">
        <v>0</v>
      </c>
      <c r="ME42" s="64">
        <v>0</v>
      </c>
      <c r="MF42" s="64">
        <v>0</v>
      </c>
      <c r="MG42" s="64">
        <v>0</v>
      </c>
      <c r="MH42" s="64">
        <v>0</v>
      </c>
      <c r="MI42" s="64">
        <v>0</v>
      </c>
      <c r="MJ42" s="64">
        <v>0</v>
      </c>
      <c r="MK42" s="64">
        <v>0</v>
      </c>
      <c r="ML42" s="64">
        <v>2</v>
      </c>
      <c r="MM42" s="64">
        <v>1</v>
      </c>
      <c r="MN42" s="64">
        <v>1</v>
      </c>
      <c r="MO42" s="64">
        <v>0</v>
      </c>
      <c r="MP42" s="64">
        <v>0</v>
      </c>
      <c r="MQ42" s="64">
        <v>0</v>
      </c>
      <c r="MR42" s="64">
        <v>0</v>
      </c>
      <c r="MS42" s="64">
        <v>0</v>
      </c>
      <c r="MT42" s="64">
        <v>0</v>
      </c>
      <c r="MU42" s="64">
        <v>0</v>
      </c>
      <c r="MV42" s="64">
        <v>0</v>
      </c>
      <c r="MW42" s="64">
        <v>0</v>
      </c>
      <c r="MX42" s="64">
        <v>0</v>
      </c>
      <c r="MY42" s="64">
        <v>0</v>
      </c>
      <c r="MZ42" s="64">
        <v>0</v>
      </c>
      <c r="NA42" s="64">
        <v>0</v>
      </c>
      <c r="NB42" s="64">
        <v>0</v>
      </c>
      <c r="NC42" s="64">
        <v>0</v>
      </c>
      <c r="ND42" s="64">
        <v>0</v>
      </c>
      <c r="NE42" s="64">
        <v>0</v>
      </c>
      <c r="NF42" s="64">
        <v>0</v>
      </c>
      <c r="NG42" s="64">
        <v>0</v>
      </c>
      <c r="NH42" s="64">
        <v>0</v>
      </c>
      <c r="NI42" s="64">
        <v>0</v>
      </c>
      <c r="NJ42" s="64">
        <v>0</v>
      </c>
      <c r="NK42" s="64">
        <v>0</v>
      </c>
      <c r="NL42" s="64">
        <v>0</v>
      </c>
      <c r="NM42" s="64">
        <v>0</v>
      </c>
      <c r="NN42" s="64">
        <v>0</v>
      </c>
      <c r="NO42" s="64">
        <v>0</v>
      </c>
      <c r="NP42" s="64">
        <v>1</v>
      </c>
      <c r="NQ42" s="64">
        <v>1</v>
      </c>
      <c r="NR42" s="64">
        <v>0</v>
      </c>
      <c r="NS42" s="64">
        <v>0</v>
      </c>
      <c r="NT42" s="64">
        <v>0</v>
      </c>
      <c r="NU42" s="64">
        <v>0</v>
      </c>
      <c r="NV42" s="64">
        <v>0</v>
      </c>
      <c r="NW42" s="64">
        <v>0</v>
      </c>
      <c r="NX42" s="64">
        <v>0</v>
      </c>
      <c r="NY42" s="64">
        <v>0</v>
      </c>
      <c r="NZ42" s="64">
        <v>0</v>
      </c>
      <c r="OA42" s="64">
        <v>0</v>
      </c>
      <c r="OB42" s="64">
        <v>0</v>
      </c>
      <c r="OC42" s="64">
        <v>0</v>
      </c>
      <c r="OD42" s="64">
        <v>0</v>
      </c>
      <c r="OE42" s="64">
        <v>0</v>
      </c>
      <c r="OF42" s="64">
        <v>0</v>
      </c>
      <c r="OG42" s="64">
        <v>0</v>
      </c>
      <c r="OH42" s="64">
        <v>0</v>
      </c>
      <c r="OI42" s="64">
        <v>0</v>
      </c>
      <c r="OJ42" s="64">
        <v>0</v>
      </c>
      <c r="OK42" s="64">
        <v>0</v>
      </c>
      <c r="OL42" s="64">
        <v>0</v>
      </c>
      <c r="OM42" s="64">
        <v>0</v>
      </c>
      <c r="ON42" s="64">
        <v>0</v>
      </c>
      <c r="OO42" s="64">
        <v>0</v>
      </c>
      <c r="OP42" s="64">
        <v>0</v>
      </c>
      <c r="OQ42" s="64">
        <v>0</v>
      </c>
      <c r="OR42" s="64">
        <v>0</v>
      </c>
      <c r="OS42" s="64">
        <v>0</v>
      </c>
      <c r="OT42" s="64">
        <v>4</v>
      </c>
      <c r="OU42" s="64">
        <v>3</v>
      </c>
      <c r="OV42" s="64">
        <v>1</v>
      </c>
      <c r="OW42" s="64">
        <v>0</v>
      </c>
      <c r="OX42" s="64">
        <v>0</v>
      </c>
      <c r="OY42" s="64">
        <v>0</v>
      </c>
      <c r="OZ42" s="64">
        <v>0</v>
      </c>
      <c r="PA42" s="64">
        <v>0</v>
      </c>
      <c r="PB42" s="64">
        <v>0</v>
      </c>
      <c r="PC42" s="64">
        <v>0</v>
      </c>
      <c r="PD42" s="64">
        <v>0</v>
      </c>
      <c r="PE42" s="64">
        <v>0</v>
      </c>
      <c r="PF42" s="64">
        <v>0</v>
      </c>
      <c r="PG42" s="64">
        <v>0</v>
      </c>
      <c r="PH42" s="64">
        <v>0</v>
      </c>
      <c r="PI42" s="64">
        <v>3</v>
      </c>
      <c r="PJ42" s="64">
        <v>3</v>
      </c>
      <c r="PK42" s="64">
        <v>0</v>
      </c>
      <c r="PL42" s="64">
        <v>0</v>
      </c>
      <c r="PM42" s="64">
        <v>0</v>
      </c>
      <c r="PN42" s="64">
        <v>0</v>
      </c>
      <c r="PO42" s="64">
        <v>0</v>
      </c>
      <c r="PP42" s="64">
        <v>0</v>
      </c>
      <c r="PQ42" s="64">
        <v>0</v>
      </c>
      <c r="PR42" s="64">
        <v>0</v>
      </c>
      <c r="PS42" s="64">
        <v>0</v>
      </c>
      <c r="PT42" s="64">
        <v>0</v>
      </c>
      <c r="PU42" s="64">
        <v>0</v>
      </c>
      <c r="PV42" s="64">
        <v>0</v>
      </c>
      <c r="PW42" s="64">
        <v>0</v>
      </c>
      <c r="PX42" s="64">
        <f>JO42+KS42+LW42+NA42+OT42+PI42</f>
        <v>7</v>
      </c>
      <c r="PY42" s="64">
        <f t="shared" ref="PY42:QL42" si="0">JP42+KT42+LX42+NB42+OU42+PJ42</f>
        <v>6</v>
      </c>
      <c r="PZ42" s="64">
        <f t="shared" si="0"/>
        <v>1</v>
      </c>
      <c r="QA42" s="64">
        <f t="shared" si="0"/>
        <v>0</v>
      </c>
      <c r="QB42" s="64">
        <f t="shared" si="0"/>
        <v>0</v>
      </c>
      <c r="QC42" s="64">
        <f t="shared" si="0"/>
        <v>0</v>
      </c>
      <c r="QD42" s="64">
        <f t="shared" si="0"/>
        <v>0</v>
      </c>
      <c r="QE42" s="64">
        <f t="shared" si="0"/>
        <v>0</v>
      </c>
      <c r="QF42" s="64">
        <f t="shared" si="0"/>
        <v>0</v>
      </c>
      <c r="QG42" s="64">
        <f t="shared" si="0"/>
        <v>0</v>
      </c>
      <c r="QH42" s="64">
        <f t="shared" si="0"/>
        <v>0</v>
      </c>
      <c r="QI42" s="64">
        <f t="shared" si="0"/>
        <v>0</v>
      </c>
      <c r="QJ42" s="64">
        <f t="shared" si="0"/>
        <v>0</v>
      </c>
      <c r="QK42" s="64">
        <f t="shared" si="0"/>
        <v>0</v>
      </c>
      <c r="QL42" s="64">
        <f t="shared" si="0"/>
        <v>0</v>
      </c>
      <c r="QM42" s="64">
        <v>0</v>
      </c>
      <c r="QN42" s="64">
        <v>0</v>
      </c>
      <c r="QO42" s="64">
        <v>0</v>
      </c>
      <c r="QP42" s="64">
        <v>3</v>
      </c>
      <c r="QQ42" s="64">
        <v>3</v>
      </c>
      <c r="QR42" s="64">
        <v>0</v>
      </c>
      <c r="QS42" s="64">
        <v>0</v>
      </c>
      <c r="QT42" s="64">
        <v>0</v>
      </c>
      <c r="QU42" s="64">
        <v>0</v>
      </c>
      <c r="QV42" s="64">
        <v>3</v>
      </c>
      <c r="QW42" s="64">
        <v>3</v>
      </c>
      <c r="QX42" s="64">
        <v>0</v>
      </c>
      <c r="QY42" s="64">
        <v>0</v>
      </c>
      <c r="QZ42" s="64">
        <v>0</v>
      </c>
      <c r="RA42" s="64">
        <v>0</v>
      </c>
      <c r="RB42" s="64">
        <v>0</v>
      </c>
      <c r="RC42" s="64">
        <v>0</v>
      </c>
      <c r="RD42" s="64">
        <v>0</v>
      </c>
      <c r="RE42" s="64">
        <v>0</v>
      </c>
      <c r="RF42" s="64">
        <v>0</v>
      </c>
      <c r="RG42" s="64">
        <v>0</v>
      </c>
      <c r="RH42" s="64">
        <v>1</v>
      </c>
      <c r="RI42" s="64">
        <v>0</v>
      </c>
      <c r="RJ42" s="64">
        <v>1</v>
      </c>
      <c r="RK42" s="64">
        <v>0</v>
      </c>
      <c r="RL42" s="64">
        <v>0</v>
      </c>
      <c r="RM42" s="64">
        <v>0</v>
      </c>
      <c r="RN42" s="64">
        <v>1</v>
      </c>
      <c r="RO42" s="64">
        <v>0</v>
      </c>
      <c r="RP42" s="64">
        <v>1</v>
      </c>
      <c r="RQ42" s="64">
        <v>4</v>
      </c>
      <c r="RR42" s="64">
        <v>3</v>
      </c>
      <c r="RS42" s="64">
        <v>1</v>
      </c>
      <c r="RT42" s="64">
        <v>0</v>
      </c>
      <c r="RU42" s="64">
        <v>0</v>
      </c>
      <c r="RV42" s="64">
        <v>0</v>
      </c>
      <c r="RW42" s="64">
        <v>4</v>
      </c>
      <c r="RX42" s="64">
        <v>3</v>
      </c>
      <c r="RY42" s="64">
        <v>1</v>
      </c>
      <c r="RZ42" s="64">
        <v>0</v>
      </c>
      <c r="SA42" s="64">
        <v>0</v>
      </c>
      <c r="SB42" s="64">
        <v>0</v>
      </c>
      <c r="SC42" s="64">
        <v>0</v>
      </c>
      <c r="SD42" s="64">
        <v>0</v>
      </c>
      <c r="SE42" s="64">
        <v>0</v>
      </c>
      <c r="SF42" s="64">
        <v>0</v>
      </c>
      <c r="SG42" s="64">
        <v>0</v>
      </c>
      <c r="SH42" s="64">
        <v>0</v>
      </c>
      <c r="SI42" s="64">
        <v>0</v>
      </c>
      <c r="SJ42" s="64">
        <v>0</v>
      </c>
      <c r="SK42" s="64">
        <v>0</v>
      </c>
      <c r="SL42" s="64">
        <v>0</v>
      </c>
      <c r="SM42" s="64">
        <v>0</v>
      </c>
      <c r="SN42" s="64">
        <v>0</v>
      </c>
      <c r="SO42" s="64">
        <v>0</v>
      </c>
      <c r="SP42" s="64">
        <v>0</v>
      </c>
      <c r="SQ42" s="64">
        <v>0</v>
      </c>
      <c r="SR42" s="64">
        <v>0</v>
      </c>
      <c r="SS42" s="64">
        <v>0</v>
      </c>
      <c r="ST42" s="64">
        <v>0</v>
      </c>
      <c r="SU42" s="64">
        <v>1</v>
      </c>
      <c r="SV42" s="64">
        <v>1</v>
      </c>
      <c r="SW42" s="64">
        <v>0</v>
      </c>
      <c r="SX42" s="64">
        <v>0</v>
      </c>
      <c r="SY42" s="65">
        <v>0</v>
      </c>
      <c r="SZ42" s="65">
        <v>0</v>
      </c>
      <c r="TA42" s="65">
        <v>1</v>
      </c>
      <c r="TB42" s="65">
        <v>1</v>
      </c>
      <c r="TC42" s="65">
        <v>0</v>
      </c>
      <c r="TD42" s="65">
        <v>1</v>
      </c>
      <c r="TE42" s="65">
        <v>1</v>
      </c>
      <c r="TF42" s="65">
        <v>0</v>
      </c>
      <c r="TG42" s="65">
        <v>0</v>
      </c>
      <c r="TH42" s="65">
        <v>0</v>
      </c>
      <c r="TI42" s="65">
        <v>0</v>
      </c>
      <c r="TJ42" s="65">
        <v>1</v>
      </c>
      <c r="TK42" s="65">
        <v>1</v>
      </c>
      <c r="TL42" s="65">
        <v>0</v>
      </c>
      <c r="TM42" s="65" t="s">
        <v>260</v>
      </c>
    </row>
    <row r="43" spans="1:533" s="72" customFormat="1" ht="13.5" thickBot="1" x14ac:dyDescent="0.25">
      <c r="A43" s="66"/>
      <c r="B43" s="67" t="s">
        <v>261</v>
      </c>
      <c r="C43" s="68">
        <f>SUM(C8:C41)</f>
        <v>547</v>
      </c>
      <c r="D43" s="69">
        <f t="shared" ref="D43:BO43" si="1">SUM(D8:D41)</f>
        <v>308</v>
      </c>
      <c r="E43" s="69">
        <f t="shared" si="1"/>
        <v>239</v>
      </c>
      <c r="F43" s="69">
        <f t="shared" si="1"/>
        <v>370</v>
      </c>
      <c r="G43" s="69">
        <f t="shared" si="1"/>
        <v>204</v>
      </c>
      <c r="H43" s="69">
        <f t="shared" si="1"/>
        <v>166</v>
      </c>
      <c r="I43" s="69">
        <f t="shared" si="1"/>
        <v>177</v>
      </c>
      <c r="J43" s="69">
        <f t="shared" si="1"/>
        <v>104</v>
      </c>
      <c r="K43" s="69">
        <f t="shared" si="1"/>
        <v>73</v>
      </c>
      <c r="L43" s="69">
        <f>SUM(L8:L41)</f>
        <v>37</v>
      </c>
      <c r="M43" s="69">
        <f t="shared" si="1"/>
        <v>28</v>
      </c>
      <c r="N43" s="69">
        <f t="shared" si="1"/>
        <v>9</v>
      </c>
      <c r="O43" s="70">
        <f t="shared" si="1"/>
        <v>214</v>
      </c>
      <c r="P43" s="70">
        <f t="shared" si="1"/>
        <v>109</v>
      </c>
      <c r="Q43" s="70">
        <f t="shared" si="1"/>
        <v>105</v>
      </c>
      <c r="R43" s="70">
        <f t="shared" si="1"/>
        <v>151</v>
      </c>
      <c r="S43" s="70">
        <f t="shared" si="1"/>
        <v>74</v>
      </c>
      <c r="T43" s="70">
        <f t="shared" si="1"/>
        <v>77</v>
      </c>
      <c r="U43" s="70">
        <f t="shared" si="1"/>
        <v>63</v>
      </c>
      <c r="V43" s="70">
        <f t="shared" si="1"/>
        <v>35</v>
      </c>
      <c r="W43" s="70">
        <f t="shared" si="1"/>
        <v>28</v>
      </c>
      <c r="X43" s="70">
        <f t="shared" si="1"/>
        <v>17</v>
      </c>
      <c r="Y43" s="70">
        <f t="shared" si="1"/>
        <v>11</v>
      </c>
      <c r="Z43" s="70">
        <f t="shared" si="1"/>
        <v>6</v>
      </c>
      <c r="AA43" s="70">
        <f t="shared" si="1"/>
        <v>7</v>
      </c>
      <c r="AB43" s="70">
        <f t="shared" si="1"/>
        <v>6</v>
      </c>
      <c r="AC43" s="70">
        <f t="shared" si="1"/>
        <v>1</v>
      </c>
      <c r="AD43" s="70">
        <f t="shared" si="1"/>
        <v>5</v>
      </c>
      <c r="AE43" s="70">
        <f t="shared" si="1"/>
        <v>4</v>
      </c>
      <c r="AF43" s="70">
        <f t="shared" si="1"/>
        <v>1</v>
      </c>
      <c r="AG43" s="70">
        <f t="shared" si="1"/>
        <v>2</v>
      </c>
      <c r="AH43" s="70">
        <f t="shared" si="1"/>
        <v>2</v>
      </c>
      <c r="AI43" s="70">
        <f t="shared" si="1"/>
        <v>0</v>
      </c>
      <c r="AJ43" s="70">
        <f t="shared" si="1"/>
        <v>2</v>
      </c>
      <c r="AK43" s="70">
        <f t="shared" si="1"/>
        <v>2</v>
      </c>
      <c r="AL43" s="70">
        <f t="shared" si="1"/>
        <v>0</v>
      </c>
      <c r="AM43" s="70">
        <f t="shared" si="1"/>
        <v>89</v>
      </c>
      <c r="AN43" s="70">
        <f t="shared" si="1"/>
        <v>46</v>
      </c>
      <c r="AO43" s="70">
        <f t="shared" si="1"/>
        <v>43</v>
      </c>
      <c r="AP43" s="70">
        <f t="shared" si="1"/>
        <v>58</v>
      </c>
      <c r="AQ43" s="70">
        <f t="shared" si="1"/>
        <v>25</v>
      </c>
      <c r="AR43" s="70">
        <f t="shared" si="1"/>
        <v>33</v>
      </c>
      <c r="AS43" s="70">
        <f t="shared" si="1"/>
        <v>31</v>
      </c>
      <c r="AT43" s="70">
        <f t="shared" si="1"/>
        <v>21</v>
      </c>
      <c r="AU43" s="70">
        <f t="shared" si="1"/>
        <v>10</v>
      </c>
      <c r="AV43" s="70">
        <f t="shared" si="1"/>
        <v>6</v>
      </c>
      <c r="AW43" s="70">
        <f t="shared" si="1"/>
        <v>4</v>
      </c>
      <c r="AX43" s="70">
        <f t="shared" si="1"/>
        <v>2</v>
      </c>
      <c r="AY43" s="70">
        <f t="shared" si="1"/>
        <v>310</v>
      </c>
      <c r="AZ43" s="70">
        <f t="shared" si="1"/>
        <v>162</v>
      </c>
      <c r="BA43" s="70">
        <f t="shared" si="1"/>
        <v>148</v>
      </c>
      <c r="BB43" s="70">
        <f t="shared" si="1"/>
        <v>214</v>
      </c>
      <c r="BC43" s="70">
        <f t="shared" si="1"/>
        <v>104</v>
      </c>
      <c r="BD43" s="70">
        <f t="shared" si="1"/>
        <v>110</v>
      </c>
      <c r="BE43" s="70">
        <f t="shared" si="1"/>
        <v>96</v>
      </c>
      <c r="BF43" s="70">
        <f t="shared" si="1"/>
        <v>58</v>
      </c>
      <c r="BG43" s="70">
        <f t="shared" si="1"/>
        <v>38</v>
      </c>
      <c r="BH43" s="70">
        <f t="shared" si="1"/>
        <v>25</v>
      </c>
      <c r="BI43" s="70">
        <f t="shared" si="1"/>
        <v>17</v>
      </c>
      <c r="BJ43" s="71">
        <f t="shared" si="1"/>
        <v>8</v>
      </c>
      <c r="BK43" s="72">
        <f t="shared" si="1"/>
        <v>1393</v>
      </c>
      <c r="BL43" s="72">
        <f t="shared" si="1"/>
        <v>932</v>
      </c>
      <c r="BM43" s="72">
        <f t="shared" si="1"/>
        <v>461</v>
      </c>
      <c r="BN43" s="72">
        <f t="shared" si="1"/>
        <v>1280</v>
      </c>
      <c r="BO43" s="72">
        <f t="shared" si="1"/>
        <v>853</v>
      </c>
      <c r="BP43" s="72">
        <f t="shared" ref="BP43:EA43" si="2">SUM(BP8:BP41)</f>
        <v>427</v>
      </c>
      <c r="BQ43" s="72">
        <f t="shared" si="2"/>
        <v>113</v>
      </c>
      <c r="BR43" s="72">
        <f t="shared" si="2"/>
        <v>79</v>
      </c>
      <c r="BS43" s="72">
        <f t="shared" si="2"/>
        <v>34</v>
      </c>
      <c r="BT43" s="72">
        <f t="shared" si="2"/>
        <v>19</v>
      </c>
      <c r="BU43" s="72">
        <f t="shared" si="2"/>
        <v>15</v>
      </c>
      <c r="BV43" s="72">
        <f t="shared" si="2"/>
        <v>4</v>
      </c>
      <c r="BW43" s="72">
        <f t="shared" si="2"/>
        <v>1124</v>
      </c>
      <c r="BX43" s="72">
        <f t="shared" si="2"/>
        <v>747</v>
      </c>
      <c r="BY43" s="72">
        <f t="shared" si="2"/>
        <v>377</v>
      </c>
      <c r="BZ43" s="72">
        <f t="shared" si="2"/>
        <v>1043</v>
      </c>
      <c r="CA43" s="72">
        <f t="shared" si="2"/>
        <v>692</v>
      </c>
      <c r="CB43" s="72">
        <f t="shared" si="2"/>
        <v>351</v>
      </c>
      <c r="CC43" s="72">
        <f t="shared" si="2"/>
        <v>81</v>
      </c>
      <c r="CD43" s="72">
        <f t="shared" si="2"/>
        <v>55</v>
      </c>
      <c r="CE43" s="72">
        <f t="shared" si="2"/>
        <v>26</v>
      </c>
      <c r="CF43" s="72">
        <f t="shared" si="2"/>
        <v>15</v>
      </c>
      <c r="CG43" s="72">
        <f t="shared" si="2"/>
        <v>12</v>
      </c>
      <c r="CH43" s="72">
        <f t="shared" si="2"/>
        <v>3</v>
      </c>
      <c r="CI43" s="72">
        <f t="shared" si="2"/>
        <v>2</v>
      </c>
      <c r="CJ43" s="72">
        <f t="shared" si="2"/>
        <v>2</v>
      </c>
      <c r="CK43" s="72">
        <f t="shared" si="2"/>
        <v>0</v>
      </c>
      <c r="CL43" s="72">
        <f t="shared" si="2"/>
        <v>1</v>
      </c>
      <c r="CM43" s="72">
        <f t="shared" si="2"/>
        <v>1</v>
      </c>
      <c r="CN43" s="72">
        <f t="shared" si="2"/>
        <v>0</v>
      </c>
      <c r="CO43" s="72">
        <f t="shared" si="2"/>
        <v>1</v>
      </c>
      <c r="CP43" s="72">
        <f t="shared" si="2"/>
        <v>1</v>
      </c>
      <c r="CQ43" s="72">
        <f t="shared" si="2"/>
        <v>0</v>
      </c>
      <c r="CR43" s="72">
        <f t="shared" si="2"/>
        <v>1</v>
      </c>
      <c r="CS43" s="72">
        <f t="shared" si="2"/>
        <v>1</v>
      </c>
      <c r="CT43" s="72">
        <f t="shared" si="2"/>
        <v>0</v>
      </c>
      <c r="CU43" s="72">
        <f t="shared" si="2"/>
        <v>113</v>
      </c>
      <c r="CV43" s="72">
        <f t="shared" si="2"/>
        <v>82</v>
      </c>
      <c r="CW43" s="72">
        <f t="shared" si="2"/>
        <v>31</v>
      </c>
      <c r="CX43" s="72">
        <f t="shared" si="2"/>
        <v>102</v>
      </c>
      <c r="CY43" s="72">
        <f t="shared" si="2"/>
        <v>74</v>
      </c>
      <c r="CZ43" s="72">
        <f t="shared" si="2"/>
        <v>28</v>
      </c>
      <c r="DA43" s="72">
        <f t="shared" si="2"/>
        <v>11</v>
      </c>
      <c r="DB43" s="72">
        <f t="shared" si="2"/>
        <v>8</v>
      </c>
      <c r="DC43" s="72">
        <f t="shared" si="2"/>
        <v>3</v>
      </c>
      <c r="DD43" s="72">
        <f t="shared" si="2"/>
        <v>1</v>
      </c>
      <c r="DE43" s="72">
        <f t="shared" si="2"/>
        <v>1</v>
      </c>
      <c r="DF43" s="72">
        <f t="shared" si="2"/>
        <v>0</v>
      </c>
      <c r="DG43" s="72">
        <f t="shared" si="2"/>
        <v>1233</v>
      </c>
      <c r="DH43" s="72">
        <f t="shared" si="2"/>
        <v>826</v>
      </c>
      <c r="DI43" s="72">
        <f t="shared" si="2"/>
        <v>407</v>
      </c>
      <c r="DJ43" s="72">
        <f t="shared" si="2"/>
        <v>1142</v>
      </c>
      <c r="DK43" s="72">
        <f t="shared" si="2"/>
        <v>764</v>
      </c>
      <c r="DL43" s="72">
        <f t="shared" si="2"/>
        <v>378</v>
      </c>
      <c r="DM43" s="72">
        <f t="shared" si="2"/>
        <v>91</v>
      </c>
      <c r="DN43" s="72">
        <f t="shared" si="2"/>
        <v>62</v>
      </c>
      <c r="DO43" s="72">
        <f t="shared" si="2"/>
        <v>29</v>
      </c>
      <c r="DP43" s="72">
        <f t="shared" si="2"/>
        <v>16</v>
      </c>
      <c r="DQ43" s="72">
        <f t="shared" si="2"/>
        <v>13</v>
      </c>
      <c r="DR43" s="72">
        <f t="shared" si="2"/>
        <v>3</v>
      </c>
      <c r="DS43" s="72">
        <f t="shared" si="2"/>
        <v>1940</v>
      </c>
      <c r="DT43" s="72">
        <f t="shared" si="2"/>
        <v>1240</v>
      </c>
      <c r="DU43" s="72">
        <f t="shared" si="2"/>
        <v>700</v>
      </c>
      <c r="DV43" s="72">
        <f t="shared" si="2"/>
        <v>1338</v>
      </c>
      <c r="DW43" s="72">
        <f t="shared" si="2"/>
        <v>856</v>
      </c>
      <c r="DX43" s="72">
        <f t="shared" si="2"/>
        <v>482</v>
      </c>
      <c r="DY43" s="72">
        <f t="shared" si="2"/>
        <v>9</v>
      </c>
      <c r="DZ43" s="72">
        <f t="shared" si="2"/>
        <v>8</v>
      </c>
      <c r="EA43" s="72">
        <f t="shared" si="2"/>
        <v>1</v>
      </c>
      <c r="EB43" s="72">
        <f t="shared" ref="EB43:GM43" si="3">SUM(EB8:EB41)</f>
        <v>202</v>
      </c>
      <c r="EC43" s="72">
        <f t="shared" si="3"/>
        <v>128</v>
      </c>
      <c r="ED43" s="72">
        <f t="shared" si="3"/>
        <v>74</v>
      </c>
      <c r="EE43" s="72">
        <f t="shared" si="3"/>
        <v>1543</v>
      </c>
      <c r="EF43" s="72">
        <f t="shared" si="3"/>
        <v>988</v>
      </c>
      <c r="EG43" s="72">
        <f t="shared" si="3"/>
        <v>555</v>
      </c>
      <c r="EH43" s="73">
        <f>AVERAGE(EH8:EH41)</f>
        <v>59.650258525647054</v>
      </c>
      <c r="EI43" s="72">
        <f t="shared" si="3"/>
        <v>165</v>
      </c>
      <c r="EJ43" s="72">
        <f t="shared" si="3"/>
        <v>102</v>
      </c>
      <c r="EK43" s="72">
        <f t="shared" si="3"/>
        <v>63</v>
      </c>
      <c r="EL43" s="72">
        <f t="shared" si="3"/>
        <v>73</v>
      </c>
      <c r="EM43" s="72">
        <f t="shared" si="3"/>
        <v>43</v>
      </c>
      <c r="EN43" s="72">
        <f t="shared" si="3"/>
        <v>30</v>
      </c>
      <c r="EO43" s="72">
        <f t="shared" si="3"/>
        <v>92</v>
      </c>
      <c r="EP43" s="72">
        <f t="shared" si="3"/>
        <v>59</v>
      </c>
      <c r="EQ43" s="72">
        <f t="shared" si="3"/>
        <v>33</v>
      </c>
      <c r="ER43" s="72">
        <f t="shared" si="3"/>
        <v>20</v>
      </c>
      <c r="ES43" s="72">
        <f t="shared" si="3"/>
        <v>16</v>
      </c>
      <c r="ET43" s="72">
        <f t="shared" si="3"/>
        <v>4</v>
      </c>
      <c r="EU43" s="72">
        <f t="shared" si="3"/>
        <v>60</v>
      </c>
      <c r="EV43" s="72">
        <f t="shared" si="3"/>
        <v>32</v>
      </c>
      <c r="EW43" s="72">
        <f t="shared" si="3"/>
        <v>28</v>
      </c>
      <c r="EX43" s="72">
        <f t="shared" si="3"/>
        <v>27</v>
      </c>
      <c r="EY43" s="72">
        <f t="shared" si="3"/>
        <v>15</v>
      </c>
      <c r="EZ43" s="72">
        <f t="shared" si="3"/>
        <v>12</v>
      </c>
      <c r="FA43" s="72">
        <f t="shared" si="3"/>
        <v>33</v>
      </c>
      <c r="FB43" s="72">
        <f t="shared" si="3"/>
        <v>17</v>
      </c>
      <c r="FC43" s="72">
        <f t="shared" si="3"/>
        <v>16</v>
      </c>
      <c r="FD43" s="72">
        <f t="shared" si="3"/>
        <v>7</v>
      </c>
      <c r="FE43" s="72">
        <f t="shared" si="3"/>
        <v>5</v>
      </c>
      <c r="FF43" s="72">
        <f t="shared" si="3"/>
        <v>2</v>
      </c>
      <c r="FG43" s="72">
        <f t="shared" si="3"/>
        <v>7</v>
      </c>
      <c r="FH43" s="72">
        <f t="shared" si="3"/>
        <v>6</v>
      </c>
      <c r="FI43" s="72">
        <f t="shared" si="3"/>
        <v>1</v>
      </c>
      <c r="FJ43" s="72">
        <f t="shared" si="3"/>
        <v>5</v>
      </c>
      <c r="FK43" s="72">
        <f t="shared" si="3"/>
        <v>4</v>
      </c>
      <c r="FL43" s="72">
        <f t="shared" si="3"/>
        <v>1</v>
      </c>
      <c r="FM43" s="72">
        <f t="shared" si="3"/>
        <v>2</v>
      </c>
      <c r="FN43" s="72">
        <f t="shared" si="3"/>
        <v>2</v>
      </c>
      <c r="FO43" s="72">
        <f t="shared" si="3"/>
        <v>0</v>
      </c>
      <c r="FP43" s="72">
        <f t="shared" si="3"/>
        <v>2</v>
      </c>
      <c r="FQ43" s="72">
        <f t="shared" si="3"/>
        <v>2</v>
      </c>
      <c r="FR43" s="72">
        <f t="shared" si="3"/>
        <v>0</v>
      </c>
      <c r="FS43" s="72">
        <f t="shared" si="3"/>
        <v>28</v>
      </c>
      <c r="FT43" s="72">
        <f t="shared" si="3"/>
        <v>21</v>
      </c>
      <c r="FU43" s="72">
        <f t="shared" si="3"/>
        <v>7</v>
      </c>
      <c r="FV43" s="72">
        <f t="shared" si="3"/>
        <v>14</v>
      </c>
      <c r="FW43" s="72">
        <f t="shared" si="3"/>
        <v>10</v>
      </c>
      <c r="FX43" s="72">
        <f t="shared" si="3"/>
        <v>4</v>
      </c>
      <c r="FY43" s="72">
        <f t="shared" si="3"/>
        <v>14</v>
      </c>
      <c r="FZ43" s="72">
        <f t="shared" si="3"/>
        <v>11</v>
      </c>
      <c r="GA43" s="72">
        <f t="shared" si="3"/>
        <v>3</v>
      </c>
      <c r="GB43" s="72">
        <f t="shared" si="3"/>
        <v>4</v>
      </c>
      <c r="GC43" s="72">
        <f t="shared" si="3"/>
        <v>3</v>
      </c>
      <c r="GD43" s="72">
        <f t="shared" si="3"/>
        <v>1</v>
      </c>
      <c r="GE43" s="72">
        <f t="shared" si="3"/>
        <v>74</v>
      </c>
      <c r="GF43" s="72">
        <f t="shared" si="3"/>
        <v>62</v>
      </c>
      <c r="GG43" s="72">
        <f t="shared" si="3"/>
        <v>8</v>
      </c>
      <c r="GH43" s="72">
        <f t="shared" si="3"/>
        <v>40</v>
      </c>
      <c r="GI43" s="72">
        <f t="shared" si="3"/>
        <v>32</v>
      </c>
      <c r="GJ43" s="72">
        <f t="shared" si="3"/>
        <v>18</v>
      </c>
      <c r="GK43" s="72">
        <f t="shared" si="3"/>
        <v>34</v>
      </c>
      <c r="GL43" s="72">
        <f t="shared" si="3"/>
        <v>30</v>
      </c>
      <c r="GM43" s="72">
        <f t="shared" si="3"/>
        <v>19</v>
      </c>
      <c r="GN43" s="72">
        <f t="shared" ref="GN43:IY43" si="4">SUM(GN8:GN41)</f>
        <v>13</v>
      </c>
      <c r="GO43" s="72">
        <f t="shared" si="4"/>
        <v>10</v>
      </c>
      <c r="GP43" s="72">
        <f t="shared" si="4"/>
        <v>3</v>
      </c>
      <c r="GQ43" s="72">
        <f t="shared" si="4"/>
        <v>156</v>
      </c>
      <c r="GR43" s="72">
        <f t="shared" si="4"/>
        <v>112</v>
      </c>
      <c r="GS43" s="72">
        <f t="shared" si="4"/>
        <v>44</v>
      </c>
      <c r="GT43" s="72">
        <f t="shared" si="4"/>
        <v>95</v>
      </c>
      <c r="GU43" s="72">
        <f t="shared" si="4"/>
        <v>68</v>
      </c>
      <c r="GV43" s="72">
        <f t="shared" si="4"/>
        <v>27</v>
      </c>
      <c r="GW43" s="72">
        <f t="shared" si="4"/>
        <v>61</v>
      </c>
      <c r="GX43" s="72">
        <f t="shared" si="4"/>
        <v>44</v>
      </c>
      <c r="GY43" s="72">
        <f t="shared" si="4"/>
        <v>17</v>
      </c>
      <c r="GZ43" s="72">
        <f t="shared" si="4"/>
        <v>17</v>
      </c>
      <c r="HA43" s="72">
        <f t="shared" si="4"/>
        <v>14</v>
      </c>
      <c r="HB43" s="72">
        <f t="shared" si="4"/>
        <v>3</v>
      </c>
      <c r="HC43" s="72">
        <f t="shared" si="4"/>
        <v>112</v>
      </c>
      <c r="HD43" s="72">
        <f t="shared" si="4"/>
        <v>78</v>
      </c>
      <c r="HE43" s="72">
        <f t="shared" si="4"/>
        <v>34</v>
      </c>
      <c r="HF43" s="72">
        <f t="shared" si="4"/>
        <v>66</v>
      </c>
      <c r="HG43" s="72">
        <f t="shared" si="4"/>
        <v>44</v>
      </c>
      <c r="HH43" s="72">
        <f t="shared" si="4"/>
        <v>22</v>
      </c>
      <c r="HI43" s="72">
        <f t="shared" si="4"/>
        <v>46</v>
      </c>
      <c r="HJ43" s="72">
        <f t="shared" si="4"/>
        <v>34</v>
      </c>
      <c r="HK43" s="72">
        <f t="shared" si="4"/>
        <v>12</v>
      </c>
      <c r="HL43" s="72">
        <f t="shared" si="4"/>
        <v>13</v>
      </c>
      <c r="HM43" s="72">
        <f t="shared" si="4"/>
        <v>11</v>
      </c>
      <c r="HN43" s="72">
        <f t="shared" si="4"/>
        <v>2</v>
      </c>
      <c r="HO43" s="72">
        <f t="shared" si="4"/>
        <v>2</v>
      </c>
      <c r="HP43" s="72">
        <f t="shared" si="4"/>
        <v>2</v>
      </c>
      <c r="HQ43" s="72">
        <f t="shared" si="4"/>
        <v>0</v>
      </c>
      <c r="HR43" s="72">
        <f t="shared" si="4"/>
        <v>1</v>
      </c>
      <c r="HS43" s="72">
        <f t="shared" si="4"/>
        <v>1</v>
      </c>
      <c r="HT43" s="72">
        <f t="shared" si="4"/>
        <v>0</v>
      </c>
      <c r="HU43" s="72">
        <f t="shared" si="4"/>
        <v>1</v>
      </c>
      <c r="HV43" s="72">
        <f t="shared" si="4"/>
        <v>1</v>
      </c>
      <c r="HW43" s="72">
        <f t="shared" si="4"/>
        <v>0</v>
      </c>
      <c r="HX43" s="72">
        <f t="shared" si="4"/>
        <v>1</v>
      </c>
      <c r="HY43" s="72">
        <f t="shared" si="4"/>
        <v>1</v>
      </c>
      <c r="HZ43" s="72">
        <f t="shared" si="4"/>
        <v>0</v>
      </c>
      <c r="IA43" s="72">
        <f t="shared" si="4"/>
        <v>18</v>
      </c>
      <c r="IB43" s="72">
        <f t="shared" si="4"/>
        <v>15</v>
      </c>
      <c r="IC43" s="72">
        <f t="shared" si="4"/>
        <v>3</v>
      </c>
      <c r="ID43" s="72">
        <f t="shared" si="4"/>
        <v>13</v>
      </c>
      <c r="IE43" s="72">
        <f t="shared" si="4"/>
        <v>10</v>
      </c>
      <c r="IF43" s="72">
        <f t="shared" si="4"/>
        <v>3</v>
      </c>
      <c r="IG43" s="72">
        <f t="shared" si="4"/>
        <v>5</v>
      </c>
      <c r="IH43" s="72">
        <f t="shared" si="4"/>
        <v>5</v>
      </c>
      <c r="II43" s="72">
        <f t="shared" si="4"/>
        <v>0</v>
      </c>
      <c r="IJ43" s="72">
        <f t="shared" si="4"/>
        <v>0</v>
      </c>
      <c r="IK43" s="72">
        <f t="shared" si="4"/>
        <v>0</v>
      </c>
      <c r="IL43" s="72">
        <f t="shared" si="4"/>
        <v>0</v>
      </c>
      <c r="IM43" s="72">
        <f t="shared" si="4"/>
        <v>127</v>
      </c>
      <c r="IN43" s="72">
        <f t="shared" si="4"/>
        <v>90</v>
      </c>
      <c r="IO43" s="72">
        <f t="shared" si="4"/>
        <v>37</v>
      </c>
      <c r="IP43" s="72">
        <f t="shared" si="4"/>
        <v>77</v>
      </c>
      <c r="IQ43" s="72">
        <f t="shared" si="4"/>
        <v>52</v>
      </c>
      <c r="IR43" s="72">
        <f t="shared" si="4"/>
        <v>25</v>
      </c>
      <c r="IS43" s="72">
        <f t="shared" si="4"/>
        <v>50</v>
      </c>
      <c r="IT43" s="72">
        <f t="shared" si="4"/>
        <v>38</v>
      </c>
      <c r="IU43" s="72">
        <f t="shared" si="4"/>
        <v>12</v>
      </c>
      <c r="IV43" s="72">
        <f t="shared" si="4"/>
        <v>13</v>
      </c>
      <c r="IW43" s="72">
        <f t="shared" si="4"/>
        <v>11</v>
      </c>
      <c r="IX43" s="72">
        <f t="shared" si="4"/>
        <v>2</v>
      </c>
      <c r="IY43" s="72">
        <f t="shared" si="4"/>
        <v>321</v>
      </c>
      <c r="IZ43" s="72">
        <f t="shared" ref="IZ43:LK43" si="5">SUM(IZ8:IZ41)</f>
        <v>214</v>
      </c>
      <c r="JA43" s="72">
        <f t="shared" si="5"/>
        <v>107</v>
      </c>
      <c r="JB43" s="72">
        <f t="shared" si="5"/>
        <v>172</v>
      </c>
      <c r="JC43" s="72">
        <f t="shared" si="5"/>
        <v>110</v>
      </c>
      <c r="JD43" s="72">
        <f t="shared" si="5"/>
        <v>62</v>
      </c>
      <c r="JE43" s="72">
        <f t="shared" si="5"/>
        <v>9</v>
      </c>
      <c r="JF43" s="72">
        <f t="shared" si="5"/>
        <v>8</v>
      </c>
      <c r="JG43" s="72">
        <f t="shared" si="5"/>
        <v>1</v>
      </c>
      <c r="JH43" s="72">
        <f t="shared" si="5"/>
        <v>46</v>
      </c>
      <c r="JI43" s="72">
        <f t="shared" si="5"/>
        <v>36</v>
      </c>
      <c r="JJ43" s="72">
        <f t="shared" si="5"/>
        <v>10</v>
      </c>
      <c r="JK43" s="72">
        <f t="shared" si="5"/>
        <v>201</v>
      </c>
      <c r="JL43" s="72">
        <f t="shared" si="5"/>
        <v>152</v>
      </c>
      <c r="JM43" s="72">
        <f t="shared" si="5"/>
        <v>45</v>
      </c>
      <c r="JN43" s="74" t="e">
        <f>AVERAGE(JN8:JN41)</f>
        <v>#DIV/0!</v>
      </c>
      <c r="JO43" s="72">
        <f t="shared" si="5"/>
        <v>0</v>
      </c>
      <c r="JP43" s="72">
        <f t="shared" si="5"/>
        <v>0</v>
      </c>
      <c r="JQ43" s="72">
        <f t="shared" si="5"/>
        <v>0</v>
      </c>
      <c r="JR43" s="72">
        <f t="shared" si="5"/>
        <v>0</v>
      </c>
      <c r="JS43" s="72">
        <f t="shared" si="5"/>
        <v>0</v>
      </c>
      <c r="JT43" s="72">
        <f t="shared" si="5"/>
        <v>0</v>
      </c>
      <c r="JU43" s="72">
        <f t="shared" si="5"/>
        <v>0</v>
      </c>
      <c r="JV43" s="72">
        <f t="shared" si="5"/>
        <v>0</v>
      </c>
      <c r="JW43" s="72">
        <f t="shared" si="5"/>
        <v>0</v>
      </c>
      <c r="JX43" s="72">
        <f t="shared" si="5"/>
        <v>0</v>
      </c>
      <c r="JY43" s="72">
        <f t="shared" si="5"/>
        <v>0</v>
      </c>
      <c r="JZ43" s="72">
        <f t="shared" si="5"/>
        <v>0</v>
      </c>
      <c r="KA43" s="72">
        <f t="shared" si="5"/>
        <v>0</v>
      </c>
      <c r="KB43" s="72">
        <f t="shared" si="5"/>
        <v>0</v>
      </c>
      <c r="KC43" s="72">
        <f t="shared" si="5"/>
        <v>0</v>
      </c>
      <c r="KD43" s="72">
        <f t="shared" si="5"/>
        <v>6</v>
      </c>
      <c r="KE43" s="72">
        <f t="shared" si="5"/>
        <v>6</v>
      </c>
      <c r="KF43" s="72">
        <f t="shared" si="5"/>
        <v>0</v>
      </c>
      <c r="KG43" s="72">
        <f t="shared" si="5"/>
        <v>0</v>
      </c>
      <c r="KH43" s="72">
        <f t="shared" si="5"/>
        <v>0</v>
      </c>
      <c r="KI43" s="72">
        <f t="shared" si="5"/>
        <v>0</v>
      </c>
      <c r="KJ43" s="72">
        <f t="shared" si="5"/>
        <v>0</v>
      </c>
      <c r="KK43" s="72">
        <f t="shared" si="5"/>
        <v>0</v>
      </c>
      <c r="KL43" s="72">
        <f t="shared" si="5"/>
        <v>0</v>
      </c>
      <c r="KM43" s="72">
        <f t="shared" si="5"/>
        <v>0</v>
      </c>
      <c r="KN43" s="72">
        <f t="shared" si="5"/>
        <v>0</v>
      </c>
      <c r="KO43" s="72">
        <f t="shared" si="5"/>
        <v>0</v>
      </c>
      <c r="KP43" s="72">
        <f t="shared" si="5"/>
        <v>0</v>
      </c>
      <c r="KQ43" s="72">
        <f t="shared" si="5"/>
        <v>0</v>
      </c>
      <c r="KR43" s="72">
        <f t="shared" si="5"/>
        <v>0</v>
      </c>
      <c r="KS43" s="72">
        <f t="shared" si="5"/>
        <v>0</v>
      </c>
      <c r="KT43" s="72">
        <f t="shared" si="5"/>
        <v>0</v>
      </c>
      <c r="KU43" s="72">
        <f t="shared" si="5"/>
        <v>0</v>
      </c>
      <c r="KV43" s="72">
        <f t="shared" si="5"/>
        <v>0</v>
      </c>
      <c r="KW43" s="72">
        <f t="shared" si="5"/>
        <v>0</v>
      </c>
      <c r="KX43" s="72">
        <f t="shared" si="5"/>
        <v>0</v>
      </c>
      <c r="KY43" s="72">
        <f t="shared" si="5"/>
        <v>0</v>
      </c>
      <c r="KZ43" s="72">
        <f t="shared" si="5"/>
        <v>0</v>
      </c>
      <c r="LA43" s="72">
        <f t="shared" si="5"/>
        <v>0</v>
      </c>
      <c r="LB43" s="72">
        <f t="shared" si="5"/>
        <v>0</v>
      </c>
      <c r="LC43" s="72">
        <f t="shared" si="5"/>
        <v>0</v>
      </c>
      <c r="LD43" s="72">
        <f t="shared" si="5"/>
        <v>0</v>
      </c>
      <c r="LE43" s="72">
        <f t="shared" si="5"/>
        <v>0</v>
      </c>
      <c r="LF43" s="72">
        <f t="shared" si="5"/>
        <v>0</v>
      </c>
      <c r="LG43" s="72">
        <f t="shared" si="5"/>
        <v>0</v>
      </c>
      <c r="LH43" s="72">
        <f t="shared" si="5"/>
        <v>7</v>
      </c>
      <c r="LI43" s="72">
        <f t="shared" si="5"/>
        <v>2</v>
      </c>
      <c r="LJ43" s="72">
        <f t="shared" si="5"/>
        <v>5</v>
      </c>
      <c r="LK43" s="72">
        <f t="shared" si="5"/>
        <v>0</v>
      </c>
      <c r="LL43" s="72">
        <f t="shared" ref="LL43:NW43" si="6">SUM(LL8:LL41)</f>
        <v>0</v>
      </c>
      <c r="LM43" s="72">
        <f t="shared" si="6"/>
        <v>0</v>
      </c>
      <c r="LN43" s="72">
        <f t="shared" si="6"/>
        <v>0</v>
      </c>
      <c r="LO43" s="72">
        <f t="shared" si="6"/>
        <v>0</v>
      </c>
      <c r="LP43" s="72">
        <f t="shared" si="6"/>
        <v>0</v>
      </c>
      <c r="LQ43" s="72">
        <f t="shared" si="6"/>
        <v>3</v>
      </c>
      <c r="LR43" s="72">
        <f t="shared" si="6"/>
        <v>2</v>
      </c>
      <c r="LS43" s="72">
        <f t="shared" si="6"/>
        <v>1</v>
      </c>
      <c r="LT43" s="72">
        <f t="shared" si="6"/>
        <v>3</v>
      </c>
      <c r="LU43" s="72">
        <f t="shared" si="6"/>
        <v>2</v>
      </c>
      <c r="LV43" s="72">
        <f t="shared" si="6"/>
        <v>1</v>
      </c>
      <c r="LW43" s="72">
        <f t="shared" si="6"/>
        <v>2</v>
      </c>
      <c r="LX43" s="72">
        <f t="shared" si="6"/>
        <v>2</v>
      </c>
      <c r="LY43" s="72">
        <f t="shared" si="6"/>
        <v>0</v>
      </c>
      <c r="LZ43" s="72">
        <f t="shared" si="6"/>
        <v>1</v>
      </c>
      <c r="MA43" s="72">
        <f t="shared" si="6"/>
        <v>1</v>
      </c>
      <c r="MB43" s="72">
        <f t="shared" si="6"/>
        <v>0</v>
      </c>
      <c r="MC43" s="72">
        <f t="shared" si="6"/>
        <v>0</v>
      </c>
      <c r="MD43" s="72">
        <f t="shared" si="6"/>
        <v>0</v>
      </c>
      <c r="ME43" s="72">
        <f t="shared" si="6"/>
        <v>0</v>
      </c>
      <c r="MF43" s="72">
        <f t="shared" si="6"/>
        <v>0</v>
      </c>
      <c r="MG43" s="72">
        <f t="shared" si="6"/>
        <v>0</v>
      </c>
      <c r="MH43" s="72">
        <f t="shared" si="6"/>
        <v>0</v>
      </c>
      <c r="MI43" s="72">
        <f t="shared" si="6"/>
        <v>0</v>
      </c>
      <c r="MJ43" s="72">
        <f t="shared" si="6"/>
        <v>0</v>
      </c>
      <c r="MK43" s="72">
        <f t="shared" si="6"/>
        <v>0</v>
      </c>
      <c r="ML43" s="72">
        <f t="shared" si="6"/>
        <v>22</v>
      </c>
      <c r="MM43" s="72">
        <f t="shared" si="6"/>
        <v>11</v>
      </c>
      <c r="MN43" s="72">
        <f t="shared" si="6"/>
        <v>11</v>
      </c>
      <c r="MO43" s="72">
        <f t="shared" si="6"/>
        <v>0</v>
      </c>
      <c r="MP43" s="72">
        <f t="shared" si="6"/>
        <v>0</v>
      </c>
      <c r="MQ43" s="72">
        <f t="shared" si="6"/>
        <v>0</v>
      </c>
      <c r="MR43" s="72">
        <f t="shared" si="6"/>
        <v>2</v>
      </c>
      <c r="MS43" s="72">
        <f t="shared" si="6"/>
        <v>1</v>
      </c>
      <c r="MT43" s="72">
        <f t="shared" si="6"/>
        <v>1</v>
      </c>
      <c r="MU43" s="72">
        <f t="shared" si="6"/>
        <v>1</v>
      </c>
      <c r="MV43" s="72">
        <f t="shared" si="6"/>
        <v>1</v>
      </c>
      <c r="MW43" s="72">
        <f t="shared" si="6"/>
        <v>0</v>
      </c>
      <c r="MX43" s="72">
        <f t="shared" si="6"/>
        <v>1</v>
      </c>
      <c r="MY43" s="72">
        <f t="shared" si="6"/>
        <v>1</v>
      </c>
      <c r="MZ43" s="72">
        <f t="shared" si="6"/>
        <v>0</v>
      </c>
      <c r="NA43" s="72">
        <f t="shared" si="6"/>
        <v>11</v>
      </c>
      <c r="NB43" s="72">
        <f t="shared" si="6"/>
        <v>9</v>
      </c>
      <c r="NC43" s="72">
        <f t="shared" si="6"/>
        <v>2</v>
      </c>
      <c r="ND43" s="72">
        <f t="shared" si="6"/>
        <v>0</v>
      </c>
      <c r="NE43" s="72">
        <f t="shared" si="6"/>
        <v>0</v>
      </c>
      <c r="NF43" s="72">
        <f t="shared" si="6"/>
        <v>0</v>
      </c>
      <c r="NG43" s="72">
        <f t="shared" si="6"/>
        <v>1</v>
      </c>
      <c r="NH43" s="72">
        <f t="shared" si="6"/>
        <v>1</v>
      </c>
      <c r="NI43" s="72">
        <f t="shared" si="6"/>
        <v>0</v>
      </c>
      <c r="NJ43" s="72">
        <f t="shared" si="6"/>
        <v>0</v>
      </c>
      <c r="NK43" s="72">
        <f t="shared" si="6"/>
        <v>0</v>
      </c>
      <c r="NL43" s="72">
        <f t="shared" si="6"/>
        <v>0</v>
      </c>
      <c r="NM43" s="72">
        <f t="shared" si="6"/>
        <v>0</v>
      </c>
      <c r="NN43" s="72">
        <f t="shared" si="6"/>
        <v>0</v>
      </c>
      <c r="NO43" s="72">
        <f t="shared" si="6"/>
        <v>0</v>
      </c>
      <c r="NP43" s="72">
        <f t="shared" si="6"/>
        <v>60</v>
      </c>
      <c r="NQ43" s="72">
        <f t="shared" si="6"/>
        <v>33</v>
      </c>
      <c r="NR43" s="72">
        <f t="shared" si="6"/>
        <v>27</v>
      </c>
      <c r="NS43" s="72">
        <f t="shared" si="6"/>
        <v>0</v>
      </c>
      <c r="NT43" s="72">
        <f t="shared" si="6"/>
        <v>0</v>
      </c>
      <c r="NU43" s="72">
        <f t="shared" si="6"/>
        <v>0</v>
      </c>
      <c r="NV43" s="72">
        <f t="shared" si="6"/>
        <v>3</v>
      </c>
      <c r="NW43" s="72">
        <f t="shared" si="6"/>
        <v>0</v>
      </c>
      <c r="NX43" s="72">
        <f t="shared" ref="NX43:QX43" si="7">SUM(NX8:NX41)</f>
        <v>3</v>
      </c>
      <c r="NY43" s="72">
        <f t="shared" si="7"/>
        <v>3</v>
      </c>
      <c r="NZ43" s="72">
        <f t="shared" si="7"/>
        <v>3</v>
      </c>
      <c r="OA43" s="72">
        <f t="shared" si="7"/>
        <v>0</v>
      </c>
      <c r="OB43" s="72">
        <f t="shared" si="7"/>
        <v>3</v>
      </c>
      <c r="OC43" s="72">
        <f t="shared" si="7"/>
        <v>3</v>
      </c>
      <c r="OD43" s="72">
        <f t="shared" si="7"/>
        <v>0</v>
      </c>
      <c r="OE43" s="75">
        <f t="shared" si="7"/>
        <v>98</v>
      </c>
      <c r="OF43" s="75">
        <f t="shared" si="7"/>
        <v>69</v>
      </c>
      <c r="OG43" s="75">
        <f t="shared" si="7"/>
        <v>29</v>
      </c>
      <c r="OH43" s="75">
        <f t="shared" si="7"/>
        <v>0</v>
      </c>
      <c r="OI43" s="75">
        <f t="shared" si="7"/>
        <v>0</v>
      </c>
      <c r="OJ43" s="75">
        <f t="shared" si="7"/>
        <v>0</v>
      </c>
      <c r="OK43" s="75">
        <f t="shared" si="7"/>
        <v>3</v>
      </c>
      <c r="OL43" s="75">
        <f t="shared" si="7"/>
        <v>3</v>
      </c>
      <c r="OM43" s="75">
        <f t="shared" si="7"/>
        <v>0</v>
      </c>
      <c r="ON43" s="75">
        <f t="shared" si="7"/>
        <v>2</v>
      </c>
      <c r="OO43" s="75">
        <f t="shared" si="7"/>
        <v>2</v>
      </c>
      <c r="OP43" s="75">
        <f t="shared" si="7"/>
        <v>0</v>
      </c>
      <c r="OQ43" s="75">
        <f t="shared" si="7"/>
        <v>1</v>
      </c>
      <c r="OR43" s="75">
        <f t="shared" si="7"/>
        <v>1</v>
      </c>
      <c r="OS43" s="75">
        <f t="shared" si="7"/>
        <v>0</v>
      </c>
      <c r="OT43" s="75">
        <f t="shared" si="7"/>
        <v>214</v>
      </c>
      <c r="OU43" s="75">
        <f t="shared" si="7"/>
        <v>109</v>
      </c>
      <c r="OV43" s="75">
        <f t="shared" si="7"/>
        <v>105</v>
      </c>
      <c r="OW43" s="75">
        <f t="shared" si="7"/>
        <v>4</v>
      </c>
      <c r="OX43" s="75">
        <f t="shared" si="7"/>
        <v>1</v>
      </c>
      <c r="OY43" s="75">
        <f t="shared" si="7"/>
        <v>3</v>
      </c>
      <c r="OZ43" s="75">
        <f t="shared" si="7"/>
        <v>12</v>
      </c>
      <c r="PA43" s="75">
        <f t="shared" si="7"/>
        <v>5</v>
      </c>
      <c r="PB43" s="75">
        <f t="shared" si="7"/>
        <v>7</v>
      </c>
      <c r="PC43" s="75">
        <f t="shared" si="7"/>
        <v>0</v>
      </c>
      <c r="PD43" s="75">
        <f t="shared" si="7"/>
        <v>0</v>
      </c>
      <c r="PE43" s="75">
        <f t="shared" si="7"/>
        <v>0</v>
      </c>
      <c r="PF43" s="75">
        <f t="shared" si="7"/>
        <v>0</v>
      </c>
      <c r="PG43" s="75">
        <f t="shared" si="7"/>
        <v>0</v>
      </c>
      <c r="PH43" s="75">
        <f t="shared" si="7"/>
        <v>0</v>
      </c>
      <c r="PI43" s="75">
        <f t="shared" si="7"/>
        <v>1123</v>
      </c>
      <c r="PJ43" s="75">
        <f t="shared" si="7"/>
        <v>745</v>
      </c>
      <c r="PK43" s="75">
        <f t="shared" si="7"/>
        <v>378</v>
      </c>
      <c r="PL43" s="75">
        <f t="shared" si="7"/>
        <v>8</v>
      </c>
      <c r="PM43" s="75">
        <f t="shared" si="7"/>
        <v>6</v>
      </c>
      <c r="PN43" s="75">
        <f t="shared" si="7"/>
        <v>2</v>
      </c>
      <c r="PO43" s="75">
        <f t="shared" si="7"/>
        <v>232</v>
      </c>
      <c r="PP43" s="75">
        <f t="shared" si="7"/>
        <v>121</v>
      </c>
      <c r="PQ43" s="75">
        <f t="shared" si="7"/>
        <v>111</v>
      </c>
      <c r="PR43" s="75">
        <f t="shared" si="7"/>
        <v>0</v>
      </c>
      <c r="PS43" s="75">
        <f t="shared" si="7"/>
        <v>0</v>
      </c>
      <c r="PT43" s="75">
        <f t="shared" si="7"/>
        <v>0</v>
      </c>
      <c r="PU43" s="75">
        <f t="shared" si="7"/>
        <v>0</v>
      </c>
      <c r="PV43" s="75">
        <f t="shared" si="7"/>
        <v>0</v>
      </c>
      <c r="PW43" s="75">
        <f t="shared" si="7"/>
        <v>0</v>
      </c>
      <c r="PX43" s="75">
        <f t="shared" si="7"/>
        <v>1543</v>
      </c>
      <c r="PY43" s="75">
        <f t="shared" si="7"/>
        <v>986</v>
      </c>
      <c r="PZ43" s="75">
        <f t="shared" si="7"/>
        <v>557</v>
      </c>
      <c r="QA43" s="75">
        <f t="shared" si="7"/>
        <v>13</v>
      </c>
      <c r="QB43" s="75">
        <f t="shared" si="7"/>
        <v>8</v>
      </c>
      <c r="QC43" s="75">
        <f t="shared" si="7"/>
        <v>5</v>
      </c>
      <c r="QD43" s="75">
        <f t="shared" si="7"/>
        <v>253</v>
      </c>
      <c r="QE43" s="75">
        <f t="shared" si="7"/>
        <v>131</v>
      </c>
      <c r="QF43" s="75">
        <f t="shared" si="7"/>
        <v>122</v>
      </c>
      <c r="QG43" s="75">
        <f t="shared" si="7"/>
        <v>9</v>
      </c>
      <c r="QH43" s="75">
        <f t="shared" si="7"/>
        <v>8</v>
      </c>
      <c r="QI43" s="75">
        <f t="shared" si="7"/>
        <v>1</v>
      </c>
      <c r="QJ43" s="75">
        <f t="shared" si="7"/>
        <v>8</v>
      </c>
      <c r="QK43" s="75">
        <f t="shared" si="7"/>
        <v>7</v>
      </c>
      <c r="QL43" s="75">
        <f t="shared" si="7"/>
        <v>1</v>
      </c>
      <c r="QM43" s="72">
        <f t="shared" si="7"/>
        <v>8</v>
      </c>
      <c r="QN43" s="72">
        <f t="shared" si="7"/>
        <v>4</v>
      </c>
      <c r="QO43" s="72">
        <f t="shared" si="7"/>
        <v>4</v>
      </c>
      <c r="QP43" s="72">
        <f t="shared" si="7"/>
        <v>176</v>
      </c>
      <c r="QQ43" s="72">
        <f t="shared" si="7"/>
        <v>112</v>
      </c>
      <c r="QR43" s="72">
        <f t="shared" si="7"/>
        <v>64</v>
      </c>
      <c r="QS43" s="72">
        <f t="shared" si="7"/>
        <v>0</v>
      </c>
      <c r="QT43" s="72">
        <f t="shared" si="7"/>
        <v>0</v>
      </c>
      <c r="QU43" s="72">
        <f t="shared" si="7"/>
        <v>0</v>
      </c>
      <c r="QV43" s="72">
        <f t="shared" si="7"/>
        <v>176</v>
      </c>
      <c r="QW43" s="72">
        <f t="shared" si="7"/>
        <v>112</v>
      </c>
      <c r="QX43" s="72">
        <f t="shared" si="7"/>
        <v>64</v>
      </c>
      <c r="QY43" s="72">
        <f t="shared" ref="QY43:TJ43" si="8">SUM(QY8:QY41)</f>
        <v>35</v>
      </c>
      <c r="QZ43" s="72">
        <f t="shared" si="8"/>
        <v>19</v>
      </c>
      <c r="RA43" s="72">
        <f t="shared" si="8"/>
        <v>16</v>
      </c>
      <c r="RB43" s="72">
        <f t="shared" si="8"/>
        <v>0</v>
      </c>
      <c r="RC43" s="72">
        <f t="shared" si="8"/>
        <v>0</v>
      </c>
      <c r="RD43" s="72">
        <f t="shared" si="8"/>
        <v>0</v>
      </c>
      <c r="RE43" s="72">
        <f t="shared" si="8"/>
        <v>35</v>
      </c>
      <c r="RF43" s="72">
        <f t="shared" si="8"/>
        <v>19</v>
      </c>
      <c r="RG43" s="72">
        <f t="shared" si="8"/>
        <v>16</v>
      </c>
      <c r="RH43" s="72">
        <f t="shared" si="8"/>
        <v>114</v>
      </c>
      <c r="RI43" s="72">
        <f t="shared" si="8"/>
        <v>64</v>
      </c>
      <c r="RJ43" s="72">
        <f t="shared" si="8"/>
        <v>50</v>
      </c>
      <c r="RK43" s="72">
        <f t="shared" si="8"/>
        <v>0</v>
      </c>
      <c r="RL43" s="72">
        <f t="shared" si="8"/>
        <v>0</v>
      </c>
      <c r="RM43" s="72">
        <f t="shared" si="8"/>
        <v>0</v>
      </c>
      <c r="RN43" s="72">
        <f t="shared" si="8"/>
        <v>114</v>
      </c>
      <c r="RO43" s="72">
        <f t="shared" si="8"/>
        <v>64</v>
      </c>
      <c r="RP43" s="72">
        <f t="shared" si="8"/>
        <v>50</v>
      </c>
      <c r="RQ43" s="72">
        <f t="shared" si="8"/>
        <v>333</v>
      </c>
      <c r="RR43" s="72">
        <f t="shared" si="8"/>
        <v>199</v>
      </c>
      <c r="RS43" s="72">
        <f t="shared" si="8"/>
        <v>134</v>
      </c>
      <c r="RT43" s="72">
        <f t="shared" si="8"/>
        <v>0</v>
      </c>
      <c r="RU43" s="72">
        <f t="shared" si="8"/>
        <v>0</v>
      </c>
      <c r="RV43" s="72">
        <f t="shared" si="8"/>
        <v>0</v>
      </c>
      <c r="RW43" s="72">
        <f t="shared" si="8"/>
        <v>325</v>
      </c>
      <c r="RX43" s="72">
        <f t="shared" si="8"/>
        <v>195</v>
      </c>
      <c r="RY43" s="72">
        <f t="shared" si="8"/>
        <v>130</v>
      </c>
      <c r="RZ43" s="72">
        <f t="shared" si="8"/>
        <v>2</v>
      </c>
      <c r="SA43" s="72">
        <f t="shared" si="8"/>
        <v>2</v>
      </c>
      <c r="SB43" s="72">
        <f t="shared" si="8"/>
        <v>0</v>
      </c>
      <c r="SC43" s="72">
        <f t="shared" si="8"/>
        <v>132</v>
      </c>
      <c r="SD43" s="72">
        <f t="shared" si="8"/>
        <v>97</v>
      </c>
      <c r="SE43" s="72">
        <f t="shared" si="8"/>
        <v>35</v>
      </c>
      <c r="SF43" s="72">
        <f t="shared" si="8"/>
        <v>25</v>
      </c>
      <c r="SG43" s="72">
        <f t="shared" si="8"/>
        <v>23</v>
      </c>
      <c r="SH43" s="72">
        <f t="shared" si="8"/>
        <v>2</v>
      </c>
      <c r="SI43" s="72">
        <f t="shared" si="8"/>
        <v>107</v>
      </c>
      <c r="SJ43" s="72">
        <f t="shared" si="8"/>
        <v>74</v>
      </c>
      <c r="SK43" s="72">
        <f t="shared" si="8"/>
        <v>33</v>
      </c>
      <c r="SL43" s="72">
        <f t="shared" si="8"/>
        <v>19</v>
      </c>
      <c r="SM43" s="72">
        <f t="shared" si="8"/>
        <v>16</v>
      </c>
      <c r="SN43" s="72">
        <f t="shared" si="8"/>
        <v>3</v>
      </c>
      <c r="SO43" s="72">
        <f t="shared" si="8"/>
        <v>0</v>
      </c>
      <c r="SP43" s="72">
        <f t="shared" si="8"/>
        <v>0</v>
      </c>
      <c r="SQ43" s="72">
        <f t="shared" si="8"/>
        <v>0</v>
      </c>
      <c r="SR43" s="72">
        <f t="shared" si="8"/>
        <v>19</v>
      </c>
      <c r="SS43" s="72">
        <f t="shared" si="8"/>
        <v>16</v>
      </c>
      <c r="ST43" s="72">
        <f t="shared" si="8"/>
        <v>3</v>
      </c>
      <c r="SU43" s="72">
        <f t="shared" si="8"/>
        <v>116</v>
      </c>
      <c r="SV43" s="72">
        <f t="shared" si="8"/>
        <v>70</v>
      </c>
      <c r="SW43" s="72">
        <f t="shared" si="8"/>
        <v>46</v>
      </c>
      <c r="SX43" s="72">
        <f t="shared" si="8"/>
        <v>0</v>
      </c>
      <c r="SY43" s="72">
        <f t="shared" si="8"/>
        <v>0</v>
      </c>
      <c r="SZ43" s="72">
        <f t="shared" si="8"/>
        <v>0</v>
      </c>
      <c r="TA43" s="72">
        <f t="shared" si="8"/>
        <v>116</v>
      </c>
      <c r="TB43" s="72">
        <f t="shared" si="8"/>
        <v>70</v>
      </c>
      <c r="TC43" s="72">
        <f t="shared" si="8"/>
        <v>46</v>
      </c>
      <c r="TD43" s="72">
        <f t="shared" si="8"/>
        <v>269</v>
      </c>
      <c r="TE43" s="72">
        <f t="shared" si="8"/>
        <v>185</v>
      </c>
      <c r="TF43" s="72">
        <f t="shared" si="8"/>
        <v>84</v>
      </c>
      <c r="TG43" s="72">
        <f t="shared" si="8"/>
        <v>25</v>
      </c>
      <c r="TH43" s="72">
        <f t="shared" si="8"/>
        <v>23</v>
      </c>
      <c r="TI43" s="72">
        <f t="shared" si="8"/>
        <v>2</v>
      </c>
      <c r="TJ43" s="72">
        <f t="shared" si="8"/>
        <v>242</v>
      </c>
      <c r="TK43" s="72">
        <f t="shared" ref="TK43:TL43" si="9">SUM(TK8:TK41)</f>
        <v>160</v>
      </c>
      <c r="TL43" s="72">
        <f t="shared" si="9"/>
        <v>82</v>
      </c>
    </row>
    <row r="44" spans="1:533" x14ac:dyDescent="0.55000000000000004">
      <c r="B44" s="76" t="s">
        <v>262</v>
      </c>
      <c r="C44" s="24">
        <f>SUM(C8:C42)</f>
        <v>555</v>
      </c>
      <c r="D44" s="24">
        <f t="shared" ref="D44:BO44" si="10">SUM(D8:D42)</f>
        <v>314</v>
      </c>
      <c r="E44" s="24">
        <f t="shared" si="10"/>
        <v>241</v>
      </c>
      <c r="F44" s="24">
        <f t="shared" si="10"/>
        <v>376</v>
      </c>
      <c r="G44" s="24">
        <f t="shared" si="10"/>
        <v>208</v>
      </c>
      <c r="H44" s="24">
        <f t="shared" si="10"/>
        <v>168</v>
      </c>
      <c r="I44" s="24">
        <f t="shared" si="10"/>
        <v>179</v>
      </c>
      <c r="J44" s="24">
        <f t="shared" si="10"/>
        <v>106</v>
      </c>
      <c r="K44" s="24">
        <f t="shared" si="10"/>
        <v>73</v>
      </c>
      <c r="L44" s="24">
        <f t="shared" si="10"/>
        <v>37</v>
      </c>
      <c r="M44" s="24">
        <f t="shared" si="10"/>
        <v>28</v>
      </c>
      <c r="N44" s="24">
        <f t="shared" si="10"/>
        <v>9</v>
      </c>
      <c r="O44" s="24">
        <f t="shared" si="10"/>
        <v>218</v>
      </c>
      <c r="P44" s="24">
        <f t="shared" si="10"/>
        <v>112</v>
      </c>
      <c r="Q44" s="24">
        <f t="shared" si="10"/>
        <v>106</v>
      </c>
      <c r="R44" s="24">
        <f t="shared" si="10"/>
        <v>154</v>
      </c>
      <c r="S44" s="24">
        <f t="shared" si="10"/>
        <v>76</v>
      </c>
      <c r="T44" s="24">
        <f t="shared" si="10"/>
        <v>78</v>
      </c>
      <c r="U44" s="24">
        <f t="shared" si="10"/>
        <v>64</v>
      </c>
      <c r="V44" s="24">
        <f t="shared" si="10"/>
        <v>36</v>
      </c>
      <c r="W44" s="24">
        <f t="shared" si="10"/>
        <v>28</v>
      </c>
      <c r="X44" s="24">
        <f t="shared" si="10"/>
        <v>17</v>
      </c>
      <c r="Y44" s="24">
        <f t="shared" si="10"/>
        <v>11</v>
      </c>
      <c r="Z44" s="24">
        <f t="shared" si="10"/>
        <v>6</v>
      </c>
      <c r="AA44" s="24">
        <f t="shared" si="10"/>
        <v>7</v>
      </c>
      <c r="AB44" s="24">
        <f t="shared" si="10"/>
        <v>6</v>
      </c>
      <c r="AC44" s="24">
        <f t="shared" si="10"/>
        <v>1</v>
      </c>
      <c r="AD44" s="24">
        <f t="shared" si="10"/>
        <v>5</v>
      </c>
      <c r="AE44" s="24">
        <f t="shared" si="10"/>
        <v>4</v>
      </c>
      <c r="AF44" s="24">
        <f t="shared" si="10"/>
        <v>1</v>
      </c>
      <c r="AG44" s="24">
        <f t="shared" si="10"/>
        <v>2</v>
      </c>
      <c r="AH44" s="24">
        <f t="shared" si="10"/>
        <v>2</v>
      </c>
      <c r="AI44" s="24">
        <f t="shared" si="10"/>
        <v>0</v>
      </c>
      <c r="AJ44" s="24">
        <f t="shared" si="10"/>
        <v>2</v>
      </c>
      <c r="AK44" s="24">
        <f t="shared" si="10"/>
        <v>2</v>
      </c>
      <c r="AL44" s="24">
        <f t="shared" si="10"/>
        <v>0</v>
      </c>
      <c r="AM44" s="24">
        <f t="shared" si="10"/>
        <v>93</v>
      </c>
      <c r="AN44" s="24">
        <f t="shared" si="10"/>
        <v>49</v>
      </c>
      <c r="AO44" s="24">
        <f t="shared" si="10"/>
        <v>44</v>
      </c>
      <c r="AP44" s="24">
        <f t="shared" si="10"/>
        <v>61</v>
      </c>
      <c r="AQ44" s="24">
        <f t="shared" si="10"/>
        <v>27</v>
      </c>
      <c r="AR44" s="24">
        <f t="shared" si="10"/>
        <v>34</v>
      </c>
      <c r="AS44" s="24">
        <f t="shared" si="10"/>
        <v>32</v>
      </c>
      <c r="AT44" s="24">
        <f t="shared" si="10"/>
        <v>22</v>
      </c>
      <c r="AU44" s="24">
        <f t="shared" si="10"/>
        <v>10</v>
      </c>
      <c r="AV44" s="24">
        <f t="shared" si="10"/>
        <v>6</v>
      </c>
      <c r="AW44" s="24">
        <f t="shared" si="10"/>
        <v>4</v>
      </c>
      <c r="AX44" s="24">
        <f t="shared" si="10"/>
        <v>2</v>
      </c>
      <c r="AY44" s="24">
        <f t="shared" si="10"/>
        <v>318</v>
      </c>
      <c r="AZ44" s="24">
        <f t="shared" si="10"/>
        <v>168</v>
      </c>
      <c r="BA44" s="24">
        <f t="shared" si="10"/>
        <v>150</v>
      </c>
      <c r="BB44" s="24">
        <f t="shared" si="10"/>
        <v>220</v>
      </c>
      <c r="BC44" s="24">
        <f t="shared" si="10"/>
        <v>108</v>
      </c>
      <c r="BD44" s="24">
        <f t="shared" si="10"/>
        <v>112</v>
      </c>
      <c r="BE44" s="24">
        <f t="shared" si="10"/>
        <v>98</v>
      </c>
      <c r="BF44" s="24">
        <f t="shared" si="10"/>
        <v>60</v>
      </c>
      <c r="BG44" s="24">
        <f t="shared" si="10"/>
        <v>38</v>
      </c>
      <c r="BH44" s="24">
        <f t="shared" si="10"/>
        <v>25</v>
      </c>
      <c r="BI44" s="24">
        <f t="shared" si="10"/>
        <v>17</v>
      </c>
      <c r="BJ44" s="24">
        <f t="shared" si="10"/>
        <v>8</v>
      </c>
      <c r="BK44" s="24">
        <f t="shared" si="10"/>
        <v>1397</v>
      </c>
      <c r="BL44" s="24">
        <f t="shared" si="10"/>
        <v>936</v>
      </c>
      <c r="BM44" s="24">
        <f t="shared" si="10"/>
        <v>461</v>
      </c>
      <c r="BN44" s="24">
        <f t="shared" si="10"/>
        <v>1280</v>
      </c>
      <c r="BO44" s="24">
        <f t="shared" si="10"/>
        <v>853</v>
      </c>
      <c r="BP44" s="24">
        <f t="shared" ref="BP44:EA44" si="11">SUM(BP8:BP42)</f>
        <v>427</v>
      </c>
      <c r="BQ44" s="24">
        <f t="shared" si="11"/>
        <v>117</v>
      </c>
      <c r="BR44" s="24">
        <f t="shared" si="11"/>
        <v>83</v>
      </c>
      <c r="BS44" s="24">
        <f t="shared" si="11"/>
        <v>34</v>
      </c>
      <c r="BT44" s="24">
        <f t="shared" si="11"/>
        <v>19</v>
      </c>
      <c r="BU44" s="24">
        <f t="shared" si="11"/>
        <v>15</v>
      </c>
      <c r="BV44" s="24">
        <f t="shared" si="11"/>
        <v>4</v>
      </c>
      <c r="BW44" s="24">
        <f t="shared" si="11"/>
        <v>1124</v>
      </c>
      <c r="BX44" s="24">
        <f t="shared" si="11"/>
        <v>747</v>
      </c>
      <c r="BY44" s="24">
        <f t="shared" si="11"/>
        <v>377</v>
      </c>
      <c r="BZ44" s="24">
        <f t="shared" si="11"/>
        <v>1043</v>
      </c>
      <c r="CA44" s="24">
        <f t="shared" si="11"/>
        <v>692</v>
      </c>
      <c r="CB44" s="24">
        <f t="shared" si="11"/>
        <v>351</v>
      </c>
      <c r="CC44" s="24">
        <f t="shared" si="11"/>
        <v>81</v>
      </c>
      <c r="CD44" s="24">
        <f t="shared" si="11"/>
        <v>55</v>
      </c>
      <c r="CE44" s="24">
        <f t="shared" si="11"/>
        <v>26</v>
      </c>
      <c r="CF44" s="24">
        <f t="shared" si="11"/>
        <v>15</v>
      </c>
      <c r="CG44" s="24">
        <f t="shared" si="11"/>
        <v>12</v>
      </c>
      <c r="CH44" s="24">
        <f t="shared" si="11"/>
        <v>3</v>
      </c>
      <c r="CI44" s="24">
        <f t="shared" si="11"/>
        <v>2</v>
      </c>
      <c r="CJ44" s="24">
        <f t="shared" si="11"/>
        <v>2</v>
      </c>
      <c r="CK44" s="24">
        <f t="shared" si="11"/>
        <v>0</v>
      </c>
      <c r="CL44" s="24">
        <f t="shared" si="11"/>
        <v>1</v>
      </c>
      <c r="CM44" s="24">
        <f t="shared" si="11"/>
        <v>1</v>
      </c>
      <c r="CN44" s="24">
        <f t="shared" si="11"/>
        <v>0</v>
      </c>
      <c r="CO44" s="24">
        <f t="shared" si="11"/>
        <v>1</v>
      </c>
      <c r="CP44" s="24">
        <f t="shared" si="11"/>
        <v>1</v>
      </c>
      <c r="CQ44" s="24">
        <f t="shared" si="11"/>
        <v>0</v>
      </c>
      <c r="CR44" s="24">
        <f t="shared" si="11"/>
        <v>1</v>
      </c>
      <c r="CS44" s="24">
        <f t="shared" si="11"/>
        <v>1</v>
      </c>
      <c r="CT44" s="24">
        <f t="shared" si="11"/>
        <v>0</v>
      </c>
      <c r="CU44" s="24">
        <f t="shared" si="11"/>
        <v>113</v>
      </c>
      <c r="CV44" s="24">
        <f t="shared" si="11"/>
        <v>82</v>
      </c>
      <c r="CW44" s="24">
        <f t="shared" si="11"/>
        <v>31</v>
      </c>
      <c r="CX44" s="24">
        <f t="shared" si="11"/>
        <v>102</v>
      </c>
      <c r="CY44" s="24">
        <f t="shared" si="11"/>
        <v>74</v>
      </c>
      <c r="CZ44" s="24">
        <f t="shared" si="11"/>
        <v>28</v>
      </c>
      <c r="DA44" s="24">
        <f t="shared" si="11"/>
        <v>11</v>
      </c>
      <c r="DB44" s="24">
        <f t="shared" si="11"/>
        <v>8</v>
      </c>
      <c r="DC44" s="24">
        <f t="shared" si="11"/>
        <v>3</v>
      </c>
      <c r="DD44" s="24">
        <f t="shared" si="11"/>
        <v>1</v>
      </c>
      <c r="DE44" s="24">
        <f t="shared" si="11"/>
        <v>1</v>
      </c>
      <c r="DF44" s="24">
        <f t="shared" si="11"/>
        <v>0</v>
      </c>
      <c r="DG44" s="24">
        <f t="shared" si="11"/>
        <v>1236</v>
      </c>
      <c r="DH44" s="24">
        <f t="shared" si="11"/>
        <v>829</v>
      </c>
      <c r="DI44" s="24">
        <f t="shared" si="11"/>
        <v>407</v>
      </c>
      <c r="DJ44" s="24">
        <f t="shared" si="11"/>
        <v>1142</v>
      </c>
      <c r="DK44" s="24">
        <f t="shared" si="11"/>
        <v>764</v>
      </c>
      <c r="DL44" s="24">
        <f t="shared" si="11"/>
        <v>378</v>
      </c>
      <c r="DM44" s="24">
        <f t="shared" si="11"/>
        <v>94</v>
      </c>
      <c r="DN44" s="24">
        <f t="shared" si="11"/>
        <v>65</v>
      </c>
      <c r="DO44" s="24">
        <f t="shared" si="11"/>
        <v>29</v>
      </c>
      <c r="DP44" s="24">
        <f t="shared" si="11"/>
        <v>16</v>
      </c>
      <c r="DQ44" s="24">
        <f t="shared" si="11"/>
        <v>13</v>
      </c>
      <c r="DR44" s="24">
        <f t="shared" si="11"/>
        <v>3</v>
      </c>
      <c r="DS44" s="24">
        <f t="shared" si="11"/>
        <v>1952</v>
      </c>
      <c r="DT44" s="24">
        <f t="shared" si="11"/>
        <v>1250</v>
      </c>
      <c r="DU44" s="24">
        <f t="shared" si="11"/>
        <v>702</v>
      </c>
      <c r="DV44" s="24">
        <f t="shared" si="11"/>
        <v>1345</v>
      </c>
      <c r="DW44" s="24">
        <f t="shared" si="11"/>
        <v>862</v>
      </c>
      <c r="DX44" s="24">
        <f t="shared" si="11"/>
        <v>483</v>
      </c>
      <c r="DY44" s="24">
        <f t="shared" si="11"/>
        <v>9</v>
      </c>
      <c r="DZ44" s="24">
        <f t="shared" si="11"/>
        <v>8</v>
      </c>
      <c r="EA44" s="24">
        <f t="shared" si="11"/>
        <v>1</v>
      </c>
      <c r="EB44" s="24">
        <f t="shared" ref="EB44:GM44" si="12">SUM(EB8:EB42)</f>
        <v>206</v>
      </c>
      <c r="EC44" s="24">
        <f t="shared" si="12"/>
        <v>131</v>
      </c>
      <c r="ED44" s="24">
        <f t="shared" si="12"/>
        <v>75</v>
      </c>
      <c r="EE44" s="24">
        <f t="shared" si="12"/>
        <v>1554</v>
      </c>
      <c r="EF44" s="24">
        <f t="shared" si="12"/>
        <v>997</v>
      </c>
      <c r="EG44" s="24">
        <f t="shared" si="12"/>
        <v>557</v>
      </c>
      <c r="EH44" s="24">
        <f t="shared" si="12"/>
        <v>2086.4421232053332</v>
      </c>
      <c r="EI44" s="24">
        <f t="shared" si="12"/>
        <v>167</v>
      </c>
      <c r="EJ44" s="24">
        <f t="shared" si="12"/>
        <v>104</v>
      </c>
      <c r="EK44" s="24">
        <f t="shared" si="12"/>
        <v>63</v>
      </c>
      <c r="EL44" s="24">
        <f t="shared" si="12"/>
        <v>74</v>
      </c>
      <c r="EM44" s="24">
        <f t="shared" si="12"/>
        <v>44</v>
      </c>
      <c r="EN44" s="24">
        <f t="shared" si="12"/>
        <v>30</v>
      </c>
      <c r="EO44" s="24">
        <f t="shared" si="12"/>
        <v>93</v>
      </c>
      <c r="EP44" s="24">
        <f t="shared" si="12"/>
        <v>60</v>
      </c>
      <c r="EQ44" s="24">
        <f t="shared" si="12"/>
        <v>33</v>
      </c>
      <c r="ER44" s="24">
        <f t="shared" si="12"/>
        <v>20</v>
      </c>
      <c r="ES44" s="24">
        <f t="shared" si="12"/>
        <v>16</v>
      </c>
      <c r="ET44" s="24">
        <f t="shared" si="12"/>
        <v>4</v>
      </c>
      <c r="EU44" s="24">
        <f t="shared" si="12"/>
        <v>60</v>
      </c>
      <c r="EV44" s="24">
        <f t="shared" si="12"/>
        <v>32</v>
      </c>
      <c r="EW44" s="24">
        <f t="shared" si="12"/>
        <v>28</v>
      </c>
      <c r="EX44" s="24">
        <f t="shared" si="12"/>
        <v>27</v>
      </c>
      <c r="EY44" s="24">
        <f t="shared" si="12"/>
        <v>15</v>
      </c>
      <c r="EZ44" s="24">
        <f t="shared" si="12"/>
        <v>12</v>
      </c>
      <c r="FA44" s="24">
        <f t="shared" si="12"/>
        <v>33</v>
      </c>
      <c r="FB44" s="24">
        <f t="shared" si="12"/>
        <v>17</v>
      </c>
      <c r="FC44" s="24">
        <f t="shared" si="12"/>
        <v>16</v>
      </c>
      <c r="FD44" s="24">
        <f t="shared" si="12"/>
        <v>7</v>
      </c>
      <c r="FE44" s="24">
        <f t="shared" si="12"/>
        <v>5</v>
      </c>
      <c r="FF44" s="24">
        <f t="shared" si="12"/>
        <v>2</v>
      </c>
      <c r="FG44" s="24">
        <f t="shared" si="12"/>
        <v>7</v>
      </c>
      <c r="FH44" s="24">
        <f t="shared" si="12"/>
        <v>6</v>
      </c>
      <c r="FI44" s="24">
        <f t="shared" si="12"/>
        <v>1</v>
      </c>
      <c r="FJ44" s="24">
        <f t="shared" si="12"/>
        <v>5</v>
      </c>
      <c r="FK44" s="24">
        <f t="shared" si="12"/>
        <v>4</v>
      </c>
      <c r="FL44" s="24">
        <f t="shared" si="12"/>
        <v>1</v>
      </c>
      <c r="FM44" s="24">
        <f t="shared" si="12"/>
        <v>2</v>
      </c>
      <c r="FN44" s="24">
        <f t="shared" si="12"/>
        <v>2</v>
      </c>
      <c r="FO44" s="24">
        <f t="shared" si="12"/>
        <v>0</v>
      </c>
      <c r="FP44" s="24">
        <f t="shared" si="12"/>
        <v>2</v>
      </c>
      <c r="FQ44" s="24">
        <f t="shared" si="12"/>
        <v>2</v>
      </c>
      <c r="FR44" s="24">
        <f t="shared" si="12"/>
        <v>0</v>
      </c>
      <c r="FS44" s="24">
        <f t="shared" si="12"/>
        <v>28</v>
      </c>
      <c r="FT44" s="24">
        <f t="shared" si="12"/>
        <v>21</v>
      </c>
      <c r="FU44" s="24">
        <f t="shared" si="12"/>
        <v>7</v>
      </c>
      <c r="FV44" s="24">
        <f t="shared" si="12"/>
        <v>14</v>
      </c>
      <c r="FW44" s="24">
        <f t="shared" si="12"/>
        <v>10</v>
      </c>
      <c r="FX44" s="24">
        <f t="shared" si="12"/>
        <v>4</v>
      </c>
      <c r="FY44" s="24">
        <f t="shared" si="12"/>
        <v>14</v>
      </c>
      <c r="FZ44" s="24">
        <f t="shared" si="12"/>
        <v>11</v>
      </c>
      <c r="GA44" s="24">
        <f t="shared" si="12"/>
        <v>3</v>
      </c>
      <c r="GB44" s="24">
        <f t="shared" si="12"/>
        <v>4</v>
      </c>
      <c r="GC44" s="24">
        <f t="shared" si="12"/>
        <v>3</v>
      </c>
      <c r="GD44" s="24">
        <f t="shared" si="12"/>
        <v>1</v>
      </c>
      <c r="GE44" s="24">
        <f t="shared" si="12"/>
        <v>74</v>
      </c>
      <c r="GF44" s="24">
        <f t="shared" si="12"/>
        <v>62</v>
      </c>
      <c r="GG44" s="24">
        <f t="shared" si="12"/>
        <v>8</v>
      </c>
      <c r="GH44" s="24">
        <f t="shared" si="12"/>
        <v>40</v>
      </c>
      <c r="GI44" s="24">
        <f t="shared" si="12"/>
        <v>32</v>
      </c>
      <c r="GJ44" s="24">
        <f t="shared" si="12"/>
        <v>18</v>
      </c>
      <c r="GK44" s="24">
        <f t="shared" si="12"/>
        <v>34</v>
      </c>
      <c r="GL44" s="24">
        <f t="shared" si="12"/>
        <v>30</v>
      </c>
      <c r="GM44" s="24">
        <f t="shared" si="12"/>
        <v>19</v>
      </c>
      <c r="GN44" s="24">
        <f t="shared" ref="GN44:IY44" si="13">SUM(GN8:GN42)</f>
        <v>13</v>
      </c>
      <c r="GO44" s="24">
        <f t="shared" si="13"/>
        <v>10</v>
      </c>
      <c r="GP44" s="24">
        <f t="shared" si="13"/>
        <v>3</v>
      </c>
      <c r="GQ44" s="24">
        <f t="shared" si="13"/>
        <v>160</v>
      </c>
      <c r="GR44" s="24">
        <f t="shared" si="13"/>
        <v>116</v>
      </c>
      <c r="GS44" s="24">
        <f t="shared" si="13"/>
        <v>44</v>
      </c>
      <c r="GT44" s="24">
        <f t="shared" si="13"/>
        <v>95</v>
      </c>
      <c r="GU44" s="24">
        <f t="shared" si="13"/>
        <v>68</v>
      </c>
      <c r="GV44" s="24">
        <f t="shared" si="13"/>
        <v>27</v>
      </c>
      <c r="GW44" s="24">
        <f t="shared" si="13"/>
        <v>65</v>
      </c>
      <c r="GX44" s="24">
        <f t="shared" si="13"/>
        <v>48</v>
      </c>
      <c r="GY44" s="24">
        <f t="shared" si="13"/>
        <v>17</v>
      </c>
      <c r="GZ44" s="24">
        <f t="shared" si="13"/>
        <v>17</v>
      </c>
      <c r="HA44" s="24">
        <f t="shared" si="13"/>
        <v>14</v>
      </c>
      <c r="HB44" s="24">
        <f t="shared" si="13"/>
        <v>3</v>
      </c>
      <c r="HC44" s="24">
        <f t="shared" si="13"/>
        <v>112</v>
      </c>
      <c r="HD44" s="24">
        <f t="shared" si="13"/>
        <v>78</v>
      </c>
      <c r="HE44" s="24">
        <f t="shared" si="13"/>
        <v>34</v>
      </c>
      <c r="HF44" s="24">
        <f t="shared" si="13"/>
        <v>66</v>
      </c>
      <c r="HG44" s="24">
        <f t="shared" si="13"/>
        <v>44</v>
      </c>
      <c r="HH44" s="24">
        <f t="shared" si="13"/>
        <v>22</v>
      </c>
      <c r="HI44" s="24">
        <f t="shared" si="13"/>
        <v>46</v>
      </c>
      <c r="HJ44" s="24">
        <f t="shared" si="13"/>
        <v>34</v>
      </c>
      <c r="HK44" s="24">
        <f t="shared" si="13"/>
        <v>12</v>
      </c>
      <c r="HL44" s="24">
        <f t="shared" si="13"/>
        <v>13</v>
      </c>
      <c r="HM44" s="24">
        <f t="shared" si="13"/>
        <v>11</v>
      </c>
      <c r="HN44" s="24">
        <f t="shared" si="13"/>
        <v>2</v>
      </c>
      <c r="HO44" s="24">
        <f t="shared" si="13"/>
        <v>2</v>
      </c>
      <c r="HP44" s="24">
        <f t="shared" si="13"/>
        <v>2</v>
      </c>
      <c r="HQ44" s="24">
        <f t="shared" si="13"/>
        <v>0</v>
      </c>
      <c r="HR44" s="24">
        <f t="shared" si="13"/>
        <v>1</v>
      </c>
      <c r="HS44" s="24">
        <f t="shared" si="13"/>
        <v>1</v>
      </c>
      <c r="HT44" s="24">
        <f t="shared" si="13"/>
        <v>0</v>
      </c>
      <c r="HU44" s="24">
        <f t="shared" si="13"/>
        <v>1</v>
      </c>
      <c r="HV44" s="24">
        <f t="shared" si="13"/>
        <v>1</v>
      </c>
      <c r="HW44" s="24">
        <f t="shared" si="13"/>
        <v>0</v>
      </c>
      <c r="HX44" s="24">
        <f t="shared" si="13"/>
        <v>1</v>
      </c>
      <c r="HY44" s="24">
        <f t="shared" si="13"/>
        <v>1</v>
      </c>
      <c r="HZ44" s="24">
        <f t="shared" si="13"/>
        <v>0</v>
      </c>
      <c r="IA44" s="24">
        <f t="shared" si="13"/>
        <v>18</v>
      </c>
      <c r="IB44" s="24">
        <f t="shared" si="13"/>
        <v>15</v>
      </c>
      <c r="IC44" s="24">
        <f t="shared" si="13"/>
        <v>3</v>
      </c>
      <c r="ID44" s="24">
        <f t="shared" si="13"/>
        <v>13</v>
      </c>
      <c r="IE44" s="24">
        <f t="shared" si="13"/>
        <v>10</v>
      </c>
      <c r="IF44" s="24">
        <f t="shared" si="13"/>
        <v>3</v>
      </c>
      <c r="IG44" s="24">
        <f t="shared" si="13"/>
        <v>5</v>
      </c>
      <c r="IH44" s="24">
        <f t="shared" si="13"/>
        <v>5</v>
      </c>
      <c r="II44" s="24">
        <f t="shared" si="13"/>
        <v>0</v>
      </c>
      <c r="IJ44" s="24">
        <f t="shared" si="13"/>
        <v>0</v>
      </c>
      <c r="IK44" s="24">
        <f t="shared" si="13"/>
        <v>0</v>
      </c>
      <c r="IL44" s="24">
        <f t="shared" si="13"/>
        <v>0</v>
      </c>
      <c r="IM44" s="24">
        <f t="shared" si="13"/>
        <v>127</v>
      </c>
      <c r="IN44" s="24">
        <f t="shared" si="13"/>
        <v>90</v>
      </c>
      <c r="IO44" s="24">
        <f t="shared" si="13"/>
        <v>37</v>
      </c>
      <c r="IP44" s="24">
        <f t="shared" si="13"/>
        <v>77</v>
      </c>
      <c r="IQ44" s="24">
        <f t="shared" si="13"/>
        <v>52</v>
      </c>
      <c r="IR44" s="24">
        <f t="shared" si="13"/>
        <v>25</v>
      </c>
      <c r="IS44" s="24">
        <f t="shared" si="13"/>
        <v>50</v>
      </c>
      <c r="IT44" s="24">
        <f t="shared" si="13"/>
        <v>38</v>
      </c>
      <c r="IU44" s="24">
        <f t="shared" si="13"/>
        <v>12</v>
      </c>
      <c r="IV44" s="24">
        <f t="shared" si="13"/>
        <v>13</v>
      </c>
      <c r="IW44" s="24">
        <f t="shared" si="13"/>
        <v>11</v>
      </c>
      <c r="IX44" s="24">
        <f t="shared" si="13"/>
        <v>2</v>
      </c>
      <c r="IY44" s="24">
        <f t="shared" si="13"/>
        <v>327</v>
      </c>
      <c r="IZ44" s="24">
        <f t="shared" ref="IZ44:LK44" si="14">SUM(IZ8:IZ42)</f>
        <v>220</v>
      </c>
      <c r="JA44" s="24">
        <f t="shared" si="14"/>
        <v>107</v>
      </c>
      <c r="JB44" s="24">
        <f t="shared" si="14"/>
        <v>175</v>
      </c>
      <c r="JC44" s="24">
        <f t="shared" si="14"/>
        <v>113</v>
      </c>
      <c r="JD44" s="24">
        <f t="shared" si="14"/>
        <v>62</v>
      </c>
      <c r="JE44" s="24">
        <f t="shared" si="14"/>
        <v>9</v>
      </c>
      <c r="JF44" s="24">
        <f t="shared" si="14"/>
        <v>8</v>
      </c>
      <c r="JG44" s="24">
        <f t="shared" si="14"/>
        <v>1</v>
      </c>
      <c r="JH44" s="24">
        <f t="shared" si="14"/>
        <v>46</v>
      </c>
      <c r="JI44" s="24">
        <f t="shared" si="14"/>
        <v>36</v>
      </c>
      <c r="JJ44" s="24">
        <f t="shared" si="14"/>
        <v>10</v>
      </c>
      <c r="JK44" s="24">
        <f t="shared" si="14"/>
        <v>204</v>
      </c>
      <c r="JL44" s="24">
        <f t="shared" si="14"/>
        <v>155</v>
      </c>
      <c r="JM44" s="24">
        <f t="shared" si="14"/>
        <v>45</v>
      </c>
      <c r="JN44" s="24" t="e">
        <f t="shared" si="14"/>
        <v>#DIV/0!</v>
      </c>
      <c r="JO44" s="24">
        <f t="shared" si="14"/>
        <v>0</v>
      </c>
      <c r="JP44" s="24">
        <f t="shared" si="14"/>
        <v>0</v>
      </c>
      <c r="JQ44" s="24">
        <f t="shared" si="14"/>
        <v>0</v>
      </c>
      <c r="JR44" s="24">
        <f t="shared" si="14"/>
        <v>0</v>
      </c>
      <c r="JS44" s="24">
        <f t="shared" si="14"/>
        <v>0</v>
      </c>
      <c r="JT44" s="24">
        <f t="shared" si="14"/>
        <v>0</v>
      </c>
      <c r="JU44" s="24">
        <f t="shared" si="14"/>
        <v>0</v>
      </c>
      <c r="JV44" s="24">
        <f t="shared" si="14"/>
        <v>0</v>
      </c>
      <c r="JW44" s="24">
        <f t="shared" si="14"/>
        <v>0</v>
      </c>
      <c r="JX44" s="24">
        <f t="shared" si="14"/>
        <v>0</v>
      </c>
      <c r="JY44" s="24">
        <f t="shared" si="14"/>
        <v>0</v>
      </c>
      <c r="JZ44" s="24">
        <f t="shared" si="14"/>
        <v>0</v>
      </c>
      <c r="KA44" s="24">
        <f t="shared" si="14"/>
        <v>0</v>
      </c>
      <c r="KB44" s="24">
        <f t="shared" si="14"/>
        <v>0</v>
      </c>
      <c r="KC44" s="24">
        <f t="shared" si="14"/>
        <v>0</v>
      </c>
      <c r="KD44" s="24">
        <f t="shared" si="14"/>
        <v>6</v>
      </c>
      <c r="KE44" s="24">
        <f t="shared" si="14"/>
        <v>6</v>
      </c>
      <c r="KF44" s="24">
        <f t="shared" si="14"/>
        <v>0</v>
      </c>
      <c r="KG44" s="24">
        <f t="shared" si="14"/>
        <v>0</v>
      </c>
      <c r="KH44" s="24">
        <f t="shared" si="14"/>
        <v>0</v>
      </c>
      <c r="KI44" s="24">
        <f t="shared" si="14"/>
        <v>0</v>
      </c>
      <c r="KJ44" s="24">
        <f t="shared" si="14"/>
        <v>0</v>
      </c>
      <c r="KK44" s="24">
        <f t="shared" si="14"/>
        <v>0</v>
      </c>
      <c r="KL44" s="24">
        <f t="shared" si="14"/>
        <v>0</v>
      </c>
      <c r="KM44" s="24">
        <f t="shared" si="14"/>
        <v>0</v>
      </c>
      <c r="KN44" s="24">
        <f t="shared" si="14"/>
        <v>0</v>
      </c>
      <c r="KO44" s="24">
        <f t="shared" si="14"/>
        <v>0</v>
      </c>
      <c r="KP44" s="24">
        <f t="shared" si="14"/>
        <v>0</v>
      </c>
      <c r="KQ44" s="24">
        <f t="shared" si="14"/>
        <v>0</v>
      </c>
      <c r="KR44" s="24">
        <f t="shared" si="14"/>
        <v>0</v>
      </c>
      <c r="KS44" s="24">
        <f t="shared" si="14"/>
        <v>0</v>
      </c>
      <c r="KT44" s="24">
        <f t="shared" si="14"/>
        <v>0</v>
      </c>
      <c r="KU44" s="24">
        <f t="shared" si="14"/>
        <v>0</v>
      </c>
      <c r="KV44" s="24">
        <f t="shared" si="14"/>
        <v>0</v>
      </c>
      <c r="KW44" s="24">
        <f t="shared" si="14"/>
        <v>0</v>
      </c>
      <c r="KX44" s="24">
        <f t="shared" si="14"/>
        <v>0</v>
      </c>
      <c r="KY44" s="24">
        <f t="shared" si="14"/>
        <v>0</v>
      </c>
      <c r="KZ44" s="24">
        <f t="shared" si="14"/>
        <v>0</v>
      </c>
      <c r="LA44" s="24">
        <f t="shared" si="14"/>
        <v>0</v>
      </c>
      <c r="LB44" s="24">
        <f t="shared" si="14"/>
        <v>0</v>
      </c>
      <c r="LC44" s="24">
        <f t="shared" si="14"/>
        <v>0</v>
      </c>
      <c r="LD44" s="24">
        <f t="shared" si="14"/>
        <v>0</v>
      </c>
      <c r="LE44" s="24">
        <f t="shared" si="14"/>
        <v>0</v>
      </c>
      <c r="LF44" s="24">
        <f t="shared" si="14"/>
        <v>0</v>
      </c>
      <c r="LG44" s="24">
        <f t="shared" si="14"/>
        <v>0</v>
      </c>
      <c r="LH44" s="24">
        <f t="shared" si="14"/>
        <v>8</v>
      </c>
      <c r="LI44" s="24">
        <f t="shared" si="14"/>
        <v>3</v>
      </c>
      <c r="LJ44" s="24">
        <f t="shared" si="14"/>
        <v>5</v>
      </c>
      <c r="LK44" s="24">
        <f t="shared" si="14"/>
        <v>0</v>
      </c>
      <c r="LL44" s="24">
        <f t="shared" ref="LL44:NW44" si="15">SUM(LL8:LL42)</f>
        <v>0</v>
      </c>
      <c r="LM44" s="24">
        <f t="shared" si="15"/>
        <v>0</v>
      </c>
      <c r="LN44" s="24">
        <f t="shared" si="15"/>
        <v>0</v>
      </c>
      <c r="LO44" s="24">
        <f t="shared" si="15"/>
        <v>0</v>
      </c>
      <c r="LP44" s="24">
        <f t="shared" si="15"/>
        <v>0</v>
      </c>
      <c r="LQ44" s="24">
        <f t="shared" si="15"/>
        <v>3</v>
      </c>
      <c r="LR44" s="24">
        <f t="shared" si="15"/>
        <v>2</v>
      </c>
      <c r="LS44" s="24">
        <f t="shared" si="15"/>
        <v>1</v>
      </c>
      <c r="LT44" s="24">
        <f t="shared" si="15"/>
        <v>3</v>
      </c>
      <c r="LU44" s="24">
        <f t="shared" si="15"/>
        <v>2</v>
      </c>
      <c r="LV44" s="24">
        <f t="shared" si="15"/>
        <v>1</v>
      </c>
      <c r="LW44" s="24">
        <f t="shared" si="15"/>
        <v>2</v>
      </c>
      <c r="LX44" s="24">
        <f t="shared" si="15"/>
        <v>2</v>
      </c>
      <c r="LY44" s="24">
        <f t="shared" si="15"/>
        <v>0</v>
      </c>
      <c r="LZ44" s="24">
        <f t="shared" si="15"/>
        <v>1</v>
      </c>
      <c r="MA44" s="24">
        <f t="shared" si="15"/>
        <v>1</v>
      </c>
      <c r="MB44" s="24">
        <f t="shared" si="15"/>
        <v>0</v>
      </c>
      <c r="MC44" s="24">
        <f t="shared" si="15"/>
        <v>0</v>
      </c>
      <c r="MD44" s="24">
        <f t="shared" si="15"/>
        <v>0</v>
      </c>
      <c r="ME44" s="24">
        <f t="shared" si="15"/>
        <v>0</v>
      </c>
      <c r="MF44" s="24">
        <f t="shared" si="15"/>
        <v>0</v>
      </c>
      <c r="MG44" s="24">
        <f t="shared" si="15"/>
        <v>0</v>
      </c>
      <c r="MH44" s="24">
        <f t="shared" si="15"/>
        <v>0</v>
      </c>
      <c r="MI44" s="24">
        <f t="shared" si="15"/>
        <v>0</v>
      </c>
      <c r="MJ44" s="24">
        <f t="shared" si="15"/>
        <v>0</v>
      </c>
      <c r="MK44" s="24">
        <f t="shared" si="15"/>
        <v>0</v>
      </c>
      <c r="ML44" s="24">
        <f t="shared" si="15"/>
        <v>24</v>
      </c>
      <c r="MM44" s="24">
        <f t="shared" si="15"/>
        <v>12</v>
      </c>
      <c r="MN44" s="24">
        <f t="shared" si="15"/>
        <v>12</v>
      </c>
      <c r="MO44" s="24">
        <f t="shared" si="15"/>
        <v>0</v>
      </c>
      <c r="MP44" s="24">
        <f t="shared" si="15"/>
        <v>0</v>
      </c>
      <c r="MQ44" s="24">
        <f t="shared" si="15"/>
        <v>0</v>
      </c>
      <c r="MR44" s="24">
        <f t="shared" si="15"/>
        <v>2</v>
      </c>
      <c r="MS44" s="24">
        <f t="shared" si="15"/>
        <v>1</v>
      </c>
      <c r="MT44" s="24">
        <f t="shared" si="15"/>
        <v>1</v>
      </c>
      <c r="MU44" s="24">
        <f t="shared" si="15"/>
        <v>1</v>
      </c>
      <c r="MV44" s="24">
        <f t="shared" si="15"/>
        <v>1</v>
      </c>
      <c r="MW44" s="24">
        <f t="shared" si="15"/>
        <v>0</v>
      </c>
      <c r="MX44" s="24">
        <f t="shared" si="15"/>
        <v>1</v>
      </c>
      <c r="MY44" s="24">
        <f t="shared" si="15"/>
        <v>1</v>
      </c>
      <c r="MZ44" s="24">
        <f t="shared" si="15"/>
        <v>0</v>
      </c>
      <c r="NA44" s="24">
        <f t="shared" si="15"/>
        <v>11</v>
      </c>
      <c r="NB44" s="24">
        <f t="shared" si="15"/>
        <v>9</v>
      </c>
      <c r="NC44" s="24">
        <f t="shared" si="15"/>
        <v>2</v>
      </c>
      <c r="ND44" s="24">
        <f t="shared" si="15"/>
        <v>0</v>
      </c>
      <c r="NE44" s="24">
        <f t="shared" si="15"/>
        <v>0</v>
      </c>
      <c r="NF44" s="24">
        <f t="shared" si="15"/>
        <v>0</v>
      </c>
      <c r="NG44" s="24">
        <f t="shared" si="15"/>
        <v>1</v>
      </c>
      <c r="NH44" s="24">
        <f t="shared" si="15"/>
        <v>1</v>
      </c>
      <c r="NI44" s="24">
        <f t="shared" si="15"/>
        <v>0</v>
      </c>
      <c r="NJ44" s="24">
        <f t="shared" si="15"/>
        <v>0</v>
      </c>
      <c r="NK44" s="24">
        <f t="shared" si="15"/>
        <v>0</v>
      </c>
      <c r="NL44" s="24">
        <f t="shared" si="15"/>
        <v>0</v>
      </c>
      <c r="NM44" s="24">
        <f t="shared" si="15"/>
        <v>0</v>
      </c>
      <c r="NN44" s="24">
        <f t="shared" si="15"/>
        <v>0</v>
      </c>
      <c r="NO44" s="24">
        <f t="shared" si="15"/>
        <v>0</v>
      </c>
      <c r="NP44" s="24">
        <f t="shared" si="15"/>
        <v>61</v>
      </c>
      <c r="NQ44" s="24">
        <f t="shared" si="15"/>
        <v>34</v>
      </c>
      <c r="NR44" s="24">
        <f t="shared" si="15"/>
        <v>27</v>
      </c>
      <c r="NS44" s="24">
        <f t="shared" si="15"/>
        <v>0</v>
      </c>
      <c r="NT44" s="24">
        <f t="shared" si="15"/>
        <v>0</v>
      </c>
      <c r="NU44" s="24">
        <f t="shared" si="15"/>
        <v>0</v>
      </c>
      <c r="NV44" s="24">
        <f t="shared" si="15"/>
        <v>3</v>
      </c>
      <c r="NW44" s="24">
        <f t="shared" si="15"/>
        <v>0</v>
      </c>
      <c r="NX44" s="24">
        <f t="shared" ref="NX44:QI44" si="16">SUM(NX8:NX42)</f>
        <v>3</v>
      </c>
      <c r="NY44" s="24">
        <f t="shared" si="16"/>
        <v>3</v>
      </c>
      <c r="NZ44" s="24">
        <f t="shared" si="16"/>
        <v>3</v>
      </c>
      <c r="OA44" s="24">
        <f t="shared" si="16"/>
        <v>0</v>
      </c>
      <c r="OB44" s="24">
        <f t="shared" si="16"/>
        <v>3</v>
      </c>
      <c r="OC44" s="24">
        <f t="shared" si="16"/>
        <v>3</v>
      </c>
      <c r="OD44" s="24">
        <f t="shared" si="16"/>
        <v>0</v>
      </c>
      <c r="OE44" s="24">
        <f t="shared" si="16"/>
        <v>98</v>
      </c>
      <c r="OF44" s="24">
        <f t="shared" si="16"/>
        <v>69</v>
      </c>
      <c r="OG44" s="24">
        <f t="shared" si="16"/>
        <v>29</v>
      </c>
      <c r="OH44" s="24">
        <f t="shared" si="16"/>
        <v>0</v>
      </c>
      <c r="OI44" s="24">
        <f t="shared" si="16"/>
        <v>0</v>
      </c>
      <c r="OJ44" s="24">
        <f t="shared" si="16"/>
        <v>0</v>
      </c>
      <c r="OK44" s="24">
        <f t="shared" si="16"/>
        <v>3</v>
      </c>
      <c r="OL44" s="24">
        <f t="shared" si="16"/>
        <v>3</v>
      </c>
      <c r="OM44" s="24">
        <f t="shared" si="16"/>
        <v>0</v>
      </c>
      <c r="ON44" s="24">
        <f t="shared" si="16"/>
        <v>2</v>
      </c>
      <c r="OO44" s="24">
        <f t="shared" si="16"/>
        <v>2</v>
      </c>
      <c r="OP44" s="24">
        <f t="shared" si="16"/>
        <v>0</v>
      </c>
      <c r="OQ44" s="24">
        <f t="shared" si="16"/>
        <v>1</v>
      </c>
      <c r="OR44" s="24">
        <f t="shared" si="16"/>
        <v>1</v>
      </c>
      <c r="OS44" s="24">
        <f t="shared" si="16"/>
        <v>0</v>
      </c>
      <c r="OT44" s="24">
        <f t="shared" si="16"/>
        <v>218</v>
      </c>
      <c r="OU44" s="24">
        <f t="shared" si="16"/>
        <v>112</v>
      </c>
      <c r="OV44" s="24">
        <f t="shared" si="16"/>
        <v>106</v>
      </c>
      <c r="OW44" s="24">
        <f t="shared" si="16"/>
        <v>4</v>
      </c>
      <c r="OX44" s="24">
        <f t="shared" si="16"/>
        <v>1</v>
      </c>
      <c r="OY44" s="24">
        <f t="shared" si="16"/>
        <v>3</v>
      </c>
      <c r="OZ44" s="24">
        <f t="shared" si="16"/>
        <v>12</v>
      </c>
      <c r="PA44" s="24">
        <f t="shared" si="16"/>
        <v>5</v>
      </c>
      <c r="PB44" s="24">
        <f t="shared" si="16"/>
        <v>7</v>
      </c>
      <c r="PC44" s="24">
        <f t="shared" si="16"/>
        <v>0</v>
      </c>
      <c r="PD44" s="24">
        <f t="shared" si="16"/>
        <v>0</v>
      </c>
      <c r="PE44" s="24">
        <f t="shared" si="16"/>
        <v>0</v>
      </c>
      <c r="PF44" s="24">
        <f t="shared" si="16"/>
        <v>0</v>
      </c>
      <c r="PG44" s="24">
        <f t="shared" si="16"/>
        <v>0</v>
      </c>
      <c r="PH44" s="24">
        <f t="shared" si="16"/>
        <v>0</v>
      </c>
      <c r="PI44" s="24">
        <f t="shared" si="16"/>
        <v>1126</v>
      </c>
      <c r="PJ44" s="24">
        <f t="shared" si="16"/>
        <v>748</v>
      </c>
      <c r="PK44" s="24">
        <f t="shared" si="16"/>
        <v>378</v>
      </c>
      <c r="PL44" s="24">
        <f t="shared" si="16"/>
        <v>8</v>
      </c>
      <c r="PM44" s="24">
        <f t="shared" si="16"/>
        <v>6</v>
      </c>
      <c r="PN44" s="24">
        <f t="shared" si="16"/>
        <v>2</v>
      </c>
      <c r="PO44" s="24">
        <f t="shared" si="16"/>
        <v>232</v>
      </c>
      <c r="PP44" s="24">
        <f t="shared" si="16"/>
        <v>121</v>
      </c>
      <c r="PQ44" s="24">
        <f t="shared" si="16"/>
        <v>111</v>
      </c>
      <c r="PR44" s="24">
        <f t="shared" si="16"/>
        <v>0</v>
      </c>
      <c r="PS44" s="24">
        <f t="shared" si="16"/>
        <v>0</v>
      </c>
      <c r="PT44" s="24">
        <f t="shared" si="16"/>
        <v>0</v>
      </c>
      <c r="PU44" s="24">
        <f t="shared" si="16"/>
        <v>0</v>
      </c>
      <c r="PV44" s="24">
        <f t="shared" si="16"/>
        <v>0</v>
      </c>
      <c r="PW44" s="24">
        <f t="shared" si="16"/>
        <v>0</v>
      </c>
      <c r="PX44" s="24">
        <f t="shared" si="16"/>
        <v>1550</v>
      </c>
      <c r="PY44" s="24">
        <f t="shared" si="16"/>
        <v>992</v>
      </c>
      <c r="PZ44" s="24">
        <f t="shared" si="16"/>
        <v>558</v>
      </c>
      <c r="QA44" s="24">
        <f t="shared" si="16"/>
        <v>13</v>
      </c>
      <c r="QB44" s="24">
        <f t="shared" si="16"/>
        <v>8</v>
      </c>
      <c r="QC44" s="24">
        <f t="shared" si="16"/>
        <v>5</v>
      </c>
      <c r="QD44" s="24">
        <f t="shared" si="16"/>
        <v>253</v>
      </c>
      <c r="QE44" s="24">
        <f t="shared" si="16"/>
        <v>131</v>
      </c>
      <c r="QF44" s="24">
        <f t="shared" si="16"/>
        <v>122</v>
      </c>
      <c r="QG44" s="24">
        <f t="shared" si="16"/>
        <v>9</v>
      </c>
      <c r="QH44" s="24">
        <f t="shared" si="16"/>
        <v>8</v>
      </c>
      <c r="QI44" s="24">
        <f t="shared" si="16"/>
        <v>1</v>
      </c>
      <c r="QJ44" s="24">
        <f t="shared" ref="QJ44:SU44" si="17">SUM(QJ8:QJ42)</f>
        <v>8</v>
      </c>
      <c r="QK44" s="24">
        <f t="shared" si="17"/>
        <v>7</v>
      </c>
      <c r="QL44" s="24">
        <f t="shared" si="17"/>
        <v>1</v>
      </c>
      <c r="QM44" s="24">
        <f t="shared" si="17"/>
        <v>8</v>
      </c>
      <c r="QN44" s="24">
        <f t="shared" si="17"/>
        <v>4</v>
      </c>
      <c r="QO44" s="24">
        <f t="shared" si="17"/>
        <v>4</v>
      </c>
      <c r="QP44" s="24">
        <f t="shared" si="17"/>
        <v>179</v>
      </c>
      <c r="QQ44" s="24">
        <f t="shared" si="17"/>
        <v>115</v>
      </c>
      <c r="QR44" s="24">
        <f t="shared" si="17"/>
        <v>64</v>
      </c>
      <c r="QS44" s="24">
        <f t="shared" si="17"/>
        <v>0</v>
      </c>
      <c r="QT44" s="24">
        <f t="shared" si="17"/>
        <v>0</v>
      </c>
      <c r="QU44" s="24">
        <f t="shared" si="17"/>
        <v>0</v>
      </c>
      <c r="QV44" s="24">
        <f t="shared" si="17"/>
        <v>179</v>
      </c>
      <c r="QW44" s="24">
        <f t="shared" si="17"/>
        <v>115</v>
      </c>
      <c r="QX44" s="24">
        <f t="shared" si="17"/>
        <v>64</v>
      </c>
      <c r="QY44" s="24">
        <f t="shared" si="17"/>
        <v>35</v>
      </c>
      <c r="QZ44" s="24">
        <f t="shared" si="17"/>
        <v>19</v>
      </c>
      <c r="RA44" s="24">
        <f t="shared" si="17"/>
        <v>16</v>
      </c>
      <c r="RB44" s="24">
        <f t="shared" si="17"/>
        <v>0</v>
      </c>
      <c r="RC44" s="24">
        <f t="shared" si="17"/>
        <v>0</v>
      </c>
      <c r="RD44" s="24">
        <f t="shared" si="17"/>
        <v>0</v>
      </c>
      <c r="RE44" s="24">
        <f t="shared" si="17"/>
        <v>35</v>
      </c>
      <c r="RF44" s="24">
        <f t="shared" si="17"/>
        <v>19</v>
      </c>
      <c r="RG44" s="24">
        <f t="shared" si="17"/>
        <v>16</v>
      </c>
      <c r="RH44" s="24">
        <f t="shared" si="17"/>
        <v>115</v>
      </c>
      <c r="RI44" s="24">
        <f t="shared" si="17"/>
        <v>64</v>
      </c>
      <c r="RJ44" s="24">
        <f t="shared" si="17"/>
        <v>51</v>
      </c>
      <c r="RK44" s="24">
        <f t="shared" si="17"/>
        <v>0</v>
      </c>
      <c r="RL44" s="24">
        <f t="shared" si="17"/>
        <v>0</v>
      </c>
      <c r="RM44" s="24">
        <f t="shared" si="17"/>
        <v>0</v>
      </c>
      <c r="RN44" s="24">
        <f t="shared" si="17"/>
        <v>115</v>
      </c>
      <c r="RO44" s="24">
        <f t="shared" si="17"/>
        <v>64</v>
      </c>
      <c r="RP44" s="24">
        <f t="shared" si="17"/>
        <v>51</v>
      </c>
      <c r="RQ44" s="24">
        <f t="shared" si="17"/>
        <v>337</v>
      </c>
      <c r="RR44" s="24">
        <f t="shared" si="17"/>
        <v>202</v>
      </c>
      <c r="RS44" s="24">
        <f t="shared" si="17"/>
        <v>135</v>
      </c>
      <c r="RT44" s="24">
        <f t="shared" si="17"/>
        <v>0</v>
      </c>
      <c r="RU44" s="24">
        <f t="shared" si="17"/>
        <v>0</v>
      </c>
      <c r="RV44" s="24">
        <f t="shared" si="17"/>
        <v>0</v>
      </c>
      <c r="RW44" s="24">
        <f t="shared" si="17"/>
        <v>329</v>
      </c>
      <c r="RX44" s="24">
        <f t="shared" si="17"/>
        <v>198</v>
      </c>
      <c r="RY44" s="24">
        <f t="shared" si="17"/>
        <v>131</v>
      </c>
      <c r="RZ44" s="24">
        <f t="shared" si="17"/>
        <v>2</v>
      </c>
      <c r="SA44" s="24">
        <f t="shared" si="17"/>
        <v>2</v>
      </c>
      <c r="SB44" s="24">
        <f t="shared" si="17"/>
        <v>0</v>
      </c>
      <c r="SC44" s="24">
        <f t="shared" si="17"/>
        <v>132</v>
      </c>
      <c r="SD44" s="24">
        <f t="shared" si="17"/>
        <v>97</v>
      </c>
      <c r="SE44" s="24">
        <f t="shared" si="17"/>
        <v>35</v>
      </c>
      <c r="SF44" s="24">
        <f t="shared" si="17"/>
        <v>25</v>
      </c>
      <c r="SG44" s="24">
        <f t="shared" si="17"/>
        <v>23</v>
      </c>
      <c r="SH44" s="24">
        <f t="shared" si="17"/>
        <v>2</v>
      </c>
      <c r="SI44" s="24">
        <f t="shared" si="17"/>
        <v>107</v>
      </c>
      <c r="SJ44" s="24">
        <f t="shared" si="17"/>
        <v>74</v>
      </c>
      <c r="SK44" s="24">
        <f t="shared" si="17"/>
        <v>33</v>
      </c>
      <c r="SL44" s="24">
        <f t="shared" si="17"/>
        <v>19</v>
      </c>
      <c r="SM44" s="24">
        <f t="shared" si="17"/>
        <v>16</v>
      </c>
      <c r="SN44" s="24">
        <f t="shared" si="17"/>
        <v>3</v>
      </c>
      <c r="SO44" s="24">
        <f t="shared" si="17"/>
        <v>0</v>
      </c>
      <c r="SP44" s="24">
        <f t="shared" si="17"/>
        <v>0</v>
      </c>
      <c r="SQ44" s="24">
        <f t="shared" si="17"/>
        <v>0</v>
      </c>
      <c r="SR44" s="24">
        <f t="shared" si="17"/>
        <v>19</v>
      </c>
      <c r="SS44" s="24">
        <f t="shared" si="17"/>
        <v>16</v>
      </c>
      <c r="ST44" s="24">
        <f t="shared" si="17"/>
        <v>3</v>
      </c>
      <c r="SU44" s="24">
        <f t="shared" si="17"/>
        <v>117</v>
      </c>
      <c r="SV44" s="24">
        <f t="shared" ref="SV44:TL44" si="18">SUM(SV8:SV42)</f>
        <v>71</v>
      </c>
      <c r="SW44" s="24">
        <f t="shared" si="18"/>
        <v>46</v>
      </c>
      <c r="SX44" s="24">
        <f t="shared" si="18"/>
        <v>0</v>
      </c>
      <c r="SY44" s="24">
        <f t="shared" si="18"/>
        <v>0</v>
      </c>
      <c r="SZ44" s="24">
        <f t="shared" si="18"/>
        <v>0</v>
      </c>
      <c r="TA44" s="24">
        <f t="shared" si="18"/>
        <v>117</v>
      </c>
      <c r="TB44" s="24">
        <f t="shared" si="18"/>
        <v>71</v>
      </c>
      <c r="TC44" s="24">
        <f t="shared" si="18"/>
        <v>46</v>
      </c>
      <c r="TD44" s="24">
        <f t="shared" si="18"/>
        <v>270</v>
      </c>
      <c r="TE44" s="24">
        <f t="shared" si="18"/>
        <v>186</v>
      </c>
      <c r="TF44" s="24">
        <f t="shared" si="18"/>
        <v>84</v>
      </c>
      <c r="TG44" s="24">
        <f t="shared" si="18"/>
        <v>25</v>
      </c>
      <c r="TH44" s="24">
        <f t="shared" si="18"/>
        <v>23</v>
      </c>
      <c r="TI44" s="24">
        <f t="shared" si="18"/>
        <v>2</v>
      </c>
      <c r="TJ44" s="24">
        <f t="shared" si="18"/>
        <v>243</v>
      </c>
      <c r="TK44" s="24">
        <f t="shared" si="18"/>
        <v>161</v>
      </c>
      <c r="TL44" s="24">
        <f t="shared" si="18"/>
        <v>82</v>
      </c>
    </row>
    <row r="46" spans="1:533" x14ac:dyDescent="0.55000000000000004">
      <c r="B46" s="24" t="s">
        <v>147</v>
      </c>
      <c r="C46" s="24">
        <f>SUM(C8:C22)</f>
        <v>261</v>
      </c>
      <c r="D46" s="24">
        <f t="shared" ref="D46:BO46" si="19">SUM(D8:D22)</f>
        <v>147</v>
      </c>
      <c r="E46" s="24">
        <f t="shared" si="19"/>
        <v>114</v>
      </c>
      <c r="F46" s="24">
        <f t="shared" si="19"/>
        <v>162</v>
      </c>
      <c r="G46" s="24">
        <f t="shared" si="19"/>
        <v>88</v>
      </c>
      <c r="H46" s="24">
        <f t="shared" si="19"/>
        <v>74</v>
      </c>
      <c r="I46" s="24">
        <f t="shared" si="19"/>
        <v>99</v>
      </c>
      <c r="J46" s="24">
        <f t="shared" si="19"/>
        <v>59</v>
      </c>
      <c r="K46" s="24">
        <f t="shared" si="19"/>
        <v>40</v>
      </c>
      <c r="L46" s="24">
        <f t="shared" si="19"/>
        <v>27</v>
      </c>
      <c r="M46" s="24">
        <f t="shared" si="19"/>
        <v>20</v>
      </c>
      <c r="N46" s="24">
        <f t="shared" si="19"/>
        <v>7</v>
      </c>
      <c r="O46" s="24">
        <f t="shared" si="19"/>
        <v>121</v>
      </c>
      <c r="P46" s="24">
        <f t="shared" si="19"/>
        <v>65</v>
      </c>
      <c r="Q46" s="24">
        <f t="shared" si="19"/>
        <v>56</v>
      </c>
      <c r="R46" s="24">
        <f t="shared" si="19"/>
        <v>80</v>
      </c>
      <c r="S46" s="24">
        <f t="shared" si="19"/>
        <v>42</v>
      </c>
      <c r="T46" s="24">
        <f t="shared" si="19"/>
        <v>38</v>
      </c>
      <c r="U46" s="24">
        <f t="shared" si="19"/>
        <v>41</v>
      </c>
      <c r="V46" s="24">
        <f t="shared" si="19"/>
        <v>23</v>
      </c>
      <c r="W46" s="24">
        <f t="shared" si="19"/>
        <v>18</v>
      </c>
      <c r="X46" s="24">
        <f t="shared" si="19"/>
        <v>11</v>
      </c>
      <c r="Y46" s="24">
        <f t="shared" si="19"/>
        <v>7</v>
      </c>
      <c r="Z46" s="24">
        <f t="shared" si="19"/>
        <v>4</v>
      </c>
      <c r="AA46" s="24">
        <f t="shared" si="19"/>
        <v>6</v>
      </c>
      <c r="AB46" s="24">
        <f t="shared" si="19"/>
        <v>5</v>
      </c>
      <c r="AC46" s="24">
        <f t="shared" si="19"/>
        <v>1</v>
      </c>
      <c r="AD46" s="24">
        <f t="shared" si="19"/>
        <v>4</v>
      </c>
      <c r="AE46" s="24">
        <f t="shared" si="19"/>
        <v>3</v>
      </c>
      <c r="AF46" s="24">
        <f t="shared" si="19"/>
        <v>1</v>
      </c>
      <c r="AG46" s="24">
        <f t="shared" si="19"/>
        <v>2</v>
      </c>
      <c r="AH46" s="24">
        <f t="shared" si="19"/>
        <v>2</v>
      </c>
      <c r="AI46" s="24">
        <f t="shared" si="19"/>
        <v>0</v>
      </c>
      <c r="AJ46" s="24">
        <f t="shared" si="19"/>
        <v>2</v>
      </c>
      <c r="AK46" s="24">
        <f t="shared" si="19"/>
        <v>2</v>
      </c>
      <c r="AL46" s="24">
        <f t="shared" si="19"/>
        <v>0</v>
      </c>
      <c r="AM46" s="24">
        <f t="shared" si="19"/>
        <v>59</v>
      </c>
      <c r="AN46" s="24">
        <f t="shared" si="19"/>
        <v>30</v>
      </c>
      <c r="AO46" s="24">
        <f t="shared" si="19"/>
        <v>29</v>
      </c>
      <c r="AP46" s="24">
        <f t="shared" si="19"/>
        <v>35</v>
      </c>
      <c r="AQ46" s="24">
        <f t="shared" si="19"/>
        <v>13</v>
      </c>
      <c r="AR46" s="24">
        <f t="shared" si="19"/>
        <v>22</v>
      </c>
      <c r="AS46" s="24">
        <f t="shared" si="19"/>
        <v>24</v>
      </c>
      <c r="AT46" s="24">
        <f t="shared" si="19"/>
        <v>17</v>
      </c>
      <c r="AU46" s="24">
        <f t="shared" si="19"/>
        <v>7</v>
      </c>
      <c r="AV46" s="24">
        <f t="shared" si="19"/>
        <v>6</v>
      </c>
      <c r="AW46" s="24">
        <f t="shared" si="19"/>
        <v>4</v>
      </c>
      <c r="AX46" s="24">
        <f t="shared" si="19"/>
        <v>2</v>
      </c>
      <c r="AY46" s="24">
        <f t="shared" si="19"/>
        <v>185</v>
      </c>
      <c r="AZ46" s="24">
        <f t="shared" si="19"/>
        <v>100</v>
      </c>
      <c r="BA46" s="24">
        <f t="shared" si="19"/>
        <v>85</v>
      </c>
      <c r="BB46" s="24">
        <f t="shared" si="19"/>
        <v>118</v>
      </c>
      <c r="BC46" s="24">
        <f t="shared" si="19"/>
        <v>58</v>
      </c>
      <c r="BD46" s="24">
        <f t="shared" si="19"/>
        <v>60</v>
      </c>
      <c r="BE46" s="24">
        <f t="shared" si="19"/>
        <v>67</v>
      </c>
      <c r="BF46" s="24">
        <f t="shared" si="19"/>
        <v>42</v>
      </c>
      <c r="BG46" s="24">
        <f t="shared" si="19"/>
        <v>25</v>
      </c>
      <c r="BH46" s="24">
        <f t="shared" si="19"/>
        <v>19</v>
      </c>
      <c r="BI46" s="24">
        <f t="shared" si="19"/>
        <v>13</v>
      </c>
      <c r="BJ46" s="24">
        <f t="shared" si="19"/>
        <v>6</v>
      </c>
      <c r="BK46" s="24">
        <f t="shared" si="19"/>
        <v>691</v>
      </c>
      <c r="BL46" s="24">
        <f t="shared" si="19"/>
        <v>493</v>
      </c>
      <c r="BM46" s="24">
        <f t="shared" si="19"/>
        <v>198</v>
      </c>
      <c r="BN46" s="24">
        <f t="shared" si="19"/>
        <v>649</v>
      </c>
      <c r="BO46" s="24">
        <f t="shared" si="19"/>
        <v>461</v>
      </c>
      <c r="BP46" s="24">
        <f t="shared" ref="BP46:EA46" si="20">SUM(BP8:BP22)</f>
        <v>188</v>
      </c>
      <c r="BQ46" s="24">
        <f t="shared" si="20"/>
        <v>42</v>
      </c>
      <c r="BR46" s="24">
        <f t="shared" si="20"/>
        <v>32</v>
      </c>
      <c r="BS46" s="24">
        <f t="shared" si="20"/>
        <v>10</v>
      </c>
      <c r="BT46" s="24">
        <f t="shared" si="20"/>
        <v>9</v>
      </c>
      <c r="BU46" s="24">
        <f t="shared" si="20"/>
        <v>8</v>
      </c>
      <c r="BV46" s="24">
        <f t="shared" si="20"/>
        <v>1</v>
      </c>
      <c r="BW46" s="24">
        <f t="shared" si="20"/>
        <v>570</v>
      </c>
      <c r="BX46" s="24">
        <f t="shared" si="20"/>
        <v>407</v>
      </c>
      <c r="BY46" s="24">
        <f t="shared" si="20"/>
        <v>163</v>
      </c>
      <c r="BZ46" s="24">
        <f t="shared" si="20"/>
        <v>541</v>
      </c>
      <c r="CA46" s="24">
        <f t="shared" si="20"/>
        <v>385</v>
      </c>
      <c r="CB46" s="24">
        <f t="shared" si="20"/>
        <v>156</v>
      </c>
      <c r="CC46" s="24">
        <f t="shared" si="20"/>
        <v>29</v>
      </c>
      <c r="CD46" s="24">
        <f t="shared" si="20"/>
        <v>22</v>
      </c>
      <c r="CE46" s="24">
        <f t="shared" si="20"/>
        <v>7</v>
      </c>
      <c r="CF46" s="24">
        <f t="shared" si="20"/>
        <v>7</v>
      </c>
      <c r="CG46" s="24">
        <f t="shared" si="20"/>
        <v>6</v>
      </c>
      <c r="CH46" s="24">
        <f t="shared" si="20"/>
        <v>1</v>
      </c>
      <c r="CI46" s="24">
        <f t="shared" si="20"/>
        <v>1</v>
      </c>
      <c r="CJ46" s="24">
        <f t="shared" si="20"/>
        <v>1</v>
      </c>
      <c r="CK46" s="24">
        <f t="shared" si="20"/>
        <v>0</v>
      </c>
      <c r="CL46" s="24">
        <f t="shared" si="20"/>
        <v>0</v>
      </c>
      <c r="CM46" s="24">
        <f t="shared" si="20"/>
        <v>0</v>
      </c>
      <c r="CN46" s="24">
        <f t="shared" si="20"/>
        <v>0</v>
      </c>
      <c r="CO46" s="24">
        <f t="shared" si="20"/>
        <v>1</v>
      </c>
      <c r="CP46" s="24">
        <f t="shared" si="20"/>
        <v>1</v>
      </c>
      <c r="CQ46" s="24">
        <f t="shared" si="20"/>
        <v>0</v>
      </c>
      <c r="CR46" s="24">
        <f t="shared" si="20"/>
        <v>1</v>
      </c>
      <c r="CS46" s="24">
        <f t="shared" si="20"/>
        <v>1</v>
      </c>
      <c r="CT46" s="24">
        <f t="shared" si="20"/>
        <v>0</v>
      </c>
      <c r="CU46" s="24">
        <f t="shared" si="20"/>
        <v>34</v>
      </c>
      <c r="CV46" s="24">
        <f t="shared" si="20"/>
        <v>30</v>
      </c>
      <c r="CW46" s="24">
        <f t="shared" si="20"/>
        <v>4</v>
      </c>
      <c r="CX46" s="24">
        <f t="shared" si="20"/>
        <v>31</v>
      </c>
      <c r="CY46" s="24">
        <f t="shared" si="20"/>
        <v>27</v>
      </c>
      <c r="CZ46" s="24">
        <f t="shared" si="20"/>
        <v>4</v>
      </c>
      <c r="DA46" s="24">
        <f t="shared" si="20"/>
        <v>3</v>
      </c>
      <c r="DB46" s="24">
        <f t="shared" si="20"/>
        <v>3</v>
      </c>
      <c r="DC46" s="24">
        <f t="shared" si="20"/>
        <v>0</v>
      </c>
      <c r="DD46" s="24">
        <f t="shared" si="20"/>
        <v>1</v>
      </c>
      <c r="DE46" s="24">
        <f t="shared" si="20"/>
        <v>1</v>
      </c>
      <c r="DF46" s="24">
        <f t="shared" si="20"/>
        <v>0</v>
      </c>
      <c r="DG46" s="24">
        <f t="shared" si="20"/>
        <v>601</v>
      </c>
      <c r="DH46" s="24">
        <f t="shared" si="20"/>
        <v>434</v>
      </c>
      <c r="DI46" s="24">
        <f t="shared" si="20"/>
        <v>167</v>
      </c>
      <c r="DJ46" s="24">
        <f t="shared" si="20"/>
        <v>570</v>
      </c>
      <c r="DK46" s="24">
        <f t="shared" si="20"/>
        <v>410</v>
      </c>
      <c r="DL46" s="24">
        <f t="shared" si="20"/>
        <v>160</v>
      </c>
      <c r="DM46" s="24">
        <f t="shared" si="20"/>
        <v>31</v>
      </c>
      <c r="DN46" s="24">
        <f t="shared" si="20"/>
        <v>24</v>
      </c>
      <c r="DO46" s="24">
        <f t="shared" si="20"/>
        <v>7</v>
      </c>
      <c r="DP46" s="24">
        <f t="shared" si="20"/>
        <v>8</v>
      </c>
      <c r="DQ46" s="24">
        <f t="shared" si="20"/>
        <v>7</v>
      </c>
      <c r="DR46" s="24">
        <f t="shared" si="20"/>
        <v>1</v>
      </c>
      <c r="DS46" s="24">
        <f t="shared" si="20"/>
        <v>952</v>
      </c>
      <c r="DT46" s="24">
        <f t="shared" si="20"/>
        <v>640</v>
      </c>
      <c r="DU46" s="24">
        <f t="shared" si="20"/>
        <v>312</v>
      </c>
      <c r="DV46" s="24">
        <f t="shared" si="20"/>
        <v>691</v>
      </c>
      <c r="DW46" s="24">
        <f t="shared" si="20"/>
        <v>472</v>
      </c>
      <c r="DX46" s="24">
        <f t="shared" si="20"/>
        <v>219</v>
      </c>
      <c r="DY46" s="24">
        <f t="shared" si="20"/>
        <v>7</v>
      </c>
      <c r="DZ46" s="24">
        <f t="shared" si="20"/>
        <v>6</v>
      </c>
      <c r="EA46" s="24">
        <f t="shared" si="20"/>
        <v>1</v>
      </c>
      <c r="EB46" s="24">
        <f t="shared" ref="EB46:GM46" si="21">SUM(EB8:EB22)</f>
        <v>93</v>
      </c>
      <c r="EC46" s="24">
        <f t="shared" si="21"/>
        <v>60</v>
      </c>
      <c r="ED46" s="24">
        <f t="shared" si="21"/>
        <v>33</v>
      </c>
      <c r="EE46" s="24">
        <f t="shared" si="21"/>
        <v>786</v>
      </c>
      <c r="EF46" s="24">
        <f t="shared" si="21"/>
        <v>534</v>
      </c>
      <c r="EG46" s="24">
        <f t="shared" si="21"/>
        <v>252</v>
      </c>
      <c r="EH46" s="24">
        <f t="shared" si="21"/>
        <v>952.23400423999999</v>
      </c>
      <c r="EI46" s="24">
        <f t="shared" si="21"/>
        <v>90</v>
      </c>
      <c r="EJ46" s="24">
        <f t="shared" si="21"/>
        <v>56</v>
      </c>
      <c r="EK46" s="24">
        <f t="shared" si="21"/>
        <v>34</v>
      </c>
      <c r="EL46" s="24">
        <f t="shared" si="21"/>
        <v>41</v>
      </c>
      <c r="EM46" s="24">
        <f t="shared" si="21"/>
        <v>24</v>
      </c>
      <c r="EN46" s="24">
        <f t="shared" si="21"/>
        <v>17</v>
      </c>
      <c r="EO46" s="24">
        <f t="shared" si="21"/>
        <v>49</v>
      </c>
      <c r="EP46" s="24">
        <f t="shared" si="21"/>
        <v>32</v>
      </c>
      <c r="EQ46" s="24">
        <f t="shared" si="21"/>
        <v>17</v>
      </c>
      <c r="ER46" s="24">
        <f t="shared" si="21"/>
        <v>15</v>
      </c>
      <c r="ES46" s="24">
        <f t="shared" si="21"/>
        <v>11</v>
      </c>
      <c r="ET46" s="24">
        <f t="shared" si="21"/>
        <v>4</v>
      </c>
      <c r="EU46" s="24">
        <f t="shared" si="21"/>
        <v>36</v>
      </c>
      <c r="EV46" s="24">
        <f t="shared" si="21"/>
        <v>18</v>
      </c>
      <c r="EW46" s="24">
        <f t="shared" si="21"/>
        <v>18</v>
      </c>
      <c r="EX46" s="24">
        <f t="shared" si="21"/>
        <v>15</v>
      </c>
      <c r="EY46" s="24">
        <f t="shared" si="21"/>
        <v>8</v>
      </c>
      <c r="EZ46" s="24">
        <f t="shared" si="21"/>
        <v>7</v>
      </c>
      <c r="FA46" s="24">
        <f t="shared" si="21"/>
        <v>21</v>
      </c>
      <c r="FB46" s="24">
        <f t="shared" si="21"/>
        <v>10</v>
      </c>
      <c r="FC46" s="24">
        <f t="shared" si="21"/>
        <v>11</v>
      </c>
      <c r="FD46" s="24">
        <f t="shared" si="21"/>
        <v>5</v>
      </c>
      <c r="FE46" s="24">
        <f t="shared" si="21"/>
        <v>3</v>
      </c>
      <c r="FF46" s="24">
        <f t="shared" si="21"/>
        <v>2</v>
      </c>
      <c r="FG46" s="24">
        <f t="shared" si="21"/>
        <v>6</v>
      </c>
      <c r="FH46" s="24">
        <f t="shared" si="21"/>
        <v>5</v>
      </c>
      <c r="FI46" s="24">
        <f t="shared" si="21"/>
        <v>1</v>
      </c>
      <c r="FJ46" s="24">
        <f t="shared" si="21"/>
        <v>4</v>
      </c>
      <c r="FK46" s="24">
        <f t="shared" si="21"/>
        <v>3</v>
      </c>
      <c r="FL46" s="24">
        <f t="shared" si="21"/>
        <v>1</v>
      </c>
      <c r="FM46" s="24">
        <f t="shared" si="21"/>
        <v>2</v>
      </c>
      <c r="FN46" s="24">
        <f t="shared" si="21"/>
        <v>2</v>
      </c>
      <c r="FO46" s="24">
        <f t="shared" si="21"/>
        <v>0</v>
      </c>
      <c r="FP46" s="24">
        <f t="shared" si="21"/>
        <v>2</v>
      </c>
      <c r="FQ46" s="24">
        <f t="shared" si="21"/>
        <v>2</v>
      </c>
      <c r="FR46" s="24">
        <f t="shared" si="21"/>
        <v>0</v>
      </c>
      <c r="FS46" s="24">
        <f t="shared" si="21"/>
        <v>22</v>
      </c>
      <c r="FT46" s="24">
        <f t="shared" si="21"/>
        <v>18</v>
      </c>
      <c r="FU46" s="24">
        <f t="shared" si="21"/>
        <v>4</v>
      </c>
      <c r="FV46" s="24">
        <f t="shared" si="21"/>
        <v>11</v>
      </c>
      <c r="FW46" s="24">
        <f t="shared" si="21"/>
        <v>9</v>
      </c>
      <c r="FX46" s="24">
        <f t="shared" si="21"/>
        <v>2</v>
      </c>
      <c r="FY46" s="24">
        <f t="shared" si="21"/>
        <v>11</v>
      </c>
      <c r="FZ46" s="24">
        <f t="shared" si="21"/>
        <v>9</v>
      </c>
      <c r="GA46" s="24">
        <f t="shared" si="21"/>
        <v>2</v>
      </c>
      <c r="GB46" s="24">
        <f t="shared" si="21"/>
        <v>4</v>
      </c>
      <c r="GC46" s="24">
        <f t="shared" si="21"/>
        <v>3</v>
      </c>
      <c r="GD46" s="24">
        <f t="shared" si="21"/>
        <v>1</v>
      </c>
      <c r="GE46" s="24">
        <f t="shared" si="21"/>
        <v>42</v>
      </c>
      <c r="GF46" s="24">
        <f t="shared" si="21"/>
        <v>40</v>
      </c>
      <c r="GG46" s="24">
        <f t="shared" si="21"/>
        <v>1</v>
      </c>
      <c r="GH46" s="24">
        <f t="shared" si="21"/>
        <v>22</v>
      </c>
      <c r="GI46" s="24">
        <f t="shared" si="21"/>
        <v>20</v>
      </c>
      <c r="GJ46" s="24">
        <f t="shared" si="21"/>
        <v>10</v>
      </c>
      <c r="GK46" s="24">
        <f t="shared" si="21"/>
        <v>20</v>
      </c>
      <c r="GL46" s="24">
        <f t="shared" si="21"/>
        <v>20</v>
      </c>
      <c r="GM46" s="24">
        <f t="shared" si="21"/>
        <v>13</v>
      </c>
      <c r="GN46" s="24">
        <f t="shared" ref="GN46:IY46" si="22">SUM(GN8:GN22)</f>
        <v>11</v>
      </c>
      <c r="GO46" s="24">
        <f t="shared" si="22"/>
        <v>8</v>
      </c>
      <c r="GP46" s="24">
        <f t="shared" si="22"/>
        <v>3</v>
      </c>
      <c r="GQ46" s="24">
        <f t="shared" si="22"/>
        <v>55</v>
      </c>
      <c r="GR46" s="24">
        <f t="shared" si="22"/>
        <v>43</v>
      </c>
      <c r="GS46" s="24">
        <f t="shared" si="22"/>
        <v>12</v>
      </c>
      <c r="GT46" s="24">
        <f t="shared" si="22"/>
        <v>37</v>
      </c>
      <c r="GU46" s="24">
        <f t="shared" si="22"/>
        <v>28</v>
      </c>
      <c r="GV46" s="24">
        <f t="shared" si="22"/>
        <v>9</v>
      </c>
      <c r="GW46" s="24">
        <f t="shared" si="22"/>
        <v>18</v>
      </c>
      <c r="GX46" s="24">
        <f t="shared" si="22"/>
        <v>15</v>
      </c>
      <c r="GY46" s="24">
        <f t="shared" si="22"/>
        <v>3</v>
      </c>
      <c r="GZ46" s="24">
        <f t="shared" si="22"/>
        <v>7</v>
      </c>
      <c r="HA46" s="24">
        <f t="shared" si="22"/>
        <v>7</v>
      </c>
      <c r="HB46" s="24">
        <f t="shared" si="22"/>
        <v>0</v>
      </c>
      <c r="HC46" s="24">
        <f t="shared" si="22"/>
        <v>40</v>
      </c>
      <c r="HD46" s="24">
        <f t="shared" si="22"/>
        <v>31</v>
      </c>
      <c r="HE46" s="24">
        <f t="shared" si="22"/>
        <v>9</v>
      </c>
      <c r="HF46" s="24">
        <f t="shared" si="22"/>
        <v>27</v>
      </c>
      <c r="HG46" s="24">
        <f t="shared" si="22"/>
        <v>19</v>
      </c>
      <c r="HH46" s="24">
        <f t="shared" si="22"/>
        <v>8</v>
      </c>
      <c r="HI46" s="24">
        <f t="shared" si="22"/>
        <v>13</v>
      </c>
      <c r="HJ46" s="24">
        <f t="shared" si="22"/>
        <v>12</v>
      </c>
      <c r="HK46" s="24">
        <f t="shared" si="22"/>
        <v>1</v>
      </c>
      <c r="HL46" s="24">
        <f t="shared" si="22"/>
        <v>5</v>
      </c>
      <c r="HM46" s="24">
        <f t="shared" si="22"/>
        <v>5</v>
      </c>
      <c r="HN46" s="24">
        <f t="shared" si="22"/>
        <v>0</v>
      </c>
      <c r="HO46" s="24">
        <f t="shared" si="22"/>
        <v>1</v>
      </c>
      <c r="HP46" s="24">
        <f t="shared" si="22"/>
        <v>1</v>
      </c>
      <c r="HQ46" s="24">
        <f t="shared" si="22"/>
        <v>0</v>
      </c>
      <c r="HR46" s="24">
        <f t="shared" si="22"/>
        <v>0</v>
      </c>
      <c r="HS46" s="24">
        <f t="shared" si="22"/>
        <v>0</v>
      </c>
      <c r="HT46" s="24">
        <f t="shared" si="22"/>
        <v>0</v>
      </c>
      <c r="HU46" s="24">
        <f t="shared" si="22"/>
        <v>1</v>
      </c>
      <c r="HV46" s="24">
        <f t="shared" si="22"/>
        <v>1</v>
      </c>
      <c r="HW46" s="24">
        <f t="shared" si="22"/>
        <v>0</v>
      </c>
      <c r="HX46" s="24">
        <f t="shared" si="22"/>
        <v>1</v>
      </c>
      <c r="HY46" s="24">
        <f t="shared" si="22"/>
        <v>1</v>
      </c>
      <c r="HZ46" s="24">
        <f t="shared" si="22"/>
        <v>0</v>
      </c>
      <c r="IA46" s="24">
        <f t="shared" si="22"/>
        <v>8</v>
      </c>
      <c r="IB46" s="24">
        <f t="shared" si="22"/>
        <v>8</v>
      </c>
      <c r="IC46" s="24">
        <f t="shared" si="22"/>
        <v>0</v>
      </c>
      <c r="ID46" s="24">
        <f t="shared" si="22"/>
        <v>6</v>
      </c>
      <c r="IE46" s="24">
        <f t="shared" si="22"/>
        <v>6</v>
      </c>
      <c r="IF46" s="24">
        <f t="shared" si="22"/>
        <v>0</v>
      </c>
      <c r="IG46" s="24">
        <f t="shared" si="22"/>
        <v>2</v>
      </c>
      <c r="IH46" s="24">
        <f t="shared" si="22"/>
        <v>2</v>
      </c>
      <c r="II46" s="24">
        <f t="shared" si="22"/>
        <v>0</v>
      </c>
      <c r="IJ46" s="24">
        <f t="shared" si="22"/>
        <v>0</v>
      </c>
      <c r="IK46" s="24">
        <f t="shared" si="22"/>
        <v>0</v>
      </c>
      <c r="IL46" s="24">
        <f t="shared" si="22"/>
        <v>0</v>
      </c>
      <c r="IM46" s="24">
        <f t="shared" si="22"/>
        <v>45</v>
      </c>
      <c r="IN46" s="24">
        <f t="shared" si="22"/>
        <v>36</v>
      </c>
      <c r="IO46" s="24">
        <f t="shared" si="22"/>
        <v>9</v>
      </c>
      <c r="IP46" s="24">
        <f t="shared" si="22"/>
        <v>31</v>
      </c>
      <c r="IQ46" s="24">
        <f t="shared" si="22"/>
        <v>23</v>
      </c>
      <c r="IR46" s="24">
        <f t="shared" si="22"/>
        <v>8</v>
      </c>
      <c r="IS46" s="24">
        <f t="shared" si="22"/>
        <v>14</v>
      </c>
      <c r="IT46" s="24">
        <f t="shared" si="22"/>
        <v>13</v>
      </c>
      <c r="IU46" s="24">
        <f t="shared" si="22"/>
        <v>1</v>
      </c>
      <c r="IV46" s="24">
        <f t="shared" si="22"/>
        <v>5</v>
      </c>
      <c r="IW46" s="24">
        <f t="shared" si="22"/>
        <v>5</v>
      </c>
      <c r="IX46" s="24">
        <f t="shared" si="22"/>
        <v>0</v>
      </c>
      <c r="IY46" s="24">
        <f t="shared" si="22"/>
        <v>145</v>
      </c>
      <c r="IZ46" s="24">
        <f t="shared" ref="IZ46:LK46" si="23">SUM(IZ8:IZ22)</f>
        <v>99</v>
      </c>
      <c r="JA46" s="24">
        <f t="shared" si="23"/>
        <v>46</v>
      </c>
      <c r="JB46" s="24">
        <f t="shared" si="23"/>
        <v>76</v>
      </c>
      <c r="JC46" s="24">
        <f t="shared" si="23"/>
        <v>49</v>
      </c>
      <c r="JD46" s="24">
        <f t="shared" si="23"/>
        <v>27</v>
      </c>
      <c r="JE46" s="24">
        <f t="shared" si="23"/>
        <v>7</v>
      </c>
      <c r="JF46" s="24">
        <f t="shared" si="23"/>
        <v>6</v>
      </c>
      <c r="JG46" s="24">
        <f t="shared" si="23"/>
        <v>1</v>
      </c>
      <c r="JH46" s="24">
        <f t="shared" si="23"/>
        <v>30</v>
      </c>
      <c r="JI46" s="24">
        <f t="shared" si="23"/>
        <v>26</v>
      </c>
      <c r="JJ46" s="24">
        <f t="shared" si="23"/>
        <v>4</v>
      </c>
      <c r="JK46" s="24">
        <f t="shared" si="23"/>
        <v>87</v>
      </c>
      <c r="JL46" s="24">
        <f t="shared" si="23"/>
        <v>76</v>
      </c>
      <c r="JM46" s="24">
        <f t="shared" si="23"/>
        <v>10</v>
      </c>
      <c r="JN46" s="24">
        <f t="shared" si="23"/>
        <v>821.2971312300001</v>
      </c>
      <c r="JO46" s="24">
        <f t="shared" si="23"/>
        <v>0</v>
      </c>
      <c r="JP46" s="24">
        <f t="shared" si="23"/>
        <v>0</v>
      </c>
      <c r="JQ46" s="24">
        <f t="shared" si="23"/>
        <v>0</v>
      </c>
      <c r="JR46" s="24">
        <f t="shared" si="23"/>
        <v>0</v>
      </c>
      <c r="JS46" s="24">
        <f t="shared" si="23"/>
        <v>0</v>
      </c>
      <c r="JT46" s="24">
        <f t="shared" si="23"/>
        <v>0</v>
      </c>
      <c r="JU46" s="24">
        <f t="shared" si="23"/>
        <v>0</v>
      </c>
      <c r="JV46" s="24">
        <f t="shared" si="23"/>
        <v>0</v>
      </c>
      <c r="JW46" s="24">
        <f t="shared" si="23"/>
        <v>0</v>
      </c>
      <c r="JX46" s="24">
        <f t="shared" si="23"/>
        <v>0</v>
      </c>
      <c r="JY46" s="24">
        <f t="shared" si="23"/>
        <v>0</v>
      </c>
      <c r="JZ46" s="24">
        <f t="shared" si="23"/>
        <v>0</v>
      </c>
      <c r="KA46" s="24">
        <f t="shared" si="23"/>
        <v>0</v>
      </c>
      <c r="KB46" s="24">
        <f t="shared" si="23"/>
        <v>0</v>
      </c>
      <c r="KC46" s="24">
        <f t="shared" si="23"/>
        <v>0</v>
      </c>
      <c r="KD46" s="24">
        <f t="shared" si="23"/>
        <v>6</v>
      </c>
      <c r="KE46" s="24">
        <f t="shared" si="23"/>
        <v>6</v>
      </c>
      <c r="KF46" s="24">
        <f t="shared" si="23"/>
        <v>0</v>
      </c>
      <c r="KG46" s="24">
        <f t="shared" si="23"/>
        <v>0</v>
      </c>
      <c r="KH46" s="24">
        <f t="shared" si="23"/>
        <v>0</v>
      </c>
      <c r="KI46" s="24">
        <f t="shared" si="23"/>
        <v>0</v>
      </c>
      <c r="KJ46" s="24">
        <f t="shared" si="23"/>
        <v>0</v>
      </c>
      <c r="KK46" s="24">
        <f t="shared" si="23"/>
        <v>0</v>
      </c>
      <c r="KL46" s="24">
        <f t="shared" si="23"/>
        <v>0</v>
      </c>
      <c r="KM46" s="24">
        <f t="shared" si="23"/>
        <v>0</v>
      </c>
      <c r="KN46" s="24">
        <f t="shared" si="23"/>
        <v>0</v>
      </c>
      <c r="KO46" s="24">
        <f t="shared" si="23"/>
        <v>0</v>
      </c>
      <c r="KP46" s="24">
        <f t="shared" si="23"/>
        <v>0</v>
      </c>
      <c r="KQ46" s="24">
        <f t="shared" si="23"/>
        <v>0</v>
      </c>
      <c r="KR46" s="24">
        <f t="shared" si="23"/>
        <v>0</v>
      </c>
      <c r="KS46" s="24">
        <f t="shared" si="23"/>
        <v>0</v>
      </c>
      <c r="KT46" s="24">
        <f t="shared" si="23"/>
        <v>0</v>
      </c>
      <c r="KU46" s="24">
        <f t="shared" si="23"/>
        <v>0</v>
      </c>
      <c r="KV46" s="24">
        <f t="shared" si="23"/>
        <v>0</v>
      </c>
      <c r="KW46" s="24">
        <f t="shared" si="23"/>
        <v>0</v>
      </c>
      <c r="KX46" s="24">
        <f t="shared" si="23"/>
        <v>0</v>
      </c>
      <c r="KY46" s="24">
        <f t="shared" si="23"/>
        <v>0</v>
      </c>
      <c r="KZ46" s="24">
        <f t="shared" si="23"/>
        <v>0</v>
      </c>
      <c r="LA46" s="24">
        <f t="shared" si="23"/>
        <v>0</v>
      </c>
      <c r="LB46" s="24">
        <f t="shared" si="23"/>
        <v>0</v>
      </c>
      <c r="LC46" s="24">
        <f t="shared" si="23"/>
        <v>0</v>
      </c>
      <c r="LD46" s="24">
        <f t="shared" si="23"/>
        <v>0</v>
      </c>
      <c r="LE46" s="24">
        <f t="shared" si="23"/>
        <v>0</v>
      </c>
      <c r="LF46" s="24">
        <f t="shared" si="23"/>
        <v>0</v>
      </c>
      <c r="LG46" s="24">
        <f t="shared" si="23"/>
        <v>0</v>
      </c>
      <c r="LH46" s="24">
        <f t="shared" si="23"/>
        <v>7</v>
      </c>
      <c r="LI46" s="24">
        <f t="shared" si="23"/>
        <v>2</v>
      </c>
      <c r="LJ46" s="24">
        <f t="shared" si="23"/>
        <v>5</v>
      </c>
      <c r="LK46" s="24">
        <f t="shared" si="23"/>
        <v>0</v>
      </c>
      <c r="LL46" s="24">
        <f t="shared" ref="LL46:NW46" si="24">SUM(LL8:LL22)</f>
        <v>0</v>
      </c>
      <c r="LM46" s="24">
        <f t="shared" si="24"/>
        <v>0</v>
      </c>
      <c r="LN46" s="24">
        <f t="shared" si="24"/>
        <v>0</v>
      </c>
      <c r="LO46" s="24">
        <f t="shared" si="24"/>
        <v>0</v>
      </c>
      <c r="LP46" s="24">
        <f t="shared" si="24"/>
        <v>0</v>
      </c>
      <c r="LQ46" s="24">
        <f t="shared" si="24"/>
        <v>3</v>
      </c>
      <c r="LR46" s="24">
        <f t="shared" si="24"/>
        <v>2</v>
      </c>
      <c r="LS46" s="24">
        <f t="shared" si="24"/>
        <v>1</v>
      </c>
      <c r="LT46" s="24">
        <f t="shared" si="24"/>
        <v>3</v>
      </c>
      <c r="LU46" s="24">
        <f t="shared" si="24"/>
        <v>2</v>
      </c>
      <c r="LV46" s="24">
        <f t="shared" si="24"/>
        <v>1</v>
      </c>
      <c r="LW46" s="24">
        <f t="shared" si="24"/>
        <v>1</v>
      </c>
      <c r="LX46" s="24">
        <f t="shared" si="24"/>
        <v>1</v>
      </c>
      <c r="LY46" s="24">
        <f t="shared" si="24"/>
        <v>0</v>
      </c>
      <c r="LZ46" s="24">
        <f t="shared" si="24"/>
        <v>1</v>
      </c>
      <c r="MA46" s="24">
        <f t="shared" si="24"/>
        <v>1</v>
      </c>
      <c r="MB46" s="24">
        <f t="shared" si="24"/>
        <v>0</v>
      </c>
      <c r="MC46" s="24">
        <f t="shared" si="24"/>
        <v>0</v>
      </c>
      <c r="MD46" s="24">
        <f t="shared" si="24"/>
        <v>0</v>
      </c>
      <c r="ME46" s="24">
        <f t="shared" si="24"/>
        <v>0</v>
      </c>
      <c r="MF46" s="24">
        <f t="shared" si="24"/>
        <v>0</v>
      </c>
      <c r="MG46" s="24">
        <f t="shared" si="24"/>
        <v>0</v>
      </c>
      <c r="MH46" s="24">
        <f t="shared" si="24"/>
        <v>0</v>
      </c>
      <c r="MI46" s="24">
        <f t="shared" si="24"/>
        <v>0</v>
      </c>
      <c r="MJ46" s="24">
        <f t="shared" si="24"/>
        <v>0</v>
      </c>
      <c r="MK46" s="24">
        <f t="shared" si="24"/>
        <v>0</v>
      </c>
      <c r="ML46" s="24">
        <f t="shared" si="24"/>
        <v>9</v>
      </c>
      <c r="MM46" s="24">
        <f t="shared" si="24"/>
        <v>4</v>
      </c>
      <c r="MN46" s="24">
        <f t="shared" si="24"/>
        <v>5</v>
      </c>
      <c r="MO46" s="24">
        <f t="shared" si="24"/>
        <v>0</v>
      </c>
      <c r="MP46" s="24">
        <f t="shared" si="24"/>
        <v>0</v>
      </c>
      <c r="MQ46" s="24">
        <f t="shared" si="24"/>
        <v>0</v>
      </c>
      <c r="MR46" s="24">
        <f t="shared" si="24"/>
        <v>0</v>
      </c>
      <c r="MS46" s="24">
        <f t="shared" si="24"/>
        <v>0</v>
      </c>
      <c r="MT46" s="24">
        <f t="shared" si="24"/>
        <v>0</v>
      </c>
      <c r="MU46" s="24">
        <f t="shared" si="24"/>
        <v>0</v>
      </c>
      <c r="MV46" s="24">
        <f t="shared" si="24"/>
        <v>0</v>
      </c>
      <c r="MW46" s="24">
        <f t="shared" si="24"/>
        <v>0</v>
      </c>
      <c r="MX46" s="24">
        <f t="shared" si="24"/>
        <v>0</v>
      </c>
      <c r="MY46" s="24">
        <f t="shared" si="24"/>
        <v>0</v>
      </c>
      <c r="MZ46" s="24">
        <f t="shared" si="24"/>
        <v>0</v>
      </c>
      <c r="NA46" s="24">
        <f t="shared" si="24"/>
        <v>1</v>
      </c>
      <c r="NB46" s="24">
        <f t="shared" si="24"/>
        <v>1</v>
      </c>
      <c r="NC46" s="24">
        <f t="shared" si="24"/>
        <v>0</v>
      </c>
      <c r="ND46" s="24">
        <f t="shared" si="24"/>
        <v>0</v>
      </c>
      <c r="NE46" s="24">
        <f t="shared" si="24"/>
        <v>0</v>
      </c>
      <c r="NF46" s="24">
        <f t="shared" si="24"/>
        <v>0</v>
      </c>
      <c r="NG46" s="24">
        <f t="shared" si="24"/>
        <v>0</v>
      </c>
      <c r="NH46" s="24">
        <f t="shared" si="24"/>
        <v>0</v>
      </c>
      <c r="NI46" s="24">
        <f t="shared" si="24"/>
        <v>0</v>
      </c>
      <c r="NJ46" s="24">
        <f t="shared" si="24"/>
        <v>0</v>
      </c>
      <c r="NK46" s="24">
        <f t="shared" si="24"/>
        <v>0</v>
      </c>
      <c r="NL46" s="24">
        <f t="shared" si="24"/>
        <v>0</v>
      </c>
      <c r="NM46" s="24">
        <f t="shared" si="24"/>
        <v>0</v>
      </c>
      <c r="NN46" s="24">
        <f t="shared" si="24"/>
        <v>0</v>
      </c>
      <c r="NO46" s="24">
        <f t="shared" si="24"/>
        <v>0</v>
      </c>
      <c r="NP46" s="24">
        <f t="shared" si="24"/>
        <v>42</v>
      </c>
      <c r="NQ46" s="24">
        <f t="shared" si="24"/>
        <v>23</v>
      </c>
      <c r="NR46" s="24">
        <f t="shared" si="24"/>
        <v>19</v>
      </c>
      <c r="NS46" s="24">
        <f t="shared" si="24"/>
        <v>0</v>
      </c>
      <c r="NT46" s="24">
        <f t="shared" si="24"/>
        <v>0</v>
      </c>
      <c r="NU46" s="24">
        <f t="shared" si="24"/>
        <v>0</v>
      </c>
      <c r="NV46" s="24">
        <f t="shared" si="24"/>
        <v>0</v>
      </c>
      <c r="NW46" s="24">
        <f t="shared" si="24"/>
        <v>0</v>
      </c>
      <c r="NX46" s="24">
        <f t="shared" ref="NX46:QX46" si="25">SUM(NX8:NX22)</f>
        <v>0</v>
      </c>
      <c r="NY46" s="24">
        <f t="shared" si="25"/>
        <v>3</v>
      </c>
      <c r="NZ46" s="24">
        <f t="shared" si="25"/>
        <v>3</v>
      </c>
      <c r="OA46" s="24">
        <f t="shared" si="25"/>
        <v>0</v>
      </c>
      <c r="OB46" s="24">
        <f t="shared" si="25"/>
        <v>3</v>
      </c>
      <c r="OC46" s="24">
        <f t="shared" si="25"/>
        <v>3</v>
      </c>
      <c r="OD46" s="24">
        <f t="shared" si="25"/>
        <v>0</v>
      </c>
      <c r="OE46" s="24">
        <f t="shared" si="25"/>
        <v>29</v>
      </c>
      <c r="OF46" s="24">
        <f t="shared" si="25"/>
        <v>25</v>
      </c>
      <c r="OG46" s="24">
        <f t="shared" si="25"/>
        <v>4</v>
      </c>
      <c r="OH46" s="24">
        <f t="shared" si="25"/>
        <v>0</v>
      </c>
      <c r="OI46" s="24">
        <f t="shared" si="25"/>
        <v>0</v>
      </c>
      <c r="OJ46" s="24">
        <f t="shared" si="25"/>
        <v>0</v>
      </c>
      <c r="OK46" s="24">
        <f t="shared" si="25"/>
        <v>2</v>
      </c>
      <c r="OL46" s="24">
        <f t="shared" si="25"/>
        <v>2</v>
      </c>
      <c r="OM46" s="24">
        <f t="shared" si="25"/>
        <v>0</v>
      </c>
      <c r="ON46" s="24">
        <f t="shared" si="25"/>
        <v>1</v>
      </c>
      <c r="OO46" s="24">
        <f t="shared" si="25"/>
        <v>1</v>
      </c>
      <c r="OP46" s="24">
        <f t="shared" si="25"/>
        <v>0</v>
      </c>
      <c r="OQ46" s="24">
        <f t="shared" si="25"/>
        <v>0</v>
      </c>
      <c r="OR46" s="24">
        <f t="shared" si="25"/>
        <v>0</v>
      </c>
      <c r="OS46" s="24">
        <f t="shared" si="25"/>
        <v>0</v>
      </c>
      <c r="OT46" s="24">
        <f t="shared" si="25"/>
        <v>121</v>
      </c>
      <c r="OU46" s="24">
        <f t="shared" si="25"/>
        <v>65</v>
      </c>
      <c r="OV46" s="24">
        <f t="shared" si="25"/>
        <v>56</v>
      </c>
      <c r="OW46" s="24">
        <f t="shared" si="25"/>
        <v>3</v>
      </c>
      <c r="OX46" s="24">
        <f t="shared" si="25"/>
        <v>1</v>
      </c>
      <c r="OY46" s="24">
        <f t="shared" si="25"/>
        <v>2</v>
      </c>
      <c r="OZ46" s="24">
        <f t="shared" si="25"/>
        <v>2</v>
      </c>
      <c r="PA46" s="24">
        <f t="shared" si="25"/>
        <v>2</v>
      </c>
      <c r="PB46" s="24">
        <f t="shared" si="25"/>
        <v>0</v>
      </c>
      <c r="PC46" s="24">
        <f t="shared" si="25"/>
        <v>0</v>
      </c>
      <c r="PD46" s="24">
        <f t="shared" si="25"/>
        <v>0</v>
      </c>
      <c r="PE46" s="24">
        <f t="shared" si="25"/>
        <v>0</v>
      </c>
      <c r="PF46" s="24">
        <f t="shared" si="25"/>
        <v>0</v>
      </c>
      <c r="PG46" s="24">
        <f t="shared" si="25"/>
        <v>0</v>
      </c>
      <c r="PH46" s="24">
        <f t="shared" si="25"/>
        <v>0</v>
      </c>
      <c r="PI46" s="24">
        <f t="shared" si="25"/>
        <v>570</v>
      </c>
      <c r="PJ46" s="24">
        <f t="shared" si="25"/>
        <v>405</v>
      </c>
      <c r="PK46" s="24">
        <f t="shared" si="25"/>
        <v>165</v>
      </c>
      <c r="PL46" s="24">
        <f t="shared" si="25"/>
        <v>5</v>
      </c>
      <c r="PM46" s="24">
        <f t="shared" si="25"/>
        <v>5</v>
      </c>
      <c r="PN46" s="24">
        <f t="shared" si="25"/>
        <v>0</v>
      </c>
      <c r="PO46" s="24">
        <f t="shared" si="25"/>
        <v>111</v>
      </c>
      <c r="PP46" s="24">
        <f t="shared" si="25"/>
        <v>70</v>
      </c>
      <c r="PQ46" s="24">
        <f t="shared" si="25"/>
        <v>41</v>
      </c>
      <c r="PR46" s="24">
        <f t="shared" si="25"/>
        <v>0</v>
      </c>
      <c r="PS46" s="24">
        <f t="shared" si="25"/>
        <v>0</v>
      </c>
      <c r="PT46" s="24">
        <f t="shared" si="25"/>
        <v>0</v>
      </c>
      <c r="PU46" s="24">
        <f t="shared" si="25"/>
        <v>0</v>
      </c>
      <c r="PV46" s="24">
        <f t="shared" si="25"/>
        <v>0</v>
      </c>
      <c r="PW46" s="24">
        <f t="shared" si="25"/>
        <v>0</v>
      </c>
      <c r="PX46" s="24">
        <f t="shared" si="25"/>
        <v>786</v>
      </c>
      <c r="PY46" s="24">
        <f t="shared" si="25"/>
        <v>532</v>
      </c>
      <c r="PZ46" s="24">
        <f t="shared" si="25"/>
        <v>254</v>
      </c>
      <c r="QA46" s="24">
        <f t="shared" si="25"/>
        <v>9</v>
      </c>
      <c r="QB46" s="24">
        <f t="shared" si="25"/>
        <v>7</v>
      </c>
      <c r="QC46" s="24">
        <f t="shared" si="25"/>
        <v>2</v>
      </c>
      <c r="QD46" s="24">
        <f t="shared" si="25"/>
        <v>115</v>
      </c>
      <c r="QE46" s="24">
        <f t="shared" si="25"/>
        <v>74</v>
      </c>
      <c r="QF46" s="24">
        <f t="shared" si="25"/>
        <v>41</v>
      </c>
      <c r="QG46" s="24">
        <f t="shared" si="25"/>
        <v>7</v>
      </c>
      <c r="QH46" s="24">
        <f t="shared" si="25"/>
        <v>6</v>
      </c>
      <c r="QI46" s="24">
        <f t="shared" si="25"/>
        <v>1</v>
      </c>
      <c r="QJ46" s="24">
        <f t="shared" si="25"/>
        <v>6</v>
      </c>
      <c r="QK46" s="24">
        <f t="shared" si="25"/>
        <v>5</v>
      </c>
      <c r="QL46" s="24">
        <f t="shared" si="25"/>
        <v>1</v>
      </c>
      <c r="QM46" s="24">
        <f t="shared" si="25"/>
        <v>8</v>
      </c>
      <c r="QN46" s="24">
        <f t="shared" si="25"/>
        <v>4</v>
      </c>
      <c r="QO46" s="24">
        <f t="shared" si="25"/>
        <v>4</v>
      </c>
      <c r="QP46" s="24">
        <f t="shared" si="25"/>
        <v>57</v>
      </c>
      <c r="QQ46" s="24">
        <f t="shared" si="25"/>
        <v>39</v>
      </c>
      <c r="QR46" s="24">
        <f t="shared" si="25"/>
        <v>18</v>
      </c>
      <c r="QS46" s="77">
        <f t="shared" si="25"/>
        <v>0</v>
      </c>
      <c r="QT46" s="78">
        <f t="shared" si="25"/>
        <v>0</v>
      </c>
      <c r="QU46" s="78">
        <f t="shared" si="25"/>
        <v>0</v>
      </c>
      <c r="QV46" s="79">
        <f t="shared" si="25"/>
        <v>57</v>
      </c>
      <c r="QW46" s="24">
        <f t="shared" si="25"/>
        <v>39</v>
      </c>
      <c r="QX46" s="24">
        <f t="shared" si="25"/>
        <v>18</v>
      </c>
      <c r="QY46" s="24">
        <f t="shared" ref="QY46:TJ46" si="26">SUM(QY8:QY22)</f>
        <v>17</v>
      </c>
      <c r="QZ46" s="24">
        <f t="shared" si="26"/>
        <v>12</v>
      </c>
      <c r="RA46" s="24">
        <f t="shared" si="26"/>
        <v>5</v>
      </c>
      <c r="RB46" s="24">
        <f t="shared" si="26"/>
        <v>0</v>
      </c>
      <c r="RC46" s="24">
        <f t="shared" si="26"/>
        <v>0</v>
      </c>
      <c r="RD46" s="24">
        <f t="shared" si="26"/>
        <v>0</v>
      </c>
      <c r="RE46" s="24">
        <f t="shared" si="26"/>
        <v>17</v>
      </c>
      <c r="RF46" s="24">
        <f t="shared" si="26"/>
        <v>12</v>
      </c>
      <c r="RG46" s="24">
        <f t="shared" si="26"/>
        <v>5</v>
      </c>
      <c r="RH46" s="24">
        <f t="shared" si="26"/>
        <v>58</v>
      </c>
      <c r="RI46" s="24">
        <f t="shared" si="26"/>
        <v>27</v>
      </c>
      <c r="RJ46" s="24">
        <f t="shared" si="26"/>
        <v>31</v>
      </c>
      <c r="RK46" s="24">
        <f t="shared" si="26"/>
        <v>0</v>
      </c>
      <c r="RL46" s="24">
        <f t="shared" si="26"/>
        <v>0</v>
      </c>
      <c r="RM46" s="24">
        <f t="shared" si="26"/>
        <v>0</v>
      </c>
      <c r="RN46" s="24">
        <f t="shared" si="26"/>
        <v>58</v>
      </c>
      <c r="RO46" s="24">
        <f t="shared" si="26"/>
        <v>27</v>
      </c>
      <c r="RP46" s="24">
        <f t="shared" si="26"/>
        <v>31</v>
      </c>
      <c r="RQ46" s="80">
        <f t="shared" si="26"/>
        <v>140</v>
      </c>
      <c r="RR46" s="24">
        <f t="shared" si="26"/>
        <v>82</v>
      </c>
      <c r="RS46" s="24">
        <f t="shared" si="26"/>
        <v>58</v>
      </c>
      <c r="RT46" s="24">
        <f t="shared" si="26"/>
        <v>0</v>
      </c>
      <c r="RU46" s="24">
        <f t="shared" si="26"/>
        <v>0</v>
      </c>
      <c r="RV46" s="24">
        <f t="shared" si="26"/>
        <v>0</v>
      </c>
      <c r="RW46" s="24">
        <f t="shared" si="26"/>
        <v>132</v>
      </c>
      <c r="RX46" s="24">
        <f t="shared" si="26"/>
        <v>78</v>
      </c>
      <c r="RY46" s="24">
        <f t="shared" si="26"/>
        <v>54</v>
      </c>
      <c r="RZ46" s="24">
        <f t="shared" si="26"/>
        <v>0</v>
      </c>
      <c r="SA46" s="24">
        <f t="shared" si="26"/>
        <v>0</v>
      </c>
      <c r="SB46" s="24">
        <f t="shared" si="26"/>
        <v>0</v>
      </c>
      <c r="SC46" s="24">
        <f t="shared" si="26"/>
        <v>61</v>
      </c>
      <c r="SD46" s="24">
        <f t="shared" si="26"/>
        <v>48</v>
      </c>
      <c r="SE46" s="24">
        <f t="shared" si="26"/>
        <v>13</v>
      </c>
      <c r="SF46" s="77">
        <f t="shared" si="26"/>
        <v>20</v>
      </c>
      <c r="SG46" s="24">
        <f t="shared" si="26"/>
        <v>19</v>
      </c>
      <c r="SH46" s="24">
        <f t="shared" si="26"/>
        <v>1</v>
      </c>
      <c r="SI46" s="79">
        <f t="shared" si="26"/>
        <v>41</v>
      </c>
      <c r="SJ46" s="24">
        <f t="shared" si="26"/>
        <v>29</v>
      </c>
      <c r="SK46" s="24">
        <f t="shared" si="26"/>
        <v>12</v>
      </c>
      <c r="SL46" s="24">
        <f t="shared" si="26"/>
        <v>7</v>
      </c>
      <c r="SM46" s="24">
        <f t="shared" si="26"/>
        <v>5</v>
      </c>
      <c r="SN46" s="24">
        <f t="shared" si="26"/>
        <v>2</v>
      </c>
      <c r="SO46" s="24">
        <f t="shared" si="26"/>
        <v>0</v>
      </c>
      <c r="SP46" s="24">
        <f t="shared" si="26"/>
        <v>0</v>
      </c>
      <c r="SQ46" s="24">
        <f t="shared" si="26"/>
        <v>0</v>
      </c>
      <c r="SR46" s="24">
        <f t="shared" si="26"/>
        <v>7</v>
      </c>
      <c r="SS46" s="24">
        <f t="shared" si="26"/>
        <v>5</v>
      </c>
      <c r="ST46" s="24">
        <f t="shared" si="26"/>
        <v>2</v>
      </c>
      <c r="SU46" s="24">
        <f t="shared" si="26"/>
        <v>53</v>
      </c>
      <c r="SV46" s="24">
        <f t="shared" si="26"/>
        <v>33</v>
      </c>
      <c r="SW46" s="24">
        <f t="shared" si="26"/>
        <v>20</v>
      </c>
      <c r="SX46" s="24">
        <f t="shared" si="26"/>
        <v>0</v>
      </c>
      <c r="SY46" s="24">
        <f t="shared" si="26"/>
        <v>0</v>
      </c>
      <c r="SZ46" s="24">
        <f t="shared" si="26"/>
        <v>0</v>
      </c>
      <c r="TA46" s="24">
        <f t="shared" si="26"/>
        <v>53</v>
      </c>
      <c r="TB46" s="24">
        <f t="shared" si="26"/>
        <v>33</v>
      </c>
      <c r="TC46" s="24">
        <f t="shared" si="26"/>
        <v>20</v>
      </c>
      <c r="TD46" s="80">
        <f t="shared" si="26"/>
        <v>121</v>
      </c>
      <c r="TE46" s="24">
        <f t="shared" si="26"/>
        <v>86</v>
      </c>
      <c r="TF46" s="24">
        <f t="shared" si="26"/>
        <v>35</v>
      </c>
      <c r="TG46" s="24">
        <f t="shared" si="26"/>
        <v>20</v>
      </c>
      <c r="TH46" s="24">
        <f t="shared" si="26"/>
        <v>19</v>
      </c>
      <c r="TI46" s="24">
        <f t="shared" si="26"/>
        <v>1</v>
      </c>
      <c r="TJ46" s="24">
        <f t="shared" si="26"/>
        <v>101</v>
      </c>
      <c r="TK46" s="24">
        <f t="shared" ref="TK46:TL46" si="27">SUM(TK8:TK22)</f>
        <v>67</v>
      </c>
      <c r="TL46" s="24">
        <f t="shared" si="27"/>
        <v>34</v>
      </c>
    </row>
    <row r="47" spans="1:533" x14ac:dyDescent="0.55000000000000004">
      <c r="B47" s="24" t="s">
        <v>148</v>
      </c>
      <c r="C47" s="24">
        <f>C23+C24</f>
        <v>22</v>
      </c>
      <c r="D47" s="24">
        <f t="shared" ref="D47:BO47" si="28">D23+D24</f>
        <v>15</v>
      </c>
      <c r="E47" s="24">
        <f t="shared" si="28"/>
        <v>7</v>
      </c>
      <c r="F47" s="24">
        <f t="shared" si="28"/>
        <v>15</v>
      </c>
      <c r="G47" s="24">
        <f t="shared" si="28"/>
        <v>10</v>
      </c>
      <c r="H47" s="24">
        <f t="shared" si="28"/>
        <v>5</v>
      </c>
      <c r="I47" s="24">
        <f t="shared" si="28"/>
        <v>7</v>
      </c>
      <c r="J47" s="24">
        <f t="shared" si="28"/>
        <v>5</v>
      </c>
      <c r="K47" s="24">
        <f t="shared" si="28"/>
        <v>2</v>
      </c>
      <c r="L47" s="24">
        <f t="shared" si="28"/>
        <v>1</v>
      </c>
      <c r="M47" s="24">
        <f t="shared" si="28"/>
        <v>1</v>
      </c>
      <c r="N47" s="24">
        <f t="shared" si="28"/>
        <v>0</v>
      </c>
      <c r="O47" s="24">
        <f t="shared" si="28"/>
        <v>4</v>
      </c>
      <c r="P47" s="24">
        <f t="shared" si="28"/>
        <v>2</v>
      </c>
      <c r="Q47" s="24">
        <f t="shared" si="28"/>
        <v>2</v>
      </c>
      <c r="R47" s="24">
        <f t="shared" si="28"/>
        <v>3</v>
      </c>
      <c r="S47" s="24">
        <f t="shared" si="28"/>
        <v>1</v>
      </c>
      <c r="T47" s="24">
        <f t="shared" si="28"/>
        <v>2</v>
      </c>
      <c r="U47" s="24">
        <f t="shared" si="28"/>
        <v>1</v>
      </c>
      <c r="V47" s="24">
        <f t="shared" si="28"/>
        <v>1</v>
      </c>
      <c r="W47" s="24">
        <f t="shared" si="28"/>
        <v>0</v>
      </c>
      <c r="X47" s="24">
        <f t="shared" si="28"/>
        <v>1</v>
      </c>
      <c r="Y47" s="24">
        <f t="shared" si="28"/>
        <v>1</v>
      </c>
      <c r="Z47" s="24">
        <f t="shared" si="28"/>
        <v>0</v>
      </c>
      <c r="AA47" s="24">
        <f t="shared" si="28"/>
        <v>0</v>
      </c>
      <c r="AB47" s="24">
        <f t="shared" si="28"/>
        <v>0</v>
      </c>
      <c r="AC47" s="24">
        <f t="shared" si="28"/>
        <v>0</v>
      </c>
      <c r="AD47" s="24">
        <f t="shared" si="28"/>
        <v>0</v>
      </c>
      <c r="AE47" s="24">
        <f t="shared" si="28"/>
        <v>0</v>
      </c>
      <c r="AF47" s="24">
        <f t="shared" si="28"/>
        <v>0</v>
      </c>
      <c r="AG47" s="24">
        <f t="shared" si="28"/>
        <v>0</v>
      </c>
      <c r="AH47" s="24">
        <f t="shared" si="28"/>
        <v>0</v>
      </c>
      <c r="AI47" s="24">
        <f t="shared" si="28"/>
        <v>0</v>
      </c>
      <c r="AJ47" s="24">
        <f t="shared" si="28"/>
        <v>0</v>
      </c>
      <c r="AK47" s="24">
        <f t="shared" si="28"/>
        <v>0</v>
      </c>
      <c r="AL47" s="24">
        <f t="shared" si="28"/>
        <v>0</v>
      </c>
      <c r="AM47" s="24">
        <f t="shared" si="28"/>
        <v>3</v>
      </c>
      <c r="AN47" s="24">
        <f t="shared" si="28"/>
        <v>2</v>
      </c>
      <c r="AO47" s="24">
        <f t="shared" si="28"/>
        <v>1</v>
      </c>
      <c r="AP47" s="24">
        <f t="shared" si="28"/>
        <v>3</v>
      </c>
      <c r="AQ47" s="24">
        <f t="shared" si="28"/>
        <v>2</v>
      </c>
      <c r="AR47" s="24">
        <f t="shared" si="28"/>
        <v>1</v>
      </c>
      <c r="AS47" s="24">
        <f t="shared" si="28"/>
        <v>0</v>
      </c>
      <c r="AT47" s="24">
        <f t="shared" si="28"/>
        <v>0</v>
      </c>
      <c r="AU47" s="24">
        <f t="shared" si="28"/>
        <v>0</v>
      </c>
      <c r="AV47" s="24">
        <f t="shared" si="28"/>
        <v>0</v>
      </c>
      <c r="AW47" s="24">
        <f t="shared" si="28"/>
        <v>0</v>
      </c>
      <c r="AX47" s="24">
        <f t="shared" si="28"/>
        <v>0</v>
      </c>
      <c r="AY47" s="24">
        <f t="shared" si="28"/>
        <v>7</v>
      </c>
      <c r="AZ47" s="24">
        <f t="shared" si="28"/>
        <v>4</v>
      </c>
      <c r="BA47" s="24">
        <f t="shared" si="28"/>
        <v>3</v>
      </c>
      <c r="BB47" s="24">
        <f t="shared" si="28"/>
        <v>6</v>
      </c>
      <c r="BC47" s="24">
        <f t="shared" si="28"/>
        <v>3</v>
      </c>
      <c r="BD47" s="24">
        <f t="shared" si="28"/>
        <v>3</v>
      </c>
      <c r="BE47" s="24">
        <f t="shared" si="28"/>
        <v>1</v>
      </c>
      <c r="BF47" s="24">
        <f t="shared" si="28"/>
        <v>1</v>
      </c>
      <c r="BG47" s="24">
        <f t="shared" si="28"/>
        <v>0</v>
      </c>
      <c r="BH47" s="24">
        <f t="shared" si="28"/>
        <v>1</v>
      </c>
      <c r="BI47" s="24">
        <f t="shared" si="28"/>
        <v>1</v>
      </c>
      <c r="BJ47" s="24">
        <f t="shared" si="28"/>
        <v>0</v>
      </c>
      <c r="BK47" s="24">
        <f t="shared" si="28"/>
        <v>27</v>
      </c>
      <c r="BL47" s="24">
        <f t="shared" si="28"/>
        <v>19</v>
      </c>
      <c r="BM47" s="24">
        <f t="shared" si="28"/>
        <v>8</v>
      </c>
      <c r="BN47" s="24">
        <f t="shared" si="28"/>
        <v>23</v>
      </c>
      <c r="BO47" s="24">
        <f t="shared" si="28"/>
        <v>17</v>
      </c>
      <c r="BP47" s="24">
        <f t="shared" ref="BP47:EA47" si="29">BP23+BP24</f>
        <v>6</v>
      </c>
      <c r="BQ47" s="24">
        <f t="shared" si="29"/>
        <v>4</v>
      </c>
      <c r="BR47" s="24">
        <f t="shared" si="29"/>
        <v>2</v>
      </c>
      <c r="BS47" s="24">
        <f t="shared" si="29"/>
        <v>2</v>
      </c>
      <c r="BT47" s="24">
        <f t="shared" si="29"/>
        <v>1</v>
      </c>
      <c r="BU47" s="24">
        <f t="shared" si="29"/>
        <v>0</v>
      </c>
      <c r="BV47" s="24">
        <f t="shared" si="29"/>
        <v>1</v>
      </c>
      <c r="BW47" s="24">
        <f t="shared" si="29"/>
        <v>21</v>
      </c>
      <c r="BX47" s="24">
        <f t="shared" si="29"/>
        <v>15</v>
      </c>
      <c r="BY47" s="24">
        <f t="shared" si="29"/>
        <v>6</v>
      </c>
      <c r="BZ47" s="24">
        <f t="shared" si="29"/>
        <v>19</v>
      </c>
      <c r="CA47" s="24">
        <f t="shared" si="29"/>
        <v>14</v>
      </c>
      <c r="CB47" s="24">
        <f t="shared" si="29"/>
        <v>5</v>
      </c>
      <c r="CC47" s="24">
        <f t="shared" si="29"/>
        <v>2</v>
      </c>
      <c r="CD47" s="24">
        <f t="shared" si="29"/>
        <v>1</v>
      </c>
      <c r="CE47" s="24">
        <f t="shared" si="29"/>
        <v>1</v>
      </c>
      <c r="CF47" s="24">
        <f t="shared" si="29"/>
        <v>0</v>
      </c>
      <c r="CG47" s="24">
        <f t="shared" si="29"/>
        <v>0</v>
      </c>
      <c r="CH47" s="24">
        <f t="shared" si="29"/>
        <v>0</v>
      </c>
      <c r="CI47" s="24">
        <f t="shared" si="29"/>
        <v>0</v>
      </c>
      <c r="CJ47" s="24">
        <f t="shared" si="29"/>
        <v>0</v>
      </c>
      <c r="CK47" s="24">
        <f t="shared" si="29"/>
        <v>0</v>
      </c>
      <c r="CL47" s="24">
        <f t="shared" si="29"/>
        <v>0</v>
      </c>
      <c r="CM47" s="24">
        <f t="shared" si="29"/>
        <v>0</v>
      </c>
      <c r="CN47" s="24">
        <f t="shared" si="29"/>
        <v>0</v>
      </c>
      <c r="CO47" s="24">
        <f t="shared" si="29"/>
        <v>0</v>
      </c>
      <c r="CP47" s="24">
        <f t="shared" si="29"/>
        <v>0</v>
      </c>
      <c r="CQ47" s="24">
        <f t="shared" si="29"/>
        <v>0</v>
      </c>
      <c r="CR47" s="24">
        <f t="shared" si="29"/>
        <v>0</v>
      </c>
      <c r="CS47" s="24">
        <f t="shared" si="29"/>
        <v>0</v>
      </c>
      <c r="CT47" s="24">
        <f t="shared" si="29"/>
        <v>0</v>
      </c>
      <c r="CU47" s="24">
        <f t="shared" si="29"/>
        <v>8</v>
      </c>
      <c r="CV47" s="24">
        <f t="shared" si="29"/>
        <v>4</v>
      </c>
      <c r="CW47" s="24">
        <f t="shared" si="29"/>
        <v>4</v>
      </c>
      <c r="CX47" s="24">
        <f t="shared" si="29"/>
        <v>8</v>
      </c>
      <c r="CY47" s="24">
        <f t="shared" si="29"/>
        <v>4</v>
      </c>
      <c r="CZ47" s="24">
        <f t="shared" si="29"/>
        <v>4</v>
      </c>
      <c r="DA47" s="24">
        <f t="shared" si="29"/>
        <v>0</v>
      </c>
      <c r="DB47" s="24">
        <f t="shared" si="29"/>
        <v>0</v>
      </c>
      <c r="DC47" s="24">
        <f t="shared" si="29"/>
        <v>0</v>
      </c>
      <c r="DD47" s="24">
        <f t="shared" si="29"/>
        <v>0</v>
      </c>
      <c r="DE47" s="24">
        <f t="shared" si="29"/>
        <v>0</v>
      </c>
      <c r="DF47" s="24">
        <f t="shared" si="29"/>
        <v>0</v>
      </c>
      <c r="DG47" s="24">
        <f t="shared" si="29"/>
        <v>29</v>
      </c>
      <c r="DH47" s="24">
        <f t="shared" si="29"/>
        <v>19</v>
      </c>
      <c r="DI47" s="24">
        <f t="shared" si="29"/>
        <v>10</v>
      </c>
      <c r="DJ47" s="24">
        <f t="shared" si="29"/>
        <v>27</v>
      </c>
      <c r="DK47" s="24">
        <f t="shared" si="29"/>
        <v>18</v>
      </c>
      <c r="DL47" s="24">
        <f t="shared" si="29"/>
        <v>9</v>
      </c>
      <c r="DM47" s="24">
        <f t="shared" si="29"/>
        <v>2</v>
      </c>
      <c r="DN47" s="24">
        <f t="shared" si="29"/>
        <v>1</v>
      </c>
      <c r="DO47" s="24">
        <f t="shared" si="29"/>
        <v>1</v>
      </c>
      <c r="DP47" s="24">
        <f t="shared" si="29"/>
        <v>0</v>
      </c>
      <c r="DQ47" s="24">
        <f t="shared" si="29"/>
        <v>0</v>
      </c>
      <c r="DR47" s="24">
        <f t="shared" si="29"/>
        <v>0</v>
      </c>
      <c r="DS47" s="24">
        <f t="shared" si="29"/>
        <v>49</v>
      </c>
      <c r="DT47" s="24">
        <f t="shared" si="29"/>
        <v>34</v>
      </c>
      <c r="DU47" s="24">
        <f t="shared" si="29"/>
        <v>15</v>
      </c>
      <c r="DV47" s="24">
        <f t="shared" si="29"/>
        <v>25</v>
      </c>
      <c r="DW47" s="24">
        <f t="shared" si="29"/>
        <v>17</v>
      </c>
      <c r="DX47" s="24">
        <f t="shared" si="29"/>
        <v>8</v>
      </c>
      <c r="DY47" s="24">
        <f t="shared" si="29"/>
        <v>0</v>
      </c>
      <c r="DZ47" s="24">
        <f t="shared" si="29"/>
        <v>0</v>
      </c>
      <c r="EA47" s="24">
        <f t="shared" si="29"/>
        <v>0</v>
      </c>
      <c r="EB47" s="24">
        <f t="shared" ref="EB47:GM47" si="30">EB23+EB24</f>
        <v>11</v>
      </c>
      <c r="EC47" s="24">
        <f t="shared" si="30"/>
        <v>6</v>
      </c>
      <c r="ED47" s="24">
        <f t="shared" si="30"/>
        <v>5</v>
      </c>
      <c r="EE47" s="24">
        <f t="shared" si="30"/>
        <v>36</v>
      </c>
      <c r="EF47" s="24">
        <f t="shared" si="30"/>
        <v>23</v>
      </c>
      <c r="EG47" s="24">
        <f t="shared" si="30"/>
        <v>13</v>
      </c>
      <c r="EH47" s="24">
        <f t="shared" si="30"/>
        <v>107.14285714</v>
      </c>
      <c r="EI47" s="24">
        <f t="shared" si="30"/>
        <v>5</v>
      </c>
      <c r="EJ47" s="24">
        <f t="shared" si="30"/>
        <v>4</v>
      </c>
      <c r="EK47" s="24">
        <f t="shared" si="30"/>
        <v>1</v>
      </c>
      <c r="EL47" s="24">
        <f t="shared" si="30"/>
        <v>1</v>
      </c>
      <c r="EM47" s="24">
        <f t="shared" si="30"/>
        <v>1</v>
      </c>
      <c r="EN47" s="24">
        <f t="shared" si="30"/>
        <v>0</v>
      </c>
      <c r="EO47" s="24">
        <f t="shared" si="30"/>
        <v>4</v>
      </c>
      <c r="EP47" s="24">
        <f t="shared" si="30"/>
        <v>3</v>
      </c>
      <c r="EQ47" s="24">
        <f t="shared" si="30"/>
        <v>1</v>
      </c>
      <c r="ER47" s="24">
        <f t="shared" si="30"/>
        <v>1</v>
      </c>
      <c r="ES47" s="24">
        <f t="shared" si="30"/>
        <v>1</v>
      </c>
      <c r="ET47" s="24">
        <f t="shared" si="30"/>
        <v>0</v>
      </c>
      <c r="EU47" s="24">
        <f t="shared" si="30"/>
        <v>1</v>
      </c>
      <c r="EV47" s="24">
        <f t="shared" si="30"/>
        <v>1</v>
      </c>
      <c r="EW47" s="24">
        <f t="shared" si="30"/>
        <v>0</v>
      </c>
      <c r="EX47" s="24">
        <f t="shared" si="30"/>
        <v>0</v>
      </c>
      <c r="EY47" s="24">
        <f t="shared" si="30"/>
        <v>0</v>
      </c>
      <c r="EZ47" s="24">
        <f t="shared" si="30"/>
        <v>0</v>
      </c>
      <c r="FA47" s="24">
        <f t="shared" si="30"/>
        <v>1</v>
      </c>
      <c r="FB47" s="24">
        <f t="shared" si="30"/>
        <v>1</v>
      </c>
      <c r="FC47" s="24">
        <f t="shared" si="30"/>
        <v>0</v>
      </c>
      <c r="FD47" s="24">
        <f t="shared" si="30"/>
        <v>1</v>
      </c>
      <c r="FE47" s="24">
        <f t="shared" si="30"/>
        <v>1</v>
      </c>
      <c r="FF47" s="24">
        <f t="shared" si="30"/>
        <v>0</v>
      </c>
      <c r="FG47" s="24">
        <f t="shared" si="30"/>
        <v>0</v>
      </c>
      <c r="FH47" s="24">
        <f t="shared" si="30"/>
        <v>0</v>
      </c>
      <c r="FI47" s="24">
        <f t="shared" si="30"/>
        <v>0</v>
      </c>
      <c r="FJ47" s="24">
        <f t="shared" si="30"/>
        <v>0</v>
      </c>
      <c r="FK47" s="24">
        <f t="shared" si="30"/>
        <v>0</v>
      </c>
      <c r="FL47" s="24">
        <f t="shared" si="30"/>
        <v>0</v>
      </c>
      <c r="FM47" s="24">
        <f t="shared" si="30"/>
        <v>0</v>
      </c>
      <c r="FN47" s="24">
        <f t="shared" si="30"/>
        <v>0</v>
      </c>
      <c r="FO47" s="24">
        <f t="shared" si="30"/>
        <v>0</v>
      </c>
      <c r="FP47" s="24">
        <f t="shared" si="30"/>
        <v>0</v>
      </c>
      <c r="FQ47" s="24">
        <f t="shared" si="30"/>
        <v>0</v>
      </c>
      <c r="FR47" s="24">
        <f t="shared" si="30"/>
        <v>0</v>
      </c>
      <c r="FS47" s="24">
        <f t="shared" si="30"/>
        <v>0</v>
      </c>
      <c r="FT47" s="24">
        <f t="shared" si="30"/>
        <v>0</v>
      </c>
      <c r="FU47" s="24">
        <f t="shared" si="30"/>
        <v>0</v>
      </c>
      <c r="FV47" s="24">
        <f t="shared" si="30"/>
        <v>0</v>
      </c>
      <c r="FW47" s="24">
        <f t="shared" si="30"/>
        <v>0</v>
      </c>
      <c r="FX47" s="24">
        <f t="shared" si="30"/>
        <v>0</v>
      </c>
      <c r="FY47" s="24">
        <f t="shared" si="30"/>
        <v>0</v>
      </c>
      <c r="FZ47" s="24">
        <f t="shared" si="30"/>
        <v>0</v>
      </c>
      <c r="GA47" s="24">
        <f t="shared" si="30"/>
        <v>0</v>
      </c>
      <c r="GB47" s="24">
        <f t="shared" si="30"/>
        <v>0</v>
      </c>
      <c r="GC47" s="24">
        <f t="shared" si="30"/>
        <v>0</v>
      </c>
      <c r="GD47" s="24">
        <f t="shared" si="30"/>
        <v>0</v>
      </c>
      <c r="GE47" s="24">
        <f t="shared" si="30"/>
        <v>1</v>
      </c>
      <c r="GF47" s="24">
        <f t="shared" si="30"/>
        <v>1</v>
      </c>
      <c r="GG47" s="24">
        <f t="shared" si="30"/>
        <v>0</v>
      </c>
      <c r="GH47" s="24">
        <f t="shared" si="30"/>
        <v>0</v>
      </c>
      <c r="GI47" s="24">
        <f t="shared" si="30"/>
        <v>0</v>
      </c>
      <c r="GJ47" s="24">
        <f t="shared" si="30"/>
        <v>0</v>
      </c>
      <c r="GK47" s="24">
        <f t="shared" si="30"/>
        <v>1</v>
      </c>
      <c r="GL47" s="24">
        <f t="shared" si="30"/>
        <v>1</v>
      </c>
      <c r="GM47" s="24">
        <f t="shared" si="30"/>
        <v>0</v>
      </c>
      <c r="GN47" s="24">
        <f t="shared" ref="GN47:IY47" si="31">GN23+GN24</f>
        <v>1</v>
      </c>
      <c r="GO47" s="24">
        <f t="shared" si="31"/>
        <v>1</v>
      </c>
      <c r="GP47" s="24">
        <f t="shared" si="31"/>
        <v>0</v>
      </c>
      <c r="GQ47" s="24">
        <f t="shared" si="31"/>
        <v>9</v>
      </c>
      <c r="GR47" s="24">
        <f t="shared" si="31"/>
        <v>3</v>
      </c>
      <c r="GS47" s="24">
        <f t="shared" si="31"/>
        <v>6</v>
      </c>
      <c r="GT47" s="24">
        <f t="shared" si="31"/>
        <v>5</v>
      </c>
      <c r="GU47" s="24">
        <f t="shared" si="31"/>
        <v>1</v>
      </c>
      <c r="GV47" s="24">
        <f t="shared" si="31"/>
        <v>4</v>
      </c>
      <c r="GW47" s="24">
        <f t="shared" si="31"/>
        <v>4</v>
      </c>
      <c r="GX47" s="24">
        <f t="shared" si="31"/>
        <v>2</v>
      </c>
      <c r="GY47" s="24">
        <f t="shared" si="31"/>
        <v>2</v>
      </c>
      <c r="GZ47" s="24">
        <f t="shared" si="31"/>
        <v>1</v>
      </c>
      <c r="HA47" s="24">
        <f t="shared" si="31"/>
        <v>0</v>
      </c>
      <c r="HB47" s="24">
        <f t="shared" si="31"/>
        <v>1</v>
      </c>
      <c r="HC47" s="24">
        <f t="shared" si="31"/>
        <v>6</v>
      </c>
      <c r="HD47" s="24">
        <f t="shared" si="31"/>
        <v>2</v>
      </c>
      <c r="HE47" s="24">
        <f t="shared" si="31"/>
        <v>4</v>
      </c>
      <c r="HF47" s="24">
        <f t="shared" si="31"/>
        <v>4</v>
      </c>
      <c r="HG47" s="24">
        <f t="shared" si="31"/>
        <v>1</v>
      </c>
      <c r="HH47" s="24">
        <f t="shared" si="31"/>
        <v>3</v>
      </c>
      <c r="HI47" s="24">
        <f t="shared" si="31"/>
        <v>2</v>
      </c>
      <c r="HJ47" s="24">
        <f t="shared" si="31"/>
        <v>1</v>
      </c>
      <c r="HK47" s="24">
        <f t="shared" si="31"/>
        <v>1</v>
      </c>
      <c r="HL47" s="24">
        <f t="shared" si="31"/>
        <v>0</v>
      </c>
      <c r="HM47" s="24">
        <f t="shared" si="31"/>
        <v>0</v>
      </c>
      <c r="HN47" s="24">
        <f t="shared" si="31"/>
        <v>0</v>
      </c>
      <c r="HO47" s="24">
        <f t="shared" si="31"/>
        <v>0</v>
      </c>
      <c r="HP47" s="24">
        <f t="shared" si="31"/>
        <v>0</v>
      </c>
      <c r="HQ47" s="24">
        <f t="shared" si="31"/>
        <v>0</v>
      </c>
      <c r="HR47" s="24">
        <f t="shared" si="31"/>
        <v>0</v>
      </c>
      <c r="HS47" s="24">
        <f t="shared" si="31"/>
        <v>0</v>
      </c>
      <c r="HT47" s="24">
        <f t="shared" si="31"/>
        <v>0</v>
      </c>
      <c r="HU47" s="24">
        <f t="shared" si="31"/>
        <v>0</v>
      </c>
      <c r="HV47" s="24">
        <f t="shared" si="31"/>
        <v>0</v>
      </c>
      <c r="HW47" s="24">
        <f t="shared" si="31"/>
        <v>0</v>
      </c>
      <c r="HX47" s="24">
        <f t="shared" si="31"/>
        <v>0</v>
      </c>
      <c r="HY47" s="24">
        <f t="shared" si="31"/>
        <v>0</v>
      </c>
      <c r="HZ47" s="24">
        <f t="shared" si="31"/>
        <v>0</v>
      </c>
      <c r="IA47" s="24">
        <f t="shared" si="31"/>
        <v>0</v>
      </c>
      <c r="IB47" s="24">
        <f t="shared" si="31"/>
        <v>0</v>
      </c>
      <c r="IC47" s="24">
        <f t="shared" si="31"/>
        <v>0</v>
      </c>
      <c r="ID47" s="24">
        <f t="shared" si="31"/>
        <v>0</v>
      </c>
      <c r="IE47" s="24">
        <f t="shared" si="31"/>
        <v>0</v>
      </c>
      <c r="IF47" s="24">
        <f t="shared" si="31"/>
        <v>0</v>
      </c>
      <c r="IG47" s="24">
        <f t="shared" si="31"/>
        <v>0</v>
      </c>
      <c r="IH47" s="24">
        <f t="shared" si="31"/>
        <v>0</v>
      </c>
      <c r="II47" s="24">
        <f t="shared" si="31"/>
        <v>0</v>
      </c>
      <c r="IJ47" s="24">
        <f t="shared" si="31"/>
        <v>0</v>
      </c>
      <c r="IK47" s="24">
        <f t="shared" si="31"/>
        <v>0</v>
      </c>
      <c r="IL47" s="24">
        <f t="shared" si="31"/>
        <v>0</v>
      </c>
      <c r="IM47" s="24">
        <f t="shared" si="31"/>
        <v>6</v>
      </c>
      <c r="IN47" s="24">
        <f t="shared" si="31"/>
        <v>2</v>
      </c>
      <c r="IO47" s="24">
        <f t="shared" si="31"/>
        <v>4</v>
      </c>
      <c r="IP47" s="24">
        <f t="shared" si="31"/>
        <v>4</v>
      </c>
      <c r="IQ47" s="24">
        <f t="shared" si="31"/>
        <v>1</v>
      </c>
      <c r="IR47" s="24">
        <f t="shared" si="31"/>
        <v>3</v>
      </c>
      <c r="IS47" s="24">
        <f t="shared" si="31"/>
        <v>2</v>
      </c>
      <c r="IT47" s="24">
        <f t="shared" si="31"/>
        <v>1</v>
      </c>
      <c r="IU47" s="24">
        <f t="shared" si="31"/>
        <v>1</v>
      </c>
      <c r="IV47" s="24">
        <f t="shared" si="31"/>
        <v>0</v>
      </c>
      <c r="IW47" s="24">
        <f t="shared" si="31"/>
        <v>0</v>
      </c>
      <c r="IX47" s="24">
        <f t="shared" si="31"/>
        <v>0</v>
      </c>
      <c r="IY47" s="24">
        <f t="shared" si="31"/>
        <v>14</v>
      </c>
      <c r="IZ47" s="24">
        <f t="shared" ref="IZ47:LK47" si="32">IZ23+IZ24</f>
        <v>7</v>
      </c>
      <c r="JA47" s="24">
        <f t="shared" si="32"/>
        <v>7</v>
      </c>
      <c r="JB47" s="24">
        <f t="shared" si="32"/>
        <v>7</v>
      </c>
      <c r="JC47" s="24">
        <f t="shared" si="32"/>
        <v>3</v>
      </c>
      <c r="JD47" s="24">
        <f t="shared" si="32"/>
        <v>4</v>
      </c>
      <c r="JE47" s="24">
        <f t="shared" si="32"/>
        <v>0</v>
      </c>
      <c r="JF47" s="24">
        <f t="shared" si="32"/>
        <v>0</v>
      </c>
      <c r="JG47" s="24">
        <f t="shared" si="32"/>
        <v>0</v>
      </c>
      <c r="JH47" s="24">
        <f t="shared" si="32"/>
        <v>0</v>
      </c>
      <c r="JI47" s="24">
        <f t="shared" si="32"/>
        <v>0</v>
      </c>
      <c r="JJ47" s="24">
        <f t="shared" si="32"/>
        <v>0</v>
      </c>
      <c r="JK47" s="24">
        <f t="shared" si="32"/>
        <v>7</v>
      </c>
      <c r="JL47" s="24">
        <f t="shared" si="32"/>
        <v>3</v>
      </c>
      <c r="JM47" s="24">
        <f t="shared" si="32"/>
        <v>4</v>
      </c>
      <c r="JN47" s="24">
        <f t="shared" si="32"/>
        <v>112.5</v>
      </c>
      <c r="JO47" s="24">
        <f t="shared" si="32"/>
        <v>0</v>
      </c>
      <c r="JP47" s="24">
        <f t="shared" si="32"/>
        <v>0</v>
      </c>
      <c r="JQ47" s="24">
        <f t="shared" si="32"/>
        <v>0</v>
      </c>
      <c r="JR47" s="24">
        <f t="shared" si="32"/>
        <v>0</v>
      </c>
      <c r="JS47" s="24">
        <f t="shared" si="32"/>
        <v>0</v>
      </c>
      <c r="JT47" s="24">
        <f t="shared" si="32"/>
        <v>0</v>
      </c>
      <c r="JU47" s="24">
        <f t="shared" si="32"/>
        <v>0</v>
      </c>
      <c r="JV47" s="24">
        <f t="shared" si="32"/>
        <v>0</v>
      </c>
      <c r="JW47" s="24">
        <f t="shared" si="32"/>
        <v>0</v>
      </c>
      <c r="JX47" s="24">
        <f t="shared" si="32"/>
        <v>0</v>
      </c>
      <c r="JY47" s="24">
        <f t="shared" si="32"/>
        <v>0</v>
      </c>
      <c r="JZ47" s="24">
        <f t="shared" si="32"/>
        <v>0</v>
      </c>
      <c r="KA47" s="24">
        <f t="shared" si="32"/>
        <v>0</v>
      </c>
      <c r="KB47" s="24">
        <f t="shared" si="32"/>
        <v>0</v>
      </c>
      <c r="KC47" s="24">
        <f t="shared" si="32"/>
        <v>0</v>
      </c>
      <c r="KD47" s="24">
        <f t="shared" si="32"/>
        <v>0</v>
      </c>
      <c r="KE47" s="24">
        <f t="shared" si="32"/>
        <v>0</v>
      </c>
      <c r="KF47" s="24">
        <f t="shared" si="32"/>
        <v>0</v>
      </c>
      <c r="KG47" s="24">
        <f t="shared" si="32"/>
        <v>0</v>
      </c>
      <c r="KH47" s="24">
        <f t="shared" si="32"/>
        <v>0</v>
      </c>
      <c r="KI47" s="24">
        <f t="shared" si="32"/>
        <v>0</v>
      </c>
      <c r="KJ47" s="24">
        <f t="shared" si="32"/>
        <v>0</v>
      </c>
      <c r="KK47" s="24">
        <f t="shared" si="32"/>
        <v>0</v>
      </c>
      <c r="KL47" s="24">
        <f t="shared" si="32"/>
        <v>0</v>
      </c>
      <c r="KM47" s="24">
        <f t="shared" si="32"/>
        <v>0</v>
      </c>
      <c r="KN47" s="24">
        <f t="shared" si="32"/>
        <v>0</v>
      </c>
      <c r="KO47" s="24">
        <f t="shared" si="32"/>
        <v>0</v>
      </c>
      <c r="KP47" s="24">
        <f t="shared" si="32"/>
        <v>0</v>
      </c>
      <c r="KQ47" s="24">
        <f t="shared" si="32"/>
        <v>0</v>
      </c>
      <c r="KR47" s="24">
        <f t="shared" si="32"/>
        <v>0</v>
      </c>
      <c r="KS47" s="24">
        <f t="shared" si="32"/>
        <v>0</v>
      </c>
      <c r="KT47" s="24">
        <f t="shared" si="32"/>
        <v>0</v>
      </c>
      <c r="KU47" s="24">
        <f t="shared" si="32"/>
        <v>0</v>
      </c>
      <c r="KV47" s="24">
        <f t="shared" si="32"/>
        <v>0</v>
      </c>
      <c r="KW47" s="24">
        <f t="shared" si="32"/>
        <v>0</v>
      </c>
      <c r="KX47" s="24">
        <f t="shared" si="32"/>
        <v>0</v>
      </c>
      <c r="KY47" s="24">
        <f t="shared" si="32"/>
        <v>0</v>
      </c>
      <c r="KZ47" s="24">
        <f t="shared" si="32"/>
        <v>0</v>
      </c>
      <c r="LA47" s="24">
        <f t="shared" si="32"/>
        <v>0</v>
      </c>
      <c r="LB47" s="24">
        <f t="shared" si="32"/>
        <v>0</v>
      </c>
      <c r="LC47" s="24">
        <f t="shared" si="32"/>
        <v>0</v>
      </c>
      <c r="LD47" s="24">
        <f t="shared" si="32"/>
        <v>0</v>
      </c>
      <c r="LE47" s="24">
        <f t="shared" si="32"/>
        <v>0</v>
      </c>
      <c r="LF47" s="24">
        <f t="shared" si="32"/>
        <v>0</v>
      </c>
      <c r="LG47" s="24">
        <f t="shared" si="32"/>
        <v>0</v>
      </c>
      <c r="LH47" s="24">
        <f t="shared" si="32"/>
        <v>0</v>
      </c>
      <c r="LI47" s="24">
        <f t="shared" si="32"/>
        <v>0</v>
      </c>
      <c r="LJ47" s="24">
        <f t="shared" si="32"/>
        <v>0</v>
      </c>
      <c r="LK47" s="24">
        <f t="shared" si="32"/>
        <v>0</v>
      </c>
      <c r="LL47" s="24">
        <f t="shared" ref="LL47:NW47" si="33">LL23+LL24</f>
        <v>0</v>
      </c>
      <c r="LM47" s="24">
        <f t="shared" si="33"/>
        <v>0</v>
      </c>
      <c r="LN47" s="24">
        <f t="shared" si="33"/>
        <v>0</v>
      </c>
      <c r="LO47" s="24">
        <f t="shared" si="33"/>
        <v>0</v>
      </c>
      <c r="LP47" s="24">
        <f t="shared" si="33"/>
        <v>0</v>
      </c>
      <c r="LQ47" s="24">
        <f t="shared" si="33"/>
        <v>0</v>
      </c>
      <c r="LR47" s="24">
        <f t="shared" si="33"/>
        <v>0</v>
      </c>
      <c r="LS47" s="24">
        <f t="shared" si="33"/>
        <v>0</v>
      </c>
      <c r="LT47" s="24">
        <f t="shared" si="33"/>
        <v>0</v>
      </c>
      <c r="LU47" s="24">
        <f t="shared" si="33"/>
        <v>0</v>
      </c>
      <c r="LV47" s="24">
        <f t="shared" si="33"/>
        <v>0</v>
      </c>
      <c r="LW47" s="24">
        <f t="shared" si="33"/>
        <v>0</v>
      </c>
      <c r="LX47" s="24">
        <f t="shared" si="33"/>
        <v>0</v>
      </c>
      <c r="LY47" s="24">
        <f t="shared" si="33"/>
        <v>0</v>
      </c>
      <c r="LZ47" s="24">
        <f t="shared" si="33"/>
        <v>0</v>
      </c>
      <c r="MA47" s="24">
        <f t="shared" si="33"/>
        <v>0</v>
      </c>
      <c r="MB47" s="24">
        <f t="shared" si="33"/>
        <v>0</v>
      </c>
      <c r="MC47" s="24">
        <f t="shared" si="33"/>
        <v>0</v>
      </c>
      <c r="MD47" s="24">
        <f t="shared" si="33"/>
        <v>0</v>
      </c>
      <c r="ME47" s="24">
        <f t="shared" si="33"/>
        <v>0</v>
      </c>
      <c r="MF47" s="24">
        <f t="shared" si="33"/>
        <v>0</v>
      </c>
      <c r="MG47" s="24">
        <f t="shared" si="33"/>
        <v>0</v>
      </c>
      <c r="MH47" s="24">
        <f t="shared" si="33"/>
        <v>0</v>
      </c>
      <c r="MI47" s="24">
        <f t="shared" si="33"/>
        <v>0</v>
      </c>
      <c r="MJ47" s="24">
        <f t="shared" si="33"/>
        <v>0</v>
      </c>
      <c r="MK47" s="24">
        <f t="shared" si="33"/>
        <v>0</v>
      </c>
      <c r="ML47" s="24">
        <f t="shared" si="33"/>
        <v>1</v>
      </c>
      <c r="MM47" s="24">
        <f t="shared" si="33"/>
        <v>1</v>
      </c>
      <c r="MN47" s="24">
        <f t="shared" si="33"/>
        <v>0</v>
      </c>
      <c r="MO47" s="24">
        <f t="shared" si="33"/>
        <v>0</v>
      </c>
      <c r="MP47" s="24">
        <f t="shared" si="33"/>
        <v>0</v>
      </c>
      <c r="MQ47" s="24">
        <f t="shared" si="33"/>
        <v>0</v>
      </c>
      <c r="MR47" s="24">
        <f t="shared" si="33"/>
        <v>0</v>
      </c>
      <c r="MS47" s="24">
        <f t="shared" si="33"/>
        <v>0</v>
      </c>
      <c r="MT47" s="24">
        <f t="shared" si="33"/>
        <v>0</v>
      </c>
      <c r="MU47" s="24">
        <f t="shared" si="33"/>
        <v>0</v>
      </c>
      <c r="MV47" s="24">
        <f t="shared" si="33"/>
        <v>0</v>
      </c>
      <c r="MW47" s="24">
        <f t="shared" si="33"/>
        <v>0</v>
      </c>
      <c r="MX47" s="24">
        <f t="shared" si="33"/>
        <v>0</v>
      </c>
      <c r="MY47" s="24">
        <f t="shared" si="33"/>
        <v>0</v>
      </c>
      <c r="MZ47" s="24">
        <f t="shared" si="33"/>
        <v>0</v>
      </c>
      <c r="NA47" s="24">
        <f t="shared" si="33"/>
        <v>0</v>
      </c>
      <c r="NB47" s="24">
        <f t="shared" si="33"/>
        <v>0</v>
      </c>
      <c r="NC47" s="24">
        <f t="shared" si="33"/>
        <v>0</v>
      </c>
      <c r="ND47" s="24">
        <f t="shared" si="33"/>
        <v>0</v>
      </c>
      <c r="NE47" s="24">
        <f t="shared" si="33"/>
        <v>0</v>
      </c>
      <c r="NF47" s="24">
        <f t="shared" si="33"/>
        <v>0</v>
      </c>
      <c r="NG47" s="24">
        <f t="shared" si="33"/>
        <v>0</v>
      </c>
      <c r="NH47" s="24">
        <f t="shared" si="33"/>
        <v>0</v>
      </c>
      <c r="NI47" s="24">
        <f t="shared" si="33"/>
        <v>0</v>
      </c>
      <c r="NJ47" s="24">
        <f t="shared" si="33"/>
        <v>0</v>
      </c>
      <c r="NK47" s="24">
        <f t="shared" si="33"/>
        <v>0</v>
      </c>
      <c r="NL47" s="24">
        <f t="shared" si="33"/>
        <v>0</v>
      </c>
      <c r="NM47" s="24">
        <f t="shared" si="33"/>
        <v>0</v>
      </c>
      <c r="NN47" s="24">
        <f t="shared" si="33"/>
        <v>0</v>
      </c>
      <c r="NO47" s="24">
        <f t="shared" si="33"/>
        <v>0</v>
      </c>
      <c r="NP47" s="24">
        <f t="shared" si="33"/>
        <v>2</v>
      </c>
      <c r="NQ47" s="24">
        <f t="shared" si="33"/>
        <v>1</v>
      </c>
      <c r="NR47" s="24">
        <f t="shared" si="33"/>
        <v>1</v>
      </c>
      <c r="NS47" s="24">
        <f t="shared" si="33"/>
        <v>0</v>
      </c>
      <c r="NT47" s="24">
        <f t="shared" si="33"/>
        <v>0</v>
      </c>
      <c r="NU47" s="24">
        <f t="shared" si="33"/>
        <v>0</v>
      </c>
      <c r="NV47" s="24">
        <f t="shared" si="33"/>
        <v>0</v>
      </c>
      <c r="NW47" s="24">
        <f t="shared" si="33"/>
        <v>0</v>
      </c>
      <c r="NX47" s="24">
        <f t="shared" ref="NX47:QX47" si="34">NX23+NX24</f>
        <v>0</v>
      </c>
      <c r="NY47" s="24">
        <f t="shared" si="34"/>
        <v>0</v>
      </c>
      <c r="NZ47" s="24">
        <f t="shared" si="34"/>
        <v>0</v>
      </c>
      <c r="OA47" s="24">
        <f t="shared" si="34"/>
        <v>0</v>
      </c>
      <c r="OB47" s="24">
        <f t="shared" si="34"/>
        <v>0</v>
      </c>
      <c r="OC47" s="24">
        <f t="shared" si="34"/>
        <v>0</v>
      </c>
      <c r="OD47" s="24">
        <f t="shared" si="34"/>
        <v>0</v>
      </c>
      <c r="OE47" s="24">
        <f t="shared" si="34"/>
        <v>8</v>
      </c>
      <c r="OF47" s="24">
        <f t="shared" si="34"/>
        <v>4</v>
      </c>
      <c r="OG47" s="24">
        <f t="shared" si="34"/>
        <v>4</v>
      </c>
      <c r="OH47" s="24">
        <f t="shared" si="34"/>
        <v>0</v>
      </c>
      <c r="OI47" s="24">
        <f t="shared" si="34"/>
        <v>0</v>
      </c>
      <c r="OJ47" s="24">
        <f t="shared" si="34"/>
        <v>0</v>
      </c>
      <c r="OK47" s="24">
        <f t="shared" si="34"/>
        <v>0</v>
      </c>
      <c r="OL47" s="24">
        <f t="shared" si="34"/>
        <v>0</v>
      </c>
      <c r="OM47" s="24">
        <f t="shared" si="34"/>
        <v>0</v>
      </c>
      <c r="ON47" s="24">
        <f t="shared" si="34"/>
        <v>0</v>
      </c>
      <c r="OO47" s="24">
        <f t="shared" si="34"/>
        <v>0</v>
      </c>
      <c r="OP47" s="24">
        <f t="shared" si="34"/>
        <v>0</v>
      </c>
      <c r="OQ47" s="24">
        <f t="shared" si="34"/>
        <v>0</v>
      </c>
      <c r="OR47" s="24">
        <f t="shared" si="34"/>
        <v>0</v>
      </c>
      <c r="OS47" s="24">
        <f t="shared" si="34"/>
        <v>0</v>
      </c>
      <c r="OT47" s="24">
        <f t="shared" si="34"/>
        <v>4</v>
      </c>
      <c r="OU47" s="24">
        <f t="shared" si="34"/>
        <v>2</v>
      </c>
      <c r="OV47" s="24">
        <f t="shared" si="34"/>
        <v>2</v>
      </c>
      <c r="OW47" s="24">
        <f t="shared" si="34"/>
        <v>0</v>
      </c>
      <c r="OX47" s="24">
        <f t="shared" si="34"/>
        <v>0</v>
      </c>
      <c r="OY47" s="24">
        <f t="shared" si="34"/>
        <v>0</v>
      </c>
      <c r="OZ47" s="24">
        <f t="shared" si="34"/>
        <v>0</v>
      </c>
      <c r="PA47" s="24">
        <f t="shared" si="34"/>
        <v>0</v>
      </c>
      <c r="PB47" s="24">
        <f t="shared" si="34"/>
        <v>0</v>
      </c>
      <c r="PC47" s="24">
        <f t="shared" si="34"/>
        <v>0</v>
      </c>
      <c r="PD47" s="24">
        <f t="shared" si="34"/>
        <v>0</v>
      </c>
      <c r="PE47" s="24">
        <f t="shared" si="34"/>
        <v>0</v>
      </c>
      <c r="PF47" s="24">
        <f t="shared" si="34"/>
        <v>0</v>
      </c>
      <c r="PG47" s="24">
        <f t="shared" si="34"/>
        <v>0</v>
      </c>
      <c r="PH47" s="24">
        <f t="shared" si="34"/>
        <v>0</v>
      </c>
      <c r="PI47" s="24">
        <f t="shared" si="34"/>
        <v>21</v>
      </c>
      <c r="PJ47" s="24">
        <f t="shared" si="34"/>
        <v>15</v>
      </c>
      <c r="PK47" s="24">
        <f t="shared" si="34"/>
        <v>6</v>
      </c>
      <c r="PL47" s="24">
        <f t="shared" si="34"/>
        <v>0</v>
      </c>
      <c r="PM47" s="24">
        <f t="shared" si="34"/>
        <v>0</v>
      </c>
      <c r="PN47" s="24">
        <f t="shared" si="34"/>
        <v>0</v>
      </c>
      <c r="PO47" s="24">
        <f t="shared" si="34"/>
        <v>3</v>
      </c>
      <c r="PP47" s="24">
        <f t="shared" si="34"/>
        <v>3</v>
      </c>
      <c r="PQ47" s="24">
        <f t="shared" si="34"/>
        <v>0</v>
      </c>
      <c r="PR47" s="24">
        <f t="shared" si="34"/>
        <v>0</v>
      </c>
      <c r="PS47" s="24">
        <f t="shared" si="34"/>
        <v>0</v>
      </c>
      <c r="PT47" s="24">
        <f t="shared" si="34"/>
        <v>0</v>
      </c>
      <c r="PU47" s="24">
        <f t="shared" si="34"/>
        <v>0</v>
      </c>
      <c r="PV47" s="24">
        <f t="shared" si="34"/>
        <v>0</v>
      </c>
      <c r="PW47" s="24">
        <f t="shared" si="34"/>
        <v>0</v>
      </c>
      <c r="PX47" s="24">
        <f t="shared" si="34"/>
        <v>36</v>
      </c>
      <c r="PY47" s="24">
        <f t="shared" si="34"/>
        <v>23</v>
      </c>
      <c r="PZ47" s="24">
        <f t="shared" si="34"/>
        <v>13</v>
      </c>
      <c r="QA47" s="24">
        <f t="shared" si="34"/>
        <v>0</v>
      </c>
      <c r="QB47" s="24">
        <f t="shared" si="34"/>
        <v>0</v>
      </c>
      <c r="QC47" s="24">
        <f t="shared" si="34"/>
        <v>0</v>
      </c>
      <c r="QD47" s="24">
        <f t="shared" si="34"/>
        <v>3</v>
      </c>
      <c r="QE47" s="24">
        <f t="shared" si="34"/>
        <v>3</v>
      </c>
      <c r="QF47" s="24">
        <f t="shared" si="34"/>
        <v>0</v>
      </c>
      <c r="QG47" s="24">
        <f t="shared" si="34"/>
        <v>0</v>
      </c>
      <c r="QH47" s="24">
        <f t="shared" si="34"/>
        <v>0</v>
      </c>
      <c r="QI47" s="24">
        <f t="shared" si="34"/>
        <v>0</v>
      </c>
      <c r="QJ47" s="24">
        <f t="shared" si="34"/>
        <v>0</v>
      </c>
      <c r="QK47" s="24">
        <f t="shared" si="34"/>
        <v>0</v>
      </c>
      <c r="QL47" s="24">
        <f t="shared" si="34"/>
        <v>0</v>
      </c>
      <c r="QM47" s="24">
        <f t="shared" si="34"/>
        <v>0</v>
      </c>
      <c r="QN47" s="24">
        <f t="shared" si="34"/>
        <v>0</v>
      </c>
      <c r="QO47" s="24">
        <f t="shared" si="34"/>
        <v>0</v>
      </c>
      <c r="QP47" s="24">
        <f t="shared" si="34"/>
        <v>10</v>
      </c>
      <c r="QQ47" s="24">
        <f t="shared" si="34"/>
        <v>7</v>
      </c>
      <c r="QR47" s="24">
        <f t="shared" si="34"/>
        <v>3</v>
      </c>
      <c r="QS47" s="77">
        <f t="shared" si="34"/>
        <v>0</v>
      </c>
      <c r="QT47" s="78">
        <f t="shared" si="34"/>
        <v>0</v>
      </c>
      <c r="QU47" s="78">
        <f t="shared" si="34"/>
        <v>0</v>
      </c>
      <c r="QV47" s="79">
        <f t="shared" si="34"/>
        <v>10</v>
      </c>
      <c r="QW47" s="24">
        <f t="shared" si="34"/>
        <v>7</v>
      </c>
      <c r="QX47" s="24">
        <f t="shared" si="34"/>
        <v>3</v>
      </c>
      <c r="QY47" s="24">
        <f t="shared" ref="QY47:TJ47" si="35">QY23+QY24</f>
        <v>1</v>
      </c>
      <c r="QZ47" s="24">
        <f t="shared" si="35"/>
        <v>1</v>
      </c>
      <c r="RA47" s="24">
        <f t="shared" si="35"/>
        <v>0</v>
      </c>
      <c r="RB47" s="24">
        <f t="shared" si="35"/>
        <v>0</v>
      </c>
      <c r="RC47" s="24">
        <f t="shared" si="35"/>
        <v>0</v>
      </c>
      <c r="RD47" s="24">
        <f t="shared" si="35"/>
        <v>0</v>
      </c>
      <c r="RE47" s="24">
        <f t="shared" si="35"/>
        <v>1</v>
      </c>
      <c r="RF47" s="24">
        <f t="shared" si="35"/>
        <v>1</v>
      </c>
      <c r="RG47" s="24">
        <f t="shared" si="35"/>
        <v>0</v>
      </c>
      <c r="RH47" s="24">
        <f t="shared" si="35"/>
        <v>7</v>
      </c>
      <c r="RI47" s="24">
        <f t="shared" si="35"/>
        <v>5</v>
      </c>
      <c r="RJ47" s="24">
        <f t="shared" si="35"/>
        <v>2</v>
      </c>
      <c r="RK47" s="24">
        <f t="shared" si="35"/>
        <v>0</v>
      </c>
      <c r="RL47" s="24">
        <f t="shared" si="35"/>
        <v>0</v>
      </c>
      <c r="RM47" s="24">
        <f t="shared" si="35"/>
        <v>0</v>
      </c>
      <c r="RN47" s="24">
        <f t="shared" si="35"/>
        <v>7</v>
      </c>
      <c r="RO47" s="24">
        <f t="shared" si="35"/>
        <v>5</v>
      </c>
      <c r="RP47" s="24">
        <f t="shared" si="35"/>
        <v>2</v>
      </c>
      <c r="RQ47" s="80">
        <f t="shared" si="35"/>
        <v>18</v>
      </c>
      <c r="RR47" s="24">
        <f t="shared" si="35"/>
        <v>13</v>
      </c>
      <c r="RS47" s="24">
        <f t="shared" si="35"/>
        <v>5</v>
      </c>
      <c r="RT47" s="24">
        <f t="shared" si="35"/>
        <v>0</v>
      </c>
      <c r="RU47" s="24">
        <f t="shared" si="35"/>
        <v>0</v>
      </c>
      <c r="RV47" s="24">
        <f t="shared" si="35"/>
        <v>0</v>
      </c>
      <c r="RW47" s="24">
        <f t="shared" si="35"/>
        <v>18</v>
      </c>
      <c r="RX47" s="24">
        <f t="shared" si="35"/>
        <v>13</v>
      </c>
      <c r="RY47" s="24">
        <f t="shared" si="35"/>
        <v>5</v>
      </c>
      <c r="RZ47" s="24">
        <f t="shared" si="35"/>
        <v>0</v>
      </c>
      <c r="SA47" s="24">
        <f t="shared" si="35"/>
        <v>0</v>
      </c>
      <c r="SB47" s="24">
        <f t="shared" si="35"/>
        <v>0</v>
      </c>
      <c r="SC47" s="24">
        <f t="shared" si="35"/>
        <v>4</v>
      </c>
      <c r="SD47" s="24">
        <f t="shared" si="35"/>
        <v>3</v>
      </c>
      <c r="SE47" s="24">
        <f t="shared" si="35"/>
        <v>1</v>
      </c>
      <c r="SF47" s="77">
        <f t="shared" si="35"/>
        <v>0</v>
      </c>
      <c r="SG47" s="24">
        <f t="shared" si="35"/>
        <v>0</v>
      </c>
      <c r="SH47" s="24">
        <f t="shared" si="35"/>
        <v>0</v>
      </c>
      <c r="SI47" s="79">
        <f t="shared" si="35"/>
        <v>4</v>
      </c>
      <c r="SJ47" s="24">
        <f t="shared" si="35"/>
        <v>3</v>
      </c>
      <c r="SK47" s="24">
        <f t="shared" si="35"/>
        <v>1</v>
      </c>
      <c r="SL47" s="24">
        <f t="shared" si="35"/>
        <v>1</v>
      </c>
      <c r="SM47" s="24">
        <f t="shared" si="35"/>
        <v>1</v>
      </c>
      <c r="SN47" s="24">
        <f t="shared" si="35"/>
        <v>0</v>
      </c>
      <c r="SO47" s="24">
        <f t="shared" si="35"/>
        <v>0</v>
      </c>
      <c r="SP47" s="24">
        <f t="shared" si="35"/>
        <v>0</v>
      </c>
      <c r="SQ47" s="24">
        <f t="shared" si="35"/>
        <v>0</v>
      </c>
      <c r="SR47" s="24">
        <f t="shared" si="35"/>
        <v>1</v>
      </c>
      <c r="SS47" s="24">
        <f t="shared" si="35"/>
        <v>1</v>
      </c>
      <c r="ST47" s="24">
        <f t="shared" si="35"/>
        <v>0</v>
      </c>
      <c r="SU47" s="24">
        <f t="shared" si="35"/>
        <v>1</v>
      </c>
      <c r="SV47" s="24">
        <f t="shared" si="35"/>
        <v>0</v>
      </c>
      <c r="SW47" s="24">
        <f t="shared" si="35"/>
        <v>1</v>
      </c>
      <c r="SX47" s="24">
        <f t="shared" si="35"/>
        <v>0</v>
      </c>
      <c r="SY47" s="24">
        <f t="shared" si="35"/>
        <v>0</v>
      </c>
      <c r="SZ47" s="24">
        <f t="shared" si="35"/>
        <v>0</v>
      </c>
      <c r="TA47" s="24">
        <f t="shared" si="35"/>
        <v>1</v>
      </c>
      <c r="TB47" s="24">
        <f t="shared" si="35"/>
        <v>0</v>
      </c>
      <c r="TC47" s="24">
        <f t="shared" si="35"/>
        <v>1</v>
      </c>
      <c r="TD47" s="80">
        <f t="shared" si="35"/>
        <v>6</v>
      </c>
      <c r="TE47" s="24">
        <f t="shared" si="35"/>
        <v>4</v>
      </c>
      <c r="TF47" s="24">
        <f t="shared" si="35"/>
        <v>2</v>
      </c>
      <c r="TG47" s="24">
        <f t="shared" si="35"/>
        <v>0</v>
      </c>
      <c r="TH47" s="24">
        <f t="shared" si="35"/>
        <v>0</v>
      </c>
      <c r="TI47" s="24">
        <f t="shared" si="35"/>
        <v>0</v>
      </c>
      <c r="TJ47" s="24">
        <f t="shared" si="35"/>
        <v>6</v>
      </c>
      <c r="TK47" s="24">
        <f t="shared" ref="TK47:TL47" si="36">TK23+TK24</f>
        <v>4</v>
      </c>
      <c r="TL47" s="24">
        <f t="shared" si="36"/>
        <v>2</v>
      </c>
    </row>
    <row r="48" spans="1:533" x14ac:dyDescent="0.55000000000000004">
      <c r="B48" s="24" t="s">
        <v>149</v>
      </c>
      <c r="C48" s="24">
        <f>SUM(C25:C41)</f>
        <v>264</v>
      </c>
      <c r="D48" s="24">
        <f t="shared" ref="D48:BO48" si="37">SUM(D25:D41)</f>
        <v>146</v>
      </c>
      <c r="E48" s="24">
        <f t="shared" si="37"/>
        <v>118</v>
      </c>
      <c r="F48" s="24">
        <f t="shared" si="37"/>
        <v>193</v>
      </c>
      <c r="G48" s="24">
        <f t="shared" si="37"/>
        <v>106</v>
      </c>
      <c r="H48" s="24">
        <f t="shared" si="37"/>
        <v>87</v>
      </c>
      <c r="I48" s="24">
        <f t="shared" si="37"/>
        <v>71</v>
      </c>
      <c r="J48" s="24">
        <f t="shared" si="37"/>
        <v>40</v>
      </c>
      <c r="K48" s="24">
        <f t="shared" si="37"/>
        <v>31</v>
      </c>
      <c r="L48" s="24">
        <f t="shared" si="37"/>
        <v>9</v>
      </c>
      <c r="M48" s="24">
        <f t="shared" si="37"/>
        <v>7</v>
      </c>
      <c r="N48" s="24">
        <f t="shared" si="37"/>
        <v>2</v>
      </c>
      <c r="O48" s="24">
        <f t="shared" si="37"/>
        <v>89</v>
      </c>
      <c r="P48" s="24">
        <f t="shared" si="37"/>
        <v>42</v>
      </c>
      <c r="Q48" s="24">
        <f t="shared" si="37"/>
        <v>47</v>
      </c>
      <c r="R48" s="24">
        <f t="shared" si="37"/>
        <v>68</v>
      </c>
      <c r="S48" s="24">
        <f t="shared" si="37"/>
        <v>31</v>
      </c>
      <c r="T48" s="24">
        <f t="shared" si="37"/>
        <v>37</v>
      </c>
      <c r="U48" s="24">
        <f t="shared" si="37"/>
        <v>21</v>
      </c>
      <c r="V48" s="24">
        <f t="shared" si="37"/>
        <v>11</v>
      </c>
      <c r="W48" s="24">
        <f t="shared" si="37"/>
        <v>10</v>
      </c>
      <c r="X48" s="24">
        <f t="shared" si="37"/>
        <v>5</v>
      </c>
      <c r="Y48" s="24">
        <f t="shared" si="37"/>
        <v>3</v>
      </c>
      <c r="Z48" s="24">
        <f t="shared" si="37"/>
        <v>2</v>
      </c>
      <c r="AA48" s="24">
        <f t="shared" si="37"/>
        <v>1</v>
      </c>
      <c r="AB48" s="24">
        <f t="shared" si="37"/>
        <v>1</v>
      </c>
      <c r="AC48" s="24">
        <f t="shared" si="37"/>
        <v>0</v>
      </c>
      <c r="AD48" s="24">
        <f t="shared" si="37"/>
        <v>1</v>
      </c>
      <c r="AE48" s="24">
        <f t="shared" si="37"/>
        <v>1</v>
      </c>
      <c r="AF48" s="24">
        <f t="shared" si="37"/>
        <v>0</v>
      </c>
      <c r="AG48" s="24">
        <f t="shared" si="37"/>
        <v>0</v>
      </c>
      <c r="AH48" s="24">
        <f t="shared" si="37"/>
        <v>0</v>
      </c>
      <c r="AI48" s="24">
        <f t="shared" si="37"/>
        <v>0</v>
      </c>
      <c r="AJ48" s="24">
        <f t="shared" si="37"/>
        <v>0</v>
      </c>
      <c r="AK48" s="24">
        <f t="shared" si="37"/>
        <v>0</v>
      </c>
      <c r="AL48" s="24">
        <f t="shared" si="37"/>
        <v>0</v>
      </c>
      <c r="AM48" s="24">
        <f t="shared" si="37"/>
        <v>27</v>
      </c>
      <c r="AN48" s="24">
        <f t="shared" si="37"/>
        <v>14</v>
      </c>
      <c r="AO48" s="24">
        <f t="shared" si="37"/>
        <v>13</v>
      </c>
      <c r="AP48" s="24">
        <f t="shared" si="37"/>
        <v>20</v>
      </c>
      <c r="AQ48" s="24">
        <f t="shared" si="37"/>
        <v>10</v>
      </c>
      <c r="AR48" s="24">
        <f t="shared" si="37"/>
        <v>10</v>
      </c>
      <c r="AS48" s="24">
        <f t="shared" si="37"/>
        <v>7</v>
      </c>
      <c r="AT48" s="24">
        <f t="shared" si="37"/>
        <v>4</v>
      </c>
      <c r="AU48" s="24">
        <f t="shared" si="37"/>
        <v>3</v>
      </c>
      <c r="AV48" s="24">
        <f t="shared" si="37"/>
        <v>0</v>
      </c>
      <c r="AW48" s="24">
        <f t="shared" si="37"/>
        <v>0</v>
      </c>
      <c r="AX48" s="24">
        <f t="shared" si="37"/>
        <v>0</v>
      </c>
      <c r="AY48" s="24">
        <f t="shared" si="37"/>
        <v>118</v>
      </c>
      <c r="AZ48" s="24">
        <f t="shared" si="37"/>
        <v>58</v>
      </c>
      <c r="BA48" s="24">
        <f t="shared" si="37"/>
        <v>60</v>
      </c>
      <c r="BB48" s="24">
        <f t="shared" si="37"/>
        <v>90</v>
      </c>
      <c r="BC48" s="24">
        <f t="shared" si="37"/>
        <v>43</v>
      </c>
      <c r="BD48" s="24">
        <f t="shared" si="37"/>
        <v>47</v>
      </c>
      <c r="BE48" s="24">
        <f t="shared" si="37"/>
        <v>28</v>
      </c>
      <c r="BF48" s="24">
        <f t="shared" si="37"/>
        <v>15</v>
      </c>
      <c r="BG48" s="24">
        <f t="shared" si="37"/>
        <v>13</v>
      </c>
      <c r="BH48" s="24">
        <f t="shared" si="37"/>
        <v>5</v>
      </c>
      <c r="BI48" s="24">
        <f t="shared" si="37"/>
        <v>3</v>
      </c>
      <c r="BJ48" s="24">
        <f t="shared" si="37"/>
        <v>2</v>
      </c>
      <c r="BK48" s="24">
        <f t="shared" si="37"/>
        <v>675</v>
      </c>
      <c r="BL48" s="24">
        <f t="shared" si="37"/>
        <v>420</v>
      </c>
      <c r="BM48" s="24">
        <f t="shared" si="37"/>
        <v>255</v>
      </c>
      <c r="BN48" s="24">
        <f t="shared" si="37"/>
        <v>608</v>
      </c>
      <c r="BO48" s="24">
        <f t="shared" si="37"/>
        <v>375</v>
      </c>
      <c r="BP48" s="24">
        <f t="shared" ref="BP48:EA48" si="38">SUM(BP25:BP41)</f>
        <v>233</v>
      </c>
      <c r="BQ48" s="24">
        <f t="shared" si="38"/>
        <v>67</v>
      </c>
      <c r="BR48" s="24">
        <f t="shared" si="38"/>
        <v>45</v>
      </c>
      <c r="BS48" s="24">
        <f t="shared" si="38"/>
        <v>22</v>
      </c>
      <c r="BT48" s="24">
        <f t="shared" si="38"/>
        <v>9</v>
      </c>
      <c r="BU48" s="24">
        <f t="shared" si="38"/>
        <v>7</v>
      </c>
      <c r="BV48" s="24">
        <f t="shared" si="38"/>
        <v>2</v>
      </c>
      <c r="BW48" s="24">
        <f t="shared" si="38"/>
        <v>533</v>
      </c>
      <c r="BX48" s="24">
        <f t="shared" si="38"/>
        <v>325</v>
      </c>
      <c r="BY48" s="24">
        <f t="shared" si="38"/>
        <v>208</v>
      </c>
      <c r="BZ48" s="24">
        <f t="shared" si="38"/>
        <v>483</v>
      </c>
      <c r="CA48" s="24">
        <f t="shared" si="38"/>
        <v>293</v>
      </c>
      <c r="CB48" s="24">
        <f t="shared" si="38"/>
        <v>190</v>
      </c>
      <c r="CC48" s="24">
        <f t="shared" si="38"/>
        <v>50</v>
      </c>
      <c r="CD48" s="24">
        <f t="shared" si="38"/>
        <v>32</v>
      </c>
      <c r="CE48" s="24">
        <f t="shared" si="38"/>
        <v>18</v>
      </c>
      <c r="CF48" s="24">
        <f t="shared" si="38"/>
        <v>8</v>
      </c>
      <c r="CG48" s="24">
        <f t="shared" si="38"/>
        <v>6</v>
      </c>
      <c r="CH48" s="24">
        <f t="shared" si="38"/>
        <v>2</v>
      </c>
      <c r="CI48" s="24">
        <f t="shared" si="38"/>
        <v>1</v>
      </c>
      <c r="CJ48" s="24">
        <f t="shared" si="38"/>
        <v>1</v>
      </c>
      <c r="CK48" s="24">
        <f t="shared" si="38"/>
        <v>0</v>
      </c>
      <c r="CL48" s="24">
        <f t="shared" si="38"/>
        <v>1</v>
      </c>
      <c r="CM48" s="24">
        <f t="shared" si="38"/>
        <v>1</v>
      </c>
      <c r="CN48" s="24">
        <f t="shared" si="38"/>
        <v>0</v>
      </c>
      <c r="CO48" s="24">
        <f t="shared" si="38"/>
        <v>0</v>
      </c>
      <c r="CP48" s="24">
        <f t="shared" si="38"/>
        <v>0</v>
      </c>
      <c r="CQ48" s="24">
        <f t="shared" si="38"/>
        <v>0</v>
      </c>
      <c r="CR48" s="24">
        <f t="shared" si="38"/>
        <v>0</v>
      </c>
      <c r="CS48" s="24">
        <f t="shared" si="38"/>
        <v>0</v>
      </c>
      <c r="CT48" s="24">
        <f t="shared" si="38"/>
        <v>0</v>
      </c>
      <c r="CU48" s="24">
        <f t="shared" si="38"/>
        <v>71</v>
      </c>
      <c r="CV48" s="24">
        <f t="shared" si="38"/>
        <v>48</v>
      </c>
      <c r="CW48" s="24">
        <f t="shared" si="38"/>
        <v>23</v>
      </c>
      <c r="CX48" s="24">
        <f t="shared" si="38"/>
        <v>63</v>
      </c>
      <c r="CY48" s="24">
        <f t="shared" si="38"/>
        <v>43</v>
      </c>
      <c r="CZ48" s="24">
        <f t="shared" si="38"/>
        <v>20</v>
      </c>
      <c r="DA48" s="24">
        <f t="shared" si="38"/>
        <v>8</v>
      </c>
      <c r="DB48" s="24">
        <f t="shared" si="38"/>
        <v>5</v>
      </c>
      <c r="DC48" s="24">
        <f t="shared" si="38"/>
        <v>3</v>
      </c>
      <c r="DD48" s="24">
        <f t="shared" si="38"/>
        <v>0</v>
      </c>
      <c r="DE48" s="24">
        <f t="shared" si="38"/>
        <v>0</v>
      </c>
      <c r="DF48" s="24">
        <f t="shared" si="38"/>
        <v>0</v>
      </c>
      <c r="DG48" s="24">
        <f t="shared" si="38"/>
        <v>603</v>
      </c>
      <c r="DH48" s="24">
        <f t="shared" si="38"/>
        <v>373</v>
      </c>
      <c r="DI48" s="24">
        <f t="shared" si="38"/>
        <v>230</v>
      </c>
      <c r="DJ48" s="24">
        <f t="shared" si="38"/>
        <v>545</v>
      </c>
      <c r="DK48" s="24">
        <f t="shared" si="38"/>
        <v>336</v>
      </c>
      <c r="DL48" s="24">
        <f t="shared" si="38"/>
        <v>209</v>
      </c>
      <c r="DM48" s="24">
        <f t="shared" si="38"/>
        <v>58</v>
      </c>
      <c r="DN48" s="24">
        <f t="shared" si="38"/>
        <v>37</v>
      </c>
      <c r="DO48" s="24">
        <f t="shared" si="38"/>
        <v>21</v>
      </c>
      <c r="DP48" s="24">
        <f t="shared" si="38"/>
        <v>8</v>
      </c>
      <c r="DQ48" s="24">
        <f t="shared" si="38"/>
        <v>6</v>
      </c>
      <c r="DR48" s="24">
        <f t="shared" si="38"/>
        <v>2</v>
      </c>
      <c r="DS48" s="24">
        <f t="shared" si="38"/>
        <v>939</v>
      </c>
      <c r="DT48" s="24">
        <f t="shared" si="38"/>
        <v>566</v>
      </c>
      <c r="DU48" s="24">
        <f t="shared" si="38"/>
        <v>373</v>
      </c>
      <c r="DV48" s="24">
        <f t="shared" si="38"/>
        <v>622</v>
      </c>
      <c r="DW48" s="24">
        <f t="shared" si="38"/>
        <v>367</v>
      </c>
      <c r="DX48" s="24">
        <f t="shared" si="38"/>
        <v>255</v>
      </c>
      <c r="DY48" s="24">
        <f t="shared" si="38"/>
        <v>2</v>
      </c>
      <c r="DZ48" s="24">
        <f t="shared" si="38"/>
        <v>2</v>
      </c>
      <c r="EA48" s="24">
        <f t="shared" si="38"/>
        <v>0</v>
      </c>
      <c r="EB48" s="24">
        <f t="shared" ref="EB48:GM48" si="39">SUM(EB25:EB41)</f>
        <v>98</v>
      </c>
      <c r="EC48" s="24">
        <f t="shared" si="39"/>
        <v>62</v>
      </c>
      <c r="ED48" s="24">
        <f t="shared" si="39"/>
        <v>36</v>
      </c>
      <c r="EE48" s="24">
        <f t="shared" si="39"/>
        <v>721</v>
      </c>
      <c r="EF48" s="24">
        <f t="shared" si="39"/>
        <v>431</v>
      </c>
      <c r="EG48" s="24">
        <f t="shared" si="39"/>
        <v>290</v>
      </c>
      <c r="EH48" s="24">
        <f t="shared" si="39"/>
        <v>968.73192849199984</v>
      </c>
      <c r="EI48" s="24">
        <f t="shared" si="39"/>
        <v>70</v>
      </c>
      <c r="EJ48" s="24">
        <f t="shared" si="39"/>
        <v>42</v>
      </c>
      <c r="EK48" s="24">
        <f t="shared" si="39"/>
        <v>28</v>
      </c>
      <c r="EL48" s="24">
        <f t="shared" si="39"/>
        <v>31</v>
      </c>
      <c r="EM48" s="24">
        <f t="shared" si="39"/>
        <v>18</v>
      </c>
      <c r="EN48" s="24">
        <f t="shared" si="39"/>
        <v>13</v>
      </c>
      <c r="EO48" s="24">
        <f t="shared" si="39"/>
        <v>39</v>
      </c>
      <c r="EP48" s="24">
        <f t="shared" si="39"/>
        <v>24</v>
      </c>
      <c r="EQ48" s="24">
        <f t="shared" si="39"/>
        <v>15</v>
      </c>
      <c r="ER48" s="24">
        <f t="shared" si="39"/>
        <v>4</v>
      </c>
      <c r="ES48" s="24">
        <f t="shared" si="39"/>
        <v>4</v>
      </c>
      <c r="ET48" s="24">
        <f t="shared" si="39"/>
        <v>0</v>
      </c>
      <c r="EU48" s="24">
        <f t="shared" si="39"/>
        <v>23</v>
      </c>
      <c r="EV48" s="24">
        <f t="shared" si="39"/>
        <v>13</v>
      </c>
      <c r="EW48" s="24">
        <f t="shared" si="39"/>
        <v>10</v>
      </c>
      <c r="EX48" s="24">
        <f t="shared" si="39"/>
        <v>12</v>
      </c>
      <c r="EY48" s="24">
        <f t="shared" si="39"/>
        <v>7</v>
      </c>
      <c r="EZ48" s="24">
        <f t="shared" si="39"/>
        <v>5</v>
      </c>
      <c r="FA48" s="24">
        <f t="shared" si="39"/>
        <v>11</v>
      </c>
      <c r="FB48" s="24">
        <f t="shared" si="39"/>
        <v>6</v>
      </c>
      <c r="FC48" s="24">
        <f t="shared" si="39"/>
        <v>5</v>
      </c>
      <c r="FD48" s="24">
        <f t="shared" si="39"/>
        <v>1</v>
      </c>
      <c r="FE48" s="24">
        <f t="shared" si="39"/>
        <v>1</v>
      </c>
      <c r="FF48" s="24">
        <f t="shared" si="39"/>
        <v>0</v>
      </c>
      <c r="FG48" s="24">
        <f t="shared" si="39"/>
        <v>1</v>
      </c>
      <c r="FH48" s="24">
        <f t="shared" si="39"/>
        <v>1</v>
      </c>
      <c r="FI48" s="24">
        <f t="shared" si="39"/>
        <v>0</v>
      </c>
      <c r="FJ48" s="24">
        <f t="shared" si="39"/>
        <v>1</v>
      </c>
      <c r="FK48" s="24">
        <f t="shared" si="39"/>
        <v>1</v>
      </c>
      <c r="FL48" s="24">
        <f t="shared" si="39"/>
        <v>0</v>
      </c>
      <c r="FM48" s="24">
        <f t="shared" si="39"/>
        <v>0</v>
      </c>
      <c r="FN48" s="24">
        <f t="shared" si="39"/>
        <v>0</v>
      </c>
      <c r="FO48" s="24">
        <f t="shared" si="39"/>
        <v>0</v>
      </c>
      <c r="FP48" s="24">
        <f t="shared" si="39"/>
        <v>0</v>
      </c>
      <c r="FQ48" s="24">
        <f t="shared" si="39"/>
        <v>0</v>
      </c>
      <c r="FR48" s="24">
        <f t="shared" si="39"/>
        <v>0</v>
      </c>
      <c r="FS48" s="24">
        <f t="shared" si="39"/>
        <v>6</v>
      </c>
      <c r="FT48" s="24">
        <f t="shared" si="39"/>
        <v>3</v>
      </c>
      <c r="FU48" s="24">
        <f t="shared" si="39"/>
        <v>3</v>
      </c>
      <c r="FV48" s="24">
        <f t="shared" si="39"/>
        <v>3</v>
      </c>
      <c r="FW48" s="24">
        <f t="shared" si="39"/>
        <v>1</v>
      </c>
      <c r="FX48" s="24">
        <f t="shared" si="39"/>
        <v>2</v>
      </c>
      <c r="FY48" s="24">
        <f t="shared" si="39"/>
        <v>3</v>
      </c>
      <c r="FZ48" s="24">
        <f t="shared" si="39"/>
        <v>2</v>
      </c>
      <c r="GA48" s="24">
        <f t="shared" si="39"/>
        <v>1</v>
      </c>
      <c r="GB48" s="24">
        <f t="shared" si="39"/>
        <v>0</v>
      </c>
      <c r="GC48" s="24">
        <f t="shared" si="39"/>
        <v>0</v>
      </c>
      <c r="GD48" s="24">
        <f t="shared" si="39"/>
        <v>0</v>
      </c>
      <c r="GE48" s="24">
        <f t="shared" si="39"/>
        <v>31</v>
      </c>
      <c r="GF48" s="24">
        <f t="shared" si="39"/>
        <v>21</v>
      </c>
      <c r="GG48" s="24">
        <f t="shared" si="39"/>
        <v>7</v>
      </c>
      <c r="GH48" s="24">
        <f t="shared" si="39"/>
        <v>18</v>
      </c>
      <c r="GI48" s="24">
        <f t="shared" si="39"/>
        <v>12</v>
      </c>
      <c r="GJ48" s="24">
        <f t="shared" si="39"/>
        <v>8</v>
      </c>
      <c r="GK48" s="24">
        <f t="shared" si="39"/>
        <v>13</v>
      </c>
      <c r="GL48" s="24">
        <f t="shared" si="39"/>
        <v>9</v>
      </c>
      <c r="GM48" s="24">
        <f t="shared" si="39"/>
        <v>6</v>
      </c>
      <c r="GN48" s="24">
        <f t="shared" ref="GN48:IY48" si="40">SUM(GN25:GN41)</f>
        <v>1</v>
      </c>
      <c r="GO48" s="24">
        <f t="shared" si="40"/>
        <v>1</v>
      </c>
      <c r="GP48" s="24">
        <f t="shared" si="40"/>
        <v>0</v>
      </c>
      <c r="GQ48" s="24">
        <f t="shared" si="40"/>
        <v>92</v>
      </c>
      <c r="GR48" s="24">
        <f t="shared" si="40"/>
        <v>66</v>
      </c>
      <c r="GS48" s="24">
        <f t="shared" si="40"/>
        <v>26</v>
      </c>
      <c r="GT48" s="24">
        <f t="shared" si="40"/>
        <v>53</v>
      </c>
      <c r="GU48" s="24">
        <f t="shared" si="40"/>
        <v>39</v>
      </c>
      <c r="GV48" s="24">
        <f t="shared" si="40"/>
        <v>14</v>
      </c>
      <c r="GW48" s="24">
        <f t="shared" si="40"/>
        <v>39</v>
      </c>
      <c r="GX48" s="24">
        <f t="shared" si="40"/>
        <v>27</v>
      </c>
      <c r="GY48" s="24">
        <f t="shared" si="40"/>
        <v>12</v>
      </c>
      <c r="GZ48" s="24">
        <f t="shared" si="40"/>
        <v>9</v>
      </c>
      <c r="HA48" s="24">
        <f t="shared" si="40"/>
        <v>7</v>
      </c>
      <c r="HB48" s="24">
        <f t="shared" si="40"/>
        <v>2</v>
      </c>
      <c r="HC48" s="24">
        <f t="shared" si="40"/>
        <v>66</v>
      </c>
      <c r="HD48" s="24">
        <f t="shared" si="40"/>
        <v>45</v>
      </c>
      <c r="HE48" s="24">
        <f t="shared" si="40"/>
        <v>21</v>
      </c>
      <c r="HF48" s="24">
        <f t="shared" si="40"/>
        <v>35</v>
      </c>
      <c r="HG48" s="24">
        <f t="shared" si="40"/>
        <v>24</v>
      </c>
      <c r="HH48" s="24">
        <f t="shared" si="40"/>
        <v>11</v>
      </c>
      <c r="HI48" s="24">
        <f t="shared" si="40"/>
        <v>31</v>
      </c>
      <c r="HJ48" s="24">
        <f t="shared" si="40"/>
        <v>21</v>
      </c>
      <c r="HK48" s="24">
        <f t="shared" si="40"/>
        <v>10</v>
      </c>
      <c r="HL48" s="24">
        <f t="shared" si="40"/>
        <v>8</v>
      </c>
      <c r="HM48" s="24">
        <f t="shared" si="40"/>
        <v>6</v>
      </c>
      <c r="HN48" s="24">
        <f t="shared" si="40"/>
        <v>2</v>
      </c>
      <c r="HO48" s="24">
        <f t="shared" si="40"/>
        <v>1</v>
      </c>
      <c r="HP48" s="24">
        <f t="shared" si="40"/>
        <v>1</v>
      </c>
      <c r="HQ48" s="24">
        <f t="shared" si="40"/>
        <v>0</v>
      </c>
      <c r="HR48" s="24">
        <f t="shared" si="40"/>
        <v>1</v>
      </c>
      <c r="HS48" s="24">
        <f t="shared" si="40"/>
        <v>1</v>
      </c>
      <c r="HT48" s="24">
        <f t="shared" si="40"/>
        <v>0</v>
      </c>
      <c r="HU48" s="24">
        <f t="shared" si="40"/>
        <v>0</v>
      </c>
      <c r="HV48" s="24">
        <f t="shared" si="40"/>
        <v>0</v>
      </c>
      <c r="HW48" s="24">
        <f t="shared" si="40"/>
        <v>0</v>
      </c>
      <c r="HX48" s="24">
        <f t="shared" si="40"/>
        <v>0</v>
      </c>
      <c r="HY48" s="24">
        <f t="shared" si="40"/>
        <v>0</v>
      </c>
      <c r="HZ48" s="24">
        <f t="shared" si="40"/>
        <v>0</v>
      </c>
      <c r="IA48" s="24">
        <f t="shared" si="40"/>
        <v>10</v>
      </c>
      <c r="IB48" s="24">
        <f t="shared" si="40"/>
        <v>7</v>
      </c>
      <c r="IC48" s="24">
        <f t="shared" si="40"/>
        <v>3</v>
      </c>
      <c r="ID48" s="24">
        <f t="shared" si="40"/>
        <v>7</v>
      </c>
      <c r="IE48" s="24">
        <f t="shared" si="40"/>
        <v>4</v>
      </c>
      <c r="IF48" s="24">
        <f t="shared" si="40"/>
        <v>3</v>
      </c>
      <c r="IG48" s="24">
        <f t="shared" si="40"/>
        <v>3</v>
      </c>
      <c r="IH48" s="24">
        <f t="shared" si="40"/>
        <v>3</v>
      </c>
      <c r="II48" s="24">
        <f t="shared" si="40"/>
        <v>0</v>
      </c>
      <c r="IJ48" s="24">
        <f t="shared" si="40"/>
        <v>0</v>
      </c>
      <c r="IK48" s="24">
        <f t="shared" si="40"/>
        <v>0</v>
      </c>
      <c r="IL48" s="24">
        <f t="shared" si="40"/>
        <v>0</v>
      </c>
      <c r="IM48" s="24">
        <f t="shared" si="40"/>
        <v>76</v>
      </c>
      <c r="IN48" s="24">
        <f t="shared" si="40"/>
        <v>52</v>
      </c>
      <c r="IO48" s="24">
        <f t="shared" si="40"/>
        <v>24</v>
      </c>
      <c r="IP48" s="24">
        <f t="shared" si="40"/>
        <v>42</v>
      </c>
      <c r="IQ48" s="24">
        <f t="shared" si="40"/>
        <v>28</v>
      </c>
      <c r="IR48" s="24">
        <f t="shared" si="40"/>
        <v>14</v>
      </c>
      <c r="IS48" s="24">
        <f t="shared" si="40"/>
        <v>34</v>
      </c>
      <c r="IT48" s="24">
        <f t="shared" si="40"/>
        <v>24</v>
      </c>
      <c r="IU48" s="24">
        <f t="shared" si="40"/>
        <v>10</v>
      </c>
      <c r="IV48" s="24">
        <f t="shared" si="40"/>
        <v>8</v>
      </c>
      <c r="IW48" s="24">
        <f t="shared" si="40"/>
        <v>6</v>
      </c>
      <c r="IX48" s="24">
        <f t="shared" si="40"/>
        <v>2</v>
      </c>
      <c r="IY48" s="24">
        <f t="shared" si="40"/>
        <v>162</v>
      </c>
      <c r="IZ48" s="24">
        <f t="shared" ref="IZ48:LK48" si="41">SUM(IZ25:IZ41)</f>
        <v>108</v>
      </c>
      <c r="JA48" s="24">
        <f t="shared" si="41"/>
        <v>54</v>
      </c>
      <c r="JB48" s="24">
        <f t="shared" si="41"/>
        <v>89</v>
      </c>
      <c r="JC48" s="24">
        <f t="shared" si="41"/>
        <v>58</v>
      </c>
      <c r="JD48" s="24">
        <f t="shared" si="41"/>
        <v>31</v>
      </c>
      <c r="JE48" s="24">
        <f t="shared" si="41"/>
        <v>2</v>
      </c>
      <c r="JF48" s="24">
        <f t="shared" si="41"/>
        <v>2</v>
      </c>
      <c r="JG48" s="24">
        <f t="shared" si="41"/>
        <v>0</v>
      </c>
      <c r="JH48" s="24">
        <f t="shared" si="41"/>
        <v>16</v>
      </c>
      <c r="JI48" s="24">
        <f t="shared" si="41"/>
        <v>10</v>
      </c>
      <c r="JJ48" s="24">
        <f t="shared" si="41"/>
        <v>6</v>
      </c>
      <c r="JK48" s="24">
        <f t="shared" si="41"/>
        <v>107</v>
      </c>
      <c r="JL48" s="24">
        <f t="shared" si="41"/>
        <v>73</v>
      </c>
      <c r="JM48" s="24">
        <f t="shared" si="41"/>
        <v>31</v>
      </c>
      <c r="JN48" s="24" t="e">
        <f t="shared" si="41"/>
        <v>#DIV/0!</v>
      </c>
      <c r="JO48" s="24">
        <f t="shared" si="41"/>
        <v>0</v>
      </c>
      <c r="JP48" s="24">
        <f t="shared" si="41"/>
        <v>0</v>
      </c>
      <c r="JQ48" s="24">
        <f t="shared" si="41"/>
        <v>0</v>
      </c>
      <c r="JR48" s="24">
        <f t="shared" si="41"/>
        <v>0</v>
      </c>
      <c r="JS48" s="24">
        <f t="shared" si="41"/>
        <v>0</v>
      </c>
      <c r="JT48" s="24">
        <f t="shared" si="41"/>
        <v>0</v>
      </c>
      <c r="JU48" s="24">
        <f t="shared" si="41"/>
        <v>0</v>
      </c>
      <c r="JV48" s="24">
        <f t="shared" si="41"/>
        <v>0</v>
      </c>
      <c r="JW48" s="24">
        <f t="shared" si="41"/>
        <v>0</v>
      </c>
      <c r="JX48" s="24">
        <f t="shared" si="41"/>
        <v>0</v>
      </c>
      <c r="JY48" s="24">
        <f t="shared" si="41"/>
        <v>0</v>
      </c>
      <c r="JZ48" s="24">
        <f t="shared" si="41"/>
        <v>0</v>
      </c>
      <c r="KA48" s="24">
        <f t="shared" si="41"/>
        <v>0</v>
      </c>
      <c r="KB48" s="24">
        <f t="shared" si="41"/>
        <v>0</v>
      </c>
      <c r="KC48" s="24">
        <f t="shared" si="41"/>
        <v>0</v>
      </c>
      <c r="KD48" s="24">
        <f t="shared" si="41"/>
        <v>0</v>
      </c>
      <c r="KE48" s="24">
        <f t="shared" si="41"/>
        <v>0</v>
      </c>
      <c r="KF48" s="24">
        <f t="shared" si="41"/>
        <v>0</v>
      </c>
      <c r="KG48" s="24">
        <f t="shared" si="41"/>
        <v>0</v>
      </c>
      <c r="KH48" s="24">
        <f t="shared" si="41"/>
        <v>0</v>
      </c>
      <c r="KI48" s="24">
        <f t="shared" si="41"/>
        <v>0</v>
      </c>
      <c r="KJ48" s="24">
        <f t="shared" si="41"/>
        <v>0</v>
      </c>
      <c r="KK48" s="24">
        <f t="shared" si="41"/>
        <v>0</v>
      </c>
      <c r="KL48" s="24">
        <f t="shared" si="41"/>
        <v>0</v>
      </c>
      <c r="KM48" s="24">
        <f t="shared" si="41"/>
        <v>0</v>
      </c>
      <c r="KN48" s="24">
        <f t="shared" si="41"/>
        <v>0</v>
      </c>
      <c r="KO48" s="24">
        <f t="shared" si="41"/>
        <v>0</v>
      </c>
      <c r="KP48" s="24">
        <f t="shared" si="41"/>
        <v>0</v>
      </c>
      <c r="KQ48" s="24">
        <f t="shared" si="41"/>
        <v>0</v>
      </c>
      <c r="KR48" s="24">
        <f t="shared" si="41"/>
        <v>0</v>
      </c>
      <c r="KS48" s="24">
        <f t="shared" si="41"/>
        <v>0</v>
      </c>
      <c r="KT48" s="24">
        <f t="shared" si="41"/>
        <v>0</v>
      </c>
      <c r="KU48" s="24">
        <f t="shared" si="41"/>
        <v>0</v>
      </c>
      <c r="KV48" s="24">
        <f t="shared" si="41"/>
        <v>0</v>
      </c>
      <c r="KW48" s="24">
        <f t="shared" si="41"/>
        <v>0</v>
      </c>
      <c r="KX48" s="24">
        <f t="shared" si="41"/>
        <v>0</v>
      </c>
      <c r="KY48" s="24">
        <f t="shared" si="41"/>
        <v>0</v>
      </c>
      <c r="KZ48" s="24">
        <f t="shared" si="41"/>
        <v>0</v>
      </c>
      <c r="LA48" s="24">
        <f t="shared" si="41"/>
        <v>0</v>
      </c>
      <c r="LB48" s="24">
        <f t="shared" si="41"/>
        <v>0</v>
      </c>
      <c r="LC48" s="24">
        <f t="shared" si="41"/>
        <v>0</v>
      </c>
      <c r="LD48" s="24">
        <f t="shared" si="41"/>
        <v>0</v>
      </c>
      <c r="LE48" s="24">
        <f t="shared" si="41"/>
        <v>0</v>
      </c>
      <c r="LF48" s="24">
        <f t="shared" si="41"/>
        <v>0</v>
      </c>
      <c r="LG48" s="24">
        <f t="shared" si="41"/>
        <v>0</v>
      </c>
      <c r="LH48" s="24">
        <f t="shared" si="41"/>
        <v>0</v>
      </c>
      <c r="LI48" s="24">
        <f t="shared" si="41"/>
        <v>0</v>
      </c>
      <c r="LJ48" s="24">
        <f t="shared" si="41"/>
        <v>0</v>
      </c>
      <c r="LK48" s="24">
        <f t="shared" si="41"/>
        <v>0</v>
      </c>
      <c r="LL48" s="24">
        <f t="shared" ref="LL48:NW48" si="42">SUM(LL25:LL41)</f>
        <v>0</v>
      </c>
      <c r="LM48" s="24">
        <f t="shared" si="42"/>
        <v>0</v>
      </c>
      <c r="LN48" s="24">
        <f t="shared" si="42"/>
        <v>0</v>
      </c>
      <c r="LO48" s="24">
        <f t="shared" si="42"/>
        <v>0</v>
      </c>
      <c r="LP48" s="24">
        <f t="shared" si="42"/>
        <v>0</v>
      </c>
      <c r="LQ48" s="24">
        <f t="shared" si="42"/>
        <v>0</v>
      </c>
      <c r="LR48" s="24">
        <f t="shared" si="42"/>
        <v>0</v>
      </c>
      <c r="LS48" s="24">
        <f t="shared" si="42"/>
        <v>0</v>
      </c>
      <c r="LT48" s="24">
        <f t="shared" si="42"/>
        <v>0</v>
      </c>
      <c r="LU48" s="24">
        <f t="shared" si="42"/>
        <v>0</v>
      </c>
      <c r="LV48" s="24">
        <f t="shared" si="42"/>
        <v>0</v>
      </c>
      <c r="LW48" s="24">
        <f t="shared" si="42"/>
        <v>1</v>
      </c>
      <c r="LX48" s="24">
        <f t="shared" si="42"/>
        <v>1</v>
      </c>
      <c r="LY48" s="24">
        <f t="shared" si="42"/>
        <v>0</v>
      </c>
      <c r="LZ48" s="24">
        <f t="shared" si="42"/>
        <v>0</v>
      </c>
      <c r="MA48" s="24">
        <f t="shared" si="42"/>
        <v>0</v>
      </c>
      <c r="MB48" s="24">
        <f t="shared" si="42"/>
        <v>0</v>
      </c>
      <c r="MC48" s="24">
        <f t="shared" si="42"/>
        <v>0</v>
      </c>
      <c r="MD48" s="24">
        <f t="shared" si="42"/>
        <v>0</v>
      </c>
      <c r="ME48" s="24">
        <f t="shared" si="42"/>
        <v>0</v>
      </c>
      <c r="MF48" s="24">
        <f t="shared" si="42"/>
        <v>0</v>
      </c>
      <c r="MG48" s="24">
        <f t="shared" si="42"/>
        <v>0</v>
      </c>
      <c r="MH48" s="24">
        <f t="shared" si="42"/>
        <v>0</v>
      </c>
      <c r="MI48" s="24">
        <f t="shared" si="42"/>
        <v>0</v>
      </c>
      <c r="MJ48" s="24">
        <f t="shared" si="42"/>
        <v>0</v>
      </c>
      <c r="MK48" s="24">
        <f t="shared" si="42"/>
        <v>0</v>
      </c>
      <c r="ML48" s="24">
        <f t="shared" si="42"/>
        <v>12</v>
      </c>
      <c r="MM48" s="24">
        <f t="shared" si="42"/>
        <v>6</v>
      </c>
      <c r="MN48" s="24">
        <f t="shared" si="42"/>
        <v>6</v>
      </c>
      <c r="MO48" s="24">
        <f t="shared" si="42"/>
        <v>0</v>
      </c>
      <c r="MP48" s="24">
        <f t="shared" si="42"/>
        <v>0</v>
      </c>
      <c r="MQ48" s="24">
        <f t="shared" si="42"/>
        <v>0</v>
      </c>
      <c r="MR48" s="24">
        <f t="shared" si="42"/>
        <v>2</v>
      </c>
      <c r="MS48" s="24">
        <f t="shared" si="42"/>
        <v>1</v>
      </c>
      <c r="MT48" s="24">
        <f t="shared" si="42"/>
        <v>1</v>
      </c>
      <c r="MU48" s="24">
        <f t="shared" si="42"/>
        <v>1</v>
      </c>
      <c r="MV48" s="24">
        <f t="shared" si="42"/>
        <v>1</v>
      </c>
      <c r="MW48" s="24">
        <f t="shared" si="42"/>
        <v>0</v>
      </c>
      <c r="MX48" s="24">
        <f t="shared" si="42"/>
        <v>1</v>
      </c>
      <c r="MY48" s="24">
        <f t="shared" si="42"/>
        <v>1</v>
      </c>
      <c r="MZ48" s="24">
        <f t="shared" si="42"/>
        <v>0</v>
      </c>
      <c r="NA48" s="24">
        <f t="shared" si="42"/>
        <v>10</v>
      </c>
      <c r="NB48" s="24">
        <f t="shared" si="42"/>
        <v>8</v>
      </c>
      <c r="NC48" s="24">
        <f t="shared" si="42"/>
        <v>2</v>
      </c>
      <c r="ND48" s="24">
        <f t="shared" si="42"/>
        <v>0</v>
      </c>
      <c r="NE48" s="24">
        <f t="shared" si="42"/>
        <v>0</v>
      </c>
      <c r="NF48" s="24">
        <f t="shared" si="42"/>
        <v>0</v>
      </c>
      <c r="NG48" s="24">
        <f t="shared" si="42"/>
        <v>1</v>
      </c>
      <c r="NH48" s="24">
        <f t="shared" si="42"/>
        <v>1</v>
      </c>
      <c r="NI48" s="24">
        <f t="shared" si="42"/>
        <v>0</v>
      </c>
      <c r="NJ48" s="24">
        <f t="shared" si="42"/>
        <v>0</v>
      </c>
      <c r="NK48" s="24">
        <f t="shared" si="42"/>
        <v>0</v>
      </c>
      <c r="NL48" s="24">
        <f t="shared" si="42"/>
        <v>0</v>
      </c>
      <c r="NM48" s="24">
        <f t="shared" si="42"/>
        <v>0</v>
      </c>
      <c r="NN48" s="24">
        <f t="shared" si="42"/>
        <v>0</v>
      </c>
      <c r="NO48" s="24">
        <f t="shared" si="42"/>
        <v>0</v>
      </c>
      <c r="NP48" s="24">
        <f t="shared" si="42"/>
        <v>16</v>
      </c>
      <c r="NQ48" s="24">
        <f t="shared" si="42"/>
        <v>9</v>
      </c>
      <c r="NR48" s="24">
        <f t="shared" si="42"/>
        <v>7</v>
      </c>
      <c r="NS48" s="24">
        <f t="shared" si="42"/>
        <v>0</v>
      </c>
      <c r="NT48" s="24">
        <f t="shared" si="42"/>
        <v>0</v>
      </c>
      <c r="NU48" s="24">
        <f t="shared" si="42"/>
        <v>0</v>
      </c>
      <c r="NV48" s="24">
        <f t="shared" si="42"/>
        <v>3</v>
      </c>
      <c r="NW48" s="24">
        <f t="shared" si="42"/>
        <v>0</v>
      </c>
      <c r="NX48" s="24">
        <f t="shared" ref="NX48:QX48" si="43">SUM(NX25:NX41)</f>
        <v>3</v>
      </c>
      <c r="NY48" s="24">
        <f t="shared" si="43"/>
        <v>0</v>
      </c>
      <c r="NZ48" s="24">
        <f t="shared" si="43"/>
        <v>0</v>
      </c>
      <c r="OA48" s="24">
        <f t="shared" si="43"/>
        <v>0</v>
      </c>
      <c r="OB48" s="24">
        <f t="shared" si="43"/>
        <v>0</v>
      </c>
      <c r="OC48" s="24">
        <f t="shared" si="43"/>
        <v>0</v>
      </c>
      <c r="OD48" s="24">
        <f t="shared" si="43"/>
        <v>0</v>
      </c>
      <c r="OE48" s="24">
        <f t="shared" si="43"/>
        <v>61</v>
      </c>
      <c r="OF48" s="24">
        <f t="shared" si="43"/>
        <v>40</v>
      </c>
      <c r="OG48" s="24">
        <f t="shared" si="43"/>
        <v>21</v>
      </c>
      <c r="OH48" s="24">
        <f t="shared" si="43"/>
        <v>0</v>
      </c>
      <c r="OI48" s="24">
        <f t="shared" si="43"/>
        <v>0</v>
      </c>
      <c r="OJ48" s="24">
        <f t="shared" si="43"/>
        <v>0</v>
      </c>
      <c r="OK48" s="24">
        <f t="shared" si="43"/>
        <v>1</v>
      </c>
      <c r="OL48" s="24">
        <f t="shared" si="43"/>
        <v>1</v>
      </c>
      <c r="OM48" s="24">
        <f t="shared" si="43"/>
        <v>0</v>
      </c>
      <c r="ON48" s="24">
        <f t="shared" si="43"/>
        <v>1</v>
      </c>
      <c r="OO48" s="24">
        <f t="shared" si="43"/>
        <v>1</v>
      </c>
      <c r="OP48" s="24">
        <f t="shared" si="43"/>
        <v>0</v>
      </c>
      <c r="OQ48" s="24">
        <f t="shared" si="43"/>
        <v>1</v>
      </c>
      <c r="OR48" s="24">
        <f t="shared" si="43"/>
        <v>1</v>
      </c>
      <c r="OS48" s="24">
        <f t="shared" si="43"/>
        <v>0</v>
      </c>
      <c r="OT48" s="24">
        <f t="shared" si="43"/>
        <v>89</v>
      </c>
      <c r="OU48" s="24">
        <f t="shared" si="43"/>
        <v>42</v>
      </c>
      <c r="OV48" s="24">
        <f t="shared" si="43"/>
        <v>47</v>
      </c>
      <c r="OW48" s="24">
        <f t="shared" si="43"/>
        <v>1</v>
      </c>
      <c r="OX48" s="24">
        <f t="shared" si="43"/>
        <v>0</v>
      </c>
      <c r="OY48" s="24">
        <f t="shared" si="43"/>
        <v>1</v>
      </c>
      <c r="OZ48" s="24">
        <f t="shared" si="43"/>
        <v>10</v>
      </c>
      <c r="PA48" s="24">
        <f t="shared" si="43"/>
        <v>3</v>
      </c>
      <c r="PB48" s="24">
        <f t="shared" si="43"/>
        <v>7</v>
      </c>
      <c r="PC48" s="24">
        <f t="shared" si="43"/>
        <v>0</v>
      </c>
      <c r="PD48" s="24">
        <f t="shared" si="43"/>
        <v>0</v>
      </c>
      <c r="PE48" s="24">
        <f t="shared" si="43"/>
        <v>0</v>
      </c>
      <c r="PF48" s="24">
        <f t="shared" si="43"/>
        <v>0</v>
      </c>
      <c r="PG48" s="24">
        <f t="shared" si="43"/>
        <v>0</v>
      </c>
      <c r="PH48" s="24">
        <f t="shared" si="43"/>
        <v>0</v>
      </c>
      <c r="PI48" s="24">
        <f t="shared" si="43"/>
        <v>532</v>
      </c>
      <c r="PJ48" s="24">
        <f t="shared" si="43"/>
        <v>325</v>
      </c>
      <c r="PK48" s="24">
        <f t="shared" si="43"/>
        <v>207</v>
      </c>
      <c r="PL48" s="24">
        <f t="shared" si="43"/>
        <v>3</v>
      </c>
      <c r="PM48" s="24">
        <f t="shared" si="43"/>
        <v>1</v>
      </c>
      <c r="PN48" s="24">
        <f t="shared" si="43"/>
        <v>2</v>
      </c>
      <c r="PO48" s="24">
        <f t="shared" si="43"/>
        <v>118</v>
      </c>
      <c r="PP48" s="24">
        <f t="shared" si="43"/>
        <v>48</v>
      </c>
      <c r="PQ48" s="24">
        <f t="shared" si="43"/>
        <v>70</v>
      </c>
      <c r="PR48" s="24">
        <f t="shared" si="43"/>
        <v>0</v>
      </c>
      <c r="PS48" s="24">
        <f t="shared" si="43"/>
        <v>0</v>
      </c>
      <c r="PT48" s="24">
        <f t="shared" si="43"/>
        <v>0</v>
      </c>
      <c r="PU48" s="24">
        <f t="shared" si="43"/>
        <v>0</v>
      </c>
      <c r="PV48" s="24">
        <f t="shared" si="43"/>
        <v>0</v>
      </c>
      <c r="PW48" s="24">
        <f t="shared" si="43"/>
        <v>0</v>
      </c>
      <c r="PX48" s="24">
        <f t="shared" si="43"/>
        <v>721</v>
      </c>
      <c r="PY48" s="24">
        <f t="shared" si="43"/>
        <v>431</v>
      </c>
      <c r="PZ48" s="24">
        <f t="shared" si="43"/>
        <v>290</v>
      </c>
      <c r="QA48" s="24">
        <f t="shared" si="43"/>
        <v>4</v>
      </c>
      <c r="QB48" s="24">
        <f t="shared" si="43"/>
        <v>1</v>
      </c>
      <c r="QC48" s="24">
        <f t="shared" si="43"/>
        <v>3</v>
      </c>
      <c r="QD48" s="24">
        <f t="shared" si="43"/>
        <v>135</v>
      </c>
      <c r="QE48" s="24">
        <f t="shared" si="43"/>
        <v>54</v>
      </c>
      <c r="QF48" s="24">
        <f t="shared" si="43"/>
        <v>81</v>
      </c>
      <c r="QG48" s="24">
        <f t="shared" si="43"/>
        <v>2</v>
      </c>
      <c r="QH48" s="24">
        <f t="shared" si="43"/>
        <v>2</v>
      </c>
      <c r="QI48" s="24">
        <f t="shared" si="43"/>
        <v>0</v>
      </c>
      <c r="QJ48" s="24">
        <f t="shared" si="43"/>
        <v>2</v>
      </c>
      <c r="QK48" s="24">
        <f t="shared" si="43"/>
        <v>2</v>
      </c>
      <c r="QL48" s="24">
        <f t="shared" si="43"/>
        <v>0</v>
      </c>
      <c r="QM48" s="24">
        <f t="shared" si="43"/>
        <v>0</v>
      </c>
      <c r="QN48" s="24">
        <f t="shared" si="43"/>
        <v>0</v>
      </c>
      <c r="QO48" s="24">
        <f t="shared" si="43"/>
        <v>0</v>
      </c>
      <c r="QP48" s="24">
        <f t="shared" si="43"/>
        <v>109</v>
      </c>
      <c r="QQ48" s="24">
        <f t="shared" si="43"/>
        <v>66</v>
      </c>
      <c r="QR48" s="24">
        <f t="shared" si="43"/>
        <v>43</v>
      </c>
      <c r="QS48" s="77">
        <f t="shared" si="43"/>
        <v>0</v>
      </c>
      <c r="QT48" s="78">
        <f t="shared" si="43"/>
        <v>0</v>
      </c>
      <c r="QU48" s="78">
        <f t="shared" si="43"/>
        <v>0</v>
      </c>
      <c r="QV48" s="79">
        <f t="shared" si="43"/>
        <v>109</v>
      </c>
      <c r="QW48" s="24">
        <f t="shared" si="43"/>
        <v>66</v>
      </c>
      <c r="QX48" s="24">
        <f t="shared" si="43"/>
        <v>43</v>
      </c>
      <c r="QY48" s="24">
        <f t="shared" ref="QY48:TJ48" si="44">SUM(QY25:QY41)</f>
        <v>17</v>
      </c>
      <c r="QZ48" s="24">
        <f t="shared" si="44"/>
        <v>6</v>
      </c>
      <c r="RA48" s="24">
        <f t="shared" si="44"/>
        <v>11</v>
      </c>
      <c r="RB48" s="24">
        <f t="shared" si="44"/>
        <v>0</v>
      </c>
      <c r="RC48" s="24">
        <f t="shared" si="44"/>
        <v>0</v>
      </c>
      <c r="RD48" s="24">
        <f t="shared" si="44"/>
        <v>0</v>
      </c>
      <c r="RE48" s="24">
        <f t="shared" si="44"/>
        <v>17</v>
      </c>
      <c r="RF48" s="24">
        <f t="shared" si="44"/>
        <v>6</v>
      </c>
      <c r="RG48" s="24">
        <f t="shared" si="44"/>
        <v>11</v>
      </c>
      <c r="RH48" s="24">
        <f t="shared" si="44"/>
        <v>49</v>
      </c>
      <c r="RI48" s="24">
        <f t="shared" si="44"/>
        <v>32</v>
      </c>
      <c r="RJ48" s="24">
        <f t="shared" si="44"/>
        <v>17</v>
      </c>
      <c r="RK48" s="24">
        <f t="shared" si="44"/>
        <v>0</v>
      </c>
      <c r="RL48" s="24">
        <f t="shared" si="44"/>
        <v>0</v>
      </c>
      <c r="RM48" s="24">
        <f t="shared" si="44"/>
        <v>0</v>
      </c>
      <c r="RN48" s="24">
        <f t="shared" si="44"/>
        <v>49</v>
      </c>
      <c r="RO48" s="24">
        <f t="shared" si="44"/>
        <v>32</v>
      </c>
      <c r="RP48" s="24">
        <f t="shared" si="44"/>
        <v>17</v>
      </c>
      <c r="RQ48" s="80">
        <f t="shared" si="44"/>
        <v>175</v>
      </c>
      <c r="RR48" s="24">
        <f t="shared" si="44"/>
        <v>104</v>
      </c>
      <c r="RS48" s="24">
        <f t="shared" si="44"/>
        <v>71</v>
      </c>
      <c r="RT48" s="24">
        <f t="shared" si="44"/>
        <v>0</v>
      </c>
      <c r="RU48" s="24">
        <f t="shared" si="44"/>
        <v>0</v>
      </c>
      <c r="RV48" s="24">
        <f t="shared" si="44"/>
        <v>0</v>
      </c>
      <c r="RW48" s="24">
        <f t="shared" si="44"/>
        <v>175</v>
      </c>
      <c r="RX48" s="24">
        <f t="shared" si="44"/>
        <v>104</v>
      </c>
      <c r="RY48" s="24">
        <f t="shared" si="44"/>
        <v>71</v>
      </c>
      <c r="RZ48" s="24">
        <f t="shared" si="44"/>
        <v>2</v>
      </c>
      <c r="SA48" s="24">
        <f t="shared" si="44"/>
        <v>2</v>
      </c>
      <c r="SB48" s="24">
        <f t="shared" si="44"/>
        <v>0</v>
      </c>
      <c r="SC48" s="24">
        <f t="shared" si="44"/>
        <v>67</v>
      </c>
      <c r="SD48" s="24">
        <f t="shared" si="44"/>
        <v>46</v>
      </c>
      <c r="SE48" s="24">
        <f t="shared" si="44"/>
        <v>21</v>
      </c>
      <c r="SF48" s="77">
        <f t="shared" si="44"/>
        <v>5</v>
      </c>
      <c r="SG48" s="24">
        <f t="shared" si="44"/>
        <v>4</v>
      </c>
      <c r="SH48" s="24">
        <f t="shared" si="44"/>
        <v>1</v>
      </c>
      <c r="SI48" s="79">
        <f t="shared" si="44"/>
        <v>62</v>
      </c>
      <c r="SJ48" s="24">
        <f t="shared" si="44"/>
        <v>42</v>
      </c>
      <c r="SK48" s="24">
        <f t="shared" si="44"/>
        <v>20</v>
      </c>
      <c r="SL48" s="24">
        <f t="shared" si="44"/>
        <v>11</v>
      </c>
      <c r="SM48" s="24">
        <f t="shared" si="44"/>
        <v>10</v>
      </c>
      <c r="SN48" s="24">
        <f t="shared" si="44"/>
        <v>1</v>
      </c>
      <c r="SO48" s="24">
        <f t="shared" si="44"/>
        <v>0</v>
      </c>
      <c r="SP48" s="24">
        <f t="shared" si="44"/>
        <v>0</v>
      </c>
      <c r="SQ48" s="24">
        <f t="shared" si="44"/>
        <v>0</v>
      </c>
      <c r="SR48" s="24">
        <f t="shared" si="44"/>
        <v>11</v>
      </c>
      <c r="SS48" s="24">
        <f t="shared" si="44"/>
        <v>10</v>
      </c>
      <c r="ST48" s="24">
        <f t="shared" si="44"/>
        <v>1</v>
      </c>
      <c r="SU48" s="24">
        <f t="shared" si="44"/>
        <v>62</v>
      </c>
      <c r="SV48" s="24">
        <f t="shared" si="44"/>
        <v>37</v>
      </c>
      <c r="SW48" s="24">
        <f t="shared" si="44"/>
        <v>25</v>
      </c>
      <c r="SX48" s="24">
        <f t="shared" si="44"/>
        <v>0</v>
      </c>
      <c r="SY48" s="24">
        <f t="shared" si="44"/>
        <v>0</v>
      </c>
      <c r="SZ48" s="24">
        <f t="shared" si="44"/>
        <v>0</v>
      </c>
      <c r="TA48" s="24">
        <f t="shared" si="44"/>
        <v>62</v>
      </c>
      <c r="TB48" s="24">
        <f t="shared" si="44"/>
        <v>37</v>
      </c>
      <c r="TC48" s="24">
        <f t="shared" si="44"/>
        <v>25</v>
      </c>
      <c r="TD48" s="80">
        <f t="shared" si="44"/>
        <v>142</v>
      </c>
      <c r="TE48" s="24">
        <f t="shared" si="44"/>
        <v>95</v>
      </c>
      <c r="TF48" s="24">
        <f t="shared" si="44"/>
        <v>47</v>
      </c>
      <c r="TG48" s="24">
        <f t="shared" si="44"/>
        <v>5</v>
      </c>
      <c r="TH48" s="24">
        <f t="shared" si="44"/>
        <v>4</v>
      </c>
      <c r="TI48" s="24">
        <f t="shared" si="44"/>
        <v>1</v>
      </c>
      <c r="TJ48" s="24">
        <f t="shared" si="44"/>
        <v>135</v>
      </c>
      <c r="TK48" s="24">
        <f t="shared" ref="TK48:TL48" si="45">SUM(TK25:TK41)</f>
        <v>89</v>
      </c>
      <c r="TL48" s="24">
        <f t="shared" si="45"/>
        <v>46</v>
      </c>
    </row>
    <row r="49" spans="2:532" x14ac:dyDescent="0.55000000000000004">
      <c r="B49" s="24" t="s">
        <v>150</v>
      </c>
      <c r="C49" s="24">
        <f>SUM(C46:C48)</f>
        <v>547</v>
      </c>
      <c r="D49" s="24">
        <f t="shared" ref="D49:BO49" si="46">SUM(D46:D48)</f>
        <v>308</v>
      </c>
      <c r="E49" s="24">
        <f t="shared" si="46"/>
        <v>239</v>
      </c>
      <c r="F49" s="24">
        <f t="shared" si="46"/>
        <v>370</v>
      </c>
      <c r="G49" s="24">
        <f t="shared" si="46"/>
        <v>204</v>
      </c>
      <c r="H49" s="24">
        <f t="shared" si="46"/>
        <v>166</v>
      </c>
      <c r="I49" s="24">
        <f t="shared" si="46"/>
        <v>177</v>
      </c>
      <c r="J49" s="24">
        <f t="shared" si="46"/>
        <v>104</v>
      </c>
      <c r="K49" s="24">
        <f t="shared" si="46"/>
        <v>73</v>
      </c>
      <c r="L49" s="24">
        <f t="shared" si="46"/>
        <v>37</v>
      </c>
      <c r="M49" s="24">
        <f t="shared" si="46"/>
        <v>28</v>
      </c>
      <c r="N49" s="24">
        <f t="shared" si="46"/>
        <v>9</v>
      </c>
      <c r="O49" s="24">
        <f t="shared" si="46"/>
        <v>214</v>
      </c>
      <c r="P49" s="24">
        <f t="shared" si="46"/>
        <v>109</v>
      </c>
      <c r="Q49" s="24">
        <f t="shared" si="46"/>
        <v>105</v>
      </c>
      <c r="R49" s="24">
        <f t="shared" si="46"/>
        <v>151</v>
      </c>
      <c r="S49" s="24">
        <f t="shared" si="46"/>
        <v>74</v>
      </c>
      <c r="T49" s="24">
        <f t="shared" si="46"/>
        <v>77</v>
      </c>
      <c r="U49" s="24">
        <f t="shared" si="46"/>
        <v>63</v>
      </c>
      <c r="V49" s="24">
        <f t="shared" si="46"/>
        <v>35</v>
      </c>
      <c r="W49" s="24">
        <f t="shared" si="46"/>
        <v>28</v>
      </c>
      <c r="X49" s="24">
        <f t="shared" si="46"/>
        <v>17</v>
      </c>
      <c r="Y49" s="24">
        <f t="shared" si="46"/>
        <v>11</v>
      </c>
      <c r="Z49" s="24">
        <f t="shared" si="46"/>
        <v>6</v>
      </c>
      <c r="AA49" s="24">
        <f t="shared" si="46"/>
        <v>7</v>
      </c>
      <c r="AB49" s="24">
        <f t="shared" si="46"/>
        <v>6</v>
      </c>
      <c r="AC49" s="24">
        <f t="shared" si="46"/>
        <v>1</v>
      </c>
      <c r="AD49" s="24">
        <f t="shared" si="46"/>
        <v>5</v>
      </c>
      <c r="AE49" s="24">
        <f t="shared" si="46"/>
        <v>4</v>
      </c>
      <c r="AF49" s="24">
        <f t="shared" si="46"/>
        <v>1</v>
      </c>
      <c r="AG49" s="24">
        <f t="shared" si="46"/>
        <v>2</v>
      </c>
      <c r="AH49" s="24">
        <f t="shared" si="46"/>
        <v>2</v>
      </c>
      <c r="AI49" s="24">
        <f t="shared" si="46"/>
        <v>0</v>
      </c>
      <c r="AJ49" s="24">
        <f t="shared" si="46"/>
        <v>2</v>
      </c>
      <c r="AK49" s="24">
        <f t="shared" si="46"/>
        <v>2</v>
      </c>
      <c r="AL49" s="24">
        <f t="shared" si="46"/>
        <v>0</v>
      </c>
      <c r="AM49" s="24">
        <f t="shared" si="46"/>
        <v>89</v>
      </c>
      <c r="AN49" s="24">
        <f t="shared" si="46"/>
        <v>46</v>
      </c>
      <c r="AO49" s="24">
        <f t="shared" si="46"/>
        <v>43</v>
      </c>
      <c r="AP49" s="24">
        <f t="shared" si="46"/>
        <v>58</v>
      </c>
      <c r="AQ49" s="24">
        <f t="shared" si="46"/>
        <v>25</v>
      </c>
      <c r="AR49" s="24">
        <f t="shared" si="46"/>
        <v>33</v>
      </c>
      <c r="AS49" s="24">
        <f t="shared" si="46"/>
        <v>31</v>
      </c>
      <c r="AT49" s="24">
        <f t="shared" si="46"/>
        <v>21</v>
      </c>
      <c r="AU49" s="24">
        <f t="shared" si="46"/>
        <v>10</v>
      </c>
      <c r="AV49" s="24">
        <f t="shared" si="46"/>
        <v>6</v>
      </c>
      <c r="AW49" s="24">
        <f t="shared" si="46"/>
        <v>4</v>
      </c>
      <c r="AX49" s="24">
        <f t="shared" si="46"/>
        <v>2</v>
      </c>
      <c r="AY49" s="24">
        <f t="shared" si="46"/>
        <v>310</v>
      </c>
      <c r="AZ49" s="24">
        <f t="shared" si="46"/>
        <v>162</v>
      </c>
      <c r="BA49" s="24">
        <f t="shared" si="46"/>
        <v>148</v>
      </c>
      <c r="BB49" s="24">
        <f t="shared" si="46"/>
        <v>214</v>
      </c>
      <c r="BC49" s="24">
        <f t="shared" si="46"/>
        <v>104</v>
      </c>
      <c r="BD49" s="24">
        <f t="shared" si="46"/>
        <v>110</v>
      </c>
      <c r="BE49" s="24">
        <f t="shared" si="46"/>
        <v>96</v>
      </c>
      <c r="BF49" s="24">
        <f t="shared" si="46"/>
        <v>58</v>
      </c>
      <c r="BG49" s="24">
        <f t="shared" si="46"/>
        <v>38</v>
      </c>
      <c r="BH49" s="24">
        <f t="shared" si="46"/>
        <v>25</v>
      </c>
      <c r="BI49" s="24">
        <f t="shared" si="46"/>
        <v>17</v>
      </c>
      <c r="BJ49" s="24">
        <f t="shared" si="46"/>
        <v>8</v>
      </c>
      <c r="BK49" s="24">
        <f t="shared" si="46"/>
        <v>1393</v>
      </c>
      <c r="BL49" s="24">
        <f t="shared" si="46"/>
        <v>932</v>
      </c>
      <c r="BM49" s="24">
        <f t="shared" si="46"/>
        <v>461</v>
      </c>
      <c r="BN49" s="24">
        <f t="shared" si="46"/>
        <v>1280</v>
      </c>
      <c r="BO49" s="24">
        <f t="shared" si="46"/>
        <v>853</v>
      </c>
      <c r="BP49" s="24">
        <f t="shared" ref="BP49:EA49" si="47">SUM(BP46:BP48)</f>
        <v>427</v>
      </c>
      <c r="BQ49" s="24">
        <f t="shared" si="47"/>
        <v>113</v>
      </c>
      <c r="BR49" s="24">
        <f t="shared" si="47"/>
        <v>79</v>
      </c>
      <c r="BS49" s="24">
        <f t="shared" si="47"/>
        <v>34</v>
      </c>
      <c r="BT49" s="24">
        <f t="shared" si="47"/>
        <v>19</v>
      </c>
      <c r="BU49" s="24">
        <f t="shared" si="47"/>
        <v>15</v>
      </c>
      <c r="BV49" s="24">
        <f t="shared" si="47"/>
        <v>4</v>
      </c>
      <c r="BW49" s="24">
        <f t="shared" si="47"/>
        <v>1124</v>
      </c>
      <c r="BX49" s="24">
        <f t="shared" si="47"/>
        <v>747</v>
      </c>
      <c r="BY49" s="24">
        <f t="shared" si="47"/>
        <v>377</v>
      </c>
      <c r="BZ49" s="24">
        <f t="shared" si="47"/>
        <v>1043</v>
      </c>
      <c r="CA49" s="24">
        <f t="shared" si="47"/>
        <v>692</v>
      </c>
      <c r="CB49" s="24">
        <f t="shared" si="47"/>
        <v>351</v>
      </c>
      <c r="CC49" s="24">
        <f t="shared" si="47"/>
        <v>81</v>
      </c>
      <c r="CD49" s="24">
        <f t="shared" si="47"/>
        <v>55</v>
      </c>
      <c r="CE49" s="24">
        <f t="shared" si="47"/>
        <v>26</v>
      </c>
      <c r="CF49" s="24">
        <f t="shared" si="47"/>
        <v>15</v>
      </c>
      <c r="CG49" s="24">
        <f t="shared" si="47"/>
        <v>12</v>
      </c>
      <c r="CH49" s="24">
        <f t="shared" si="47"/>
        <v>3</v>
      </c>
      <c r="CI49" s="24">
        <f t="shared" si="47"/>
        <v>2</v>
      </c>
      <c r="CJ49" s="24">
        <f t="shared" si="47"/>
        <v>2</v>
      </c>
      <c r="CK49" s="24">
        <f t="shared" si="47"/>
        <v>0</v>
      </c>
      <c r="CL49" s="24">
        <f t="shared" si="47"/>
        <v>1</v>
      </c>
      <c r="CM49" s="24">
        <f t="shared" si="47"/>
        <v>1</v>
      </c>
      <c r="CN49" s="24">
        <f t="shared" si="47"/>
        <v>0</v>
      </c>
      <c r="CO49" s="24">
        <f t="shared" si="47"/>
        <v>1</v>
      </c>
      <c r="CP49" s="24">
        <f t="shared" si="47"/>
        <v>1</v>
      </c>
      <c r="CQ49" s="24">
        <f t="shared" si="47"/>
        <v>0</v>
      </c>
      <c r="CR49" s="24">
        <f t="shared" si="47"/>
        <v>1</v>
      </c>
      <c r="CS49" s="24">
        <f t="shared" si="47"/>
        <v>1</v>
      </c>
      <c r="CT49" s="24">
        <f t="shared" si="47"/>
        <v>0</v>
      </c>
      <c r="CU49" s="24">
        <f t="shared" si="47"/>
        <v>113</v>
      </c>
      <c r="CV49" s="24">
        <f t="shared" si="47"/>
        <v>82</v>
      </c>
      <c r="CW49" s="24">
        <f t="shared" si="47"/>
        <v>31</v>
      </c>
      <c r="CX49" s="24">
        <f t="shared" si="47"/>
        <v>102</v>
      </c>
      <c r="CY49" s="24">
        <f t="shared" si="47"/>
        <v>74</v>
      </c>
      <c r="CZ49" s="24">
        <f t="shared" si="47"/>
        <v>28</v>
      </c>
      <c r="DA49" s="24">
        <f t="shared" si="47"/>
        <v>11</v>
      </c>
      <c r="DB49" s="24">
        <f t="shared" si="47"/>
        <v>8</v>
      </c>
      <c r="DC49" s="24">
        <f t="shared" si="47"/>
        <v>3</v>
      </c>
      <c r="DD49" s="24">
        <f t="shared" si="47"/>
        <v>1</v>
      </c>
      <c r="DE49" s="24">
        <f t="shared" si="47"/>
        <v>1</v>
      </c>
      <c r="DF49" s="24">
        <f t="shared" si="47"/>
        <v>0</v>
      </c>
      <c r="DG49" s="24">
        <f t="shared" si="47"/>
        <v>1233</v>
      </c>
      <c r="DH49" s="24">
        <f t="shared" si="47"/>
        <v>826</v>
      </c>
      <c r="DI49" s="24">
        <f t="shared" si="47"/>
        <v>407</v>
      </c>
      <c r="DJ49" s="24">
        <f t="shared" si="47"/>
        <v>1142</v>
      </c>
      <c r="DK49" s="24">
        <f t="shared" si="47"/>
        <v>764</v>
      </c>
      <c r="DL49" s="24">
        <f t="shared" si="47"/>
        <v>378</v>
      </c>
      <c r="DM49" s="24">
        <f t="shared" si="47"/>
        <v>91</v>
      </c>
      <c r="DN49" s="24">
        <f t="shared" si="47"/>
        <v>62</v>
      </c>
      <c r="DO49" s="24">
        <f t="shared" si="47"/>
        <v>29</v>
      </c>
      <c r="DP49" s="24">
        <f t="shared" si="47"/>
        <v>16</v>
      </c>
      <c r="DQ49" s="24">
        <f t="shared" si="47"/>
        <v>13</v>
      </c>
      <c r="DR49" s="24">
        <f t="shared" si="47"/>
        <v>3</v>
      </c>
      <c r="DS49" s="24">
        <f t="shared" si="47"/>
        <v>1940</v>
      </c>
      <c r="DT49" s="24">
        <f t="shared" si="47"/>
        <v>1240</v>
      </c>
      <c r="DU49" s="24">
        <f t="shared" si="47"/>
        <v>700</v>
      </c>
      <c r="DV49" s="24">
        <f t="shared" si="47"/>
        <v>1338</v>
      </c>
      <c r="DW49" s="24">
        <f t="shared" si="47"/>
        <v>856</v>
      </c>
      <c r="DX49" s="24">
        <f t="shared" si="47"/>
        <v>482</v>
      </c>
      <c r="DY49" s="24">
        <f t="shared" si="47"/>
        <v>9</v>
      </c>
      <c r="DZ49" s="24">
        <f t="shared" si="47"/>
        <v>8</v>
      </c>
      <c r="EA49" s="24">
        <f t="shared" si="47"/>
        <v>1</v>
      </c>
      <c r="EB49" s="24">
        <f t="shared" ref="EB49:GM49" si="48">SUM(EB46:EB48)</f>
        <v>202</v>
      </c>
      <c r="EC49" s="24">
        <f t="shared" si="48"/>
        <v>128</v>
      </c>
      <c r="ED49" s="24">
        <f t="shared" si="48"/>
        <v>74</v>
      </c>
      <c r="EE49" s="24">
        <f t="shared" si="48"/>
        <v>1543</v>
      </c>
      <c r="EF49" s="24">
        <f t="shared" si="48"/>
        <v>988</v>
      </c>
      <c r="EG49" s="24">
        <f t="shared" si="48"/>
        <v>555</v>
      </c>
      <c r="EH49" s="24">
        <f t="shared" si="48"/>
        <v>2028.1087898719998</v>
      </c>
      <c r="EI49" s="24">
        <f t="shared" si="48"/>
        <v>165</v>
      </c>
      <c r="EJ49" s="24">
        <f t="shared" si="48"/>
        <v>102</v>
      </c>
      <c r="EK49" s="24">
        <f t="shared" si="48"/>
        <v>63</v>
      </c>
      <c r="EL49" s="24">
        <f t="shared" si="48"/>
        <v>73</v>
      </c>
      <c r="EM49" s="24">
        <f t="shared" si="48"/>
        <v>43</v>
      </c>
      <c r="EN49" s="24">
        <f t="shared" si="48"/>
        <v>30</v>
      </c>
      <c r="EO49" s="24">
        <f t="shared" si="48"/>
        <v>92</v>
      </c>
      <c r="EP49" s="24">
        <f t="shared" si="48"/>
        <v>59</v>
      </c>
      <c r="EQ49" s="24">
        <f t="shared" si="48"/>
        <v>33</v>
      </c>
      <c r="ER49" s="24">
        <f t="shared" si="48"/>
        <v>20</v>
      </c>
      <c r="ES49" s="24">
        <f t="shared" si="48"/>
        <v>16</v>
      </c>
      <c r="ET49" s="24">
        <f t="shared" si="48"/>
        <v>4</v>
      </c>
      <c r="EU49" s="24">
        <f t="shared" si="48"/>
        <v>60</v>
      </c>
      <c r="EV49" s="24">
        <f t="shared" si="48"/>
        <v>32</v>
      </c>
      <c r="EW49" s="24">
        <f t="shared" si="48"/>
        <v>28</v>
      </c>
      <c r="EX49" s="24">
        <f t="shared" si="48"/>
        <v>27</v>
      </c>
      <c r="EY49" s="24">
        <f t="shared" si="48"/>
        <v>15</v>
      </c>
      <c r="EZ49" s="24">
        <f t="shared" si="48"/>
        <v>12</v>
      </c>
      <c r="FA49" s="24">
        <f t="shared" si="48"/>
        <v>33</v>
      </c>
      <c r="FB49" s="24">
        <f t="shared" si="48"/>
        <v>17</v>
      </c>
      <c r="FC49" s="24">
        <f t="shared" si="48"/>
        <v>16</v>
      </c>
      <c r="FD49" s="24">
        <f t="shared" si="48"/>
        <v>7</v>
      </c>
      <c r="FE49" s="24">
        <f t="shared" si="48"/>
        <v>5</v>
      </c>
      <c r="FF49" s="24">
        <f t="shared" si="48"/>
        <v>2</v>
      </c>
      <c r="FG49" s="24">
        <f t="shared" si="48"/>
        <v>7</v>
      </c>
      <c r="FH49" s="24">
        <f t="shared" si="48"/>
        <v>6</v>
      </c>
      <c r="FI49" s="24">
        <f t="shared" si="48"/>
        <v>1</v>
      </c>
      <c r="FJ49" s="24">
        <f t="shared" si="48"/>
        <v>5</v>
      </c>
      <c r="FK49" s="24">
        <f t="shared" si="48"/>
        <v>4</v>
      </c>
      <c r="FL49" s="24">
        <f t="shared" si="48"/>
        <v>1</v>
      </c>
      <c r="FM49" s="24">
        <f t="shared" si="48"/>
        <v>2</v>
      </c>
      <c r="FN49" s="24">
        <f t="shared" si="48"/>
        <v>2</v>
      </c>
      <c r="FO49" s="24">
        <f t="shared" si="48"/>
        <v>0</v>
      </c>
      <c r="FP49" s="24">
        <f t="shared" si="48"/>
        <v>2</v>
      </c>
      <c r="FQ49" s="24">
        <f t="shared" si="48"/>
        <v>2</v>
      </c>
      <c r="FR49" s="24">
        <f t="shared" si="48"/>
        <v>0</v>
      </c>
      <c r="FS49" s="24">
        <f t="shared" si="48"/>
        <v>28</v>
      </c>
      <c r="FT49" s="24">
        <f t="shared" si="48"/>
        <v>21</v>
      </c>
      <c r="FU49" s="24">
        <f t="shared" si="48"/>
        <v>7</v>
      </c>
      <c r="FV49" s="24">
        <f t="shared" si="48"/>
        <v>14</v>
      </c>
      <c r="FW49" s="24">
        <f t="shared" si="48"/>
        <v>10</v>
      </c>
      <c r="FX49" s="24">
        <f t="shared" si="48"/>
        <v>4</v>
      </c>
      <c r="FY49" s="24">
        <f t="shared" si="48"/>
        <v>14</v>
      </c>
      <c r="FZ49" s="24">
        <f t="shared" si="48"/>
        <v>11</v>
      </c>
      <c r="GA49" s="24">
        <f t="shared" si="48"/>
        <v>3</v>
      </c>
      <c r="GB49" s="24">
        <f t="shared" si="48"/>
        <v>4</v>
      </c>
      <c r="GC49" s="24">
        <f t="shared" si="48"/>
        <v>3</v>
      </c>
      <c r="GD49" s="24">
        <f t="shared" si="48"/>
        <v>1</v>
      </c>
      <c r="GE49" s="24">
        <f t="shared" si="48"/>
        <v>74</v>
      </c>
      <c r="GF49" s="24">
        <f t="shared" si="48"/>
        <v>62</v>
      </c>
      <c r="GG49" s="24">
        <f t="shared" si="48"/>
        <v>8</v>
      </c>
      <c r="GH49" s="24">
        <f t="shared" si="48"/>
        <v>40</v>
      </c>
      <c r="GI49" s="24">
        <f t="shared" si="48"/>
        <v>32</v>
      </c>
      <c r="GJ49" s="24">
        <f t="shared" si="48"/>
        <v>18</v>
      </c>
      <c r="GK49" s="24">
        <f t="shared" si="48"/>
        <v>34</v>
      </c>
      <c r="GL49" s="24">
        <f t="shared" si="48"/>
        <v>30</v>
      </c>
      <c r="GM49" s="24">
        <f t="shared" si="48"/>
        <v>19</v>
      </c>
      <c r="GN49" s="24">
        <f t="shared" ref="GN49:IY49" si="49">SUM(GN46:GN48)</f>
        <v>13</v>
      </c>
      <c r="GO49" s="24">
        <f t="shared" si="49"/>
        <v>10</v>
      </c>
      <c r="GP49" s="24">
        <f t="shared" si="49"/>
        <v>3</v>
      </c>
      <c r="GQ49" s="24">
        <f t="shared" si="49"/>
        <v>156</v>
      </c>
      <c r="GR49" s="24">
        <f t="shared" si="49"/>
        <v>112</v>
      </c>
      <c r="GS49" s="24">
        <f t="shared" si="49"/>
        <v>44</v>
      </c>
      <c r="GT49" s="24">
        <f t="shared" si="49"/>
        <v>95</v>
      </c>
      <c r="GU49" s="24">
        <f t="shared" si="49"/>
        <v>68</v>
      </c>
      <c r="GV49" s="24">
        <f t="shared" si="49"/>
        <v>27</v>
      </c>
      <c r="GW49" s="24">
        <f t="shared" si="49"/>
        <v>61</v>
      </c>
      <c r="GX49" s="24">
        <f t="shared" si="49"/>
        <v>44</v>
      </c>
      <c r="GY49" s="24">
        <f t="shared" si="49"/>
        <v>17</v>
      </c>
      <c r="GZ49" s="24">
        <f t="shared" si="49"/>
        <v>17</v>
      </c>
      <c r="HA49" s="24">
        <f t="shared" si="49"/>
        <v>14</v>
      </c>
      <c r="HB49" s="24">
        <f t="shared" si="49"/>
        <v>3</v>
      </c>
      <c r="HC49" s="24">
        <f t="shared" si="49"/>
        <v>112</v>
      </c>
      <c r="HD49" s="24">
        <f t="shared" si="49"/>
        <v>78</v>
      </c>
      <c r="HE49" s="24">
        <f t="shared" si="49"/>
        <v>34</v>
      </c>
      <c r="HF49" s="24">
        <f t="shared" si="49"/>
        <v>66</v>
      </c>
      <c r="HG49" s="24">
        <f t="shared" si="49"/>
        <v>44</v>
      </c>
      <c r="HH49" s="24">
        <f t="shared" si="49"/>
        <v>22</v>
      </c>
      <c r="HI49" s="24">
        <f t="shared" si="49"/>
        <v>46</v>
      </c>
      <c r="HJ49" s="24">
        <f t="shared" si="49"/>
        <v>34</v>
      </c>
      <c r="HK49" s="24">
        <f t="shared" si="49"/>
        <v>12</v>
      </c>
      <c r="HL49" s="24">
        <f t="shared" si="49"/>
        <v>13</v>
      </c>
      <c r="HM49" s="24">
        <f t="shared" si="49"/>
        <v>11</v>
      </c>
      <c r="HN49" s="24">
        <f t="shared" si="49"/>
        <v>2</v>
      </c>
      <c r="HO49" s="24">
        <f t="shared" si="49"/>
        <v>2</v>
      </c>
      <c r="HP49" s="24">
        <f t="shared" si="49"/>
        <v>2</v>
      </c>
      <c r="HQ49" s="24">
        <f t="shared" si="49"/>
        <v>0</v>
      </c>
      <c r="HR49" s="24">
        <f t="shared" si="49"/>
        <v>1</v>
      </c>
      <c r="HS49" s="24">
        <f t="shared" si="49"/>
        <v>1</v>
      </c>
      <c r="HT49" s="24">
        <f t="shared" si="49"/>
        <v>0</v>
      </c>
      <c r="HU49" s="24">
        <f t="shared" si="49"/>
        <v>1</v>
      </c>
      <c r="HV49" s="24">
        <f t="shared" si="49"/>
        <v>1</v>
      </c>
      <c r="HW49" s="24">
        <f t="shared" si="49"/>
        <v>0</v>
      </c>
      <c r="HX49" s="24">
        <f t="shared" si="49"/>
        <v>1</v>
      </c>
      <c r="HY49" s="24">
        <f t="shared" si="49"/>
        <v>1</v>
      </c>
      <c r="HZ49" s="24">
        <f t="shared" si="49"/>
        <v>0</v>
      </c>
      <c r="IA49" s="24">
        <f t="shared" si="49"/>
        <v>18</v>
      </c>
      <c r="IB49" s="24">
        <f t="shared" si="49"/>
        <v>15</v>
      </c>
      <c r="IC49" s="24">
        <f t="shared" si="49"/>
        <v>3</v>
      </c>
      <c r="ID49" s="24">
        <f t="shared" si="49"/>
        <v>13</v>
      </c>
      <c r="IE49" s="24">
        <f t="shared" si="49"/>
        <v>10</v>
      </c>
      <c r="IF49" s="24">
        <f t="shared" si="49"/>
        <v>3</v>
      </c>
      <c r="IG49" s="24">
        <f t="shared" si="49"/>
        <v>5</v>
      </c>
      <c r="IH49" s="24">
        <f t="shared" si="49"/>
        <v>5</v>
      </c>
      <c r="II49" s="24">
        <f t="shared" si="49"/>
        <v>0</v>
      </c>
      <c r="IJ49" s="24">
        <f t="shared" si="49"/>
        <v>0</v>
      </c>
      <c r="IK49" s="24">
        <f t="shared" si="49"/>
        <v>0</v>
      </c>
      <c r="IL49" s="24">
        <f t="shared" si="49"/>
        <v>0</v>
      </c>
      <c r="IM49" s="24">
        <f t="shared" si="49"/>
        <v>127</v>
      </c>
      <c r="IN49" s="24">
        <f t="shared" si="49"/>
        <v>90</v>
      </c>
      <c r="IO49" s="24">
        <f t="shared" si="49"/>
        <v>37</v>
      </c>
      <c r="IP49" s="24">
        <f t="shared" si="49"/>
        <v>77</v>
      </c>
      <c r="IQ49" s="24">
        <f t="shared" si="49"/>
        <v>52</v>
      </c>
      <c r="IR49" s="24">
        <f t="shared" si="49"/>
        <v>25</v>
      </c>
      <c r="IS49" s="24">
        <f t="shared" si="49"/>
        <v>50</v>
      </c>
      <c r="IT49" s="24">
        <f t="shared" si="49"/>
        <v>38</v>
      </c>
      <c r="IU49" s="24">
        <f t="shared" si="49"/>
        <v>12</v>
      </c>
      <c r="IV49" s="24">
        <f t="shared" si="49"/>
        <v>13</v>
      </c>
      <c r="IW49" s="24">
        <f t="shared" si="49"/>
        <v>11</v>
      </c>
      <c r="IX49" s="24">
        <f t="shared" si="49"/>
        <v>2</v>
      </c>
      <c r="IY49" s="24">
        <f t="shared" si="49"/>
        <v>321</v>
      </c>
      <c r="IZ49" s="24">
        <f t="shared" ref="IZ49:LK49" si="50">SUM(IZ46:IZ48)</f>
        <v>214</v>
      </c>
      <c r="JA49" s="24">
        <f t="shared" si="50"/>
        <v>107</v>
      </c>
      <c r="JB49" s="24">
        <f t="shared" si="50"/>
        <v>172</v>
      </c>
      <c r="JC49" s="24">
        <f t="shared" si="50"/>
        <v>110</v>
      </c>
      <c r="JD49" s="24">
        <f t="shared" si="50"/>
        <v>62</v>
      </c>
      <c r="JE49" s="24">
        <f t="shared" si="50"/>
        <v>9</v>
      </c>
      <c r="JF49" s="24">
        <f t="shared" si="50"/>
        <v>8</v>
      </c>
      <c r="JG49" s="24">
        <f t="shared" si="50"/>
        <v>1</v>
      </c>
      <c r="JH49" s="24">
        <f t="shared" si="50"/>
        <v>46</v>
      </c>
      <c r="JI49" s="24">
        <f t="shared" si="50"/>
        <v>36</v>
      </c>
      <c r="JJ49" s="24">
        <f t="shared" si="50"/>
        <v>10</v>
      </c>
      <c r="JK49" s="24">
        <f t="shared" si="50"/>
        <v>201</v>
      </c>
      <c r="JL49" s="24">
        <f t="shared" si="50"/>
        <v>152</v>
      </c>
      <c r="JM49" s="24">
        <f t="shared" si="50"/>
        <v>45</v>
      </c>
      <c r="JN49" s="24" t="e">
        <f t="shared" si="50"/>
        <v>#DIV/0!</v>
      </c>
      <c r="JO49" s="24">
        <f t="shared" si="50"/>
        <v>0</v>
      </c>
      <c r="JP49" s="24">
        <f t="shared" si="50"/>
        <v>0</v>
      </c>
      <c r="JQ49" s="24">
        <f t="shared" si="50"/>
        <v>0</v>
      </c>
      <c r="JR49" s="24">
        <f t="shared" si="50"/>
        <v>0</v>
      </c>
      <c r="JS49" s="24">
        <f t="shared" si="50"/>
        <v>0</v>
      </c>
      <c r="JT49" s="24">
        <f t="shared" si="50"/>
        <v>0</v>
      </c>
      <c r="JU49" s="24">
        <f t="shared" si="50"/>
        <v>0</v>
      </c>
      <c r="JV49" s="24">
        <f t="shared" si="50"/>
        <v>0</v>
      </c>
      <c r="JW49" s="24">
        <f t="shared" si="50"/>
        <v>0</v>
      </c>
      <c r="JX49" s="24">
        <f t="shared" si="50"/>
        <v>0</v>
      </c>
      <c r="JY49" s="24">
        <f t="shared" si="50"/>
        <v>0</v>
      </c>
      <c r="JZ49" s="24">
        <f t="shared" si="50"/>
        <v>0</v>
      </c>
      <c r="KA49" s="24">
        <f t="shared" si="50"/>
        <v>0</v>
      </c>
      <c r="KB49" s="24">
        <f t="shared" si="50"/>
        <v>0</v>
      </c>
      <c r="KC49" s="24">
        <f t="shared" si="50"/>
        <v>0</v>
      </c>
      <c r="KD49" s="24">
        <f t="shared" si="50"/>
        <v>6</v>
      </c>
      <c r="KE49" s="24">
        <f t="shared" si="50"/>
        <v>6</v>
      </c>
      <c r="KF49" s="24">
        <f t="shared" si="50"/>
        <v>0</v>
      </c>
      <c r="KG49" s="24">
        <f t="shared" si="50"/>
        <v>0</v>
      </c>
      <c r="KH49" s="24">
        <f t="shared" si="50"/>
        <v>0</v>
      </c>
      <c r="KI49" s="24">
        <f t="shared" si="50"/>
        <v>0</v>
      </c>
      <c r="KJ49" s="24">
        <f t="shared" si="50"/>
        <v>0</v>
      </c>
      <c r="KK49" s="24">
        <f t="shared" si="50"/>
        <v>0</v>
      </c>
      <c r="KL49" s="24">
        <f t="shared" si="50"/>
        <v>0</v>
      </c>
      <c r="KM49" s="24">
        <f t="shared" si="50"/>
        <v>0</v>
      </c>
      <c r="KN49" s="24">
        <f t="shared" si="50"/>
        <v>0</v>
      </c>
      <c r="KO49" s="24">
        <f t="shared" si="50"/>
        <v>0</v>
      </c>
      <c r="KP49" s="24">
        <f t="shared" si="50"/>
        <v>0</v>
      </c>
      <c r="KQ49" s="24">
        <f t="shared" si="50"/>
        <v>0</v>
      </c>
      <c r="KR49" s="24">
        <f t="shared" si="50"/>
        <v>0</v>
      </c>
      <c r="KS49" s="24">
        <f t="shared" si="50"/>
        <v>0</v>
      </c>
      <c r="KT49" s="24">
        <f t="shared" si="50"/>
        <v>0</v>
      </c>
      <c r="KU49" s="24">
        <f t="shared" si="50"/>
        <v>0</v>
      </c>
      <c r="KV49" s="24">
        <f t="shared" si="50"/>
        <v>0</v>
      </c>
      <c r="KW49" s="24">
        <f t="shared" si="50"/>
        <v>0</v>
      </c>
      <c r="KX49" s="24">
        <f t="shared" si="50"/>
        <v>0</v>
      </c>
      <c r="KY49" s="24">
        <f t="shared" si="50"/>
        <v>0</v>
      </c>
      <c r="KZ49" s="24">
        <f t="shared" si="50"/>
        <v>0</v>
      </c>
      <c r="LA49" s="24">
        <f t="shared" si="50"/>
        <v>0</v>
      </c>
      <c r="LB49" s="24">
        <f t="shared" si="50"/>
        <v>0</v>
      </c>
      <c r="LC49" s="24">
        <f t="shared" si="50"/>
        <v>0</v>
      </c>
      <c r="LD49" s="24">
        <f t="shared" si="50"/>
        <v>0</v>
      </c>
      <c r="LE49" s="24">
        <f t="shared" si="50"/>
        <v>0</v>
      </c>
      <c r="LF49" s="24">
        <f t="shared" si="50"/>
        <v>0</v>
      </c>
      <c r="LG49" s="24">
        <f t="shared" si="50"/>
        <v>0</v>
      </c>
      <c r="LH49" s="24">
        <f t="shared" si="50"/>
        <v>7</v>
      </c>
      <c r="LI49" s="24">
        <f t="shared" si="50"/>
        <v>2</v>
      </c>
      <c r="LJ49" s="24">
        <f t="shared" si="50"/>
        <v>5</v>
      </c>
      <c r="LK49" s="24">
        <f t="shared" si="50"/>
        <v>0</v>
      </c>
      <c r="LL49" s="24">
        <f t="shared" ref="LL49:NW49" si="51">SUM(LL46:LL48)</f>
        <v>0</v>
      </c>
      <c r="LM49" s="24">
        <f t="shared" si="51"/>
        <v>0</v>
      </c>
      <c r="LN49" s="24">
        <f t="shared" si="51"/>
        <v>0</v>
      </c>
      <c r="LO49" s="24">
        <f t="shared" si="51"/>
        <v>0</v>
      </c>
      <c r="LP49" s="24">
        <f t="shared" si="51"/>
        <v>0</v>
      </c>
      <c r="LQ49" s="24">
        <f t="shared" si="51"/>
        <v>3</v>
      </c>
      <c r="LR49" s="24">
        <f t="shared" si="51"/>
        <v>2</v>
      </c>
      <c r="LS49" s="24">
        <f t="shared" si="51"/>
        <v>1</v>
      </c>
      <c r="LT49" s="24">
        <f t="shared" si="51"/>
        <v>3</v>
      </c>
      <c r="LU49" s="24">
        <f t="shared" si="51"/>
        <v>2</v>
      </c>
      <c r="LV49" s="24">
        <f t="shared" si="51"/>
        <v>1</v>
      </c>
      <c r="LW49" s="24">
        <f t="shared" si="51"/>
        <v>2</v>
      </c>
      <c r="LX49" s="24">
        <f t="shared" si="51"/>
        <v>2</v>
      </c>
      <c r="LY49" s="24">
        <f t="shared" si="51"/>
        <v>0</v>
      </c>
      <c r="LZ49" s="24">
        <f t="shared" si="51"/>
        <v>1</v>
      </c>
      <c r="MA49" s="24">
        <f t="shared" si="51"/>
        <v>1</v>
      </c>
      <c r="MB49" s="24">
        <f t="shared" si="51"/>
        <v>0</v>
      </c>
      <c r="MC49" s="24">
        <f t="shared" si="51"/>
        <v>0</v>
      </c>
      <c r="MD49" s="24">
        <f t="shared" si="51"/>
        <v>0</v>
      </c>
      <c r="ME49" s="24">
        <f t="shared" si="51"/>
        <v>0</v>
      </c>
      <c r="MF49" s="24">
        <f t="shared" si="51"/>
        <v>0</v>
      </c>
      <c r="MG49" s="24">
        <f t="shared" si="51"/>
        <v>0</v>
      </c>
      <c r="MH49" s="24">
        <f t="shared" si="51"/>
        <v>0</v>
      </c>
      <c r="MI49" s="24">
        <f t="shared" si="51"/>
        <v>0</v>
      </c>
      <c r="MJ49" s="24">
        <f t="shared" si="51"/>
        <v>0</v>
      </c>
      <c r="MK49" s="24">
        <f t="shared" si="51"/>
        <v>0</v>
      </c>
      <c r="ML49" s="24">
        <f t="shared" si="51"/>
        <v>22</v>
      </c>
      <c r="MM49" s="24">
        <f t="shared" si="51"/>
        <v>11</v>
      </c>
      <c r="MN49" s="24">
        <f t="shared" si="51"/>
        <v>11</v>
      </c>
      <c r="MO49" s="24">
        <f t="shared" si="51"/>
        <v>0</v>
      </c>
      <c r="MP49" s="24">
        <f t="shared" si="51"/>
        <v>0</v>
      </c>
      <c r="MQ49" s="24">
        <f t="shared" si="51"/>
        <v>0</v>
      </c>
      <c r="MR49" s="24">
        <f t="shared" si="51"/>
        <v>2</v>
      </c>
      <c r="MS49" s="24">
        <f t="shared" si="51"/>
        <v>1</v>
      </c>
      <c r="MT49" s="24">
        <f t="shared" si="51"/>
        <v>1</v>
      </c>
      <c r="MU49" s="24">
        <f t="shared" si="51"/>
        <v>1</v>
      </c>
      <c r="MV49" s="24">
        <f t="shared" si="51"/>
        <v>1</v>
      </c>
      <c r="MW49" s="24">
        <f t="shared" si="51"/>
        <v>0</v>
      </c>
      <c r="MX49" s="24">
        <f t="shared" si="51"/>
        <v>1</v>
      </c>
      <c r="MY49" s="24">
        <f t="shared" si="51"/>
        <v>1</v>
      </c>
      <c r="MZ49" s="24">
        <f t="shared" si="51"/>
        <v>0</v>
      </c>
      <c r="NA49" s="24">
        <f t="shared" si="51"/>
        <v>11</v>
      </c>
      <c r="NB49" s="24">
        <f t="shared" si="51"/>
        <v>9</v>
      </c>
      <c r="NC49" s="24">
        <f t="shared" si="51"/>
        <v>2</v>
      </c>
      <c r="ND49" s="24">
        <f t="shared" si="51"/>
        <v>0</v>
      </c>
      <c r="NE49" s="24">
        <f t="shared" si="51"/>
        <v>0</v>
      </c>
      <c r="NF49" s="24">
        <f t="shared" si="51"/>
        <v>0</v>
      </c>
      <c r="NG49" s="24">
        <f t="shared" si="51"/>
        <v>1</v>
      </c>
      <c r="NH49" s="24">
        <f t="shared" si="51"/>
        <v>1</v>
      </c>
      <c r="NI49" s="24">
        <f t="shared" si="51"/>
        <v>0</v>
      </c>
      <c r="NJ49" s="24">
        <f t="shared" si="51"/>
        <v>0</v>
      </c>
      <c r="NK49" s="24">
        <f t="shared" si="51"/>
        <v>0</v>
      </c>
      <c r="NL49" s="24">
        <f t="shared" si="51"/>
        <v>0</v>
      </c>
      <c r="NM49" s="24">
        <f t="shared" si="51"/>
        <v>0</v>
      </c>
      <c r="NN49" s="24">
        <f t="shared" si="51"/>
        <v>0</v>
      </c>
      <c r="NO49" s="24">
        <f t="shared" si="51"/>
        <v>0</v>
      </c>
      <c r="NP49" s="24">
        <f t="shared" si="51"/>
        <v>60</v>
      </c>
      <c r="NQ49" s="24">
        <f t="shared" si="51"/>
        <v>33</v>
      </c>
      <c r="NR49" s="24">
        <f t="shared" si="51"/>
        <v>27</v>
      </c>
      <c r="NS49" s="24">
        <f t="shared" si="51"/>
        <v>0</v>
      </c>
      <c r="NT49" s="24">
        <f t="shared" si="51"/>
        <v>0</v>
      </c>
      <c r="NU49" s="24">
        <f t="shared" si="51"/>
        <v>0</v>
      </c>
      <c r="NV49" s="24">
        <f t="shared" si="51"/>
        <v>3</v>
      </c>
      <c r="NW49" s="24">
        <f t="shared" si="51"/>
        <v>0</v>
      </c>
      <c r="NX49" s="24">
        <f t="shared" ref="NX49:QX49" si="52">SUM(NX46:NX48)</f>
        <v>3</v>
      </c>
      <c r="NY49" s="24">
        <f t="shared" si="52"/>
        <v>3</v>
      </c>
      <c r="NZ49" s="24">
        <f t="shared" si="52"/>
        <v>3</v>
      </c>
      <c r="OA49" s="24">
        <f t="shared" si="52"/>
        <v>0</v>
      </c>
      <c r="OB49" s="24">
        <f t="shared" si="52"/>
        <v>3</v>
      </c>
      <c r="OC49" s="24">
        <f t="shared" si="52"/>
        <v>3</v>
      </c>
      <c r="OD49" s="24">
        <f t="shared" si="52"/>
        <v>0</v>
      </c>
      <c r="OE49" s="24">
        <f t="shared" si="52"/>
        <v>98</v>
      </c>
      <c r="OF49" s="24">
        <f t="shared" si="52"/>
        <v>69</v>
      </c>
      <c r="OG49" s="24">
        <f t="shared" si="52"/>
        <v>29</v>
      </c>
      <c r="OH49" s="24">
        <f t="shared" si="52"/>
        <v>0</v>
      </c>
      <c r="OI49" s="24">
        <f t="shared" si="52"/>
        <v>0</v>
      </c>
      <c r="OJ49" s="24">
        <f t="shared" si="52"/>
        <v>0</v>
      </c>
      <c r="OK49" s="24">
        <f t="shared" si="52"/>
        <v>3</v>
      </c>
      <c r="OL49" s="24">
        <f t="shared" si="52"/>
        <v>3</v>
      </c>
      <c r="OM49" s="24">
        <f t="shared" si="52"/>
        <v>0</v>
      </c>
      <c r="ON49" s="24">
        <f t="shared" si="52"/>
        <v>2</v>
      </c>
      <c r="OO49" s="24">
        <f t="shared" si="52"/>
        <v>2</v>
      </c>
      <c r="OP49" s="24">
        <f t="shared" si="52"/>
        <v>0</v>
      </c>
      <c r="OQ49" s="24">
        <f t="shared" si="52"/>
        <v>1</v>
      </c>
      <c r="OR49" s="24">
        <f t="shared" si="52"/>
        <v>1</v>
      </c>
      <c r="OS49" s="24">
        <f t="shared" si="52"/>
        <v>0</v>
      </c>
      <c r="OT49" s="24">
        <f t="shared" si="52"/>
        <v>214</v>
      </c>
      <c r="OU49" s="24">
        <f t="shared" si="52"/>
        <v>109</v>
      </c>
      <c r="OV49" s="24">
        <f t="shared" si="52"/>
        <v>105</v>
      </c>
      <c r="OW49" s="24">
        <f t="shared" si="52"/>
        <v>4</v>
      </c>
      <c r="OX49" s="24">
        <f t="shared" si="52"/>
        <v>1</v>
      </c>
      <c r="OY49" s="24">
        <f t="shared" si="52"/>
        <v>3</v>
      </c>
      <c r="OZ49" s="24">
        <f t="shared" si="52"/>
        <v>12</v>
      </c>
      <c r="PA49" s="24">
        <f t="shared" si="52"/>
        <v>5</v>
      </c>
      <c r="PB49" s="24">
        <f t="shared" si="52"/>
        <v>7</v>
      </c>
      <c r="PC49" s="24">
        <f t="shared" si="52"/>
        <v>0</v>
      </c>
      <c r="PD49" s="24">
        <f t="shared" si="52"/>
        <v>0</v>
      </c>
      <c r="PE49" s="24">
        <f t="shared" si="52"/>
        <v>0</v>
      </c>
      <c r="PF49" s="24">
        <f t="shared" si="52"/>
        <v>0</v>
      </c>
      <c r="PG49" s="24">
        <f t="shared" si="52"/>
        <v>0</v>
      </c>
      <c r="PH49" s="24">
        <f t="shared" si="52"/>
        <v>0</v>
      </c>
      <c r="PI49" s="24">
        <f t="shared" si="52"/>
        <v>1123</v>
      </c>
      <c r="PJ49" s="24">
        <f t="shared" si="52"/>
        <v>745</v>
      </c>
      <c r="PK49" s="24">
        <f t="shared" si="52"/>
        <v>378</v>
      </c>
      <c r="PL49" s="24">
        <f t="shared" si="52"/>
        <v>8</v>
      </c>
      <c r="PM49" s="24">
        <f t="shared" si="52"/>
        <v>6</v>
      </c>
      <c r="PN49" s="24">
        <f t="shared" si="52"/>
        <v>2</v>
      </c>
      <c r="PO49" s="24">
        <f t="shared" si="52"/>
        <v>232</v>
      </c>
      <c r="PP49" s="24">
        <f t="shared" si="52"/>
        <v>121</v>
      </c>
      <c r="PQ49" s="24">
        <f t="shared" si="52"/>
        <v>111</v>
      </c>
      <c r="PR49" s="24">
        <f t="shared" si="52"/>
        <v>0</v>
      </c>
      <c r="PS49" s="24">
        <f t="shared" si="52"/>
        <v>0</v>
      </c>
      <c r="PT49" s="24">
        <f t="shared" si="52"/>
        <v>0</v>
      </c>
      <c r="PU49" s="24">
        <f t="shared" si="52"/>
        <v>0</v>
      </c>
      <c r="PV49" s="24">
        <f t="shared" si="52"/>
        <v>0</v>
      </c>
      <c r="PW49" s="24">
        <f t="shared" si="52"/>
        <v>0</v>
      </c>
      <c r="PX49" s="24">
        <f t="shared" si="52"/>
        <v>1543</v>
      </c>
      <c r="PY49" s="24">
        <f t="shared" si="52"/>
        <v>986</v>
      </c>
      <c r="PZ49" s="24">
        <f t="shared" si="52"/>
        <v>557</v>
      </c>
      <c r="QA49" s="24">
        <f t="shared" si="52"/>
        <v>13</v>
      </c>
      <c r="QB49" s="24">
        <f t="shared" si="52"/>
        <v>8</v>
      </c>
      <c r="QC49" s="24">
        <f t="shared" si="52"/>
        <v>5</v>
      </c>
      <c r="QD49" s="24">
        <f t="shared" si="52"/>
        <v>253</v>
      </c>
      <c r="QE49" s="24">
        <f t="shared" si="52"/>
        <v>131</v>
      </c>
      <c r="QF49" s="24">
        <f t="shared" si="52"/>
        <v>122</v>
      </c>
      <c r="QG49" s="24">
        <f t="shared" si="52"/>
        <v>9</v>
      </c>
      <c r="QH49" s="24">
        <f t="shared" si="52"/>
        <v>8</v>
      </c>
      <c r="QI49" s="24">
        <f t="shared" si="52"/>
        <v>1</v>
      </c>
      <c r="QJ49" s="24">
        <f t="shared" si="52"/>
        <v>8</v>
      </c>
      <c r="QK49" s="24">
        <f t="shared" si="52"/>
        <v>7</v>
      </c>
      <c r="QL49" s="24">
        <f t="shared" si="52"/>
        <v>1</v>
      </c>
      <c r="QM49" s="24">
        <f t="shared" si="52"/>
        <v>8</v>
      </c>
      <c r="QN49" s="24">
        <f t="shared" si="52"/>
        <v>4</v>
      </c>
      <c r="QO49" s="24">
        <f t="shared" si="52"/>
        <v>4</v>
      </c>
      <c r="QP49" s="24">
        <f t="shared" si="52"/>
        <v>176</v>
      </c>
      <c r="QQ49" s="24">
        <f t="shared" si="52"/>
        <v>112</v>
      </c>
      <c r="QR49" s="24">
        <f t="shared" si="52"/>
        <v>64</v>
      </c>
      <c r="QS49" s="77">
        <f t="shared" si="52"/>
        <v>0</v>
      </c>
      <c r="QT49" s="78">
        <f t="shared" si="52"/>
        <v>0</v>
      </c>
      <c r="QU49" s="78">
        <f t="shared" si="52"/>
        <v>0</v>
      </c>
      <c r="QV49" s="79">
        <f t="shared" si="52"/>
        <v>176</v>
      </c>
      <c r="QW49" s="24">
        <f t="shared" si="52"/>
        <v>112</v>
      </c>
      <c r="QX49" s="24">
        <f t="shared" si="52"/>
        <v>64</v>
      </c>
      <c r="QY49" s="24">
        <f t="shared" ref="QY49:TJ49" si="53">SUM(QY46:QY48)</f>
        <v>35</v>
      </c>
      <c r="QZ49" s="24">
        <f t="shared" si="53"/>
        <v>19</v>
      </c>
      <c r="RA49" s="24">
        <f t="shared" si="53"/>
        <v>16</v>
      </c>
      <c r="RB49" s="24">
        <f t="shared" si="53"/>
        <v>0</v>
      </c>
      <c r="RC49" s="24">
        <f t="shared" si="53"/>
        <v>0</v>
      </c>
      <c r="RD49" s="24">
        <f t="shared" si="53"/>
        <v>0</v>
      </c>
      <c r="RE49" s="24">
        <f t="shared" si="53"/>
        <v>35</v>
      </c>
      <c r="RF49" s="24">
        <f t="shared" si="53"/>
        <v>19</v>
      </c>
      <c r="RG49" s="24">
        <f t="shared" si="53"/>
        <v>16</v>
      </c>
      <c r="RH49" s="24">
        <f t="shared" si="53"/>
        <v>114</v>
      </c>
      <c r="RI49" s="24">
        <f t="shared" si="53"/>
        <v>64</v>
      </c>
      <c r="RJ49" s="24">
        <f t="shared" si="53"/>
        <v>50</v>
      </c>
      <c r="RK49" s="24">
        <f t="shared" si="53"/>
        <v>0</v>
      </c>
      <c r="RL49" s="24">
        <f t="shared" si="53"/>
        <v>0</v>
      </c>
      <c r="RM49" s="24">
        <f t="shared" si="53"/>
        <v>0</v>
      </c>
      <c r="RN49" s="24">
        <f t="shared" si="53"/>
        <v>114</v>
      </c>
      <c r="RO49" s="24">
        <f t="shared" si="53"/>
        <v>64</v>
      </c>
      <c r="RP49" s="24">
        <f t="shared" si="53"/>
        <v>50</v>
      </c>
      <c r="RQ49" s="80">
        <f t="shared" si="53"/>
        <v>333</v>
      </c>
      <c r="RR49" s="24">
        <f t="shared" si="53"/>
        <v>199</v>
      </c>
      <c r="RS49" s="24">
        <f t="shared" si="53"/>
        <v>134</v>
      </c>
      <c r="RT49" s="24">
        <f t="shared" si="53"/>
        <v>0</v>
      </c>
      <c r="RU49" s="24">
        <f t="shared" si="53"/>
        <v>0</v>
      </c>
      <c r="RV49" s="24">
        <f t="shared" si="53"/>
        <v>0</v>
      </c>
      <c r="RW49" s="24">
        <f t="shared" si="53"/>
        <v>325</v>
      </c>
      <c r="RX49" s="24">
        <f t="shared" si="53"/>
        <v>195</v>
      </c>
      <c r="RY49" s="24">
        <f t="shared" si="53"/>
        <v>130</v>
      </c>
      <c r="RZ49" s="24">
        <f t="shared" si="53"/>
        <v>2</v>
      </c>
      <c r="SA49" s="24">
        <f t="shared" si="53"/>
        <v>2</v>
      </c>
      <c r="SB49" s="24">
        <f t="shared" si="53"/>
        <v>0</v>
      </c>
      <c r="SC49" s="24">
        <f t="shared" si="53"/>
        <v>132</v>
      </c>
      <c r="SD49" s="24">
        <f t="shared" si="53"/>
        <v>97</v>
      </c>
      <c r="SE49" s="24">
        <f t="shared" si="53"/>
        <v>35</v>
      </c>
      <c r="SF49" s="77">
        <f t="shared" si="53"/>
        <v>25</v>
      </c>
      <c r="SG49" s="24">
        <f t="shared" si="53"/>
        <v>23</v>
      </c>
      <c r="SH49" s="24">
        <f t="shared" si="53"/>
        <v>2</v>
      </c>
      <c r="SI49" s="79">
        <f t="shared" si="53"/>
        <v>107</v>
      </c>
      <c r="SJ49" s="24">
        <f t="shared" si="53"/>
        <v>74</v>
      </c>
      <c r="SK49" s="24">
        <f t="shared" si="53"/>
        <v>33</v>
      </c>
      <c r="SL49" s="24">
        <f t="shared" si="53"/>
        <v>19</v>
      </c>
      <c r="SM49" s="24">
        <f t="shared" si="53"/>
        <v>16</v>
      </c>
      <c r="SN49" s="24">
        <f t="shared" si="53"/>
        <v>3</v>
      </c>
      <c r="SO49" s="24">
        <f t="shared" si="53"/>
        <v>0</v>
      </c>
      <c r="SP49" s="24">
        <f t="shared" si="53"/>
        <v>0</v>
      </c>
      <c r="SQ49" s="24">
        <f t="shared" si="53"/>
        <v>0</v>
      </c>
      <c r="SR49" s="24">
        <f t="shared" si="53"/>
        <v>19</v>
      </c>
      <c r="SS49" s="24">
        <f t="shared" si="53"/>
        <v>16</v>
      </c>
      <c r="ST49" s="24">
        <f t="shared" si="53"/>
        <v>3</v>
      </c>
      <c r="SU49" s="24">
        <f t="shared" si="53"/>
        <v>116</v>
      </c>
      <c r="SV49" s="24">
        <f t="shared" si="53"/>
        <v>70</v>
      </c>
      <c r="SW49" s="24">
        <f t="shared" si="53"/>
        <v>46</v>
      </c>
      <c r="SX49" s="24">
        <f t="shared" si="53"/>
        <v>0</v>
      </c>
      <c r="SY49" s="24">
        <f t="shared" si="53"/>
        <v>0</v>
      </c>
      <c r="SZ49" s="24">
        <f t="shared" si="53"/>
        <v>0</v>
      </c>
      <c r="TA49" s="24">
        <f t="shared" si="53"/>
        <v>116</v>
      </c>
      <c r="TB49" s="24">
        <f t="shared" si="53"/>
        <v>70</v>
      </c>
      <c r="TC49" s="24">
        <f t="shared" si="53"/>
        <v>46</v>
      </c>
      <c r="TD49" s="80">
        <f t="shared" si="53"/>
        <v>269</v>
      </c>
      <c r="TE49" s="24">
        <f t="shared" si="53"/>
        <v>185</v>
      </c>
      <c r="TF49" s="24">
        <f t="shared" si="53"/>
        <v>84</v>
      </c>
      <c r="TG49" s="24">
        <f t="shared" si="53"/>
        <v>25</v>
      </c>
      <c r="TH49" s="24">
        <f t="shared" si="53"/>
        <v>23</v>
      </c>
      <c r="TI49" s="24">
        <f t="shared" si="53"/>
        <v>2</v>
      </c>
      <c r="TJ49" s="24">
        <f t="shared" si="53"/>
        <v>242</v>
      </c>
      <c r="TK49" s="24">
        <f t="shared" ref="TK49:TL49" si="54">SUM(TK46:TK48)</f>
        <v>160</v>
      </c>
      <c r="TL49" s="24">
        <f t="shared" si="54"/>
        <v>82</v>
      </c>
    </row>
    <row r="51" spans="2:532" x14ac:dyDescent="0.55000000000000004">
      <c r="C51" s="24">
        <f>COUNTIF($C$43:$TL$43,C43)</f>
        <v>1</v>
      </c>
      <c r="D51" s="24">
        <f t="shared" ref="D51:BO51" si="55">COUNTIF($C$43:$TL$43,D43)</f>
        <v>1</v>
      </c>
      <c r="E51" s="24">
        <f t="shared" si="55"/>
        <v>1</v>
      </c>
      <c r="F51" s="24">
        <f t="shared" si="55"/>
        <v>1</v>
      </c>
      <c r="G51" s="24">
        <f t="shared" si="55"/>
        <v>1</v>
      </c>
      <c r="H51" s="24">
        <f t="shared" si="55"/>
        <v>1</v>
      </c>
      <c r="I51" s="24">
        <f t="shared" si="55"/>
        <v>1</v>
      </c>
      <c r="J51" s="24">
        <f t="shared" si="55"/>
        <v>2</v>
      </c>
      <c r="K51" s="24">
        <f t="shared" si="55"/>
        <v>2</v>
      </c>
      <c r="L51" s="24">
        <f t="shared" si="55"/>
        <v>2</v>
      </c>
      <c r="M51" s="24">
        <f t="shared" si="55"/>
        <v>5</v>
      </c>
      <c r="N51" s="24">
        <f t="shared" si="55"/>
        <v>5</v>
      </c>
      <c r="O51" s="24">
        <f t="shared" si="55"/>
        <v>4</v>
      </c>
      <c r="P51" s="24">
        <f t="shared" si="55"/>
        <v>2</v>
      </c>
      <c r="Q51" s="24">
        <f t="shared" si="55"/>
        <v>2</v>
      </c>
      <c r="R51" s="24">
        <f t="shared" si="55"/>
        <v>1</v>
      </c>
      <c r="S51" s="24">
        <f t="shared" si="55"/>
        <v>5</v>
      </c>
      <c r="T51" s="24">
        <f t="shared" si="55"/>
        <v>2</v>
      </c>
      <c r="U51" s="24">
        <f t="shared" si="55"/>
        <v>2</v>
      </c>
      <c r="V51" s="24">
        <f t="shared" si="55"/>
        <v>4</v>
      </c>
      <c r="W51" s="24">
        <f t="shared" si="55"/>
        <v>5</v>
      </c>
      <c r="X51" s="24">
        <f t="shared" si="55"/>
        <v>5</v>
      </c>
      <c r="Y51" s="24">
        <f t="shared" si="55"/>
        <v>8</v>
      </c>
      <c r="Z51" s="24">
        <f t="shared" si="55"/>
        <v>7</v>
      </c>
      <c r="AA51" s="24">
        <f t="shared" si="55"/>
        <v>7</v>
      </c>
      <c r="AB51" s="24">
        <f t="shared" si="55"/>
        <v>7</v>
      </c>
      <c r="AC51" s="24">
        <f t="shared" si="55"/>
        <v>38</v>
      </c>
      <c r="AD51" s="24">
        <f t="shared" si="55"/>
        <v>8</v>
      </c>
      <c r="AE51" s="24">
        <f t="shared" si="55"/>
        <v>10</v>
      </c>
      <c r="AF51" s="24">
        <f t="shared" si="55"/>
        <v>38</v>
      </c>
      <c r="AG51" s="24">
        <f t="shared" si="55"/>
        <v>30</v>
      </c>
      <c r="AH51" s="24">
        <f t="shared" si="55"/>
        <v>30</v>
      </c>
      <c r="AI51" s="24">
        <f t="shared" si="55"/>
        <v>135</v>
      </c>
      <c r="AJ51" s="24">
        <f t="shared" si="55"/>
        <v>30</v>
      </c>
      <c r="AK51" s="24">
        <f t="shared" si="55"/>
        <v>30</v>
      </c>
      <c r="AL51" s="24">
        <f t="shared" si="55"/>
        <v>135</v>
      </c>
      <c r="AM51" s="24">
        <f t="shared" si="55"/>
        <v>1</v>
      </c>
      <c r="AN51" s="24">
        <f t="shared" si="55"/>
        <v>5</v>
      </c>
      <c r="AO51" s="24">
        <f t="shared" si="55"/>
        <v>2</v>
      </c>
      <c r="AP51" s="24">
        <f t="shared" si="55"/>
        <v>2</v>
      </c>
      <c r="AQ51" s="24">
        <f t="shared" si="55"/>
        <v>5</v>
      </c>
      <c r="AR51" s="24">
        <f t="shared" si="55"/>
        <v>5</v>
      </c>
      <c r="AS51" s="24">
        <f t="shared" si="55"/>
        <v>2</v>
      </c>
      <c r="AT51" s="24">
        <f t="shared" si="55"/>
        <v>2</v>
      </c>
      <c r="AU51" s="24">
        <f t="shared" si="55"/>
        <v>5</v>
      </c>
      <c r="AV51" s="24">
        <f t="shared" si="55"/>
        <v>7</v>
      </c>
      <c r="AW51" s="24">
        <f t="shared" si="55"/>
        <v>10</v>
      </c>
      <c r="AX51" s="24">
        <f t="shared" si="55"/>
        <v>30</v>
      </c>
      <c r="AY51" s="24">
        <f t="shared" si="55"/>
        <v>1</v>
      </c>
      <c r="AZ51" s="24">
        <f t="shared" si="55"/>
        <v>1</v>
      </c>
      <c r="BA51" s="24">
        <f t="shared" si="55"/>
        <v>1</v>
      </c>
      <c r="BB51" s="24">
        <f t="shared" si="55"/>
        <v>4</v>
      </c>
      <c r="BC51" s="24">
        <f t="shared" si="55"/>
        <v>2</v>
      </c>
      <c r="BD51" s="24">
        <f t="shared" si="55"/>
        <v>2</v>
      </c>
      <c r="BE51" s="24">
        <f t="shared" si="55"/>
        <v>1</v>
      </c>
      <c r="BF51" s="24">
        <f t="shared" si="55"/>
        <v>2</v>
      </c>
      <c r="BG51" s="24">
        <f t="shared" si="55"/>
        <v>2</v>
      </c>
      <c r="BH51" s="24">
        <f t="shared" si="55"/>
        <v>5</v>
      </c>
      <c r="BI51" s="24">
        <f t="shared" si="55"/>
        <v>5</v>
      </c>
      <c r="BJ51" s="24">
        <f t="shared" si="55"/>
        <v>10</v>
      </c>
      <c r="BK51" s="24">
        <f t="shared" si="55"/>
        <v>1</v>
      </c>
      <c r="BL51" s="24">
        <f t="shared" si="55"/>
        <v>1</v>
      </c>
      <c r="BM51" s="24">
        <f t="shared" si="55"/>
        <v>1</v>
      </c>
      <c r="BN51" s="24">
        <f t="shared" si="55"/>
        <v>1</v>
      </c>
      <c r="BO51" s="24">
        <f t="shared" si="55"/>
        <v>1</v>
      </c>
      <c r="BP51" s="24">
        <f t="shared" ref="BP51:EA51" si="56">COUNTIF($C$43:$TL$43,BP43)</f>
        <v>1</v>
      </c>
      <c r="BQ51" s="24">
        <f t="shared" si="56"/>
        <v>2</v>
      </c>
      <c r="BR51" s="24">
        <f t="shared" si="56"/>
        <v>1</v>
      </c>
      <c r="BS51" s="24">
        <f t="shared" si="56"/>
        <v>4</v>
      </c>
      <c r="BT51" s="24">
        <f t="shared" si="56"/>
        <v>6</v>
      </c>
      <c r="BU51" s="24">
        <f t="shared" si="56"/>
        <v>4</v>
      </c>
      <c r="BV51" s="24">
        <f t="shared" si="56"/>
        <v>10</v>
      </c>
      <c r="BW51" s="24">
        <f t="shared" si="56"/>
        <v>1</v>
      </c>
      <c r="BX51" s="24">
        <f t="shared" si="56"/>
        <v>1</v>
      </c>
      <c r="BY51" s="24">
        <f t="shared" si="56"/>
        <v>1</v>
      </c>
      <c r="BZ51" s="24">
        <f t="shared" si="56"/>
        <v>1</v>
      </c>
      <c r="CA51" s="24">
        <f t="shared" si="56"/>
        <v>1</v>
      </c>
      <c r="CB51" s="24">
        <f t="shared" si="56"/>
        <v>1</v>
      </c>
      <c r="CC51" s="24">
        <f t="shared" si="56"/>
        <v>1</v>
      </c>
      <c r="CD51" s="24">
        <f t="shared" si="56"/>
        <v>1</v>
      </c>
      <c r="CE51" s="24">
        <f t="shared" si="56"/>
        <v>1</v>
      </c>
      <c r="CF51" s="24">
        <f t="shared" si="56"/>
        <v>4</v>
      </c>
      <c r="CG51" s="24">
        <f t="shared" si="56"/>
        <v>5</v>
      </c>
      <c r="CH51" s="24">
        <f t="shared" si="56"/>
        <v>22</v>
      </c>
      <c r="CI51" s="24">
        <f t="shared" si="56"/>
        <v>30</v>
      </c>
      <c r="CJ51" s="24">
        <f t="shared" si="56"/>
        <v>30</v>
      </c>
      <c r="CK51" s="24">
        <f t="shared" si="56"/>
        <v>135</v>
      </c>
      <c r="CL51" s="24">
        <f t="shared" si="56"/>
        <v>38</v>
      </c>
      <c r="CM51" s="24">
        <f t="shared" si="56"/>
        <v>38</v>
      </c>
      <c r="CN51" s="24">
        <f t="shared" si="56"/>
        <v>135</v>
      </c>
      <c r="CO51" s="24">
        <f t="shared" si="56"/>
        <v>38</v>
      </c>
      <c r="CP51" s="24">
        <f t="shared" si="56"/>
        <v>38</v>
      </c>
      <c r="CQ51" s="24">
        <f t="shared" si="56"/>
        <v>135</v>
      </c>
      <c r="CR51" s="24">
        <f t="shared" si="56"/>
        <v>38</v>
      </c>
      <c r="CS51" s="24">
        <f t="shared" si="56"/>
        <v>38</v>
      </c>
      <c r="CT51" s="24">
        <f t="shared" si="56"/>
        <v>135</v>
      </c>
      <c r="CU51" s="24">
        <f t="shared" si="56"/>
        <v>2</v>
      </c>
      <c r="CV51" s="24">
        <f t="shared" si="56"/>
        <v>2</v>
      </c>
      <c r="CW51" s="24">
        <f t="shared" si="56"/>
        <v>2</v>
      </c>
      <c r="CX51" s="24">
        <f t="shared" si="56"/>
        <v>2</v>
      </c>
      <c r="CY51" s="24">
        <f t="shared" si="56"/>
        <v>5</v>
      </c>
      <c r="CZ51" s="24">
        <f t="shared" si="56"/>
        <v>5</v>
      </c>
      <c r="DA51" s="24">
        <f t="shared" si="56"/>
        <v>8</v>
      </c>
      <c r="DB51" s="24">
        <f t="shared" si="56"/>
        <v>10</v>
      </c>
      <c r="DC51" s="24">
        <f t="shared" si="56"/>
        <v>22</v>
      </c>
      <c r="DD51" s="24">
        <f t="shared" si="56"/>
        <v>38</v>
      </c>
      <c r="DE51" s="24">
        <f t="shared" si="56"/>
        <v>38</v>
      </c>
      <c r="DF51" s="24">
        <f t="shared" si="56"/>
        <v>135</v>
      </c>
      <c r="DG51" s="24">
        <f t="shared" si="56"/>
        <v>1</v>
      </c>
      <c r="DH51" s="24">
        <f t="shared" si="56"/>
        <v>1</v>
      </c>
      <c r="DI51" s="24">
        <f t="shared" si="56"/>
        <v>1</v>
      </c>
      <c r="DJ51" s="24">
        <f t="shared" si="56"/>
        <v>1</v>
      </c>
      <c r="DK51" s="24">
        <f t="shared" si="56"/>
        <v>1</v>
      </c>
      <c r="DL51" s="24">
        <f t="shared" si="56"/>
        <v>2</v>
      </c>
      <c r="DM51" s="24">
        <f t="shared" si="56"/>
        <v>1</v>
      </c>
      <c r="DN51" s="24">
        <f t="shared" si="56"/>
        <v>3</v>
      </c>
      <c r="DO51" s="24">
        <f t="shared" si="56"/>
        <v>2</v>
      </c>
      <c r="DP51" s="24">
        <f t="shared" si="56"/>
        <v>7</v>
      </c>
      <c r="DQ51" s="24">
        <f t="shared" si="56"/>
        <v>6</v>
      </c>
      <c r="DR51" s="24">
        <f t="shared" si="56"/>
        <v>22</v>
      </c>
      <c r="DS51" s="24">
        <f t="shared" si="56"/>
        <v>1</v>
      </c>
      <c r="DT51" s="24">
        <f t="shared" si="56"/>
        <v>1</v>
      </c>
      <c r="DU51" s="24">
        <f t="shared" si="56"/>
        <v>1</v>
      </c>
      <c r="DV51" s="24">
        <f t="shared" si="56"/>
        <v>1</v>
      </c>
      <c r="DW51" s="24">
        <f t="shared" si="56"/>
        <v>1</v>
      </c>
      <c r="DX51" s="24">
        <f t="shared" si="56"/>
        <v>1</v>
      </c>
      <c r="DY51" s="24">
        <f t="shared" si="56"/>
        <v>5</v>
      </c>
      <c r="DZ51" s="24">
        <f t="shared" si="56"/>
        <v>10</v>
      </c>
      <c r="EA51" s="24">
        <f t="shared" si="56"/>
        <v>38</v>
      </c>
      <c r="EB51" s="24">
        <f t="shared" ref="EB51:GM51" si="57">COUNTIF($C$43:$TL$43,EB43)</f>
        <v>1</v>
      </c>
      <c r="EC51" s="24">
        <f t="shared" si="57"/>
        <v>1</v>
      </c>
      <c r="ED51" s="24">
        <f t="shared" si="57"/>
        <v>5</v>
      </c>
      <c r="EE51" s="24">
        <f t="shared" si="57"/>
        <v>2</v>
      </c>
      <c r="EF51" s="24">
        <f t="shared" si="57"/>
        <v>1</v>
      </c>
      <c r="EG51" s="24">
        <f t="shared" si="57"/>
        <v>1</v>
      </c>
      <c r="EH51" s="24">
        <f t="shared" si="57"/>
        <v>1</v>
      </c>
      <c r="EI51" s="24">
        <f t="shared" si="57"/>
        <v>1</v>
      </c>
      <c r="EJ51" s="24">
        <f t="shared" si="57"/>
        <v>2</v>
      </c>
      <c r="EK51" s="24">
        <f t="shared" si="57"/>
        <v>2</v>
      </c>
      <c r="EL51" s="24">
        <f t="shared" si="57"/>
        <v>2</v>
      </c>
      <c r="EM51" s="24">
        <f t="shared" si="57"/>
        <v>2</v>
      </c>
      <c r="EN51" s="24">
        <f t="shared" si="57"/>
        <v>2</v>
      </c>
      <c r="EO51" s="24">
        <f t="shared" si="57"/>
        <v>1</v>
      </c>
      <c r="EP51" s="24">
        <f t="shared" si="57"/>
        <v>1</v>
      </c>
      <c r="EQ51" s="24">
        <f t="shared" si="57"/>
        <v>5</v>
      </c>
      <c r="ER51" s="24">
        <f t="shared" si="57"/>
        <v>1</v>
      </c>
      <c r="ES51" s="24">
        <f t="shared" si="57"/>
        <v>7</v>
      </c>
      <c r="ET51" s="24">
        <f t="shared" si="57"/>
        <v>10</v>
      </c>
      <c r="EU51" s="24">
        <f t="shared" si="57"/>
        <v>2</v>
      </c>
      <c r="EV51" s="24">
        <f t="shared" si="57"/>
        <v>2</v>
      </c>
      <c r="EW51" s="24">
        <f t="shared" si="57"/>
        <v>5</v>
      </c>
      <c r="EX51" s="24">
        <f t="shared" si="57"/>
        <v>3</v>
      </c>
      <c r="EY51" s="24">
        <f t="shared" si="57"/>
        <v>4</v>
      </c>
      <c r="EZ51" s="24">
        <f t="shared" si="57"/>
        <v>5</v>
      </c>
      <c r="FA51" s="24">
        <f t="shared" si="57"/>
        <v>5</v>
      </c>
      <c r="FB51" s="24">
        <f t="shared" si="57"/>
        <v>5</v>
      </c>
      <c r="FC51" s="24">
        <f t="shared" si="57"/>
        <v>7</v>
      </c>
      <c r="FD51" s="24">
        <f t="shared" si="57"/>
        <v>7</v>
      </c>
      <c r="FE51" s="24">
        <f t="shared" si="57"/>
        <v>8</v>
      </c>
      <c r="FF51" s="24">
        <f t="shared" si="57"/>
        <v>30</v>
      </c>
      <c r="FG51" s="24">
        <f t="shared" si="57"/>
        <v>7</v>
      </c>
      <c r="FH51" s="24">
        <f t="shared" si="57"/>
        <v>7</v>
      </c>
      <c r="FI51" s="24">
        <f t="shared" si="57"/>
        <v>38</v>
      </c>
      <c r="FJ51" s="24">
        <f t="shared" si="57"/>
        <v>8</v>
      </c>
      <c r="FK51" s="24">
        <f t="shared" si="57"/>
        <v>10</v>
      </c>
      <c r="FL51" s="24">
        <f t="shared" si="57"/>
        <v>38</v>
      </c>
      <c r="FM51" s="24">
        <f t="shared" si="57"/>
        <v>30</v>
      </c>
      <c r="FN51" s="24">
        <f t="shared" si="57"/>
        <v>30</v>
      </c>
      <c r="FO51" s="24">
        <f t="shared" si="57"/>
        <v>135</v>
      </c>
      <c r="FP51" s="24">
        <f t="shared" si="57"/>
        <v>30</v>
      </c>
      <c r="FQ51" s="24">
        <f t="shared" si="57"/>
        <v>30</v>
      </c>
      <c r="FR51" s="24">
        <f t="shared" si="57"/>
        <v>135</v>
      </c>
      <c r="FS51" s="24">
        <f t="shared" si="57"/>
        <v>5</v>
      </c>
      <c r="FT51" s="24">
        <f t="shared" si="57"/>
        <v>2</v>
      </c>
      <c r="FU51" s="24">
        <f t="shared" si="57"/>
        <v>7</v>
      </c>
      <c r="FV51" s="24">
        <f t="shared" si="57"/>
        <v>3</v>
      </c>
      <c r="FW51" s="24">
        <f t="shared" si="57"/>
        <v>5</v>
      </c>
      <c r="FX51" s="24">
        <f t="shared" si="57"/>
        <v>10</v>
      </c>
      <c r="FY51" s="24">
        <f t="shared" si="57"/>
        <v>3</v>
      </c>
      <c r="FZ51" s="24">
        <f t="shared" si="57"/>
        <v>8</v>
      </c>
      <c r="GA51" s="24">
        <f t="shared" si="57"/>
        <v>22</v>
      </c>
      <c r="GB51" s="24">
        <f t="shared" si="57"/>
        <v>10</v>
      </c>
      <c r="GC51" s="24">
        <f t="shared" si="57"/>
        <v>22</v>
      </c>
      <c r="GD51" s="24">
        <f t="shared" si="57"/>
        <v>38</v>
      </c>
      <c r="GE51" s="24">
        <f t="shared" si="57"/>
        <v>5</v>
      </c>
      <c r="GF51" s="24">
        <f t="shared" si="57"/>
        <v>3</v>
      </c>
      <c r="GG51" s="24">
        <f t="shared" si="57"/>
        <v>10</v>
      </c>
      <c r="GH51" s="24">
        <f t="shared" si="57"/>
        <v>1</v>
      </c>
      <c r="GI51" s="24">
        <f t="shared" si="57"/>
        <v>2</v>
      </c>
      <c r="GJ51" s="24">
        <f t="shared" si="57"/>
        <v>2</v>
      </c>
      <c r="GK51" s="24">
        <f t="shared" si="57"/>
        <v>4</v>
      </c>
      <c r="GL51" s="24">
        <f t="shared" si="57"/>
        <v>2</v>
      </c>
      <c r="GM51" s="24">
        <f t="shared" si="57"/>
        <v>6</v>
      </c>
      <c r="GN51" s="24">
        <f t="shared" ref="GN51:IY51" si="58">COUNTIF($C$43:$TL$43,GN43)</f>
        <v>6</v>
      </c>
      <c r="GO51" s="24">
        <f t="shared" si="58"/>
        <v>5</v>
      </c>
      <c r="GP51" s="24">
        <f t="shared" si="58"/>
        <v>22</v>
      </c>
      <c r="GQ51" s="24">
        <f t="shared" si="58"/>
        <v>1</v>
      </c>
      <c r="GR51" s="24">
        <f t="shared" si="58"/>
        <v>4</v>
      </c>
      <c r="GS51" s="24">
        <f t="shared" si="58"/>
        <v>3</v>
      </c>
      <c r="GT51" s="24">
        <f t="shared" si="58"/>
        <v>1</v>
      </c>
      <c r="GU51" s="24">
        <f t="shared" si="58"/>
        <v>1</v>
      </c>
      <c r="GV51" s="24">
        <f t="shared" si="58"/>
        <v>3</v>
      </c>
      <c r="GW51" s="24">
        <f t="shared" si="58"/>
        <v>1</v>
      </c>
      <c r="GX51" s="24">
        <f t="shared" si="58"/>
        <v>3</v>
      </c>
      <c r="GY51" s="24">
        <f t="shared" si="58"/>
        <v>5</v>
      </c>
      <c r="GZ51" s="24">
        <f t="shared" si="58"/>
        <v>5</v>
      </c>
      <c r="HA51" s="24">
        <f t="shared" si="58"/>
        <v>3</v>
      </c>
      <c r="HB51" s="24">
        <f t="shared" si="58"/>
        <v>22</v>
      </c>
      <c r="HC51" s="24">
        <f t="shared" si="58"/>
        <v>4</v>
      </c>
      <c r="HD51" s="24">
        <f t="shared" si="58"/>
        <v>1</v>
      </c>
      <c r="HE51" s="24">
        <f t="shared" si="58"/>
        <v>4</v>
      </c>
      <c r="HF51" s="24">
        <f t="shared" si="58"/>
        <v>1</v>
      </c>
      <c r="HG51" s="24">
        <f t="shared" si="58"/>
        <v>3</v>
      </c>
      <c r="HH51" s="24">
        <f t="shared" si="58"/>
        <v>2</v>
      </c>
      <c r="HI51" s="24">
        <f t="shared" si="58"/>
        <v>5</v>
      </c>
      <c r="HJ51" s="24">
        <f t="shared" si="58"/>
        <v>4</v>
      </c>
      <c r="HK51" s="24">
        <f t="shared" si="58"/>
        <v>5</v>
      </c>
      <c r="HL51" s="24">
        <f t="shared" si="58"/>
        <v>6</v>
      </c>
      <c r="HM51" s="24">
        <f t="shared" si="58"/>
        <v>8</v>
      </c>
      <c r="HN51" s="24">
        <f t="shared" si="58"/>
        <v>30</v>
      </c>
      <c r="HO51" s="24">
        <f t="shared" si="58"/>
        <v>30</v>
      </c>
      <c r="HP51" s="24">
        <f t="shared" si="58"/>
        <v>30</v>
      </c>
      <c r="HQ51" s="24">
        <f t="shared" si="58"/>
        <v>135</v>
      </c>
      <c r="HR51" s="24">
        <f t="shared" si="58"/>
        <v>38</v>
      </c>
      <c r="HS51" s="24">
        <f t="shared" si="58"/>
        <v>38</v>
      </c>
      <c r="HT51" s="24">
        <f t="shared" si="58"/>
        <v>135</v>
      </c>
      <c r="HU51" s="24">
        <f t="shared" si="58"/>
        <v>38</v>
      </c>
      <c r="HV51" s="24">
        <f t="shared" si="58"/>
        <v>38</v>
      </c>
      <c r="HW51" s="24">
        <f t="shared" si="58"/>
        <v>135</v>
      </c>
      <c r="HX51" s="24">
        <f t="shared" si="58"/>
        <v>38</v>
      </c>
      <c r="HY51" s="24">
        <f t="shared" si="58"/>
        <v>38</v>
      </c>
      <c r="HZ51" s="24">
        <f t="shared" si="58"/>
        <v>135</v>
      </c>
      <c r="IA51" s="24">
        <f t="shared" si="58"/>
        <v>2</v>
      </c>
      <c r="IB51" s="24">
        <f t="shared" si="58"/>
        <v>4</v>
      </c>
      <c r="IC51" s="24">
        <f t="shared" si="58"/>
        <v>22</v>
      </c>
      <c r="ID51" s="24">
        <f t="shared" si="58"/>
        <v>6</v>
      </c>
      <c r="IE51" s="24">
        <f t="shared" si="58"/>
        <v>5</v>
      </c>
      <c r="IF51" s="24">
        <f t="shared" si="58"/>
        <v>22</v>
      </c>
      <c r="IG51" s="24">
        <f t="shared" si="58"/>
        <v>8</v>
      </c>
      <c r="IH51" s="24">
        <f t="shared" si="58"/>
        <v>8</v>
      </c>
      <c r="II51" s="24">
        <f t="shared" si="58"/>
        <v>135</v>
      </c>
      <c r="IJ51" s="24">
        <f t="shared" si="58"/>
        <v>135</v>
      </c>
      <c r="IK51" s="24">
        <f t="shared" si="58"/>
        <v>135</v>
      </c>
      <c r="IL51" s="24">
        <f t="shared" si="58"/>
        <v>135</v>
      </c>
      <c r="IM51" s="24">
        <f t="shared" si="58"/>
        <v>1</v>
      </c>
      <c r="IN51" s="24">
        <f t="shared" si="58"/>
        <v>1</v>
      </c>
      <c r="IO51" s="24">
        <f t="shared" si="58"/>
        <v>2</v>
      </c>
      <c r="IP51" s="24">
        <f t="shared" si="58"/>
        <v>2</v>
      </c>
      <c r="IQ51" s="24">
        <f t="shared" si="58"/>
        <v>1</v>
      </c>
      <c r="IR51" s="24">
        <f t="shared" si="58"/>
        <v>5</v>
      </c>
      <c r="IS51" s="24">
        <f t="shared" si="58"/>
        <v>3</v>
      </c>
      <c r="IT51" s="24">
        <f t="shared" si="58"/>
        <v>2</v>
      </c>
      <c r="IU51" s="24">
        <f t="shared" si="58"/>
        <v>5</v>
      </c>
      <c r="IV51" s="24">
        <f t="shared" si="58"/>
        <v>6</v>
      </c>
      <c r="IW51" s="24">
        <f t="shared" si="58"/>
        <v>8</v>
      </c>
      <c r="IX51" s="24">
        <f t="shared" si="58"/>
        <v>30</v>
      </c>
      <c r="IY51" s="24">
        <f t="shared" si="58"/>
        <v>1</v>
      </c>
      <c r="IZ51" s="24">
        <f t="shared" ref="IZ51:LK51" si="59">COUNTIF($C$43:$TL$43,IZ43)</f>
        <v>4</v>
      </c>
      <c r="JA51" s="24">
        <f t="shared" si="59"/>
        <v>2</v>
      </c>
      <c r="JB51" s="24">
        <f t="shared" si="59"/>
        <v>1</v>
      </c>
      <c r="JC51" s="24">
        <f t="shared" si="59"/>
        <v>2</v>
      </c>
      <c r="JD51" s="24">
        <f t="shared" si="59"/>
        <v>3</v>
      </c>
      <c r="JE51" s="24">
        <f t="shared" si="59"/>
        <v>5</v>
      </c>
      <c r="JF51" s="24">
        <f t="shared" si="59"/>
        <v>10</v>
      </c>
      <c r="JG51" s="24">
        <f t="shared" si="59"/>
        <v>38</v>
      </c>
      <c r="JH51" s="24">
        <f t="shared" si="59"/>
        <v>5</v>
      </c>
      <c r="JI51" s="24">
        <f t="shared" si="59"/>
        <v>1</v>
      </c>
      <c r="JJ51" s="24">
        <f t="shared" si="59"/>
        <v>5</v>
      </c>
      <c r="JK51" s="24">
        <f t="shared" si="59"/>
        <v>1</v>
      </c>
      <c r="JL51" s="24">
        <f t="shared" si="59"/>
        <v>1</v>
      </c>
      <c r="JM51" s="24">
        <f t="shared" si="59"/>
        <v>1</v>
      </c>
      <c r="JN51" s="24">
        <f t="shared" si="59"/>
        <v>1</v>
      </c>
      <c r="JO51" s="24">
        <f t="shared" si="59"/>
        <v>135</v>
      </c>
      <c r="JP51" s="24">
        <f t="shared" si="59"/>
        <v>135</v>
      </c>
      <c r="JQ51" s="24">
        <f t="shared" si="59"/>
        <v>135</v>
      </c>
      <c r="JR51" s="24">
        <f t="shared" si="59"/>
        <v>135</v>
      </c>
      <c r="JS51" s="24">
        <f t="shared" si="59"/>
        <v>135</v>
      </c>
      <c r="JT51" s="24">
        <f t="shared" si="59"/>
        <v>135</v>
      </c>
      <c r="JU51" s="24">
        <f t="shared" si="59"/>
        <v>135</v>
      </c>
      <c r="JV51" s="24">
        <f t="shared" si="59"/>
        <v>135</v>
      </c>
      <c r="JW51" s="24">
        <f t="shared" si="59"/>
        <v>135</v>
      </c>
      <c r="JX51" s="24">
        <f t="shared" si="59"/>
        <v>135</v>
      </c>
      <c r="JY51" s="24">
        <f t="shared" si="59"/>
        <v>135</v>
      </c>
      <c r="JZ51" s="24">
        <f t="shared" si="59"/>
        <v>135</v>
      </c>
      <c r="KA51" s="24">
        <f t="shared" si="59"/>
        <v>135</v>
      </c>
      <c r="KB51" s="24">
        <f t="shared" si="59"/>
        <v>135</v>
      </c>
      <c r="KC51" s="24">
        <f t="shared" si="59"/>
        <v>135</v>
      </c>
      <c r="KD51" s="24">
        <f t="shared" si="59"/>
        <v>7</v>
      </c>
      <c r="KE51" s="24">
        <f t="shared" si="59"/>
        <v>7</v>
      </c>
      <c r="KF51" s="24">
        <f t="shared" si="59"/>
        <v>135</v>
      </c>
      <c r="KG51" s="24">
        <f t="shared" si="59"/>
        <v>135</v>
      </c>
      <c r="KH51" s="24">
        <f t="shared" si="59"/>
        <v>135</v>
      </c>
      <c r="KI51" s="24">
        <f t="shared" si="59"/>
        <v>135</v>
      </c>
      <c r="KJ51" s="24">
        <f t="shared" si="59"/>
        <v>135</v>
      </c>
      <c r="KK51" s="24">
        <f t="shared" si="59"/>
        <v>135</v>
      </c>
      <c r="KL51" s="24">
        <f t="shared" si="59"/>
        <v>135</v>
      </c>
      <c r="KM51" s="24">
        <f t="shared" si="59"/>
        <v>135</v>
      </c>
      <c r="KN51" s="24">
        <f t="shared" si="59"/>
        <v>135</v>
      </c>
      <c r="KO51" s="24">
        <f t="shared" si="59"/>
        <v>135</v>
      </c>
      <c r="KP51" s="24">
        <f t="shared" si="59"/>
        <v>135</v>
      </c>
      <c r="KQ51" s="24">
        <f t="shared" si="59"/>
        <v>135</v>
      </c>
      <c r="KR51" s="24">
        <f t="shared" si="59"/>
        <v>135</v>
      </c>
      <c r="KS51" s="24">
        <f t="shared" si="59"/>
        <v>135</v>
      </c>
      <c r="KT51" s="24">
        <f t="shared" si="59"/>
        <v>135</v>
      </c>
      <c r="KU51" s="24">
        <f t="shared" si="59"/>
        <v>135</v>
      </c>
      <c r="KV51" s="24">
        <f t="shared" si="59"/>
        <v>135</v>
      </c>
      <c r="KW51" s="24">
        <f t="shared" si="59"/>
        <v>135</v>
      </c>
      <c r="KX51" s="24">
        <f t="shared" si="59"/>
        <v>135</v>
      </c>
      <c r="KY51" s="24">
        <f t="shared" si="59"/>
        <v>135</v>
      </c>
      <c r="KZ51" s="24">
        <f t="shared" si="59"/>
        <v>135</v>
      </c>
      <c r="LA51" s="24">
        <f t="shared" si="59"/>
        <v>135</v>
      </c>
      <c r="LB51" s="24">
        <f t="shared" si="59"/>
        <v>135</v>
      </c>
      <c r="LC51" s="24">
        <f t="shared" si="59"/>
        <v>135</v>
      </c>
      <c r="LD51" s="24">
        <f t="shared" si="59"/>
        <v>135</v>
      </c>
      <c r="LE51" s="24">
        <f t="shared" si="59"/>
        <v>135</v>
      </c>
      <c r="LF51" s="24">
        <f t="shared" si="59"/>
        <v>135</v>
      </c>
      <c r="LG51" s="24">
        <f t="shared" si="59"/>
        <v>135</v>
      </c>
      <c r="LH51" s="24">
        <f t="shared" si="59"/>
        <v>7</v>
      </c>
      <c r="LI51" s="24">
        <f t="shared" si="59"/>
        <v>30</v>
      </c>
      <c r="LJ51" s="24">
        <f t="shared" si="59"/>
        <v>8</v>
      </c>
      <c r="LK51" s="24">
        <f t="shared" si="59"/>
        <v>135</v>
      </c>
      <c r="LL51" s="24">
        <f t="shared" ref="LL51:NW51" si="60">COUNTIF($C$43:$TL$43,LL43)</f>
        <v>135</v>
      </c>
      <c r="LM51" s="24">
        <f t="shared" si="60"/>
        <v>135</v>
      </c>
      <c r="LN51" s="24">
        <f t="shared" si="60"/>
        <v>135</v>
      </c>
      <c r="LO51" s="24">
        <f t="shared" si="60"/>
        <v>135</v>
      </c>
      <c r="LP51" s="24">
        <f t="shared" si="60"/>
        <v>135</v>
      </c>
      <c r="LQ51" s="24">
        <f t="shared" si="60"/>
        <v>22</v>
      </c>
      <c r="LR51" s="24">
        <f t="shared" si="60"/>
        <v>30</v>
      </c>
      <c r="LS51" s="24">
        <f t="shared" si="60"/>
        <v>38</v>
      </c>
      <c r="LT51" s="24">
        <f t="shared" si="60"/>
        <v>22</v>
      </c>
      <c r="LU51" s="24">
        <f t="shared" si="60"/>
        <v>30</v>
      </c>
      <c r="LV51" s="24">
        <f t="shared" si="60"/>
        <v>38</v>
      </c>
      <c r="LW51" s="24">
        <f t="shared" si="60"/>
        <v>30</v>
      </c>
      <c r="LX51" s="24">
        <f t="shared" si="60"/>
        <v>30</v>
      </c>
      <c r="LY51" s="24">
        <f t="shared" si="60"/>
        <v>135</v>
      </c>
      <c r="LZ51" s="24">
        <f t="shared" si="60"/>
        <v>38</v>
      </c>
      <c r="MA51" s="24">
        <f t="shared" si="60"/>
        <v>38</v>
      </c>
      <c r="MB51" s="24">
        <f t="shared" si="60"/>
        <v>135</v>
      </c>
      <c r="MC51" s="24">
        <f t="shared" si="60"/>
        <v>135</v>
      </c>
      <c r="MD51" s="24">
        <f t="shared" si="60"/>
        <v>135</v>
      </c>
      <c r="ME51" s="24">
        <f t="shared" si="60"/>
        <v>135</v>
      </c>
      <c r="MF51" s="24">
        <f t="shared" si="60"/>
        <v>135</v>
      </c>
      <c r="MG51" s="24">
        <f t="shared" si="60"/>
        <v>135</v>
      </c>
      <c r="MH51" s="24">
        <f t="shared" si="60"/>
        <v>135</v>
      </c>
      <c r="MI51" s="24">
        <f t="shared" si="60"/>
        <v>135</v>
      </c>
      <c r="MJ51" s="24">
        <f t="shared" si="60"/>
        <v>135</v>
      </c>
      <c r="MK51" s="24">
        <f t="shared" si="60"/>
        <v>135</v>
      </c>
      <c r="ML51" s="24">
        <f t="shared" si="60"/>
        <v>2</v>
      </c>
      <c r="MM51" s="24">
        <f t="shared" si="60"/>
        <v>8</v>
      </c>
      <c r="MN51" s="24">
        <f t="shared" si="60"/>
        <v>8</v>
      </c>
      <c r="MO51" s="24">
        <f t="shared" si="60"/>
        <v>135</v>
      </c>
      <c r="MP51" s="24">
        <f t="shared" si="60"/>
        <v>135</v>
      </c>
      <c r="MQ51" s="24">
        <f t="shared" si="60"/>
        <v>135</v>
      </c>
      <c r="MR51" s="24">
        <f t="shared" si="60"/>
        <v>30</v>
      </c>
      <c r="MS51" s="24">
        <f t="shared" si="60"/>
        <v>38</v>
      </c>
      <c r="MT51" s="24">
        <f t="shared" si="60"/>
        <v>38</v>
      </c>
      <c r="MU51" s="24">
        <f t="shared" si="60"/>
        <v>38</v>
      </c>
      <c r="MV51" s="24">
        <f t="shared" si="60"/>
        <v>38</v>
      </c>
      <c r="MW51" s="24">
        <f t="shared" si="60"/>
        <v>135</v>
      </c>
      <c r="MX51" s="24">
        <f t="shared" si="60"/>
        <v>38</v>
      </c>
      <c r="MY51" s="24">
        <f t="shared" si="60"/>
        <v>38</v>
      </c>
      <c r="MZ51" s="24">
        <f t="shared" si="60"/>
        <v>135</v>
      </c>
      <c r="NA51" s="24">
        <f t="shared" si="60"/>
        <v>8</v>
      </c>
      <c r="NB51" s="24">
        <f t="shared" si="60"/>
        <v>5</v>
      </c>
      <c r="NC51" s="24">
        <f t="shared" si="60"/>
        <v>30</v>
      </c>
      <c r="ND51" s="24">
        <f t="shared" si="60"/>
        <v>135</v>
      </c>
      <c r="NE51" s="24">
        <f t="shared" si="60"/>
        <v>135</v>
      </c>
      <c r="NF51" s="24">
        <f t="shared" si="60"/>
        <v>135</v>
      </c>
      <c r="NG51" s="24">
        <f t="shared" si="60"/>
        <v>38</v>
      </c>
      <c r="NH51" s="24">
        <f t="shared" si="60"/>
        <v>38</v>
      </c>
      <c r="NI51" s="24">
        <f t="shared" si="60"/>
        <v>135</v>
      </c>
      <c r="NJ51" s="24">
        <f t="shared" si="60"/>
        <v>135</v>
      </c>
      <c r="NK51" s="24">
        <f t="shared" si="60"/>
        <v>135</v>
      </c>
      <c r="NL51" s="24">
        <f t="shared" si="60"/>
        <v>135</v>
      </c>
      <c r="NM51" s="24">
        <f t="shared" si="60"/>
        <v>135</v>
      </c>
      <c r="NN51" s="24">
        <f t="shared" si="60"/>
        <v>135</v>
      </c>
      <c r="NO51" s="24">
        <f t="shared" si="60"/>
        <v>135</v>
      </c>
      <c r="NP51" s="24">
        <f t="shared" si="60"/>
        <v>2</v>
      </c>
      <c r="NQ51" s="24">
        <f t="shared" si="60"/>
        <v>5</v>
      </c>
      <c r="NR51" s="24">
        <f t="shared" si="60"/>
        <v>3</v>
      </c>
      <c r="NS51" s="24">
        <f t="shared" si="60"/>
        <v>135</v>
      </c>
      <c r="NT51" s="24">
        <f t="shared" si="60"/>
        <v>135</v>
      </c>
      <c r="NU51" s="24">
        <f t="shared" si="60"/>
        <v>135</v>
      </c>
      <c r="NV51" s="24">
        <f t="shared" si="60"/>
        <v>22</v>
      </c>
      <c r="NW51" s="24">
        <f t="shared" si="60"/>
        <v>135</v>
      </c>
      <c r="NX51" s="24">
        <f t="shared" ref="NX51:QI51" si="61">COUNTIF($C$43:$TL$43,NX43)</f>
        <v>22</v>
      </c>
      <c r="NY51" s="24">
        <f t="shared" si="61"/>
        <v>22</v>
      </c>
      <c r="NZ51" s="24">
        <f t="shared" si="61"/>
        <v>22</v>
      </c>
      <c r="OA51" s="24">
        <f t="shared" si="61"/>
        <v>135</v>
      </c>
      <c r="OB51" s="24">
        <f t="shared" si="61"/>
        <v>22</v>
      </c>
      <c r="OC51" s="24">
        <f t="shared" si="61"/>
        <v>22</v>
      </c>
      <c r="OD51" s="24">
        <f t="shared" si="61"/>
        <v>135</v>
      </c>
      <c r="OE51" s="24">
        <f t="shared" si="61"/>
        <v>1</v>
      </c>
      <c r="OF51" s="24">
        <f t="shared" si="61"/>
        <v>1</v>
      </c>
      <c r="OG51" s="24">
        <f t="shared" si="61"/>
        <v>2</v>
      </c>
      <c r="OH51" s="24">
        <f t="shared" si="61"/>
        <v>135</v>
      </c>
      <c r="OI51" s="24">
        <f t="shared" si="61"/>
        <v>135</v>
      </c>
      <c r="OJ51" s="24">
        <f t="shared" si="61"/>
        <v>135</v>
      </c>
      <c r="OK51" s="24">
        <f t="shared" si="61"/>
        <v>22</v>
      </c>
      <c r="OL51" s="24">
        <f t="shared" si="61"/>
        <v>22</v>
      </c>
      <c r="OM51" s="24">
        <f t="shared" si="61"/>
        <v>135</v>
      </c>
      <c r="ON51" s="24">
        <f t="shared" si="61"/>
        <v>30</v>
      </c>
      <c r="OO51" s="24">
        <f t="shared" si="61"/>
        <v>30</v>
      </c>
      <c r="OP51" s="24">
        <f t="shared" si="61"/>
        <v>135</v>
      </c>
      <c r="OQ51" s="24">
        <f t="shared" si="61"/>
        <v>38</v>
      </c>
      <c r="OR51" s="24">
        <f t="shared" si="61"/>
        <v>38</v>
      </c>
      <c r="OS51" s="24">
        <f t="shared" si="61"/>
        <v>135</v>
      </c>
      <c r="OT51" s="24">
        <f t="shared" si="61"/>
        <v>4</v>
      </c>
      <c r="OU51" s="24">
        <f t="shared" si="61"/>
        <v>2</v>
      </c>
      <c r="OV51" s="24">
        <f t="shared" si="61"/>
        <v>2</v>
      </c>
      <c r="OW51" s="24">
        <f t="shared" si="61"/>
        <v>10</v>
      </c>
      <c r="OX51" s="24">
        <f t="shared" si="61"/>
        <v>38</v>
      </c>
      <c r="OY51" s="24">
        <f t="shared" si="61"/>
        <v>22</v>
      </c>
      <c r="OZ51" s="24">
        <f t="shared" si="61"/>
        <v>5</v>
      </c>
      <c r="PA51" s="24">
        <f t="shared" si="61"/>
        <v>8</v>
      </c>
      <c r="PB51" s="24">
        <f t="shared" si="61"/>
        <v>7</v>
      </c>
      <c r="PC51" s="24">
        <f t="shared" si="61"/>
        <v>135</v>
      </c>
      <c r="PD51" s="24">
        <f t="shared" si="61"/>
        <v>135</v>
      </c>
      <c r="PE51" s="24">
        <f t="shared" si="61"/>
        <v>135</v>
      </c>
      <c r="PF51" s="24">
        <f t="shared" si="61"/>
        <v>135</v>
      </c>
      <c r="PG51" s="24">
        <f t="shared" si="61"/>
        <v>135</v>
      </c>
      <c r="PH51" s="24">
        <f t="shared" si="61"/>
        <v>135</v>
      </c>
      <c r="PI51" s="24">
        <f t="shared" si="61"/>
        <v>1</v>
      </c>
      <c r="PJ51" s="24">
        <f t="shared" si="61"/>
        <v>1</v>
      </c>
      <c r="PK51" s="24">
        <f t="shared" si="61"/>
        <v>2</v>
      </c>
      <c r="PL51" s="24">
        <f t="shared" si="61"/>
        <v>10</v>
      </c>
      <c r="PM51" s="24">
        <f t="shared" si="61"/>
        <v>7</v>
      </c>
      <c r="PN51" s="24">
        <f t="shared" si="61"/>
        <v>30</v>
      </c>
      <c r="PO51" s="24">
        <f t="shared" si="61"/>
        <v>1</v>
      </c>
      <c r="PP51" s="24">
        <f t="shared" si="61"/>
        <v>1</v>
      </c>
      <c r="PQ51" s="24">
        <f t="shared" si="61"/>
        <v>1</v>
      </c>
      <c r="PR51" s="24">
        <f t="shared" si="61"/>
        <v>135</v>
      </c>
      <c r="PS51" s="24">
        <f t="shared" si="61"/>
        <v>135</v>
      </c>
      <c r="PT51" s="24">
        <f t="shared" si="61"/>
        <v>135</v>
      </c>
      <c r="PU51" s="24">
        <f t="shared" si="61"/>
        <v>135</v>
      </c>
      <c r="PV51" s="24">
        <f t="shared" si="61"/>
        <v>135</v>
      </c>
      <c r="PW51" s="24">
        <f t="shared" si="61"/>
        <v>135</v>
      </c>
      <c r="PX51" s="24">
        <f t="shared" si="61"/>
        <v>2</v>
      </c>
      <c r="PY51" s="24">
        <f t="shared" si="61"/>
        <v>1</v>
      </c>
      <c r="PZ51" s="24">
        <f t="shared" si="61"/>
        <v>1</v>
      </c>
      <c r="QA51" s="24">
        <f t="shared" si="61"/>
        <v>6</v>
      </c>
      <c r="QB51" s="24">
        <f t="shared" si="61"/>
        <v>10</v>
      </c>
      <c r="QC51" s="24">
        <f t="shared" si="61"/>
        <v>8</v>
      </c>
      <c r="QD51" s="24">
        <f t="shared" si="61"/>
        <v>1</v>
      </c>
      <c r="QE51" s="24">
        <f t="shared" si="61"/>
        <v>1</v>
      </c>
      <c r="QF51" s="24">
        <f t="shared" si="61"/>
        <v>1</v>
      </c>
      <c r="QG51" s="24">
        <f t="shared" si="61"/>
        <v>5</v>
      </c>
      <c r="QH51" s="24">
        <f t="shared" si="61"/>
        <v>10</v>
      </c>
      <c r="QI51" s="24">
        <f t="shared" si="61"/>
        <v>38</v>
      </c>
      <c r="QJ51" s="24">
        <f t="shared" ref="QJ51:SU51" si="62">COUNTIF($C$43:$TL$43,QJ43)</f>
        <v>10</v>
      </c>
      <c r="QK51" s="24">
        <f t="shared" si="62"/>
        <v>7</v>
      </c>
      <c r="QL51" s="24">
        <f t="shared" si="62"/>
        <v>38</v>
      </c>
      <c r="QM51" s="24">
        <f t="shared" si="62"/>
        <v>10</v>
      </c>
      <c r="QN51" s="24">
        <f t="shared" si="62"/>
        <v>10</v>
      </c>
      <c r="QO51" s="24">
        <f t="shared" si="62"/>
        <v>10</v>
      </c>
      <c r="QP51" s="24">
        <f t="shared" si="62"/>
        <v>2</v>
      </c>
      <c r="QQ51" s="24">
        <f t="shared" si="62"/>
        <v>4</v>
      </c>
      <c r="QR51" s="24">
        <f t="shared" si="62"/>
        <v>4</v>
      </c>
      <c r="QS51" s="24">
        <f t="shared" si="62"/>
        <v>135</v>
      </c>
      <c r="QT51" s="24">
        <f t="shared" si="62"/>
        <v>135</v>
      </c>
      <c r="QU51" s="24">
        <f t="shared" si="62"/>
        <v>135</v>
      </c>
      <c r="QV51" s="24">
        <f t="shared" si="62"/>
        <v>2</v>
      </c>
      <c r="QW51" s="24">
        <f t="shared" si="62"/>
        <v>4</v>
      </c>
      <c r="QX51" s="24">
        <f t="shared" si="62"/>
        <v>4</v>
      </c>
      <c r="QY51" s="24">
        <f t="shared" si="62"/>
        <v>4</v>
      </c>
      <c r="QZ51" s="24">
        <f t="shared" si="62"/>
        <v>6</v>
      </c>
      <c r="RA51" s="24">
        <f t="shared" si="62"/>
        <v>7</v>
      </c>
      <c r="RB51" s="24">
        <f t="shared" si="62"/>
        <v>135</v>
      </c>
      <c r="RC51" s="24">
        <f t="shared" si="62"/>
        <v>135</v>
      </c>
      <c r="RD51" s="24">
        <f t="shared" si="62"/>
        <v>135</v>
      </c>
      <c r="RE51" s="24">
        <f t="shared" si="62"/>
        <v>4</v>
      </c>
      <c r="RF51" s="24">
        <f t="shared" si="62"/>
        <v>6</v>
      </c>
      <c r="RG51" s="24">
        <f t="shared" si="62"/>
        <v>7</v>
      </c>
      <c r="RH51" s="24">
        <f t="shared" si="62"/>
        <v>2</v>
      </c>
      <c r="RI51" s="24">
        <f t="shared" si="62"/>
        <v>4</v>
      </c>
      <c r="RJ51" s="24">
        <f t="shared" si="62"/>
        <v>3</v>
      </c>
      <c r="RK51" s="24">
        <f t="shared" si="62"/>
        <v>135</v>
      </c>
      <c r="RL51" s="24">
        <f t="shared" si="62"/>
        <v>135</v>
      </c>
      <c r="RM51" s="24">
        <f t="shared" si="62"/>
        <v>135</v>
      </c>
      <c r="RN51" s="24">
        <f t="shared" si="62"/>
        <v>2</v>
      </c>
      <c r="RO51" s="24">
        <f t="shared" si="62"/>
        <v>4</v>
      </c>
      <c r="RP51" s="24">
        <f t="shared" si="62"/>
        <v>3</v>
      </c>
      <c r="RQ51" s="24">
        <f t="shared" si="62"/>
        <v>1</v>
      </c>
      <c r="RR51" s="24">
        <f t="shared" si="62"/>
        <v>1</v>
      </c>
      <c r="RS51" s="24">
        <f t="shared" si="62"/>
        <v>1</v>
      </c>
      <c r="RT51" s="24">
        <f t="shared" si="62"/>
        <v>135</v>
      </c>
      <c r="RU51" s="24">
        <f t="shared" si="62"/>
        <v>135</v>
      </c>
      <c r="RV51" s="24">
        <f t="shared" si="62"/>
        <v>135</v>
      </c>
      <c r="RW51" s="24">
        <f t="shared" si="62"/>
        <v>1</v>
      </c>
      <c r="RX51" s="24">
        <f t="shared" si="62"/>
        <v>1</v>
      </c>
      <c r="RY51" s="24">
        <f t="shared" si="62"/>
        <v>1</v>
      </c>
      <c r="RZ51" s="24">
        <f t="shared" si="62"/>
        <v>30</v>
      </c>
      <c r="SA51" s="24">
        <f t="shared" si="62"/>
        <v>30</v>
      </c>
      <c r="SB51" s="24">
        <f t="shared" si="62"/>
        <v>135</v>
      </c>
      <c r="SC51" s="24">
        <f t="shared" si="62"/>
        <v>1</v>
      </c>
      <c r="SD51" s="24">
        <f>COUNTIF($C$43:$TL$43,SD43)</f>
        <v>1</v>
      </c>
      <c r="SE51" s="24">
        <f t="shared" si="62"/>
        <v>4</v>
      </c>
      <c r="SF51" s="24">
        <f t="shared" si="62"/>
        <v>5</v>
      </c>
      <c r="SG51" s="24">
        <f t="shared" si="62"/>
        <v>2</v>
      </c>
      <c r="SH51" s="24">
        <f t="shared" si="62"/>
        <v>30</v>
      </c>
      <c r="SI51" s="24">
        <f t="shared" si="62"/>
        <v>2</v>
      </c>
      <c r="SJ51" s="24">
        <f t="shared" si="62"/>
        <v>5</v>
      </c>
      <c r="SK51" s="24">
        <f t="shared" si="62"/>
        <v>5</v>
      </c>
      <c r="SL51" s="24">
        <f t="shared" si="62"/>
        <v>6</v>
      </c>
      <c r="SM51" s="24">
        <f t="shared" si="62"/>
        <v>7</v>
      </c>
      <c r="SN51" s="24">
        <f t="shared" si="62"/>
        <v>22</v>
      </c>
      <c r="SO51" s="24">
        <f t="shared" si="62"/>
        <v>135</v>
      </c>
      <c r="SP51" s="24">
        <f t="shared" si="62"/>
        <v>135</v>
      </c>
      <c r="SQ51" s="24">
        <f t="shared" si="62"/>
        <v>135</v>
      </c>
      <c r="SR51" s="24">
        <f t="shared" si="62"/>
        <v>6</v>
      </c>
      <c r="SS51" s="24">
        <f t="shared" si="62"/>
        <v>7</v>
      </c>
      <c r="ST51" s="24">
        <f t="shared" si="62"/>
        <v>22</v>
      </c>
      <c r="SU51" s="24">
        <f t="shared" si="62"/>
        <v>2</v>
      </c>
      <c r="SV51" s="24">
        <f t="shared" ref="SV51:TL51" si="63">COUNTIF($C$43:$TL$43,SV43)</f>
        <v>2</v>
      </c>
      <c r="SW51" s="24">
        <f t="shared" si="63"/>
        <v>5</v>
      </c>
      <c r="SX51" s="24">
        <f t="shared" si="63"/>
        <v>135</v>
      </c>
      <c r="SY51" s="24">
        <f t="shared" si="63"/>
        <v>135</v>
      </c>
      <c r="SZ51" s="24">
        <f t="shared" si="63"/>
        <v>135</v>
      </c>
      <c r="TA51" s="24">
        <f t="shared" si="63"/>
        <v>2</v>
      </c>
      <c r="TB51" s="24">
        <f t="shared" si="63"/>
        <v>2</v>
      </c>
      <c r="TC51" s="24">
        <f t="shared" si="63"/>
        <v>5</v>
      </c>
      <c r="TD51" s="24">
        <f t="shared" si="63"/>
        <v>1</v>
      </c>
      <c r="TE51" s="24">
        <f t="shared" si="63"/>
        <v>1</v>
      </c>
      <c r="TF51" s="24">
        <f t="shared" si="63"/>
        <v>1</v>
      </c>
      <c r="TG51" s="24">
        <f t="shared" si="63"/>
        <v>5</v>
      </c>
      <c r="TH51" s="24">
        <f t="shared" si="63"/>
        <v>2</v>
      </c>
      <c r="TI51" s="24">
        <f t="shared" si="63"/>
        <v>30</v>
      </c>
      <c r="TJ51" s="24">
        <f t="shared" si="63"/>
        <v>1</v>
      </c>
      <c r="TK51" s="24">
        <f t="shared" si="63"/>
        <v>1</v>
      </c>
      <c r="TL51" s="24">
        <f t="shared" si="63"/>
        <v>2</v>
      </c>
    </row>
    <row r="52" spans="2:532" x14ac:dyDescent="0.55000000000000004">
      <c r="QS52" s="24">
        <v>0</v>
      </c>
      <c r="QT52" s="24">
        <v>20</v>
      </c>
      <c r="QU52" s="81">
        <f>SUM(QS52:QT52)</f>
        <v>20</v>
      </c>
      <c r="RQ52" s="24">
        <v>18</v>
      </c>
      <c r="RR52" s="24">
        <v>6</v>
      </c>
      <c r="RS52" s="81">
        <f t="shared" ref="RS52:RS54" si="64">SUM(RQ52:RR52)</f>
        <v>24</v>
      </c>
    </row>
    <row r="53" spans="2:532" x14ac:dyDescent="0.55000000000000004">
      <c r="QS53" s="24">
        <v>0</v>
      </c>
      <c r="QT53" s="24">
        <v>0</v>
      </c>
      <c r="QU53" s="81">
        <f t="shared" ref="QU53:QU55" si="65">SUM(QS53:QT53)</f>
        <v>0</v>
      </c>
      <c r="RQ53" s="24">
        <v>175</v>
      </c>
      <c r="RR53" s="24">
        <v>142</v>
      </c>
      <c r="RS53" s="81">
        <f t="shared" si="64"/>
        <v>317</v>
      </c>
    </row>
    <row r="54" spans="2:532" x14ac:dyDescent="0.55000000000000004">
      <c r="QS54" s="24">
        <v>0</v>
      </c>
      <c r="QT54" s="24">
        <v>5</v>
      </c>
      <c r="QU54" s="81">
        <f t="shared" si="65"/>
        <v>5</v>
      </c>
      <c r="RQ54" s="24">
        <v>333</v>
      </c>
      <c r="RR54" s="24">
        <v>269</v>
      </c>
      <c r="RS54" s="81">
        <f t="shared" si="64"/>
        <v>602</v>
      </c>
    </row>
    <row r="55" spans="2:532" x14ac:dyDescent="0.55000000000000004">
      <c r="QS55" s="24">
        <v>0</v>
      </c>
      <c r="QT55" s="24">
        <v>25</v>
      </c>
      <c r="QU55" s="81">
        <f t="shared" si="65"/>
        <v>25</v>
      </c>
    </row>
    <row r="57" spans="2:532" x14ac:dyDescent="0.55000000000000004">
      <c r="QS57" s="24">
        <v>57</v>
      </c>
      <c r="QT57" s="24">
        <v>41</v>
      </c>
      <c r="QU57" s="81">
        <f>SUM(QS57:QT57)</f>
        <v>98</v>
      </c>
    </row>
    <row r="58" spans="2:532" x14ac:dyDescent="0.55000000000000004">
      <c r="QS58" s="24">
        <v>10</v>
      </c>
      <c r="QT58" s="24">
        <v>4</v>
      </c>
      <c r="QU58" s="81">
        <f t="shared" ref="QU58:QU60" si="66">SUM(QS58:QT58)</f>
        <v>14</v>
      </c>
    </row>
    <row r="59" spans="2:532" x14ac:dyDescent="0.55000000000000004">
      <c r="QS59" s="24">
        <v>109</v>
      </c>
      <c r="QT59" s="24">
        <v>62</v>
      </c>
      <c r="QU59" s="81">
        <f t="shared" si="66"/>
        <v>171</v>
      </c>
    </row>
    <row r="60" spans="2:532" x14ac:dyDescent="0.55000000000000004">
      <c r="QS60" s="24">
        <v>176</v>
      </c>
      <c r="QT60" s="24">
        <v>107</v>
      </c>
      <c r="QU60" s="81">
        <f t="shared" si="66"/>
        <v>283</v>
      </c>
    </row>
  </sheetData>
  <mergeCells count="241">
    <mergeCell ref="C2:EH2"/>
    <mergeCell ref="EI2:JN2"/>
    <mergeCell ref="JO2:PH2"/>
    <mergeCell ref="QM2:TL2"/>
    <mergeCell ref="A3:B4"/>
    <mergeCell ref="C3:BJ3"/>
    <mergeCell ref="BK3:DR3"/>
    <mergeCell ref="DS3:EH4"/>
    <mergeCell ref="EI3:GP3"/>
    <mergeCell ref="GQ3:IX3"/>
    <mergeCell ref="PI3:PW3"/>
    <mergeCell ref="PX3:QL4"/>
    <mergeCell ref="QM3:RY3"/>
    <mergeCell ref="RZ3:TL3"/>
    <mergeCell ref="CI4:CT4"/>
    <mergeCell ref="CU4:DF4"/>
    <mergeCell ref="DG4:DR4"/>
    <mergeCell ref="EI4:ET4"/>
    <mergeCell ref="NP4:OD4"/>
    <mergeCell ref="OE4:OS4"/>
    <mergeCell ref="OT4:PH4"/>
    <mergeCell ref="PI4:PW4"/>
    <mergeCell ref="QM4:RY4"/>
    <mergeCell ref="RZ4:TL4"/>
    <mergeCell ref="TM3:TM7"/>
    <mergeCell ref="C4:N4"/>
    <mergeCell ref="O4:Z4"/>
    <mergeCell ref="AA4:AL4"/>
    <mergeCell ref="AM4:AX4"/>
    <mergeCell ref="AY4:BJ4"/>
    <mergeCell ref="IY3:JN4"/>
    <mergeCell ref="JO3:KR3"/>
    <mergeCell ref="KS3:LV3"/>
    <mergeCell ref="LW3:MZ3"/>
    <mergeCell ref="NA3:OD3"/>
    <mergeCell ref="OE3:PH3"/>
    <mergeCell ref="LH4:LV4"/>
    <mergeCell ref="LW4:MK4"/>
    <mergeCell ref="ML4:MZ4"/>
    <mergeCell ref="NA4:NO4"/>
    <mergeCell ref="EU4:FF4"/>
    <mergeCell ref="FG4:FR4"/>
    <mergeCell ref="FS4:GD4"/>
    <mergeCell ref="GE4:GP4"/>
    <mergeCell ref="GQ4:HB4"/>
    <mergeCell ref="HC4:HN4"/>
    <mergeCell ref="BK4:BV4"/>
    <mergeCell ref="BW4:CH4"/>
    <mergeCell ref="HO4:HZ4"/>
    <mergeCell ref="IA4:IL4"/>
    <mergeCell ref="IM4:IX4"/>
    <mergeCell ref="JO4:KC4"/>
    <mergeCell ref="KD4:KR4"/>
    <mergeCell ref="KS4:LG4"/>
    <mergeCell ref="R5:T6"/>
    <mergeCell ref="U5:W6"/>
    <mergeCell ref="X5:Z6"/>
    <mergeCell ref="AA5:AC6"/>
    <mergeCell ref="AD5:AF6"/>
    <mergeCell ref="AG5:AI6"/>
    <mergeCell ref="BK5:BM6"/>
    <mergeCell ref="BN5:BP6"/>
    <mergeCell ref="BQ5:BS6"/>
    <mergeCell ref="CL5:CN6"/>
    <mergeCell ref="CO5:CQ6"/>
    <mergeCell ref="CR5:CT6"/>
    <mergeCell ref="CU5:CW6"/>
    <mergeCell ref="CX5:CZ6"/>
    <mergeCell ref="DA5:DC6"/>
    <mergeCell ref="BT5:BV6"/>
    <mergeCell ref="BW5:BY6"/>
    <mergeCell ref="BZ5:CB6"/>
    <mergeCell ref="A5:B7"/>
    <mergeCell ref="C5:E6"/>
    <mergeCell ref="F5:H6"/>
    <mergeCell ref="I5:K6"/>
    <mergeCell ref="L5:N6"/>
    <mergeCell ref="O5:Q6"/>
    <mergeCell ref="BB5:BD6"/>
    <mergeCell ref="BE5:BG6"/>
    <mergeCell ref="BH5:BJ6"/>
    <mergeCell ref="AJ5:AL6"/>
    <mergeCell ref="AM5:AO6"/>
    <mergeCell ref="AP5:AR6"/>
    <mergeCell ref="AS5:AU6"/>
    <mergeCell ref="AV5:AX6"/>
    <mergeCell ref="AY5:BA6"/>
    <mergeCell ref="EL5:EN6"/>
    <mergeCell ref="EO5:EQ6"/>
    <mergeCell ref="ER5:ET6"/>
    <mergeCell ref="EU5:EW6"/>
    <mergeCell ref="EX5:EZ6"/>
    <mergeCell ref="FA5:FC6"/>
    <mergeCell ref="CC5:CE6"/>
    <mergeCell ref="CF5:CH6"/>
    <mergeCell ref="CI5:CK6"/>
    <mergeCell ref="DV5:DX6"/>
    <mergeCell ref="DY5:EA6"/>
    <mergeCell ref="EB5:ED6"/>
    <mergeCell ref="EE5:EG6"/>
    <mergeCell ref="EH5:EH6"/>
    <mergeCell ref="EI5:EK6"/>
    <mergeCell ref="DD5:DF6"/>
    <mergeCell ref="DG5:DI6"/>
    <mergeCell ref="DJ5:DL6"/>
    <mergeCell ref="DM5:DO6"/>
    <mergeCell ref="DP5:DR6"/>
    <mergeCell ref="DS5:DU6"/>
    <mergeCell ref="FV5:FX6"/>
    <mergeCell ref="FY5:GA6"/>
    <mergeCell ref="GB5:GD6"/>
    <mergeCell ref="GE5:GG6"/>
    <mergeCell ref="GH5:GJ6"/>
    <mergeCell ref="GK5:GM6"/>
    <mergeCell ref="FD5:FF6"/>
    <mergeCell ref="FG5:FI6"/>
    <mergeCell ref="FJ5:FL6"/>
    <mergeCell ref="FM5:FO6"/>
    <mergeCell ref="FP5:FR6"/>
    <mergeCell ref="FS5:FU6"/>
    <mergeCell ref="HF5:HH6"/>
    <mergeCell ref="HI5:HK6"/>
    <mergeCell ref="HL5:HN6"/>
    <mergeCell ref="HO5:HQ6"/>
    <mergeCell ref="HR5:HT6"/>
    <mergeCell ref="HU5:HW6"/>
    <mergeCell ref="GN5:GP6"/>
    <mergeCell ref="GQ5:GS6"/>
    <mergeCell ref="GT5:GV6"/>
    <mergeCell ref="GW5:GY6"/>
    <mergeCell ref="GZ5:HB6"/>
    <mergeCell ref="HC5:HE6"/>
    <mergeCell ref="IP5:IR6"/>
    <mergeCell ref="IS5:IU6"/>
    <mergeCell ref="IV5:IX6"/>
    <mergeCell ref="IY5:JA6"/>
    <mergeCell ref="JB5:JD6"/>
    <mergeCell ref="JE5:JG6"/>
    <mergeCell ref="HX5:HZ6"/>
    <mergeCell ref="IA5:IC6"/>
    <mergeCell ref="ID5:IF6"/>
    <mergeCell ref="IG5:II6"/>
    <mergeCell ref="IJ5:IL6"/>
    <mergeCell ref="IM5:IO6"/>
    <mergeCell ref="JX5:JZ6"/>
    <mergeCell ref="KA5:KC6"/>
    <mergeCell ref="KD5:KF6"/>
    <mergeCell ref="KG5:KI6"/>
    <mergeCell ref="KJ5:KL6"/>
    <mergeCell ref="KM5:KO6"/>
    <mergeCell ref="JH5:JJ6"/>
    <mergeCell ref="JK5:JM6"/>
    <mergeCell ref="JN5:JN6"/>
    <mergeCell ref="JO5:JQ6"/>
    <mergeCell ref="JR5:JT6"/>
    <mergeCell ref="JU5:JW6"/>
    <mergeCell ref="LH5:LJ6"/>
    <mergeCell ref="LK5:LM6"/>
    <mergeCell ref="LN5:LP6"/>
    <mergeCell ref="LQ5:LS6"/>
    <mergeCell ref="LT5:LV6"/>
    <mergeCell ref="LW5:LY6"/>
    <mergeCell ref="KP5:KR6"/>
    <mergeCell ref="KS5:KU6"/>
    <mergeCell ref="KV5:KX6"/>
    <mergeCell ref="KY5:LA6"/>
    <mergeCell ref="LB5:LD6"/>
    <mergeCell ref="LE5:LG6"/>
    <mergeCell ref="MR5:MT6"/>
    <mergeCell ref="MU5:MW6"/>
    <mergeCell ref="MX5:MZ6"/>
    <mergeCell ref="NA5:NC6"/>
    <mergeCell ref="ND5:NF6"/>
    <mergeCell ref="NG5:NI6"/>
    <mergeCell ref="LZ5:MB6"/>
    <mergeCell ref="MC5:ME6"/>
    <mergeCell ref="MF5:MH6"/>
    <mergeCell ref="MI5:MK6"/>
    <mergeCell ref="ML5:MN6"/>
    <mergeCell ref="MO5:MQ6"/>
    <mergeCell ref="OB5:OD6"/>
    <mergeCell ref="OE5:OG6"/>
    <mergeCell ref="OH5:OJ6"/>
    <mergeCell ref="OK5:OM6"/>
    <mergeCell ref="ON5:OP6"/>
    <mergeCell ref="OQ5:OS6"/>
    <mergeCell ref="NJ5:NL6"/>
    <mergeCell ref="NM5:NO6"/>
    <mergeCell ref="NP5:NR6"/>
    <mergeCell ref="NS5:NU6"/>
    <mergeCell ref="NV5:NX6"/>
    <mergeCell ref="NY5:OA6"/>
    <mergeCell ref="PL5:PN6"/>
    <mergeCell ref="PO5:PQ6"/>
    <mergeCell ref="PR5:PT6"/>
    <mergeCell ref="PU5:PW6"/>
    <mergeCell ref="PX5:PZ6"/>
    <mergeCell ref="QA5:QC6"/>
    <mergeCell ref="OT5:OV6"/>
    <mergeCell ref="OW5:OY6"/>
    <mergeCell ref="OZ5:PB6"/>
    <mergeCell ref="PC5:PE6"/>
    <mergeCell ref="PF5:PH6"/>
    <mergeCell ref="PI5:PK6"/>
    <mergeCell ref="RT6:RV6"/>
    <mergeCell ref="RW6:RY6"/>
    <mergeCell ref="SC6:SE6"/>
    <mergeCell ref="SX6:SZ6"/>
    <mergeCell ref="TA6:TC6"/>
    <mergeCell ref="TD6:TF6"/>
    <mergeCell ref="TG6:TI6"/>
    <mergeCell ref="QD5:QF6"/>
    <mergeCell ref="QG5:QI6"/>
    <mergeCell ref="QJ5:QL6"/>
    <mergeCell ref="QM5:QO6"/>
    <mergeCell ref="QP5:QX5"/>
    <mergeCell ref="QY5:RG5"/>
    <mergeCell ref="TJ6:TL6"/>
    <mergeCell ref="SF6:SH6"/>
    <mergeCell ref="SI6:SK6"/>
    <mergeCell ref="SL6:SN6"/>
    <mergeCell ref="SO6:SQ6"/>
    <mergeCell ref="SR6:ST6"/>
    <mergeCell ref="SU6:SW6"/>
    <mergeCell ref="TD5:TL5"/>
    <mergeCell ref="QP6:QR6"/>
    <mergeCell ref="QS6:QU6"/>
    <mergeCell ref="QV6:QX6"/>
    <mergeCell ref="QY6:RA6"/>
    <mergeCell ref="RB6:RD6"/>
    <mergeCell ref="RE6:RG6"/>
    <mergeCell ref="RH6:RJ6"/>
    <mergeCell ref="RK6:RM6"/>
    <mergeCell ref="RN6:RP6"/>
    <mergeCell ref="RH5:RP5"/>
    <mergeCell ref="RQ5:RY5"/>
    <mergeCell ref="RZ5:SB6"/>
    <mergeCell ref="SC5:SK5"/>
    <mergeCell ref="SL5:ST5"/>
    <mergeCell ref="SU5:TC5"/>
    <mergeCell ref="RQ6:RS6"/>
  </mergeCells>
  <phoneticPr fontId="2"/>
  <conditionalFormatting sqref="A51:XFD51">
    <cfRule type="cellIs" dxfId="0" priority="1" operator="equal">
      <formula>1</formula>
    </cfRule>
  </conditionalFormatting>
  <pageMargins left="0.7" right="0.7" top="0.75" bottom="0.75" header="0.3" footer="0.3"/>
  <pageSetup paperSize="9" scale="20" orientation="portrait" r:id="rId1"/>
  <colBreaks count="6" manualBreakCount="6">
    <brk id="62" max="1048575" man="1"/>
    <brk id="122" max="51" man="1"/>
    <brk id="198" max="1048575" man="1"/>
    <brk id="274" max="1048575" man="1"/>
    <brk id="364" max="1048575" man="1"/>
    <brk id="493"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4_令和6年度修了認定の実施状況および標準修業年限以内</vt:lpstr>
      <vt:lpstr>集計</vt:lpstr>
      <vt:lpstr>昨年度</vt:lpstr>
      <vt:lpstr>昨年集計</vt:lpstr>
      <vt:lpstr>'4_令和6年度修了認定の実施状況および標準修業年限以内'!Print_Area</vt:lpstr>
      <vt:lpstr>昨年集計!Print_Area</vt:lpstr>
      <vt:lpstr>昨年度!Print_Area</vt:lpstr>
      <vt:lpstr>集計!Print_Area</vt:lpstr>
      <vt:lpstr>'4_令和6年度修了認定の実施状況および標準修業年限以内'!Print_Titles</vt:lpstr>
      <vt:lpstr>昨年度!Print_Titles</vt:lpstr>
    </vt:vector>
  </TitlesOfParts>
  <Manager/>
  <Company>文部科学省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8_修了認定の実施状況および標準修業年限以内の修了率</dc:title>
  <dc:subject/>
  <dc:creator>文部科学省</dc:creator>
  <cp:keywords/>
  <dc:description/>
  <cp:revision/>
  <dcterms:created xsi:type="dcterms:W3CDTF">2020-11-04T02:00:11Z</dcterms:created>
  <dcterms:modified xsi:type="dcterms:W3CDTF">2026-01-13T09:06:39Z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2022-09-24T13:09:05Z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dac126b2-3454-44de-a0a7-d2b059a45256</vt:lpwstr>
  </property>
  <property fmtid="{D5CDD505-2E9C-101B-9397-08002B2CF9AE}" pid="8" name="MSIP_Label_d899a617-f30e-4fb8-b81c-fb6d0b94ac5b_ContentBits">
    <vt:lpwstr>0</vt:lpwstr>
  </property>
</Properties>
</file>