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arisa-fukui\AppData\Local\Box\Box Edit\Documents\+gzeAFPdB0y+cb7I9E52QA==\"/>
    </mc:Choice>
  </mc:AlternateContent>
  <xr:revisionPtr revIDLastSave="0" documentId="13_ncr:1_{D1CB2341-7E6B-4A7A-A54A-1B71AC761307}" xr6:coauthVersionLast="47" xr6:coauthVersionMax="47" xr10:uidLastSave="{00000000-0000-0000-0000-000000000000}"/>
  <bookViews>
    <workbookView xWindow="34440" yWindow="-1575" windowWidth="29040" windowHeight="15720" firstSheet="2" activeTab="2" xr2:uid="{00000000-000D-0000-FFFF-FFFF00000000}"/>
  </bookViews>
  <sheets>
    <sheet name="R4公表" sheetId="2" state="hidden" r:id="rId1"/>
    <sheet name="集計用" sheetId="8" state="hidden" r:id="rId2"/>
    <sheet name="3_令和6年度退学状況" sheetId="6" r:id="rId3"/>
    <sheet name="3_令和5年度退学状況" sheetId="5" state="hidden" r:id="rId4"/>
    <sheet name="６．令和３年度退学状況 (3)" sheetId="4" state="hidden" r:id="rId5"/>
  </sheets>
  <definedNames>
    <definedName name="_xlnm.Print_Area" localSheetId="3">'3_令和5年度退学状況'!$A$1:$AH$45</definedName>
    <definedName name="_xlnm.Print_Area" localSheetId="2">'3_令和6年度退学状況'!$A$1:$AH$45</definedName>
    <definedName name="_xlnm.Print_Area" localSheetId="4">#REF!</definedName>
    <definedName name="_xlnm.Print_Area" localSheetId="0">#REF!</definedName>
    <definedName name="_xlnm.Print_Area">#REF!</definedName>
    <definedName name="_xlnm.Print_Titles">#N/A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6" l="1" a="1"/>
  <c r="O6" i="6" s="1"/>
  <c r="AA7" i="6" l="1"/>
  <c r="AA8" i="6"/>
  <c r="AA9" i="6"/>
  <c r="AA10" i="6"/>
  <c r="AA11" i="6"/>
  <c r="AA12" i="6"/>
  <c r="AA13" i="6"/>
  <c r="AA14" i="6"/>
  <c r="AA15" i="6"/>
  <c r="AA16" i="6"/>
  <c r="AA17" i="6"/>
  <c r="AA18" i="6"/>
  <c r="AA19" i="6"/>
  <c r="AA20" i="6"/>
  <c r="AA21" i="6"/>
  <c r="AA22" i="6"/>
  <c r="AA23" i="6"/>
  <c r="AA24" i="6"/>
  <c r="AA25" i="6"/>
  <c r="AA26" i="6"/>
  <c r="AA27" i="6"/>
  <c r="AA28" i="6"/>
  <c r="AA29" i="6"/>
  <c r="AA30" i="6"/>
  <c r="AA31" i="6"/>
  <c r="AA32" i="6"/>
  <c r="AA33" i="6"/>
  <c r="AA34" i="6"/>
  <c r="AA35" i="6"/>
  <c r="AA36" i="6"/>
  <c r="AA37" i="6"/>
  <c r="AA38" i="6"/>
  <c r="AA39" i="6"/>
  <c r="AA6" i="6"/>
  <c r="S7" i="6"/>
  <c r="S8" i="6"/>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6" i="6"/>
  <c r="AG39" i="6" a="1"/>
  <c r="AG39" i="6" s="1"/>
  <c r="AF39" i="6" a="1"/>
  <c r="AF39" i="6" s="1"/>
  <c r="AE39" i="6" a="1"/>
  <c r="AE39" i="6" s="1"/>
  <c r="AD39" i="6" a="1"/>
  <c r="AD39" i="6" s="1"/>
  <c r="AC39" i="6" a="1"/>
  <c r="AC39" i="6" s="1"/>
  <c r="AB39" i="6" a="1"/>
  <c r="AB39" i="6" s="1"/>
  <c r="Y39" i="6" a="1"/>
  <c r="Y39" i="6" s="1"/>
  <c r="X39" i="6" a="1"/>
  <c r="X39" i="6" s="1"/>
  <c r="W39" i="6" a="1"/>
  <c r="W39" i="6" s="1"/>
  <c r="V39" i="6" a="1"/>
  <c r="V39" i="6" s="1"/>
  <c r="U39" i="6" a="1"/>
  <c r="U39" i="6" s="1"/>
  <c r="T39" i="6" a="1"/>
  <c r="T39" i="6" s="1"/>
  <c r="Q39" i="6" a="1"/>
  <c r="Q39" i="6" s="1"/>
  <c r="P39" i="6" a="1"/>
  <c r="P39" i="6" s="1"/>
  <c r="O39" i="6" a="1"/>
  <c r="O39" i="6" s="1"/>
  <c r="N39" i="6" a="1"/>
  <c r="N39" i="6" s="1"/>
  <c r="M39" i="6" a="1"/>
  <c r="M39" i="6" s="1"/>
  <c r="L39" i="6" a="1"/>
  <c r="L39" i="6" s="1"/>
  <c r="AG38" i="6" a="1"/>
  <c r="AG38" i="6" s="1"/>
  <c r="AF38" i="6" a="1"/>
  <c r="AF38" i="6" s="1"/>
  <c r="AE38" i="6" a="1"/>
  <c r="AE38" i="6" s="1"/>
  <c r="AD38" i="6" a="1"/>
  <c r="AD38" i="6" s="1"/>
  <c r="AC38" i="6" a="1"/>
  <c r="AC38" i="6" s="1"/>
  <c r="AB38" i="6" a="1"/>
  <c r="AB38" i="6" s="1"/>
  <c r="Y38" i="6" a="1"/>
  <c r="Y38" i="6" s="1"/>
  <c r="X38" i="6" a="1"/>
  <c r="X38" i="6" s="1"/>
  <c r="W38" i="6" a="1"/>
  <c r="W38" i="6" s="1"/>
  <c r="V38" i="6" a="1"/>
  <c r="V38" i="6" s="1"/>
  <c r="U38" i="6" a="1"/>
  <c r="U38" i="6" s="1"/>
  <c r="T38" i="6" a="1"/>
  <c r="T38" i="6" s="1"/>
  <c r="Q38" i="6" a="1"/>
  <c r="Q38" i="6" s="1"/>
  <c r="P38" i="6" a="1"/>
  <c r="P38" i="6" s="1"/>
  <c r="O38" i="6" a="1"/>
  <c r="O38" i="6" s="1"/>
  <c r="N38" i="6" a="1"/>
  <c r="N38" i="6" s="1"/>
  <c r="M38" i="6" a="1"/>
  <c r="M38" i="6" s="1"/>
  <c r="L38" i="6" a="1"/>
  <c r="L38" i="6" s="1"/>
  <c r="AG37" i="6" a="1"/>
  <c r="AG37" i="6" s="1"/>
  <c r="AF37" i="6" a="1"/>
  <c r="AF37" i="6" s="1"/>
  <c r="AE37" i="6" a="1"/>
  <c r="AE37" i="6" s="1"/>
  <c r="AD37" i="6" a="1"/>
  <c r="AD37" i="6" s="1"/>
  <c r="AC37" i="6" a="1"/>
  <c r="AC37" i="6" s="1"/>
  <c r="AB37" i="6" a="1"/>
  <c r="AB37" i="6" s="1"/>
  <c r="Y37" i="6" a="1"/>
  <c r="Y37" i="6" s="1"/>
  <c r="X37" i="6" a="1"/>
  <c r="X37" i="6" s="1"/>
  <c r="W37" i="6" a="1"/>
  <c r="W37" i="6" s="1"/>
  <c r="V37" i="6" a="1"/>
  <c r="V37" i="6" s="1"/>
  <c r="U37" i="6" a="1"/>
  <c r="U37" i="6" s="1"/>
  <c r="T37" i="6" a="1"/>
  <c r="T37" i="6" s="1"/>
  <c r="Q37" i="6" a="1"/>
  <c r="Q37" i="6" s="1"/>
  <c r="P37" i="6" a="1"/>
  <c r="P37" i="6" s="1"/>
  <c r="O37" i="6" a="1"/>
  <c r="O37" i="6" s="1"/>
  <c r="N37" i="6" a="1"/>
  <c r="N37" i="6" s="1"/>
  <c r="M37" i="6" a="1"/>
  <c r="M37" i="6" s="1"/>
  <c r="L37" i="6" a="1"/>
  <c r="L37" i="6" s="1"/>
  <c r="AG36" i="6" a="1"/>
  <c r="AG36" i="6" s="1"/>
  <c r="AF36" i="6" a="1"/>
  <c r="AF36" i="6" s="1"/>
  <c r="AE36" i="6" a="1"/>
  <c r="AE36" i="6" s="1"/>
  <c r="AD36" i="6" a="1"/>
  <c r="AD36" i="6" s="1"/>
  <c r="AC36" i="6" a="1"/>
  <c r="AC36" i="6" s="1"/>
  <c r="AB36" i="6" a="1"/>
  <c r="AB36" i="6" s="1"/>
  <c r="Y36" i="6" a="1"/>
  <c r="Y36" i="6" s="1"/>
  <c r="X36" i="6" a="1"/>
  <c r="X36" i="6" s="1"/>
  <c r="W36" i="6" a="1"/>
  <c r="W36" i="6" s="1"/>
  <c r="V36" i="6" a="1"/>
  <c r="V36" i="6" s="1"/>
  <c r="U36" i="6" a="1"/>
  <c r="U36" i="6" s="1"/>
  <c r="T36" i="6" a="1"/>
  <c r="T36" i="6" s="1"/>
  <c r="Q36" i="6" a="1"/>
  <c r="Q36" i="6" s="1"/>
  <c r="P36" i="6" a="1"/>
  <c r="P36" i="6" s="1"/>
  <c r="O36" i="6" a="1"/>
  <c r="O36" i="6" s="1"/>
  <c r="N36" i="6" a="1"/>
  <c r="N36" i="6" s="1"/>
  <c r="M36" i="6" a="1"/>
  <c r="M36" i="6" s="1"/>
  <c r="L36" i="6" a="1"/>
  <c r="L36" i="6" s="1"/>
  <c r="AG35" i="6" a="1"/>
  <c r="AG35" i="6" s="1"/>
  <c r="AF35" i="6" a="1"/>
  <c r="AF35" i="6" s="1"/>
  <c r="AE35" i="6" a="1"/>
  <c r="AE35" i="6" s="1"/>
  <c r="AD35" i="6" a="1"/>
  <c r="AD35" i="6" s="1"/>
  <c r="AC35" i="6" a="1"/>
  <c r="AC35" i="6" s="1"/>
  <c r="AB35" i="6" a="1"/>
  <c r="AB35" i="6" s="1"/>
  <c r="Y35" i="6" a="1"/>
  <c r="Y35" i="6" s="1"/>
  <c r="X35" i="6" a="1"/>
  <c r="X35" i="6" s="1"/>
  <c r="W35" i="6" a="1"/>
  <c r="W35" i="6" s="1"/>
  <c r="V35" i="6" a="1"/>
  <c r="V35" i="6" s="1"/>
  <c r="U35" i="6" a="1"/>
  <c r="U35" i="6" s="1"/>
  <c r="T35" i="6" a="1"/>
  <c r="T35" i="6" s="1"/>
  <c r="Q35" i="6" a="1"/>
  <c r="Q35" i="6" s="1"/>
  <c r="P35" i="6" a="1"/>
  <c r="P35" i="6" s="1"/>
  <c r="O35" i="6" a="1"/>
  <c r="O35" i="6" s="1"/>
  <c r="N35" i="6" a="1"/>
  <c r="N35" i="6" s="1"/>
  <c r="M35" i="6" a="1"/>
  <c r="M35" i="6" s="1"/>
  <c r="L35" i="6" a="1"/>
  <c r="L35" i="6" s="1"/>
  <c r="AG34" i="6" a="1"/>
  <c r="AG34" i="6" s="1"/>
  <c r="AF34" i="6" a="1"/>
  <c r="AF34" i="6" s="1"/>
  <c r="AE34" i="6" a="1"/>
  <c r="AE34" i="6" s="1"/>
  <c r="AD34" i="6" a="1"/>
  <c r="AD34" i="6" s="1"/>
  <c r="AC34" i="6" a="1"/>
  <c r="AC34" i="6" s="1"/>
  <c r="AB34" i="6" a="1"/>
  <c r="AB34" i="6" s="1"/>
  <c r="Y34" i="6" a="1"/>
  <c r="Y34" i="6" s="1"/>
  <c r="X34" i="6" a="1"/>
  <c r="X34" i="6" s="1"/>
  <c r="W34" i="6" a="1"/>
  <c r="W34" i="6" s="1"/>
  <c r="V34" i="6" a="1"/>
  <c r="V34" i="6" s="1"/>
  <c r="U34" i="6" a="1"/>
  <c r="U34" i="6" s="1"/>
  <c r="T34" i="6" a="1"/>
  <c r="T34" i="6" s="1"/>
  <c r="Q34" i="6" a="1"/>
  <c r="Q34" i="6" s="1"/>
  <c r="P34" i="6" a="1"/>
  <c r="P34" i="6" s="1"/>
  <c r="O34" i="6" a="1"/>
  <c r="O34" i="6" s="1"/>
  <c r="N34" i="6" a="1"/>
  <c r="N34" i="6" s="1"/>
  <c r="M34" i="6" a="1"/>
  <c r="M34" i="6" s="1"/>
  <c r="L34" i="6" a="1"/>
  <c r="L34" i="6" s="1"/>
  <c r="AG33" i="6" a="1"/>
  <c r="AG33" i="6" s="1"/>
  <c r="AF33" i="6" a="1"/>
  <c r="AF33" i="6" s="1"/>
  <c r="AE33" i="6" a="1"/>
  <c r="AE33" i="6" s="1"/>
  <c r="AD33" i="6" a="1"/>
  <c r="AD33" i="6" s="1"/>
  <c r="AC33" i="6" a="1"/>
  <c r="AC33" i="6" s="1"/>
  <c r="AB33" i="6" a="1"/>
  <c r="AB33" i="6" s="1"/>
  <c r="Y33" i="6" a="1"/>
  <c r="Y33" i="6" s="1"/>
  <c r="X33" i="6" a="1"/>
  <c r="X33" i="6" s="1"/>
  <c r="W33" i="6" a="1"/>
  <c r="W33" i="6" s="1"/>
  <c r="V33" i="6" a="1"/>
  <c r="V33" i="6" s="1"/>
  <c r="U33" i="6" a="1"/>
  <c r="U33" i="6" s="1"/>
  <c r="T33" i="6" a="1"/>
  <c r="T33" i="6" s="1"/>
  <c r="Q33" i="6" a="1"/>
  <c r="Q33" i="6" s="1"/>
  <c r="P33" i="6" a="1"/>
  <c r="P33" i="6" s="1"/>
  <c r="O33" i="6" a="1"/>
  <c r="O33" i="6" s="1"/>
  <c r="N33" i="6" a="1"/>
  <c r="N33" i="6" s="1"/>
  <c r="M33" i="6" a="1"/>
  <c r="M33" i="6" s="1"/>
  <c r="L33" i="6" a="1"/>
  <c r="L33" i="6" s="1"/>
  <c r="AG32" i="6" a="1"/>
  <c r="AG32" i="6" s="1"/>
  <c r="AF32" i="6" a="1"/>
  <c r="AF32" i="6" s="1"/>
  <c r="AE32" i="6" a="1"/>
  <c r="AE32" i="6" s="1"/>
  <c r="AD32" i="6" a="1"/>
  <c r="AD32" i="6" s="1"/>
  <c r="AC32" i="6" a="1"/>
  <c r="AC32" i="6" s="1"/>
  <c r="AB32" i="6" a="1"/>
  <c r="AB32" i="6" s="1"/>
  <c r="Y32" i="6" a="1"/>
  <c r="Y32" i="6" s="1"/>
  <c r="X32" i="6" a="1"/>
  <c r="X32" i="6" s="1"/>
  <c r="W32" i="6" a="1"/>
  <c r="W32" i="6" s="1"/>
  <c r="V32" i="6" a="1"/>
  <c r="V32" i="6" s="1"/>
  <c r="U32" i="6" a="1"/>
  <c r="U32" i="6" s="1"/>
  <c r="T32" i="6" a="1"/>
  <c r="T32" i="6" s="1"/>
  <c r="Q32" i="6" a="1"/>
  <c r="Q32" i="6" s="1"/>
  <c r="P32" i="6" a="1"/>
  <c r="P32" i="6" s="1"/>
  <c r="O32" i="6" a="1"/>
  <c r="O32" i="6" s="1"/>
  <c r="N32" i="6" a="1"/>
  <c r="N32" i="6" s="1"/>
  <c r="M32" i="6" a="1"/>
  <c r="M32" i="6" s="1"/>
  <c r="L32" i="6" a="1"/>
  <c r="L32" i="6" s="1"/>
  <c r="AG31" i="6" a="1"/>
  <c r="AG31" i="6" s="1"/>
  <c r="AF31" i="6" a="1"/>
  <c r="AF31" i="6" s="1"/>
  <c r="AE31" i="6" a="1"/>
  <c r="AE31" i="6" s="1"/>
  <c r="AD31" i="6" a="1"/>
  <c r="AD31" i="6" s="1"/>
  <c r="AC31" i="6" a="1"/>
  <c r="AC31" i="6" s="1"/>
  <c r="AB31" i="6" a="1"/>
  <c r="AB31" i="6" s="1"/>
  <c r="Y31" i="6" a="1"/>
  <c r="Y31" i="6" s="1"/>
  <c r="X31" i="6" a="1"/>
  <c r="X31" i="6" s="1"/>
  <c r="W31" i="6" a="1"/>
  <c r="W31" i="6" s="1"/>
  <c r="V31" i="6" a="1"/>
  <c r="V31" i="6" s="1"/>
  <c r="U31" i="6" a="1"/>
  <c r="U31" i="6" s="1"/>
  <c r="T31" i="6" a="1"/>
  <c r="T31" i="6" s="1"/>
  <c r="Q31" i="6" a="1"/>
  <c r="Q31" i="6" s="1"/>
  <c r="P31" i="6" a="1"/>
  <c r="P31" i="6" s="1"/>
  <c r="O31" i="6" a="1"/>
  <c r="O31" i="6" s="1"/>
  <c r="N31" i="6" a="1"/>
  <c r="N31" i="6" s="1"/>
  <c r="M31" i="6" a="1"/>
  <c r="M31" i="6" s="1"/>
  <c r="L31" i="6" a="1"/>
  <c r="L31" i="6" s="1"/>
  <c r="AG30" i="6" a="1"/>
  <c r="AG30" i="6" s="1"/>
  <c r="AF30" i="6" a="1"/>
  <c r="AF30" i="6" s="1"/>
  <c r="AE30" i="6" a="1"/>
  <c r="AE30" i="6" s="1"/>
  <c r="AD30" i="6" a="1"/>
  <c r="AD30" i="6" s="1"/>
  <c r="AC30" i="6" a="1"/>
  <c r="AC30" i="6" s="1"/>
  <c r="AB30" i="6" a="1"/>
  <c r="AB30" i="6" s="1"/>
  <c r="Y30" i="6" a="1"/>
  <c r="Y30" i="6" s="1"/>
  <c r="X30" i="6" a="1"/>
  <c r="X30" i="6" s="1"/>
  <c r="W30" i="6" a="1"/>
  <c r="W30" i="6" s="1"/>
  <c r="V30" i="6" a="1"/>
  <c r="V30" i="6" s="1"/>
  <c r="U30" i="6" a="1"/>
  <c r="U30" i="6" s="1"/>
  <c r="T30" i="6" a="1"/>
  <c r="T30" i="6" s="1"/>
  <c r="Q30" i="6" a="1"/>
  <c r="Q30" i="6" s="1"/>
  <c r="P30" i="6" a="1"/>
  <c r="P30" i="6" s="1"/>
  <c r="O30" i="6" a="1"/>
  <c r="O30" i="6" s="1"/>
  <c r="N30" i="6" a="1"/>
  <c r="N30" i="6" s="1"/>
  <c r="M30" i="6" a="1"/>
  <c r="M30" i="6" s="1"/>
  <c r="L30" i="6" a="1"/>
  <c r="L30" i="6" s="1"/>
  <c r="AG29" i="6" a="1"/>
  <c r="AG29" i="6" s="1"/>
  <c r="AF29" i="6" a="1"/>
  <c r="AF29" i="6" s="1"/>
  <c r="AE29" i="6" a="1"/>
  <c r="AE29" i="6" s="1"/>
  <c r="AD29" i="6" a="1"/>
  <c r="AD29" i="6" s="1"/>
  <c r="AC29" i="6" a="1"/>
  <c r="AC29" i="6" s="1"/>
  <c r="AB29" i="6" a="1"/>
  <c r="AB29" i="6" s="1"/>
  <c r="Y29" i="6" a="1"/>
  <c r="Y29" i="6" s="1"/>
  <c r="X29" i="6" a="1"/>
  <c r="X29" i="6" s="1"/>
  <c r="W29" i="6" a="1"/>
  <c r="W29" i="6" s="1"/>
  <c r="V29" i="6" a="1"/>
  <c r="V29" i="6" s="1"/>
  <c r="U29" i="6" a="1"/>
  <c r="U29" i="6" s="1"/>
  <c r="T29" i="6" a="1"/>
  <c r="T29" i="6" s="1"/>
  <c r="Q29" i="6" a="1"/>
  <c r="Q29" i="6" s="1"/>
  <c r="P29" i="6" a="1"/>
  <c r="P29" i="6" s="1"/>
  <c r="O29" i="6" a="1"/>
  <c r="O29" i="6" s="1"/>
  <c r="N29" i="6" a="1"/>
  <c r="N29" i="6" s="1"/>
  <c r="M29" i="6" a="1"/>
  <c r="M29" i="6" s="1"/>
  <c r="L29" i="6" a="1"/>
  <c r="L29" i="6" s="1"/>
  <c r="AG28" i="6" a="1"/>
  <c r="AG28" i="6" s="1"/>
  <c r="AF28" i="6" a="1"/>
  <c r="AF28" i="6" s="1"/>
  <c r="AE28" i="6" a="1"/>
  <c r="AE28" i="6" s="1"/>
  <c r="AD28" i="6" a="1"/>
  <c r="AD28" i="6" s="1"/>
  <c r="AC28" i="6" a="1"/>
  <c r="AC28" i="6" s="1"/>
  <c r="AB28" i="6" a="1"/>
  <c r="AB28" i="6" s="1"/>
  <c r="Y28" i="6" a="1"/>
  <c r="Y28" i="6" s="1"/>
  <c r="X28" i="6" a="1"/>
  <c r="X28" i="6" s="1"/>
  <c r="W28" i="6" a="1"/>
  <c r="W28" i="6" s="1"/>
  <c r="V28" i="6" a="1"/>
  <c r="V28" i="6" s="1"/>
  <c r="U28" i="6" a="1"/>
  <c r="U28" i="6" s="1"/>
  <c r="T28" i="6" a="1"/>
  <c r="T28" i="6" s="1"/>
  <c r="Q28" i="6" a="1"/>
  <c r="Q28" i="6" s="1"/>
  <c r="P28" i="6" a="1"/>
  <c r="P28" i="6" s="1"/>
  <c r="O28" i="6" a="1"/>
  <c r="O28" i="6" s="1"/>
  <c r="N28" i="6" a="1"/>
  <c r="N28" i="6" s="1"/>
  <c r="M28" i="6" a="1"/>
  <c r="M28" i="6" s="1"/>
  <c r="L28" i="6" a="1"/>
  <c r="L28" i="6" s="1"/>
  <c r="AG27" i="6" a="1"/>
  <c r="AG27" i="6" s="1"/>
  <c r="AF27" i="6" a="1"/>
  <c r="AF27" i="6" s="1"/>
  <c r="AE27" i="6" a="1"/>
  <c r="AE27" i="6" s="1"/>
  <c r="AD27" i="6" a="1"/>
  <c r="AD27" i="6" s="1"/>
  <c r="AC27" i="6" a="1"/>
  <c r="AC27" i="6" s="1"/>
  <c r="AB27" i="6" a="1"/>
  <c r="AB27" i="6" s="1"/>
  <c r="Y27" i="6" a="1"/>
  <c r="Y27" i="6" s="1"/>
  <c r="X27" i="6" a="1"/>
  <c r="X27" i="6" s="1"/>
  <c r="W27" i="6" a="1"/>
  <c r="W27" i="6" s="1"/>
  <c r="V27" i="6" a="1"/>
  <c r="V27" i="6" s="1"/>
  <c r="U27" i="6" a="1"/>
  <c r="U27" i="6" s="1"/>
  <c r="T27" i="6" a="1"/>
  <c r="T27" i="6" s="1"/>
  <c r="Q27" i="6" a="1"/>
  <c r="Q27" i="6" s="1"/>
  <c r="P27" i="6" a="1"/>
  <c r="P27" i="6" s="1"/>
  <c r="O27" i="6" a="1"/>
  <c r="O27" i="6" s="1"/>
  <c r="N27" i="6" a="1"/>
  <c r="N27" i="6" s="1"/>
  <c r="M27" i="6" a="1"/>
  <c r="M27" i="6" s="1"/>
  <c r="L27" i="6" a="1"/>
  <c r="L27" i="6" s="1"/>
  <c r="AG26" i="6" a="1"/>
  <c r="AG26" i="6" s="1"/>
  <c r="AF26" i="6" a="1"/>
  <c r="AF26" i="6" s="1"/>
  <c r="AE26" i="6" a="1"/>
  <c r="AE26" i="6" s="1"/>
  <c r="AD26" i="6" a="1"/>
  <c r="AD26" i="6" s="1"/>
  <c r="AC26" i="6" a="1"/>
  <c r="AC26" i="6" s="1"/>
  <c r="AB26" i="6" a="1"/>
  <c r="AB26" i="6" s="1"/>
  <c r="Y26" i="6" a="1"/>
  <c r="Y26" i="6" s="1"/>
  <c r="X26" i="6" a="1"/>
  <c r="X26" i="6" s="1"/>
  <c r="W26" i="6" a="1"/>
  <c r="W26" i="6" s="1"/>
  <c r="V26" i="6" a="1"/>
  <c r="V26" i="6" s="1"/>
  <c r="U26" i="6" a="1"/>
  <c r="U26" i="6" s="1"/>
  <c r="T26" i="6" a="1"/>
  <c r="T26" i="6" s="1"/>
  <c r="Q26" i="6" a="1"/>
  <c r="Q26" i="6" s="1"/>
  <c r="P26" i="6" a="1"/>
  <c r="P26" i="6" s="1"/>
  <c r="O26" i="6" a="1"/>
  <c r="O26" i="6" s="1"/>
  <c r="N26" i="6" a="1"/>
  <c r="N26" i="6" s="1"/>
  <c r="M26" i="6" a="1"/>
  <c r="M26" i="6" s="1"/>
  <c r="L26" i="6" a="1"/>
  <c r="L26" i="6" s="1"/>
  <c r="AG25" i="6" a="1"/>
  <c r="AG25" i="6" s="1"/>
  <c r="AF25" i="6" a="1"/>
  <c r="AF25" i="6" s="1"/>
  <c r="AE25" i="6" a="1"/>
  <c r="AE25" i="6" s="1"/>
  <c r="AD25" i="6" a="1"/>
  <c r="AD25" i="6" s="1"/>
  <c r="AC25" i="6" a="1"/>
  <c r="AC25" i="6" s="1"/>
  <c r="AB25" i="6" a="1"/>
  <c r="AB25" i="6" s="1"/>
  <c r="Y25" i="6" a="1"/>
  <c r="Y25" i="6" s="1"/>
  <c r="X25" i="6" a="1"/>
  <c r="X25" i="6" s="1"/>
  <c r="W25" i="6" a="1"/>
  <c r="W25" i="6" s="1"/>
  <c r="V25" i="6" a="1"/>
  <c r="V25" i="6" s="1"/>
  <c r="U25" i="6" a="1"/>
  <c r="U25" i="6" s="1"/>
  <c r="T25" i="6" a="1"/>
  <c r="T25" i="6" s="1"/>
  <c r="Q25" i="6" a="1"/>
  <c r="Q25" i="6" s="1"/>
  <c r="P25" i="6" a="1"/>
  <c r="P25" i="6" s="1"/>
  <c r="O25" i="6" a="1"/>
  <c r="O25" i="6" s="1"/>
  <c r="N25" i="6" a="1"/>
  <c r="N25" i="6" s="1"/>
  <c r="M25" i="6" a="1"/>
  <c r="M25" i="6" s="1"/>
  <c r="L25" i="6" a="1"/>
  <c r="L25" i="6" s="1"/>
  <c r="AG24" i="6" a="1"/>
  <c r="AG24" i="6" s="1"/>
  <c r="AF24" i="6" a="1"/>
  <c r="AF24" i="6" s="1"/>
  <c r="AE24" i="6" a="1"/>
  <c r="AE24" i="6" s="1"/>
  <c r="AD24" i="6" a="1"/>
  <c r="AD24" i="6" s="1"/>
  <c r="AC24" i="6" a="1"/>
  <c r="AC24" i="6" s="1"/>
  <c r="AB24" i="6" a="1"/>
  <c r="AB24" i="6" s="1"/>
  <c r="Y24" i="6" a="1"/>
  <c r="Y24" i="6" s="1"/>
  <c r="X24" i="6" a="1"/>
  <c r="X24" i="6" s="1"/>
  <c r="W24" i="6" a="1"/>
  <c r="W24" i="6" s="1"/>
  <c r="V24" i="6" a="1"/>
  <c r="V24" i="6" s="1"/>
  <c r="U24" i="6" a="1"/>
  <c r="U24" i="6" s="1"/>
  <c r="T24" i="6" a="1"/>
  <c r="T24" i="6" s="1"/>
  <c r="Q24" i="6" a="1"/>
  <c r="Q24" i="6" s="1"/>
  <c r="P24" i="6" a="1"/>
  <c r="P24" i="6" s="1"/>
  <c r="O24" i="6" a="1"/>
  <c r="O24" i="6" s="1"/>
  <c r="N24" i="6" a="1"/>
  <c r="N24" i="6" s="1"/>
  <c r="M24" i="6" a="1"/>
  <c r="M24" i="6" s="1"/>
  <c r="L24" i="6" a="1"/>
  <c r="L24" i="6" s="1"/>
  <c r="AG23" i="6" a="1"/>
  <c r="AG23" i="6" s="1"/>
  <c r="AF23" i="6" a="1"/>
  <c r="AF23" i="6" s="1"/>
  <c r="AE23" i="6" a="1"/>
  <c r="AE23" i="6" s="1"/>
  <c r="AD23" i="6" a="1"/>
  <c r="AD23" i="6" s="1"/>
  <c r="AC23" i="6" a="1"/>
  <c r="AC23" i="6" s="1"/>
  <c r="AB23" i="6" a="1"/>
  <c r="AB23" i="6" s="1"/>
  <c r="Y23" i="6" a="1"/>
  <c r="Y23" i="6" s="1"/>
  <c r="X23" i="6" a="1"/>
  <c r="X23" i="6" s="1"/>
  <c r="W23" i="6" a="1"/>
  <c r="W23" i="6" s="1"/>
  <c r="V23" i="6" a="1"/>
  <c r="V23" i="6" s="1"/>
  <c r="U23" i="6" a="1"/>
  <c r="U23" i="6" s="1"/>
  <c r="T23" i="6" a="1"/>
  <c r="T23" i="6" s="1"/>
  <c r="Q23" i="6" a="1"/>
  <c r="Q23" i="6" s="1"/>
  <c r="P23" i="6" a="1"/>
  <c r="P23" i="6" s="1"/>
  <c r="O23" i="6" a="1"/>
  <c r="O23" i="6" s="1"/>
  <c r="N23" i="6" a="1"/>
  <c r="N23" i="6" s="1"/>
  <c r="M23" i="6" a="1"/>
  <c r="M23" i="6" s="1"/>
  <c r="L23" i="6" a="1"/>
  <c r="L23" i="6" s="1"/>
  <c r="AG22" i="6" a="1"/>
  <c r="AG22" i="6" s="1"/>
  <c r="AF22" i="6" a="1"/>
  <c r="AF22" i="6" s="1"/>
  <c r="AE22" i="6" a="1"/>
  <c r="AE22" i="6" s="1"/>
  <c r="AD22" i="6" a="1"/>
  <c r="AD22" i="6" s="1"/>
  <c r="AC22" i="6" a="1"/>
  <c r="AC22" i="6" s="1"/>
  <c r="AB22" i="6" a="1"/>
  <c r="AB22" i="6" s="1"/>
  <c r="Y22" i="6" a="1"/>
  <c r="Y22" i="6" s="1"/>
  <c r="X22" i="6" a="1"/>
  <c r="X22" i="6" s="1"/>
  <c r="W22" i="6" a="1"/>
  <c r="W22" i="6" s="1"/>
  <c r="V22" i="6" a="1"/>
  <c r="V22" i="6" s="1"/>
  <c r="U22" i="6" a="1"/>
  <c r="U22" i="6" s="1"/>
  <c r="T22" i="6" a="1"/>
  <c r="T22" i="6" s="1"/>
  <c r="Q22" i="6" a="1"/>
  <c r="Q22" i="6" s="1"/>
  <c r="P22" i="6" a="1"/>
  <c r="P22" i="6" s="1"/>
  <c r="O22" i="6" a="1"/>
  <c r="O22" i="6" s="1"/>
  <c r="N22" i="6" a="1"/>
  <c r="N22" i="6" s="1"/>
  <c r="M22" i="6" a="1"/>
  <c r="M22" i="6" s="1"/>
  <c r="L22" i="6" a="1"/>
  <c r="L22" i="6" s="1"/>
  <c r="AG21" i="6" a="1"/>
  <c r="AG21" i="6" s="1"/>
  <c r="AF21" i="6" a="1"/>
  <c r="AF21" i="6" s="1"/>
  <c r="AE21" i="6" a="1"/>
  <c r="AE21" i="6" s="1"/>
  <c r="AD21" i="6" a="1"/>
  <c r="AD21" i="6" s="1"/>
  <c r="AC21" i="6" a="1"/>
  <c r="AC21" i="6" s="1"/>
  <c r="AB21" i="6" a="1"/>
  <c r="AB21" i="6" s="1"/>
  <c r="Y21" i="6" a="1"/>
  <c r="Y21" i="6" s="1"/>
  <c r="X21" i="6" a="1"/>
  <c r="X21" i="6" s="1"/>
  <c r="W21" i="6" a="1"/>
  <c r="W21" i="6" s="1"/>
  <c r="V21" i="6" a="1"/>
  <c r="V21" i="6" s="1"/>
  <c r="U21" i="6" a="1"/>
  <c r="U21" i="6" s="1"/>
  <c r="T21" i="6" a="1"/>
  <c r="T21" i="6" s="1"/>
  <c r="Q21" i="6" a="1"/>
  <c r="Q21" i="6" s="1"/>
  <c r="P21" i="6" a="1"/>
  <c r="P21" i="6" s="1"/>
  <c r="O21" i="6" a="1"/>
  <c r="O21" i="6" s="1"/>
  <c r="N21" i="6" a="1"/>
  <c r="N21" i="6" s="1"/>
  <c r="M21" i="6" a="1"/>
  <c r="M21" i="6" s="1"/>
  <c r="L21" i="6" a="1"/>
  <c r="L21" i="6" s="1"/>
  <c r="AG20" i="6" a="1"/>
  <c r="AG20" i="6" s="1"/>
  <c r="AF20" i="6" a="1"/>
  <c r="AF20" i="6" s="1"/>
  <c r="AE20" i="6" a="1"/>
  <c r="AE20" i="6" s="1"/>
  <c r="AD20" i="6" a="1"/>
  <c r="AD20" i="6" s="1"/>
  <c r="AC20" i="6" a="1"/>
  <c r="AC20" i="6" s="1"/>
  <c r="AB20" i="6" a="1"/>
  <c r="AB20" i="6" s="1"/>
  <c r="Y20" i="6" a="1"/>
  <c r="Y20" i="6" s="1"/>
  <c r="X20" i="6" a="1"/>
  <c r="X20" i="6" s="1"/>
  <c r="W20" i="6" a="1"/>
  <c r="W20" i="6" s="1"/>
  <c r="V20" i="6" a="1"/>
  <c r="V20" i="6" s="1"/>
  <c r="U20" i="6" a="1"/>
  <c r="U20" i="6" s="1"/>
  <c r="T20" i="6" a="1"/>
  <c r="T20" i="6" s="1"/>
  <c r="Q20" i="6" a="1"/>
  <c r="Q20" i="6" s="1"/>
  <c r="P20" i="6" a="1"/>
  <c r="P20" i="6" s="1"/>
  <c r="O20" i="6" a="1"/>
  <c r="O20" i="6" s="1"/>
  <c r="N20" i="6" a="1"/>
  <c r="N20" i="6" s="1"/>
  <c r="M20" i="6" a="1"/>
  <c r="M20" i="6" s="1"/>
  <c r="L20" i="6" a="1"/>
  <c r="L20" i="6" s="1"/>
  <c r="AG19" i="6" a="1"/>
  <c r="AG19" i="6" s="1"/>
  <c r="AF19" i="6" a="1"/>
  <c r="AF19" i="6" s="1"/>
  <c r="AE19" i="6" a="1"/>
  <c r="AE19" i="6" s="1"/>
  <c r="AD19" i="6" a="1"/>
  <c r="AD19" i="6" s="1"/>
  <c r="AC19" i="6" a="1"/>
  <c r="AC19" i="6" s="1"/>
  <c r="AB19" i="6" a="1"/>
  <c r="AB19" i="6" s="1"/>
  <c r="Y19" i="6" a="1"/>
  <c r="Y19" i="6" s="1"/>
  <c r="X19" i="6" a="1"/>
  <c r="X19" i="6" s="1"/>
  <c r="W19" i="6" a="1"/>
  <c r="W19" i="6" s="1"/>
  <c r="V19" i="6" a="1"/>
  <c r="V19" i="6" s="1"/>
  <c r="U19" i="6" a="1"/>
  <c r="U19" i="6" s="1"/>
  <c r="T19" i="6" a="1"/>
  <c r="T19" i="6" s="1"/>
  <c r="Q19" i="6" a="1"/>
  <c r="Q19" i="6" s="1"/>
  <c r="P19" i="6" a="1"/>
  <c r="P19" i="6" s="1"/>
  <c r="O19" i="6" a="1"/>
  <c r="O19" i="6" s="1"/>
  <c r="N19" i="6" a="1"/>
  <c r="N19" i="6" s="1"/>
  <c r="M19" i="6" a="1"/>
  <c r="M19" i="6" s="1"/>
  <c r="L19" i="6" a="1"/>
  <c r="L19" i="6" s="1"/>
  <c r="AG18" i="6" a="1"/>
  <c r="AG18" i="6" s="1"/>
  <c r="AF18" i="6" a="1"/>
  <c r="AF18" i="6" s="1"/>
  <c r="AE18" i="6" a="1"/>
  <c r="AE18" i="6" s="1"/>
  <c r="AD18" i="6" a="1"/>
  <c r="AD18" i="6" s="1"/>
  <c r="AC18" i="6" a="1"/>
  <c r="AC18" i="6" s="1"/>
  <c r="AB18" i="6" a="1"/>
  <c r="AB18" i="6" s="1"/>
  <c r="Y18" i="6" a="1"/>
  <c r="Y18" i="6" s="1"/>
  <c r="X18" i="6" a="1"/>
  <c r="X18" i="6" s="1"/>
  <c r="W18" i="6" a="1"/>
  <c r="W18" i="6" s="1"/>
  <c r="V18" i="6" a="1"/>
  <c r="V18" i="6" s="1"/>
  <c r="U18" i="6" a="1"/>
  <c r="U18" i="6" s="1"/>
  <c r="T18" i="6" a="1"/>
  <c r="T18" i="6" s="1"/>
  <c r="Q18" i="6" a="1"/>
  <c r="Q18" i="6" s="1"/>
  <c r="P18" i="6" a="1"/>
  <c r="P18" i="6" s="1"/>
  <c r="O18" i="6" a="1"/>
  <c r="O18" i="6" s="1"/>
  <c r="N18" i="6" a="1"/>
  <c r="N18" i="6" s="1"/>
  <c r="M18" i="6" a="1"/>
  <c r="M18" i="6" s="1"/>
  <c r="L18" i="6" a="1"/>
  <c r="L18" i="6" s="1"/>
  <c r="AG17" i="6" a="1"/>
  <c r="AG17" i="6" s="1"/>
  <c r="AF17" i="6" a="1"/>
  <c r="AF17" i="6" s="1"/>
  <c r="AE17" i="6" a="1"/>
  <c r="AE17" i="6" s="1"/>
  <c r="AD17" i="6" a="1"/>
  <c r="AD17" i="6" s="1"/>
  <c r="AC17" i="6" a="1"/>
  <c r="AC17" i="6" s="1"/>
  <c r="AB17" i="6" a="1"/>
  <c r="AB17" i="6" s="1"/>
  <c r="Y17" i="6" a="1"/>
  <c r="Y17" i="6" s="1"/>
  <c r="X17" i="6" a="1"/>
  <c r="X17" i="6" s="1"/>
  <c r="W17" i="6" a="1"/>
  <c r="W17" i="6" s="1"/>
  <c r="V17" i="6" a="1"/>
  <c r="V17" i="6" s="1"/>
  <c r="U17" i="6" a="1"/>
  <c r="U17" i="6" s="1"/>
  <c r="T17" i="6" a="1"/>
  <c r="T17" i="6" s="1"/>
  <c r="Q17" i="6" a="1"/>
  <c r="Q17" i="6" s="1"/>
  <c r="P17" i="6" a="1"/>
  <c r="P17" i="6" s="1"/>
  <c r="O17" i="6" a="1"/>
  <c r="O17" i="6" s="1"/>
  <c r="N17" i="6" a="1"/>
  <c r="N17" i="6" s="1"/>
  <c r="M17" i="6" a="1"/>
  <c r="M17" i="6" s="1"/>
  <c r="L17" i="6" a="1"/>
  <c r="L17" i="6" s="1"/>
  <c r="AG16" i="6" a="1"/>
  <c r="AG16" i="6" s="1"/>
  <c r="AF16" i="6" a="1"/>
  <c r="AF16" i="6" s="1"/>
  <c r="AE16" i="6" a="1"/>
  <c r="AE16" i="6" s="1"/>
  <c r="AD16" i="6" a="1"/>
  <c r="AD16" i="6" s="1"/>
  <c r="AC16" i="6" a="1"/>
  <c r="AC16" i="6" s="1"/>
  <c r="AB16" i="6" a="1"/>
  <c r="AB16" i="6" s="1"/>
  <c r="Y16" i="6" a="1"/>
  <c r="Y16" i="6" s="1"/>
  <c r="X16" i="6" a="1"/>
  <c r="X16" i="6" s="1"/>
  <c r="W16" i="6" a="1"/>
  <c r="W16" i="6" s="1"/>
  <c r="V16" i="6" a="1"/>
  <c r="V16" i="6" s="1"/>
  <c r="U16" i="6" a="1"/>
  <c r="U16" i="6" s="1"/>
  <c r="T16" i="6" a="1"/>
  <c r="T16" i="6" s="1"/>
  <c r="Q16" i="6" a="1"/>
  <c r="Q16" i="6" s="1"/>
  <c r="P16" i="6" a="1"/>
  <c r="P16" i="6" s="1"/>
  <c r="O16" i="6" a="1"/>
  <c r="O16" i="6" s="1"/>
  <c r="N16" i="6" a="1"/>
  <c r="N16" i="6" s="1"/>
  <c r="M16" i="6" a="1"/>
  <c r="M16" i="6" s="1"/>
  <c r="L16" i="6" a="1"/>
  <c r="L16" i="6" s="1"/>
  <c r="AG15" i="6" a="1"/>
  <c r="AG15" i="6" s="1"/>
  <c r="AF15" i="6" a="1"/>
  <c r="AF15" i="6" s="1"/>
  <c r="AE15" i="6" a="1"/>
  <c r="AE15" i="6" s="1"/>
  <c r="AD15" i="6" a="1"/>
  <c r="AD15" i="6" s="1"/>
  <c r="AC15" i="6" a="1"/>
  <c r="AC15" i="6" s="1"/>
  <c r="AB15" i="6" a="1"/>
  <c r="AB15" i="6" s="1"/>
  <c r="Y15" i="6" a="1"/>
  <c r="Y15" i="6" s="1"/>
  <c r="X15" i="6" a="1"/>
  <c r="X15" i="6" s="1"/>
  <c r="W15" i="6" a="1"/>
  <c r="W15" i="6" s="1"/>
  <c r="V15" i="6" a="1"/>
  <c r="V15" i="6" s="1"/>
  <c r="U15" i="6" a="1"/>
  <c r="U15" i="6" s="1"/>
  <c r="T15" i="6" a="1"/>
  <c r="T15" i="6" s="1"/>
  <c r="Q15" i="6" a="1"/>
  <c r="Q15" i="6" s="1"/>
  <c r="P15" i="6" a="1"/>
  <c r="P15" i="6" s="1"/>
  <c r="O15" i="6" a="1"/>
  <c r="O15" i="6" s="1"/>
  <c r="N15" i="6" a="1"/>
  <c r="N15" i="6" s="1"/>
  <c r="M15" i="6" a="1"/>
  <c r="M15" i="6" s="1"/>
  <c r="L15" i="6" a="1"/>
  <c r="L15" i="6" s="1"/>
  <c r="AG14" i="6" a="1"/>
  <c r="AG14" i="6" s="1"/>
  <c r="AF14" i="6" a="1"/>
  <c r="AF14" i="6" s="1"/>
  <c r="AE14" i="6" a="1"/>
  <c r="AE14" i="6" s="1"/>
  <c r="AD14" i="6" a="1"/>
  <c r="AD14" i="6" s="1"/>
  <c r="AC14" i="6" a="1"/>
  <c r="AC14" i="6" s="1"/>
  <c r="AB14" i="6" a="1"/>
  <c r="AB14" i="6" s="1"/>
  <c r="Y14" i="6" a="1"/>
  <c r="Y14" i="6" s="1"/>
  <c r="X14" i="6" a="1"/>
  <c r="X14" i="6" s="1"/>
  <c r="W14" i="6" a="1"/>
  <c r="W14" i="6" s="1"/>
  <c r="V14" i="6" a="1"/>
  <c r="V14" i="6" s="1"/>
  <c r="U14" i="6" a="1"/>
  <c r="U14" i="6" s="1"/>
  <c r="T14" i="6" a="1"/>
  <c r="T14" i="6" s="1"/>
  <c r="Q14" i="6" a="1"/>
  <c r="Q14" i="6" s="1"/>
  <c r="P14" i="6" a="1"/>
  <c r="P14" i="6" s="1"/>
  <c r="O14" i="6" a="1"/>
  <c r="O14" i="6" s="1"/>
  <c r="N14" i="6" a="1"/>
  <c r="N14" i="6" s="1"/>
  <c r="M14" i="6" a="1"/>
  <c r="M14" i="6" s="1"/>
  <c r="L14" i="6" a="1"/>
  <c r="L14" i="6" s="1"/>
  <c r="AG13" i="6" a="1"/>
  <c r="AG13" i="6" s="1"/>
  <c r="AF13" i="6" a="1"/>
  <c r="AF13" i="6" s="1"/>
  <c r="AE13" i="6" a="1"/>
  <c r="AE13" i="6" s="1"/>
  <c r="AD13" i="6" a="1"/>
  <c r="AD13" i="6" s="1"/>
  <c r="AC13" i="6" a="1"/>
  <c r="AC13" i="6" s="1"/>
  <c r="AB13" i="6" a="1"/>
  <c r="AB13" i="6" s="1"/>
  <c r="Y13" i="6" a="1"/>
  <c r="Y13" i="6" s="1"/>
  <c r="X13" i="6" a="1"/>
  <c r="X13" i="6" s="1"/>
  <c r="W13" i="6" a="1"/>
  <c r="W13" i="6" s="1"/>
  <c r="V13" i="6" a="1"/>
  <c r="V13" i="6" s="1"/>
  <c r="U13" i="6" a="1"/>
  <c r="U13" i="6" s="1"/>
  <c r="T13" i="6" a="1"/>
  <c r="T13" i="6" s="1"/>
  <c r="Q13" i="6" a="1"/>
  <c r="Q13" i="6" s="1"/>
  <c r="P13" i="6" a="1"/>
  <c r="P13" i="6" s="1"/>
  <c r="O13" i="6" a="1"/>
  <c r="O13" i="6" s="1"/>
  <c r="N13" i="6" a="1"/>
  <c r="N13" i="6" s="1"/>
  <c r="M13" i="6" a="1"/>
  <c r="M13" i="6" s="1"/>
  <c r="L13" i="6" a="1"/>
  <c r="L13" i="6" s="1"/>
  <c r="AG12" i="6" a="1"/>
  <c r="AG12" i="6" s="1"/>
  <c r="AF12" i="6" a="1"/>
  <c r="AF12" i="6" s="1"/>
  <c r="AE12" i="6" a="1"/>
  <c r="AE12" i="6" s="1"/>
  <c r="AD12" i="6" a="1"/>
  <c r="AD12" i="6" s="1"/>
  <c r="AC12" i="6" a="1"/>
  <c r="AC12" i="6" s="1"/>
  <c r="AB12" i="6" a="1"/>
  <c r="AB12" i="6" s="1"/>
  <c r="Y12" i="6" a="1"/>
  <c r="Y12" i="6" s="1"/>
  <c r="X12" i="6" a="1"/>
  <c r="X12" i="6" s="1"/>
  <c r="W12" i="6" a="1"/>
  <c r="W12" i="6" s="1"/>
  <c r="V12" i="6" a="1"/>
  <c r="V12" i="6" s="1"/>
  <c r="U12" i="6" a="1"/>
  <c r="U12" i="6" s="1"/>
  <c r="T12" i="6" a="1"/>
  <c r="T12" i="6" s="1"/>
  <c r="Q12" i="6" a="1"/>
  <c r="Q12" i="6" s="1"/>
  <c r="P12" i="6" a="1"/>
  <c r="P12" i="6" s="1"/>
  <c r="O12" i="6" a="1"/>
  <c r="O12" i="6" s="1"/>
  <c r="N12" i="6" a="1"/>
  <c r="N12" i="6" s="1"/>
  <c r="M12" i="6" a="1"/>
  <c r="M12" i="6" s="1"/>
  <c r="L12" i="6" a="1"/>
  <c r="L12" i="6" s="1"/>
  <c r="AG11" i="6" a="1"/>
  <c r="AG11" i="6" s="1"/>
  <c r="AF11" i="6" a="1"/>
  <c r="AF11" i="6" s="1"/>
  <c r="AE11" i="6" a="1"/>
  <c r="AE11" i="6" s="1"/>
  <c r="AD11" i="6" a="1"/>
  <c r="AD11" i="6" s="1"/>
  <c r="AC11" i="6" a="1"/>
  <c r="AC11" i="6" s="1"/>
  <c r="AB11" i="6" a="1"/>
  <c r="AB11" i="6" s="1"/>
  <c r="Y11" i="6" a="1"/>
  <c r="Y11" i="6" s="1"/>
  <c r="X11" i="6" a="1"/>
  <c r="X11" i="6" s="1"/>
  <c r="W11" i="6" a="1"/>
  <c r="W11" i="6" s="1"/>
  <c r="V11" i="6" a="1"/>
  <c r="V11" i="6" s="1"/>
  <c r="U11" i="6" a="1"/>
  <c r="U11" i="6" s="1"/>
  <c r="T11" i="6" a="1"/>
  <c r="T11" i="6" s="1"/>
  <c r="Q11" i="6" a="1"/>
  <c r="Q11" i="6" s="1"/>
  <c r="P11" i="6" a="1"/>
  <c r="P11" i="6" s="1"/>
  <c r="O11" i="6" a="1"/>
  <c r="O11" i="6" s="1"/>
  <c r="N11" i="6" a="1"/>
  <c r="N11" i="6" s="1"/>
  <c r="M11" i="6" a="1"/>
  <c r="M11" i="6" s="1"/>
  <c r="L11" i="6" a="1"/>
  <c r="L11" i="6" s="1"/>
  <c r="AG10" i="6" a="1"/>
  <c r="AG10" i="6" s="1"/>
  <c r="AF10" i="6" a="1"/>
  <c r="AF10" i="6" s="1"/>
  <c r="AE10" i="6" a="1"/>
  <c r="AE10" i="6" s="1"/>
  <c r="AD10" i="6" a="1"/>
  <c r="AD10" i="6" s="1"/>
  <c r="AC10" i="6" a="1"/>
  <c r="AC10" i="6" s="1"/>
  <c r="AB10" i="6" a="1"/>
  <c r="AB10" i="6" s="1"/>
  <c r="Y10" i="6" a="1"/>
  <c r="Y10" i="6" s="1"/>
  <c r="X10" i="6" a="1"/>
  <c r="X10" i="6" s="1"/>
  <c r="W10" i="6" a="1"/>
  <c r="W10" i="6" s="1"/>
  <c r="V10" i="6" a="1"/>
  <c r="V10" i="6" s="1"/>
  <c r="U10" i="6" a="1"/>
  <c r="U10" i="6" s="1"/>
  <c r="T10" i="6" a="1"/>
  <c r="T10" i="6" s="1"/>
  <c r="Q10" i="6" a="1"/>
  <c r="Q10" i="6" s="1"/>
  <c r="P10" i="6" a="1"/>
  <c r="P10" i="6" s="1"/>
  <c r="O10" i="6" a="1"/>
  <c r="O10" i="6" s="1"/>
  <c r="N10" i="6" a="1"/>
  <c r="N10" i="6" s="1"/>
  <c r="M10" i="6" a="1"/>
  <c r="M10" i="6" s="1"/>
  <c r="L10" i="6" a="1"/>
  <c r="L10" i="6" s="1"/>
  <c r="AG9" i="6" a="1"/>
  <c r="AG9" i="6" s="1"/>
  <c r="AF9" i="6" a="1"/>
  <c r="AF9" i="6" s="1"/>
  <c r="AE9" i="6" a="1"/>
  <c r="AE9" i="6" s="1"/>
  <c r="AD9" i="6" a="1"/>
  <c r="AD9" i="6" s="1"/>
  <c r="AC9" i="6" a="1"/>
  <c r="AC9" i="6" s="1"/>
  <c r="AB9" i="6" a="1"/>
  <c r="AB9" i="6" s="1"/>
  <c r="Y9" i="6" a="1"/>
  <c r="Y9" i="6" s="1"/>
  <c r="X9" i="6" a="1"/>
  <c r="X9" i="6" s="1"/>
  <c r="W9" i="6" a="1"/>
  <c r="W9" i="6" s="1"/>
  <c r="V9" i="6" a="1"/>
  <c r="V9" i="6" s="1"/>
  <c r="U9" i="6" a="1"/>
  <c r="U9" i="6" s="1"/>
  <c r="T9" i="6" a="1"/>
  <c r="T9" i="6" s="1"/>
  <c r="Q9" i="6" a="1"/>
  <c r="Q9" i="6" s="1"/>
  <c r="P9" i="6" a="1"/>
  <c r="P9" i="6" s="1"/>
  <c r="O9" i="6" a="1"/>
  <c r="O9" i="6" s="1"/>
  <c r="N9" i="6" a="1"/>
  <c r="N9" i="6" s="1"/>
  <c r="M9" i="6" a="1"/>
  <c r="M9" i="6" s="1"/>
  <c r="L9" i="6" a="1"/>
  <c r="L9" i="6" s="1"/>
  <c r="AG8" i="6" a="1"/>
  <c r="AG8" i="6" s="1"/>
  <c r="AF8" i="6" a="1"/>
  <c r="AF8" i="6" s="1"/>
  <c r="AE8" i="6" a="1"/>
  <c r="AE8" i="6" s="1"/>
  <c r="AD8" i="6" a="1"/>
  <c r="AD8" i="6" s="1"/>
  <c r="AC8" i="6" a="1"/>
  <c r="AC8" i="6" s="1"/>
  <c r="AB8" i="6" a="1"/>
  <c r="AB8" i="6" s="1"/>
  <c r="Y8" i="6" a="1"/>
  <c r="Y8" i="6" s="1"/>
  <c r="X8" i="6" a="1"/>
  <c r="X8" i="6" s="1"/>
  <c r="W8" i="6" a="1"/>
  <c r="W8" i="6" s="1"/>
  <c r="V8" i="6" a="1"/>
  <c r="V8" i="6" s="1"/>
  <c r="U8" i="6" a="1"/>
  <c r="U8" i="6" s="1"/>
  <c r="T8" i="6" a="1"/>
  <c r="T8" i="6" s="1"/>
  <c r="Z8" i="6"/>
  <c r="Q8" i="6" a="1"/>
  <c r="Q8" i="6" s="1"/>
  <c r="P8" i="6" a="1"/>
  <c r="P8" i="6" s="1"/>
  <c r="O8" i="6" a="1"/>
  <c r="O8" i="6" s="1"/>
  <c r="N8" i="6" a="1"/>
  <c r="N8" i="6" s="1"/>
  <c r="M8" i="6" a="1"/>
  <c r="M8" i="6" s="1"/>
  <c r="L8" i="6" a="1"/>
  <c r="L8" i="6" s="1"/>
  <c r="AG7" i="6" a="1"/>
  <c r="AG7" i="6" s="1"/>
  <c r="AF7" i="6" a="1"/>
  <c r="AF7" i="6" s="1"/>
  <c r="AE7" i="6" a="1"/>
  <c r="AE7" i="6" s="1"/>
  <c r="AD7" i="6" a="1"/>
  <c r="AD7" i="6" s="1"/>
  <c r="AC7" i="6" a="1"/>
  <c r="AC7" i="6" s="1"/>
  <c r="AB7" i="6" a="1"/>
  <c r="AB7" i="6" s="1"/>
  <c r="Y7" i="6" a="1"/>
  <c r="Y7" i="6" s="1"/>
  <c r="X7" i="6" a="1"/>
  <c r="X7" i="6" s="1"/>
  <c r="W7" i="6" a="1"/>
  <c r="W7" i="6" s="1"/>
  <c r="V7" i="6" a="1"/>
  <c r="V7" i="6" s="1"/>
  <c r="U7" i="6" a="1"/>
  <c r="U7" i="6" s="1"/>
  <c r="T7" i="6" a="1"/>
  <c r="T7" i="6" s="1"/>
  <c r="Q7" i="6" a="1"/>
  <c r="Q7" i="6" s="1"/>
  <c r="P7" i="6" a="1"/>
  <c r="P7" i="6" s="1"/>
  <c r="O7" i="6" a="1"/>
  <c r="O7" i="6" s="1"/>
  <c r="N7" i="6" a="1"/>
  <c r="N7" i="6" s="1"/>
  <c r="M7" i="6" a="1"/>
  <c r="M7" i="6" s="1"/>
  <c r="L7" i="6" a="1"/>
  <c r="L7" i="6" s="1"/>
  <c r="M6" i="6" a="1"/>
  <c r="M6" i="6" s="1"/>
  <c r="L6" i="6" a="1"/>
  <c r="L6" i="6" s="1"/>
  <c r="AG6" i="6" a="1"/>
  <c r="AG6" i="6" s="1"/>
  <c r="AF6" i="6" a="1"/>
  <c r="AF6" i="6" s="1"/>
  <c r="AD6" i="6" a="1"/>
  <c r="AD6" i="6"/>
  <c r="AE6" i="6" a="1"/>
  <c r="AE6" i="6" s="1"/>
  <c r="AC6" i="6" a="1"/>
  <c r="AC6" i="6" s="1"/>
  <c r="AB6" i="6" a="1"/>
  <c r="AB6" i="6" s="1"/>
  <c r="X6" i="6" a="1"/>
  <c r="X6" i="6"/>
  <c r="W6" i="6" a="1"/>
  <c r="W6" i="6" s="1"/>
  <c r="V6" i="6" a="1"/>
  <c r="V6" i="6" s="1"/>
  <c r="U6" i="6" a="1"/>
  <c r="U6" i="6" s="1"/>
  <c r="T6" i="6" a="1"/>
  <c r="T6" i="6" s="1"/>
  <c r="P6" i="6" a="1"/>
  <c r="P6" i="6"/>
  <c r="N6" i="6" a="1"/>
  <c r="N6" i="6" s="1"/>
  <c r="Y6" i="6" a="1"/>
  <c r="Y6" i="6" s="1"/>
  <c r="Q6" i="6" a="1"/>
  <c r="Q6" i="6"/>
  <c r="VA43" i="8"/>
  <c r="UZ43" i="8"/>
  <c r="UY43" i="8"/>
  <c r="UX43" i="8"/>
  <c r="UW43" i="8"/>
  <c r="UV43" i="8"/>
  <c r="UU43" i="8"/>
  <c r="UT43" i="8"/>
  <c r="US43" i="8"/>
  <c r="UR43" i="8"/>
  <c r="UQ43" i="8"/>
  <c r="UP43" i="8"/>
  <c r="UO43" i="8"/>
  <c r="UN43" i="8"/>
  <c r="UM43" i="8"/>
  <c r="UL43" i="8"/>
  <c r="UK43" i="8"/>
  <c r="UJ43" i="8"/>
  <c r="UI43" i="8"/>
  <c r="UH43" i="8"/>
  <c r="UG43" i="8"/>
  <c r="UF43" i="8"/>
  <c r="UE43" i="8"/>
  <c r="UD43" i="8"/>
  <c r="UC43" i="8"/>
  <c r="UB43" i="8"/>
  <c r="UA43" i="8"/>
  <c r="TZ43" i="8"/>
  <c r="TY43" i="8"/>
  <c r="TX43" i="8"/>
  <c r="TW43" i="8"/>
  <c r="TV43" i="8"/>
  <c r="TU43" i="8"/>
  <c r="TT43" i="8"/>
  <c r="TS43" i="8"/>
  <c r="TR43" i="8"/>
  <c r="TQ43" i="8"/>
  <c r="TP43" i="8"/>
  <c r="TO43" i="8"/>
  <c r="TN43" i="8"/>
  <c r="TM43" i="8"/>
  <c r="TL43" i="8"/>
  <c r="TK43" i="8"/>
  <c r="TJ43" i="8"/>
  <c r="TI43" i="8"/>
  <c r="TH43" i="8"/>
  <c r="TG43" i="8"/>
  <c r="TF43" i="8"/>
  <c r="TE43" i="8"/>
  <c r="TD43" i="8"/>
  <c r="TC43" i="8"/>
  <c r="TB43" i="8"/>
  <c r="TA43" i="8"/>
  <c r="SZ43" i="8"/>
  <c r="SY43" i="8"/>
  <c r="SX43" i="8"/>
  <c r="SW43" i="8"/>
  <c r="SV43" i="8"/>
  <c r="SU43" i="8"/>
  <c r="ST43" i="8"/>
  <c r="SS43" i="8"/>
  <c r="SR43" i="8"/>
  <c r="SQ43" i="8"/>
  <c r="SP43" i="8"/>
  <c r="SO43" i="8"/>
  <c r="SN43" i="8"/>
  <c r="SM43" i="8"/>
  <c r="SL43" i="8"/>
  <c r="SK43" i="8"/>
  <c r="SJ43" i="8"/>
  <c r="SI43" i="8"/>
  <c r="SH43" i="8"/>
  <c r="SG43" i="8"/>
  <c r="SF43" i="8"/>
  <c r="SE43" i="8"/>
  <c r="SD43" i="8"/>
  <c r="SC43" i="8"/>
  <c r="SB43" i="8"/>
  <c r="SA43" i="8"/>
  <c r="RZ43" i="8"/>
  <c r="RY43" i="8"/>
  <c r="RX43" i="8"/>
  <c r="RW43" i="8"/>
  <c r="RV43" i="8"/>
  <c r="RU43" i="8"/>
  <c r="RT43" i="8"/>
  <c r="RS43" i="8"/>
  <c r="RR43" i="8"/>
  <c r="RQ43" i="8"/>
  <c r="RP43" i="8"/>
  <c r="RO43" i="8"/>
  <c r="RN43" i="8"/>
  <c r="RM43" i="8"/>
  <c r="RL43" i="8"/>
  <c r="RK43" i="8"/>
  <c r="RJ43" i="8"/>
  <c r="RI43" i="8"/>
  <c r="RH43" i="8"/>
  <c r="RG43" i="8"/>
  <c r="RF43" i="8"/>
  <c r="RE43" i="8"/>
  <c r="RD43" i="8"/>
  <c r="RC43" i="8"/>
  <c r="RB43" i="8"/>
  <c r="RA43" i="8"/>
  <c r="QZ43" i="8"/>
  <c r="QY43" i="8"/>
  <c r="QX43" i="8"/>
  <c r="QW43" i="8"/>
  <c r="QV43" i="8"/>
  <c r="QU43" i="8"/>
  <c r="QT43" i="8"/>
  <c r="QS43" i="8"/>
  <c r="QR43" i="8"/>
  <c r="QQ43" i="8"/>
  <c r="QP43" i="8"/>
  <c r="QO43" i="8"/>
  <c r="QN43" i="8"/>
  <c r="QM43" i="8"/>
  <c r="QL43" i="8"/>
  <c r="QK43" i="8"/>
  <c r="QJ43" i="8"/>
  <c r="QI43" i="8"/>
  <c r="QH43" i="8"/>
  <c r="QG43" i="8"/>
  <c r="QF43" i="8"/>
  <c r="QE43" i="8"/>
  <c r="QD43" i="8"/>
  <c r="QC43" i="8"/>
  <c r="QB43" i="8"/>
  <c r="QA43" i="8"/>
  <c r="PZ43" i="8"/>
  <c r="PY43" i="8"/>
  <c r="PX43" i="8"/>
  <c r="PW43" i="8"/>
  <c r="PV43" i="8"/>
  <c r="PU43" i="8"/>
  <c r="PT43" i="8"/>
  <c r="PS43" i="8"/>
  <c r="PR43" i="8"/>
  <c r="PQ43" i="8"/>
  <c r="PP43" i="8"/>
  <c r="PO43" i="8"/>
  <c r="PN43" i="8"/>
  <c r="PM43" i="8"/>
  <c r="PL43" i="8"/>
  <c r="PK43" i="8"/>
  <c r="PJ43" i="8"/>
  <c r="PI43" i="8"/>
  <c r="PH43" i="8"/>
  <c r="PG43" i="8"/>
  <c r="PF43" i="8"/>
  <c r="PE43" i="8"/>
  <c r="PD43" i="8"/>
  <c r="PC43" i="8"/>
  <c r="PB43" i="8"/>
  <c r="PA43" i="8"/>
  <c r="OZ43" i="8"/>
  <c r="OY43" i="8"/>
  <c r="OX43" i="8"/>
  <c r="OW43" i="8"/>
  <c r="OV43" i="8"/>
  <c r="OU43" i="8"/>
  <c r="OT43" i="8"/>
  <c r="OS43" i="8"/>
  <c r="OR43" i="8"/>
  <c r="OQ43" i="8"/>
  <c r="OP43" i="8"/>
  <c r="OO43" i="8"/>
  <c r="ON43" i="8"/>
  <c r="OM43" i="8"/>
  <c r="OL43" i="8"/>
  <c r="OK43" i="8"/>
  <c r="OJ43" i="8"/>
  <c r="OI43" i="8"/>
  <c r="OH43" i="8"/>
  <c r="OG43" i="8"/>
  <c r="OF43" i="8"/>
  <c r="OE43" i="8"/>
  <c r="OD43" i="8"/>
  <c r="OC43" i="8"/>
  <c r="OB43" i="8"/>
  <c r="OA43" i="8"/>
  <c r="NZ43" i="8"/>
  <c r="NY43" i="8"/>
  <c r="NX43" i="8"/>
  <c r="NW43" i="8"/>
  <c r="NV43" i="8"/>
  <c r="NU43" i="8"/>
  <c r="NT43" i="8"/>
  <c r="NS43" i="8"/>
  <c r="NR43" i="8"/>
  <c r="NQ43" i="8"/>
  <c r="NP43" i="8"/>
  <c r="NO43" i="8"/>
  <c r="NN43" i="8"/>
  <c r="NM43" i="8"/>
  <c r="NL43" i="8"/>
  <c r="NK43" i="8"/>
  <c r="NJ43" i="8"/>
  <c r="NI43" i="8"/>
  <c r="NH43" i="8"/>
  <c r="NG43" i="8"/>
  <c r="NF43" i="8"/>
  <c r="NE43" i="8"/>
  <c r="ND43" i="8"/>
  <c r="NC43" i="8"/>
  <c r="NB43" i="8"/>
  <c r="NA43" i="8"/>
  <c r="MZ43" i="8"/>
  <c r="MY43" i="8"/>
  <c r="MX43" i="8"/>
  <c r="MW43" i="8"/>
  <c r="MV43" i="8"/>
  <c r="MU43" i="8"/>
  <c r="MT43" i="8"/>
  <c r="MS43" i="8"/>
  <c r="MR43" i="8"/>
  <c r="MQ43" i="8"/>
  <c r="MP43" i="8"/>
  <c r="MO43" i="8"/>
  <c r="MN43" i="8"/>
  <c r="MM43" i="8"/>
  <c r="ML43" i="8"/>
  <c r="MK43" i="8"/>
  <c r="MJ43" i="8"/>
  <c r="MI43" i="8"/>
  <c r="MH43" i="8"/>
  <c r="MG43" i="8"/>
  <c r="MF43" i="8"/>
  <c r="ME43" i="8"/>
  <c r="MD43" i="8"/>
  <c r="MC43" i="8"/>
  <c r="MB43" i="8"/>
  <c r="MA43" i="8"/>
  <c r="LZ43" i="8"/>
  <c r="LY43" i="8"/>
  <c r="LX43" i="8"/>
  <c r="LW43" i="8"/>
  <c r="LV43" i="8"/>
  <c r="LU43" i="8"/>
  <c r="LT43" i="8"/>
  <c r="LS43" i="8"/>
  <c r="LR43" i="8"/>
  <c r="LQ43" i="8"/>
  <c r="LP43" i="8"/>
  <c r="LO43" i="8"/>
  <c r="LN43" i="8"/>
  <c r="LM43" i="8"/>
  <c r="LL43" i="8"/>
  <c r="LK43" i="8"/>
  <c r="LJ43" i="8"/>
  <c r="LI43" i="8"/>
  <c r="LH43" i="8"/>
  <c r="LG43" i="8"/>
  <c r="LF43" i="8"/>
  <c r="LE43" i="8"/>
  <c r="LD43" i="8"/>
  <c r="LC43" i="8"/>
  <c r="LB43" i="8"/>
  <c r="LA43" i="8"/>
  <c r="KZ43" i="8"/>
  <c r="KY43" i="8"/>
  <c r="KX43" i="8"/>
  <c r="KW43" i="8"/>
  <c r="KV43" i="8"/>
  <c r="KU43" i="8"/>
  <c r="KT43" i="8"/>
  <c r="KS43" i="8"/>
  <c r="KR43" i="8"/>
  <c r="KQ43" i="8"/>
  <c r="KP43" i="8"/>
  <c r="KO43" i="8"/>
  <c r="KN43" i="8"/>
  <c r="KM43" i="8"/>
  <c r="KL43" i="8"/>
  <c r="KK43" i="8"/>
  <c r="KJ43" i="8"/>
  <c r="KI43" i="8"/>
  <c r="KH43" i="8"/>
  <c r="KG43" i="8"/>
  <c r="KF43" i="8"/>
  <c r="KE43" i="8"/>
  <c r="KD43" i="8"/>
  <c r="KC43" i="8"/>
  <c r="KB43" i="8"/>
  <c r="KA43" i="8"/>
  <c r="JZ43" i="8"/>
  <c r="JY43" i="8"/>
  <c r="JX43" i="8"/>
  <c r="JW43" i="8"/>
  <c r="JV43" i="8"/>
  <c r="JU43" i="8"/>
  <c r="JT43" i="8"/>
  <c r="JS43" i="8"/>
  <c r="JR43" i="8"/>
  <c r="JQ43" i="8"/>
  <c r="JP43" i="8"/>
  <c r="JO43" i="8"/>
  <c r="JN43" i="8"/>
  <c r="JM43" i="8"/>
  <c r="JL43" i="8"/>
  <c r="JK43" i="8"/>
  <c r="JJ43" i="8"/>
  <c r="JI43" i="8"/>
  <c r="JH43" i="8"/>
  <c r="JG43" i="8"/>
  <c r="JF43" i="8"/>
  <c r="JE43" i="8"/>
  <c r="JD43" i="8"/>
  <c r="JC43" i="8"/>
  <c r="JB43" i="8"/>
  <c r="JA43" i="8"/>
  <c r="IZ43" i="8"/>
  <c r="IY43" i="8"/>
  <c r="IX43" i="8"/>
  <c r="IW43" i="8"/>
  <c r="IV43" i="8"/>
  <c r="IU43" i="8"/>
  <c r="IT43" i="8"/>
  <c r="IS43" i="8"/>
  <c r="IR43" i="8"/>
  <c r="IQ43" i="8"/>
  <c r="IP43" i="8"/>
  <c r="IO43" i="8"/>
  <c r="IN43" i="8"/>
  <c r="IM43" i="8"/>
  <c r="IL43" i="8"/>
  <c r="IK43" i="8"/>
  <c r="IJ43" i="8"/>
  <c r="II43" i="8"/>
  <c r="IH43" i="8"/>
  <c r="IG43" i="8"/>
  <c r="IF43" i="8"/>
  <c r="IE43" i="8"/>
  <c r="ID43" i="8"/>
  <c r="IC43" i="8"/>
  <c r="IB43" i="8"/>
  <c r="IA43" i="8"/>
  <c r="HZ43" i="8"/>
  <c r="HY43" i="8"/>
  <c r="HX43" i="8"/>
  <c r="HW43" i="8"/>
  <c r="HV43" i="8"/>
  <c r="HU43" i="8"/>
  <c r="HT43" i="8"/>
  <c r="HS43" i="8"/>
  <c r="HR43" i="8"/>
  <c r="HQ43" i="8"/>
  <c r="HP43" i="8"/>
  <c r="HO43" i="8"/>
  <c r="HN43" i="8"/>
  <c r="HM43" i="8"/>
  <c r="HL43" i="8"/>
  <c r="HK43" i="8"/>
  <c r="HJ43" i="8"/>
  <c r="HI43" i="8"/>
  <c r="HH43" i="8"/>
  <c r="HG43" i="8"/>
  <c r="HF43" i="8"/>
  <c r="HE43" i="8"/>
  <c r="HD43" i="8"/>
  <c r="HC43" i="8"/>
  <c r="HB43" i="8"/>
  <c r="HA43" i="8"/>
  <c r="GZ43" i="8"/>
  <c r="GY43" i="8"/>
  <c r="GX43" i="8"/>
  <c r="GW43" i="8"/>
  <c r="GV43" i="8"/>
  <c r="GU43" i="8"/>
  <c r="GT43" i="8"/>
  <c r="GS43" i="8"/>
  <c r="GR43" i="8"/>
  <c r="GQ43" i="8"/>
  <c r="GP43" i="8"/>
  <c r="GO43" i="8"/>
  <c r="GN43" i="8"/>
  <c r="GM43" i="8"/>
  <c r="GL43" i="8"/>
  <c r="GK43" i="8"/>
  <c r="GJ43" i="8"/>
  <c r="GI43" i="8"/>
  <c r="GH43" i="8"/>
  <c r="GG43" i="8"/>
  <c r="GF43" i="8"/>
  <c r="GE43" i="8"/>
  <c r="GD43" i="8"/>
  <c r="GC43" i="8"/>
  <c r="GB43" i="8"/>
  <c r="GA43" i="8"/>
  <c r="FZ43" i="8"/>
  <c r="FY43" i="8"/>
  <c r="FX43" i="8"/>
  <c r="FW43" i="8"/>
  <c r="FV43" i="8"/>
  <c r="FU43" i="8"/>
  <c r="FT43" i="8"/>
  <c r="FS43" i="8"/>
  <c r="FR43" i="8"/>
  <c r="FQ43" i="8"/>
  <c r="FP43" i="8"/>
  <c r="FO43" i="8"/>
  <c r="FN43" i="8"/>
  <c r="FM43" i="8"/>
  <c r="FL43" i="8"/>
  <c r="FK43" i="8"/>
  <c r="FJ43" i="8"/>
  <c r="FI43" i="8"/>
  <c r="FH43" i="8"/>
  <c r="FG43" i="8"/>
  <c r="FF43" i="8"/>
  <c r="FE43" i="8"/>
  <c r="FD43" i="8"/>
  <c r="FC43" i="8"/>
  <c r="FB43" i="8"/>
  <c r="FA43" i="8"/>
  <c r="EZ43" i="8"/>
  <c r="EY43" i="8"/>
  <c r="EX43" i="8"/>
  <c r="EW43" i="8"/>
  <c r="EV43" i="8"/>
  <c r="EU43" i="8"/>
  <c r="ET43" i="8"/>
  <c r="ES43" i="8"/>
  <c r="ER43" i="8"/>
  <c r="EQ43" i="8"/>
  <c r="EP43" i="8"/>
  <c r="EO43" i="8"/>
  <c r="EN43" i="8"/>
  <c r="EM43" i="8"/>
  <c r="EL43" i="8"/>
  <c r="EK43" i="8"/>
  <c r="EJ43" i="8"/>
  <c r="EI43" i="8"/>
  <c r="EH43" i="8"/>
  <c r="EG43" i="8"/>
  <c r="EF43" i="8"/>
  <c r="EE43" i="8"/>
  <c r="ED43" i="8"/>
  <c r="EC43" i="8"/>
  <c r="EB43" i="8"/>
  <c r="EA43" i="8"/>
  <c r="DZ43" i="8"/>
  <c r="DY43" i="8"/>
  <c r="DX43" i="8"/>
  <c r="DW43" i="8"/>
  <c r="DV43" i="8"/>
  <c r="DU43" i="8"/>
  <c r="DT43" i="8"/>
  <c r="DS43" i="8"/>
  <c r="DR43" i="8"/>
  <c r="DQ43" i="8"/>
  <c r="DP43" i="8"/>
  <c r="DO43" i="8"/>
  <c r="DN43" i="8"/>
  <c r="DM43" i="8"/>
  <c r="DL43" i="8"/>
  <c r="DK43" i="8"/>
  <c r="DJ43" i="8"/>
  <c r="DI43" i="8"/>
  <c r="DH43" i="8"/>
  <c r="DG43" i="8"/>
  <c r="DF43" i="8"/>
  <c r="DE43" i="8"/>
  <c r="DD43" i="8"/>
  <c r="DC43" i="8"/>
  <c r="DB43" i="8"/>
  <c r="DA43" i="8"/>
  <c r="CZ43" i="8"/>
  <c r="CY43" i="8"/>
  <c r="CX43" i="8"/>
  <c r="CW43" i="8"/>
  <c r="CV43" i="8"/>
  <c r="CU43" i="8"/>
  <c r="CT43" i="8"/>
  <c r="CS43" i="8"/>
  <c r="CR43" i="8"/>
  <c r="CQ43" i="8"/>
  <c r="CP43" i="8"/>
  <c r="CO43" i="8"/>
  <c r="CN43" i="8"/>
  <c r="CM43" i="8"/>
  <c r="CL43" i="8"/>
  <c r="CK43" i="8"/>
  <c r="CJ43" i="8"/>
  <c r="CI43" i="8"/>
  <c r="CH43" i="8"/>
  <c r="CG43" i="8"/>
  <c r="CF43" i="8"/>
  <c r="CE43" i="8"/>
  <c r="CD43" i="8"/>
  <c r="CC43" i="8"/>
  <c r="CB43" i="8"/>
  <c r="CA43" i="8"/>
  <c r="BZ43" i="8"/>
  <c r="BY43" i="8"/>
  <c r="BX43" i="8"/>
  <c r="BW43" i="8"/>
  <c r="BV43" i="8"/>
  <c r="BU43" i="8"/>
  <c r="BT43" i="8"/>
  <c r="BS43" i="8"/>
  <c r="BR43" i="8"/>
  <c r="BQ43" i="8"/>
  <c r="BP43" i="8"/>
  <c r="BO43" i="8"/>
  <c r="BN43" i="8"/>
  <c r="BM43" i="8"/>
  <c r="BL43" i="8"/>
  <c r="BK43" i="8"/>
  <c r="BJ43" i="8"/>
  <c r="BI43" i="8"/>
  <c r="BH43" i="8"/>
  <c r="BG43" i="8"/>
  <c r="BF43" i="8"/>
  <c r="BE43" i="8"/>
  <c r="BD43" i="8"/>
  <c r="BC43" i="8"/>
  <c r="BB43" i="8"/>
  <c r="BA43" i="8"/>
  <c r="AZ43" i="8"/>
  <c r="AY43" i="8"/>
  <c r="AX43" i="8"/>
  <c r="AW43" i="8"/>
  <c r="AV43" i="8"/>
  <c r="AU43" i="8"/>
  <c r="AT43" i="8"/>
  <c r="AS43" i="8"/>
  <c r="AR43" i="8"/>
  <c r="AQ43" i="8"/>
  <c r="AP43" i="8"/>
  <c r="AO43" i="8"/>
  <c r="AN43" i="8"/>
  <c r="AM43" i="8"/>
  <c r="AL43" i="8"/>
  <c r="AK43" i="8"/>
  <c r="AJ43" i="8"/>
  <c r="AI43" i="8"/>
  <c r="AH43" i="8"/>
  <c r="AG43" i="8"/>
  <c r="AF43" i="8"/>
  <c r="AE43" i="8"/>
  <c r="AD43" i="8"/>
  <c r="AC43" i="8"/>
  <c r="AB43" i="8"/>
  <c r="AA43" i="8"/>
  <c r="Z43" i="8"/>
  <c r="Y43" i="8"/>
  <c r="X43" i="8"/>
  <c r="W43" i="8"/>
  <c r="V43" i="8"/>
  <c r="U43" i="8"/>
  <c r="T43" i="8"/>
  <c r="S43" i="8"/>
  <c r="R43" i="8"/>
  <c r="Q43" i="8"/>
  <c r="AH29" i="6" l="1"/>
  <c r="R11" i="6"/>
  <c r="AH27" i="6"/>
  <c r="R6" i="6"/>
  <c r="R10" i="6"/>
  <c r="AH25" i="6"/>
  <c r="AH30" i="6"/>
  <c r="R29" i="6"/>
  <c r="R34" i="6"/>
  <c r="AH32" i="6"/>
  <c r="Z33" i="6"/>
  <c r="AH33" i="6"/>
  <c r="Z7" i="6"/>
  <c r="AH16" i="6"/>
  <c r="R16" i="6"/>
  <c r="AH24" i="6"/>
  <c r="R19" i="6"/>
  <c r="AH26" i="6"/>
  <c r="Z20" i="6"/>
  <c r="Z12" i="6"/>
  <c r="R33" i="6"/>
  <c r="Z13" i="6"/>
  <c r="AH22" i="6"/>
  <c r="R28" i="6"/>
  <c r="Z30" i="6"/>
  <c r="AH14" i="6"/>
  <c r="Z24" i="6"/>
  <c r="Z26" i="6"/>
  <c r="Z29" i="6"/>
  <c r="AH37" i="6"/>
  <c r="R12" i="6"/>
  <c r="AH21" i="6"/>
  <c r="R25" i="6"/>
  <c r="R13" i="6"/>
  <c r="Z9" i="6"/>
  <c r="Z16" i="6"/>
  <c r="R27" i="6"/>
  <c r="Z17" i="6"/>
  <c r="Z32" i="6"/>
  <c r="Z21" i="6"/>
  <c r="R35" i="6"/>
  <c r="R23" i="6"/>
  <c r="R14" i="6"/>
  <c r="Z19" i="6"/>
  <c r="R24" i="6"/>
  <c r="Z25" i="6"/>
  <c r="Z28" i="6"/>
  <c r="AH17" i="6"/>
  <c r="R20" i="6"/>
  <c r="R31" i="6"/>
  <c r="R8" i="6"/>
  <c r="Z10" i="6"/>
  <c r="R21" i="6"/>
  <c r="AH10" i="6"/>
  <c r="Z11" i="6"/>
  <c r="AH13" i="6"/>
  <c r="Z31" i="6"/>
  <c r="R7" i="6"/>
  <c r="AH23" i="6"/>
  <c r="AH9" i="6"/>
  <c r="AH11" i="6"/>
  <c r="Z23" i="6"/>
  <c r="AH7" i="6"/>
  <c r="AH15" i="6"/>
  <c r="AH8" i="6"/>
  <c r="R18" i="6"/>
  <c r="Z18" i="6"/>
  <c r="AH18" i="6"/>
  <c r="Z22" i="6"/>
  <c r="R9" i="6"/>
  <c r="R15" i="6"/>
  <c r="R32" i="6"/>
  <c r="Z14" i="6"/>
  <c r="R37" i="6"/>
  <c r="R38" i="6"/>
  <c r="AH38" i="6"/>
  <c r="Z39" i="6"/>
  <c r="R30" i="6"/>
  <c r="AH34" i="6"/>
  <c r="Z35" i="6"/>
  <c r="AH35" i="6"/>
  <c r="R36" i="6"/>
  <c r="AH36" i="6"/>
  <c r="R26" i="6"/>
  <c r="R22" i="6"/>
  <c r="R39" i="6"/>
  <c r="AH39" i="6"/>
  <c r="Z36" i="6"/>
  <c r="Z37" i="6"/>
  <c r="Z38" i="6"/>
  <c r="Z34" i="6"/>
  <c r="R17" i="6"/>
  <c r="AH12" i="6"/>
  <c r="AH28" i="6"/>
  <c r="AH31" i="6"/>
  <c r="AH19" i="6"/>
  <c r="Z27" i="6"/>
  <c r="Z15" i="6"/>
  <c r="AH20" i="6"/>
  <c r="C6" i="6"/>
  <c r="AG40" i="6" l="1"/>
  <c r="AF40" i="6"/>
  <c r="AE40" i="6"/>
  <c r="AD40" i="6"/>
  <c r="AC40" i="6"/>
  <c r="AB40" i="6"/>
  <c r="AA40" i="6"/>
  <c r="Y40" i="6"/>
  <c r="X40" i="6"/>
  <c r="W40" i="6"/>
  <c r="V40" i="6"/>
  <c r="U40" i="6"/>
  <c r="T40" i="6"/>
  <c r="S40" i="6"/>
  <c r="Q40" i="6"/>
  <c r="P40" i="6"/>
  <c r="O40" i="6"/>
  <c r="N40" i="6"/>
  <c r="M40" i="6"/>
  <c r="L40" i="6"/>
  <c r="K40" i="6"/>
  <c r="J39" i="6"/>
  <c r="I39" i="6"/>
  <c r="H39" i="6"/>
  <c r="G39" i="6"/>
  <c r="F39" i="6"/>
  <c r="E39" i="6"/>
  <c r="D39" i="6"/>
  <c r="C39" i="6"/>
  <c r="J38" i="6"/>
  <c r="I38" i="6"/>
  <c r="H38" i="6"/>
  <c r="G38" i="6"/>
  <c r="F38" i="6"/>
  <c r="E38" i="6"/>
  <c r="D38" i="6"/>
  <c r="C38" i="6"/>
  <c r="I37" i="6"/>
  <c r="H37" i="6"/>
  <c r="G37" i="6"/>
  <c r="F37" i="6"/>
  <c r="E37" i="6"/>
  <c r="D37" i="6"/>
  <c r="C37" i="6"/>
  <c r="J36" i="6"/>
  <c r="I36" i="6"/>
  <c r="H36" i="6"/>
  <c r="G36" i="6"/>
  <c r="F36" i="6"/>
  <c r="E36" i="6"/>
  <c r="D36" i="6"/>
  <c r="C36" i="6"/>
  <c r="J35" i="6"/>
  <c r="I35" i="6"/>
  <c r="H35" i="6"/>
  <c r="G35" i="6"/>
  <c r="F35" i="6"/>
  <c r="E35" i="6"/>
  <c r="D35" i="6"/>
  <c r="C35" i="6"/>
  <c r="I34" i="6"/>
  <c r="H34" i="6"/>
  <c r="G34" i="6"/>
  <c r="F34" i="6"/>
  <c r="E34" i="6"/>
  <c r="D34" i="6"/>
  <c r="C34" i="6"/>
  <c r="I33" i="6"/>
  <c r="H33" i="6"/>
  <c r="G33" i="6"/>
  <c r="F33" i="6"/>
  <c r="E33" i="6"/>
  <c r="D33" i="6"/>
  <c r="C33" i="6"/>
  <c r="I32" i="6"/>
  <c r="H32" i="6"/>
  <c r="G32" i="6"/>
  <c r="F32" i="6"/>
  <c r="E32" i="6"/>
  <c r="D32" i="6"/>
  <c r="C32" i="6"/>
  <c r="I31" i="6"/>
  <c r="H31" i="6"/>
  <c r="G31" i="6"/>
  <c r="F31" i="6"/>
  <c r="E31" i="6"/>
  <c r="D31" i="6"/>
  <c r="C31" i="6"/>
  <c r="I30" i="6"/>
  <c r="H30" i="6"/>
  <c r="G30" i="6"/>
  <c r="F30" i="6"/>
  <c r="E30" i="6"/>
  <c r="D30" i="6"/>
  <c r="C30" i="6"/>
  <c r="I29" i="6"/>
  <c r="H29" i="6"/>
  <c r="G29" i="6"/>
  <c r="F29" i="6"/>
  <c r="E29" i="6"/>
  <c r="D29" i="6"/>
  <c r="C29" i="6"/>
  <c r="I28" i="6"/>
  <c r="H28" i="6"/>
  <c r="G28" i="6"/>
  <c r="F28" i="6"/>
  <c r="E28" i="6"/>
  <c r="D28" i="6"/>
  <c r="C28" i="6"/>
  <c r="I27" i="6"/>
  <c r="H27" i="6"/>
  <c r="G27" i="6"/>
  <c r="F27" i="6"/>
  <c r="E27" i="6"/>
  <c r="D27" i="6"/>
  <c r="C27" i="6"/>
  <c r="I26" i="6"/>
  <c r="H26" i="6"/>
  <c r="G26" i="6"/>
  <c r="F26" i="6"/>
  <c r="E26" i="6"/>
  <c r="D26" i="6"/>
  <c r="C26" i="6"/>
  <c r="I25" i="6"/>
  <c r="H25" i="6"/>
  <c r="G25" i="6"/>
  <c r="F25" i="6"/>
  <c r="E25" i="6"/>
  <c r="D25" i="6"/>
  <c r="C25" i="6"/>
  <c r="I24" i="6"/>
  <c r="H24" i="6"/>
  <c r="G24" i="6"/>
  <c r="F24" i="6"/>
  <c r="E24" i="6"/>
  <c r="D24" i="6"/>
  <c r="C24" i="6"/>
  <c r="I23" i="6"/>
  <c r="H23" i="6"/>
  <c r="G23" i="6"/>
  <c r="F23" i="6"/>
  <c r="E23" i="6"/>
  <c r="D23" i="6"/>
  <c r="C23" i="6"/>
  <c r="I22" i="6"/>
  <c r="H22" i="6"/>
  <c r="G22" i="6"/>
  <c r="F22" i="6"/>
  <c r="E22" i="6"/>
  <c r="D22" i="6"/>
  <c r="C22" i="6"/>
  <c r="J22" i="6" s="1"/>
  <c r="I21" i="6"/>
  <c r="H21" i="6"/>
  <c r="G21" i="6"/>
  <c r="F21" i="6"/>
  <c r="E21" i="6"/>
  <c r="D21" i="6"/>
  <c r="C21" i="6"/>
  <c r="J21" i="6" s="1"/>
  <c r="I20" i="6"/>
  <c r="H20" i="6"/>
  <c r="G20" i="6"/>
  <c r="F20" i="6"/>
  <c r="E20" i="6"/>
  <c r="D20" i="6"/>
  <c r="C20" i="6"/>
  <c r="I19" i="6"/>
  <c r="H19" i="6"/>
  <c r="G19" i="6"/>
  <c r="F19" i="6"/>
  <c r="E19" i="6"/>
  <c r="D19" i="6"/>
  <c r="C19" i="6"/>
  <c r="I18" i="6"/>
  <c r="H18" i="6"/>
  <c r="G18" i="6"/>
  <c r="F18" i="6"/>
  <c r="E18" i="6"/>
  <c r="D18" i="6"/>
  <c r="C18" i="6"/>
  <c r="I17" i="6"/>
  <c r="H17" i="6"/>
  <c r="G17" i="6"/>
  <c r="F17" i="6"/>
  <c r="E17" i="6"/>
  <c r="D17" i="6"/>
  <c r="C17" i="6"/>
  <c r="I16" i="6"/>
  <c r="H16" i="6"/>
  <c r="G16" i="6"/>
  <c r="F16" i="6"/>
  <c r="E16" i="6"/>
  <c r="D16" i="6"/>
  <c r="C16" i="6"/>
  <c r="I15" i="6"/>
  <c r="H15" i="6"/>
  <c r="G15" i="6"/>
  <c r="F15" i="6"/>
  <c r="E15" i="6"/>
  <c r="D15" i="6"/>
  <c r="C15" i="6"/>
  <c r="I14" i="6"/>
  <c r="H14" i="6"/>
  <c r="G14" i="6"/>
  <c r="F14" i="6"/>
  <c r="E14" i="6"/>
  <c r="D14" i="6"/>
  <c r="C14" i="6"/>
  <c r="J14" i="6" s="1"/>
  <c r="I13" i="6"/>
  <c r="H13" i="6"/>
  <c r="G13" i="6"/>
  <c r="F13" i="6"/>
  <c r="E13" i="6"/>
  <c r="D13" i="6"/>
  <c r="C13" i="6"/>
  <c r="J13" i="6" s="1"/>
  <c r="I12" i="6"/>
  <c r="H12" i="6"/>
  <c r="G12" i="6"/>
  <c r="F12" i="6"/>
  <c r="E12" i="6"/>
  <c r="D12" i="6"/>
  <c r="C12" i="6"/>
  <c r="J11" i="6"/>
  <c r="I11" i="6"/>
  <c r="H11" i="6"/>
  <c r="G11" i="6"/>
  <c r="F11" i="6"/>
  <c r="E11" i="6"/>
  <c r="D11" i="6"/>
  <c r="C11" i="6"/>
  <c r="I10" i="6"/>
  <c r="H10" i="6"/>
  <c r="G10" i="6"/>
  <c r="F10" i="6"/>
  <c r="E10" i="6"/>
  <c r="D10" i="6"/>
  <c r="C10" i="6"/>
  <c r="I9" i="6"/>
  <c r="H9" i="6"/>
  <c r="G9" i="6"/>
  <c r="F9" i="6"/>
  <c r="E9" i="6"/>
  <c r="D9" i="6"/>
  <c r="C9" i="6"/>
  <c r="I8" i="6"/>
  <c r="H8" i="6"/>
  <c r="G8" i="6"/>
  <c r="F8" i="6"/>
  <c r="E8" i="6"/>
  <c r="D8" i="6"/>
  <c r="C8" i="6"/>
  <c r="I7" i="6"/>
  <c r="H7" i="6"/>
  <c r="G7" i="6"/>
  <c r="F7" i="6"/>
  <c r="E7" i="6"/>
  <c r="D7" i="6"/>
  <c r="C7" i="6"/>
  <c r="AH6" i="6"/>
  <c r="Z6" i="6"/>
  <c r="J6" i="6"/>
  <c r="I6" i="6"/>
  <c r="H6" i="6"/>
  <c r="G6" i="6"/>
  <c r="F6" i="6"/>
  <c r="E6" i="6"/>
  <c r="D6" i="6"/>
  <c r="E6" i="5"/>
  <c r="AF40" i="5"/>
  <c r="M40" i="5"/>
  <c r="J24" i="6" l="1"/>
  <c r="J25" i="6"/>
  <c r="J34" i="6"/>
  <c r="J33" i="6"/>
  <c r="J32" i="6"/>
  <c r="J19" i="6"/>
  <c r="J31" i="6"/>
  <c r="J17" i="6"/>
  <c r="J16" i="6"/>
  <c r="J27" i="6"/>
  <c r="J10" i="6"/>
  <c r="J8" i="6"/>
  <c r="J30" i="6"/>
  <c r="J28" i="6"/>
  <c r="C40" i="6"/>
  <c r="H40" i="6"/>
  <c r="I40" i="6"/>
  <c r="J20" i="6"/>
  <c r="J18" i="6"/>
  <c r="J15" i="6"/>
  <c r="J37" i="6"/>
  <c r="F40" i="6"/>
  <c r="J9" i="6"/>
  <c r="J29" i="6"/>
  <c r="J7" i="6"/>
  <c r="J26" i="6"/>
  <c r="J23" i="6"/>
  <c r="J12" i="6"/>
  <c r="AH40" i="6"/>
  <c r="Z40" i="6"/>
  <c r="G40" i="6"/>
  <c r="E40" i="6"/>
  <c r="R40" i="6"/>
  <c r="D40" i="6"/>
  <c r="U40" i="5"/>
  <c r="D6" i="5"/>
  <c r="C6" i="5"/>
  <c r="K40" i="5"/>
  <c r="L40" i="5"/>
  <c r="R40" i="5" s="1"/>
  <c r="N40" i="5"/>
  <c r="O40" i="5"/>
  <c r="P40" i="5"/>
  <c r="Q40" i="5"/>
  <c r="S40" i="5"/>
  <c r="T40" i="5"/>
  <c r="V40" i="5"/>
  <c r="W40" i="5"/>
  <c r="X40" i="5"/>
  <c r="Y40" i="5"/>
  <c r="AA40" i="5"/>
  <c r="AB40" i="5"/>
  <c r="AC40" i="5"/>
  <c r="AD40" i="5"/>
  <c r="AE40" i="5"/>
  <c r="AG40" i="5"/>
  <c r="AH36" i="5"/>
  <c r="I39" i="5"/>
  <c r="H39" i="5"/>
  <c r="G39" i="5"/>
  <c r="F39" i="5"/>
  <c r="E39" i="5"/>
  <c r="D39" i="5"/>
  <c r="C39" i="5"/>
  <c r="I38" i="5"/>
  <c r="H38" i="5"/>
  <c r="G38" i="5"/>
  <c r="F38" i="5"/>
  <c r="E38" i="5"/>
  <c r="D38" i="5"/>
  <c r="C38" i="5"/>
  <c r="I37" i="5"/>
  <c r="H37" i="5"/>
  <c r="G37" i="5"/>
  <c r="F37" i="5"/>
  <c r="E37" i="5"/>
  <c r="D37" i="5"/>
  <c r="C37" i="5"/>
  <c r="I36" i="5"/>
  <c r="H36" i="5"/>
  <c r="G36" i="5"/>
  <c r="F36" i="5"/>
  <c r="E36" i="5"/>
  <c r="D36" i="5"/>
  <c r="C36" i="5"/>
  <c r="I35" i="5"/>
  <c r="H35" i="5"/>
  <c r="G35" i="5"/>
  <c r="F35" i="5"/>
  <c r="E35" i="5"/>
  <c r="D35" i="5"/>
  <c r="C35" i="5"/>
  <c r="I34" i="5"/>
  <c r="H34" i="5"/>
  <c r="G34" i="5"/>
  <c r="F34" i="5"/>
  <c r="E34" i="5"/>
  <c r="D34" i="5"/>
  <c r="C34" i="5"/>
  <c r="I33" i="5"/>
  <c r="H33" i="5"/>
  <c r="G33" i="5"/>
  <c r="F33" i="5"/>
  <c r="E33" i="5"/>
  <c r="D33" i="5"/>
  <c r="C33" i="5"/>
  <c r="I32" i="5"/>
  <c r="H32" i="5"/>
  <c r="G32" i="5"/>
  <c r="F32" i="5"/>
  <c r="E32" i="5"/>
  <c r="D32" i="5"/>
  <c r="C32" i="5"/>
  <c r="I31" i="5"/>
  <c r="H31" i="5"/>
  <c r="G31" i="5"/>
  <c r="F31" i="5"/>
  <c r="E31" i="5"/>
  <c r="D31" i="5"/>
  <c r="C31" i="5"/>
  <c r="I30" i="5"/>
  <c r="H30" i="5"/>
  <c r="G30" i="5"/>
  <c r="F30" i="5"/>
  <c r="E30" i="5"/>
  <c r="D30" i="5"/>
  <c r="J30" i="5" s="1"/>
  <c r="C30" i="5"/>
  <c r="I29" i="5"/>
  <c r="H29" i="5"/>
  <c r="G29" i="5"/>
  <c r="F29" i="5"/>
  <c r="E29" i="5"/>
  <c r="D29" i="5"/>
  <c r="C29" i="5"/>
  <c r="I28" i="5"/>
  <c r="H28" i="5"/>
  <c r="G28" i="5"/>
  <c r="F28" i="5"/>
  <c r="E28" i="5"/>
  <c r="D28" i="5"/>
  <c r="C28" i="5"/>
  <c r="I27" i="5"/>
  <c r="H27" i="5"/>
  <c r="G27" i="5"/>
  <c r="F27" i="5"/>
  <c r="E27" i="5"/>
  <c r="D27" i="5"/>
  <c r="C27" i="5"/>
  <c r="I26" i="5"/>
  <c r="H26" i="5"/>
  <c r="G26" i="5"/>
  <c r="F26" i="5"/>
  <c r="E26" i="5"/>
  <c r="D26" i="5"/>
  <c r="C26" i="5"/>
  <c r="I25" i="5"/>
  <c r="H25" i="5"/>
  <c r="G25" i="5"/>
  <c r="F25" i="5"/>
  <c r="E25" i="5"/>
  <c r="D25" i="5"/>
  <c r="C25" i="5"/>
  <c r="I24" i="5"/>
  <c r="H24" i="5"/>
  <c r="G24" i="5"/>
  <c r="F24" i="5"/>
  <c r="E24" i="5"/>
  <c r="D24" i="5"/>
  <c r="C24" i="5"/>
  <c r="I23" i="5"/>
  <c r="H23" i="5"/>
  <c r="G23" i="5"/>
  <c r="F23" i="5"/>
  <c r="E23" i="5"/>
  <c r="D23" i="5"/>
  <c r="C23" i="5"/>
  <c r="I22" i="5"/>
  <c r="H22" i="5"/>
  <c r="G22" i="5"/>
  <c r="F22" i="5"/>
  <c r="E22" i="5"/>
  <c r="D22" i="5"/>
  <c r="C22" i="5"/>
  <c r="I21" i="5"/>
  <c r="H21" i="5"/>
  <c r="G21" i="5"/>
  <c r="F21" i="5"/>
  <c r="E21" i="5"/>
  <c r="D21" i="5"/>
  <c r="C21" i="5"/>
  <c r="I20" i="5"/>
  <c r="H20" i="5"/>
  <c r="G20" i="5"/>
  <c r="F20" i="5"/>
  <c r="E20" i="5"/>
  <c r="D20" i="5"/>
  <c r="C20" i="5"/>
  <c r="I19" i="5"/>
  <c r="H19" i="5"/>
  <c r="G19" i="5"/>
  <c r="F19" i="5"/>
  <c r="E19" i="5"/>
  <c r="D19" i="5"/>
  <c r="C19" i="5"/>
  <c r="I18" i="5"/>
  <c r="H18" i="5"/>
  <c r="G18" i="5"/>
  <c r="F18" i="5"/>
  <c r="E18" i="5"/>
  <c r="D18" i="5"/>
  <c r="C18" i="5"/>
  <c r="I17" i="5"/>
  <c r="H17" i="5"/>
  <c r="G17" i="5"/>
  <c r="F17" i="5"/>
  <c r="E17" i="5"/>
  <c r="D17" i="5"/>
  <c r="C17" i="5"/>
  <c r="I16" i="5"/>
  <c r="H16" i="5"/>
  <c r="G16" i="5"/>
  <c r="F16" i="5"/>
  <c r="E16" i="5"/>
  <c r="D16" i="5"/>
  <c r="C16" i="5"/>
  <c r="I15" i="5"/>
  <c r="H15" i="5"/>
  <c r="G15" i="5"/>
  <c r="F15" i="5"/>
  <c r="E15" i="5"/>
  <c r="D15" i="5"/>
  <c r="C15" i="5"/>
  <c r="I14" i="5"/>
  <c r="H14" i="5"/>
  <c r="G14" i="5"/>
  <c r="F14" i="5"/>
  <c r="E14" i="5"/>
  <c r="D14" i="5"/>
  <c r="C14" i="5"/>
  <c r="I13" i="5"/>
  <c r="H13" i="5"/>
  <c r="G13" i="5"/>
  <c r="F13" i="5"/>
  <c r="E13" i="5"/>
  <c r="D13" i="5"/>
  <c r="C13" i="5"/>
  <c r="I12" i="5"/>
  <c r="H12" i="5"/>
  <c r="G12" i="5"/>
  <c r="F12" i="5"/>
  <c r="E12" i="5"/>
  <c r="D12" i="5"/>
  <c r="C12" i="5"/>
  <c r="I11" i="5"/>
  <c r="H11" i="5"/>
  <c r="G11" i="5"/>
  <c r="F11" i="5"/>
  <c r="E11" i="5"/>
  <c r="D11" i="5"/>
  <c r="C11" i="5"/>
  <c r="I10" i="5"/>
  <c r="H10" i="5"/>
  <c r="G10" i="5"/>
  <c r="F10" i="5"/>
  <c r="E10" i="5"/>
  <c r="D10" i="5"/>
  <c r="C10" i="5"/>
  <c r="I9" i="5"/>
  <c r="H9" i="5"/>
  <c r="G9" i="5"/>
  <c r="F9" i="5"/>
  <c r="E9" i="5"/>
  <c r="D9" i="5"/>
  <c r="C9" i="5"/>
  <c r="I8" i="5"/>
  <c r="H8" i="5"/>
  <c r="G8" i="5"/>
  <c r="F8" i="5"/>
  <c r="E8" i="5"/>
  <c r="D8" i="5"/>
  <c r="C8" i="5"/>
  <c r="I7" i="5"/>
  <c r="H7" i="5"/>
  <c r="G7" i="5"/>
  <c r="F7" i="5"/>
  <c r="E7" i="5"/>
  <c r="D7" i="5"/>
  <c r="C7" i="5"/>
  <c r="I6" i="5"/>
  <c r="H6" i="5"/>
  <c r="G6" i="5"/>
  <c r="F6" i="5"/>
  <c r="AH6" i="5"/>
  <c r="AH7" i="5"/>
  <c r="AH8" i="5"/>
  <c r="AH10" i="5"/>
  <c r="AH11" i="5"/>
  <c r="AH12" i="5"/>
  <c r="AH13" i="5"/>
  <c r="AH14" i="5"/>
  <c r="AH15" i="5"/>
  <c r="AH16" i="5"/>
  <c r="AH17" i="5"/>
  <c r="AH18" i="5"/>
  <c r="AH19" i="5"/>
  <c r="AH20" i="5"/>
  <c r="AH21" i="5"/>
  <c r="AH23" i="5"/>
  <c r="AH24" i="5"/>
  <c r="AH25" i="5"/>
  <c r="AH26" i="5"/>
  <c r="AH27" i="5"/>
  <c r="AH28" i="5"/>
  <c r="AH29" i="5"/>
  <c r="AH30" i="5"/>
  <c r="AH31" i="5"/>
  <c r="AH32" i="5"/>
  <c r="AH33" i="5"/>
  <c r="AH34" i="5"/>
  <c r="AH35" i="5"/>
  <c r="AH38" i="5"/>
  <c r="AH39" i="5"/>
  <c r="Q7" i="4"/>
  <c r="Q8" i="4"/>
  <c r="Q9" i="4"/>
  <c r="Q10" i="4"/>
  <c r="Q11" i="4"/>
  <c r="Q12" i="4"/>
  <c r="Q13" i="4"/>
  <c r="Q14" i="4"/>
  <c r="Q15" i="4"/>
  <c r="Q16" i="4"/>
  <c r="Q17" i="4"/>
  <c r="Q18" i="4"/>
  <c r="Q19" i="4"/>
  <c r="Q20" i="4"/>
  <c r="Q21" i="4"/>
  <c r="Q22" i="4"/>
  <c r="Q23" i="4"/>
  <c r="Q24" i="4"/>
  <c r="Q25" i="4"/>
  <c r="Q26" i="4"/>
  <c r="Q27" i="4"/>
  <c r="Q28" i="4"/>
  <c r="Q29" i="4"/>
  <c r="Q30" i="4"/>
  <c r="Q31" i="4"/>
  <c r="Q32" i="4"/>
  <c r="Q33" i="4"/>
  <c r="Q34" i="4"/>
  <c r="Q35" i="4"/>
  <c r="Q36" i="4"/>
  <c r="Q37" i="4"/>
  <c r="Q38" i="4"/>
  <c r="Q39" i="4"/>
  <c r="Q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6" i="4"/>
  <c r="R6" i="5"/>
  <c r="R39" i="5"/>
  <c r="R38" i="5"/>
  <c r="R37" i="5"/>
  <c r="R36" i="5"/>
  <c r="R35" i="5"/>
  <c r="R34" i="5"/>
  <c r="R33" i="5"/>
  <c r="R32" i="5"/>
  <c r="R31" i="5"/>
  <c r="R30" i="5"/>
  <c r="R29" i="5"/>
  <c r="R28" i="5"/>
  <c r="R27" i="5"/>
  <c r="R26" i="5"/>
  <c r="R25" i="5"/>
  <c r="R24" i="5"/>
  <c r="R23" i="5"/>
  <c r="R22" i="5"/>
  <c r="R21" i="5"/>
  <c r="R20" i="5"/>
  <c r="R19" i="5"/>
  <c r="R18" i="5"/>
  <c r="R17" i="5"/>
  <c r="R16" i="5"/>
  <c r="R15" i="5"/>
  <c r="R14" i="5"/>
  <c r="R13" i="5"/>
  <c r="R12" i="5"/>
  <c r="R11" i="5"/>
  <c r="R10" i="5"/>
  <c r="R9" i="5"/>
  <c r="R8" i="5"/>
  <c r="R7" i="5"/>
  <c r="J26" i="5"/>
  <c r="Z39" i="5"/>
  <c r="Z38" i="5"/>
  <c r="Z37" i="5"/>
  <c r="Z36" i="5"/>
  <c r="Z35" i="5"/>
  <c r="Z34" i="5"/>
  <c r="Z33" i="5"/>
  <c r="Z32" i="5"/>
  <c r="Z31" i="5"/>
  <c r="Z30" i="5"/>
  <c r="Z29" i="5"/>
  <c r="Z28" i="5"/>
  <c r="Z27" i="5"/>
  <c r="Z26" i="5"/>
  <c r="Z25" i="5"/>
  <c r="Z24" i="5"/>
  <c r="Z23" i="5"/>
  <c r="Z22" i="5"/>
  <c r="Z21" i="5"/>
  <c r="Z20" i="5"/>
  <c r="Z19" i="5"/>
  <c r="Z18" i="5"/>
  <c r="Z17" i="5"/>
  <c r="Z16" i="5"/>
  <c r="Z15" i="5"/>
  <c r="Z14" i="5"/>
  <c r="Z13" i="5"/>
  <c r="Z12" i="5"/>
  <c r="Z11" i="5"/>
  <c r="Z10" i="5"/>
  <c r="Z9" i="5"/>
  <c r="Z8" i="5"/>
  <c r="Z7" i="5"/>
  <c r="Z6" i="5"/>
  <c r="X39" i="2"/>
  <c r="Y39" i="2"/>
  <c r="Z39" i="2"/>
  <c r="X6" i="2"/>
  <c r="Y7" i="2"/>
  <c r="Y8" i="2"/>
  <c r="Y9" i="2"/>
  <c r="Y10" i="2"/>
  <c r="Y11" i="2"/>
  <c r="Y12" i="2"/>
  <c r="Y13" i="2"/>
  <c r="Y14" i="2"/>
  <c r="Y15" i="2"/>
  <c r="Y16" i="2"/>
  <c r="Y17" i="2"/>
  <c r="Y18" i="2"/>
  <c r="Y19" i="2"/>
  <c r="Y20" i="2"/>
  <c r="Y21" i="2"/>
  <c r="Y22" i="2"/>
  <c r="Y24" i="2"/>
  <c r="Y25" i="2"/>
  <c r="Y26" i="2"/>
  <c r="Y27" i="2"/>
  <c r="Y28" i="2"/>
  <c r="Y29" i="2"/>
  <c r="Y30" i="2"/>
  <c r="Y31" i="2"/>
  <c r="Y32" i="2"/>
  <c r="Y33" i="2"/>
  <c r="Y34" i="2"/>
  <c r="Y35" i="2"/>
  <c r="Y36" i="2"/>
  <c r="Y37" i="2"/>
  <c r="Y38" i="2"/>
  <c r="Y40" i="2"/>
  <c r="Y6" i="2"/>
  <c r="J40" i="6" l="1"/>
  <c r="C40" i="5"/>
  <c r="Z40" i="5"/>
  <c r="AH40" i="5"/>
  <c r="F40" i="5"/>
  <c r="I40" i="5"/>
  <c r="H40" i="5"/>
  <c r="D40" i="5"/>
  <c r="J40" i="5" s="1"/>
  <c r="J22" i="5"/>
  <c r="G40" i="5"/>
  <c r="E40" i="5"/>
  <c r="J20" i="5"/>
  <c r="J10" i="5"/>
  <c r="J38" i="5"/>
  <c r="J8" i="5"/>
  <c r="J33" i="5"/>
  <c r="J36" i="5"/>
  <c r="J39" i="5"/>
  <c r="J34" i="5"/>
  <c r="J29" i="5"/>
  <c r="J35" i="5"/>
  <c r="J24" i="5"/>
  <c r="J14" i="5"/>
  <c r="J18" i="5"/>
  <c r="J12" i="5"/>
  <c r="J25" i="5"/>
  <c r="J28" i="5"/>
  <c r="J31" i="5"/>
  <c r="J32" i="5"/>
  <c r="J27" i="5"/>
  <c r="J16" i="5"/>
  <c r="J37" i="5"/>
  <c r="J23" i="5"/>
  <c r="J21" i="5"/>
  <c r="J19" i="5"/>
  <c r="J17" i="5"/>
  <c r="J15" i="5"/>
  <c r="J13" i="5"/>
  <c r="J11" i="5"/>
  <c r="J9" i="5"/>
  <c r="J7" i="5"/>
  <c r="J6" i="5"/>
  <c r="Z7" i="2"/>
  <c r="Z8" i="2"/>
  <c r="Z9" i="2"/>
  <c r="Z10" i="2"/>
  <c r="Z11" i="2"/>
  <c r="Z12" i="2"/>
  <c r="Z13" i="2"/>
  <c r="Z14" i="2"/>
  <c r="Z15" i="2"/>
  <c r="Z16" i="2"/>
  <c r="Z17" i="2"/>
  <c r="Z18" i="2"/>
  <c r="Z19" i="2"/>
  <c r="Z20" i="2"/>
  <c r="Z21" i="2"/>
  <c r="Z22" i="2"/>
  <c r="Z24" i="2"/>
  <c r="Z25" i="2"/>
  <c r="Z26" i="2"/>
  <c r="Z27" i="2"/>
  <c r="Z28" i="2"/>
  <c r="Z29" i="2"/>
  <c r="Z30" i="2"/>
  <c r="Z31" i="2"/>
  <c r="Z32" i="2"/>
  <c r="Z33" i="2"/>
  <c r="Z34" i="2"/>
  <c r="Z35" i="2"/>
  <c r="Z36" i="2"/>
  <c r="Z37" i="2"/>
  <c r="Z38" i="2"/>
  <c r="Z40" i="2"/>
  <c r="X7" i="2"/>
  <c r="X8" i="2"/>
  <c r="X9" i="2"/>
  <c r="X10" i="2"/>
  <c r="X11" i="2"/>
  <c r="X12" i="2"/>
  <c r="X13" i="2"/>
  <c r="X14" i="2"/>
  <c r="X15" i="2"/>
  <c r="X16" i="2"/>
  <c r="X17" i="2"/>
  <c r="X18" i="2"/>
  <c r="X19" i="2"/>
  <c r="X20" i="2"/>
  <c r="X21" i="2"/>
  <c r="X22" i="2"/>
  <c r="X24" i="2"/>
  <c r="X25" i="2"/>
  <c r="X26" i="2"/>
  <c r="X27" i="2"/>
  <c r="X28" i="2"/>
  <c r="X29" i="2"/>
  <c r="X30" i="2"/>
  <c r="X31" i="2"/>
  <c r="X32" i="2"/>
  <c r="X33" i="2"/>
  <c r="X34" i="2"/>
  <c r="X35" i="2"/>
  <c r="X36" i="2"/>
  <c r="X37" i="2"/>
  <c r="X38" i="2"/>
  <c r="X40" i="2"/>
  <c r="Z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<sst xmlns="http://schemas.openxmlformats.org/spreadsheetml/2006/main" count="2973" uniqueCount="1175">
  <si>
    <t>６．令和３年度退学状況（調査時点：令和４年３月３１日現在）</t>
    <rPh sb="2" eb="3">
      <t>レイ</t>
    </rPh>
    <rPh sb="3" eb="4">
      <t>ワ</t>
    </rPh>
    <rPh sb="5" eb="7">
      <t>ネンド</t>
    </rPh>
    <rPh sb="7" eb="9">
      <t>タイガク</t>
    </rPh>
    <rPh sb="9" eb="11">
      <t>ジョウキョウ</t>
    </rPh>
    <rPh sb="12" eb="14">
      <t>チョウサ</t>
    </rPh>
    <rPh sb="14" eb="16">
      <t>ジテン</t>
    </rPh>
    <rPh sb="17" eb="18">
      <t>レイ</t>
    </rPh>
    <rPh sb="18" eb="19">
      <t>ワ</t>
    </rPh>
    <rPh sb="20" eb="21">
      <t>ネン</t>
    </rPh>
    <rPh sb="22" eb="23">
      <t>ガツ</t>
    </rPh>
    <rPh sb="25" eb="26">
      <t>ニチ</t>
    </rPh>
    <rPh sb="26" eb="28">
      <t>ゲンザイ</t>
    </rPh>
    <phoneticPr fontId="3"/>
  </si>
  <si>
    <t>法科大学院を置く大学の名称</t>
    <phoneticPr fontId="3"/>
  </si>
  <si>
    <t>法科大学院の研究科名及び専攻名</t>
    <phoneticPr fontId="3"/>
  </si>
  <si>
    <t>在籍者数</t>
    <rPh sb="0" eb="3">
      <t>ザイセキシャ</t>
    </rPh>
    <rPh sb="3" eb="4">
      <t>スウ</t>
    </rPh>
    <phoneticPr fontId="3"/>
  </si>
  <si>
    <t>退学者</t>
    <phoneticPr fontId="3"/>
  </si>
  <si>
    <t>退学者のうち司法試験予備試験に合格したことが理由の者</t>
    <rPh sb="0" eb="3">
      <t>タイガクシャ</t>
    </rPh>
    <rPh sb="25" eb="26">
      <t>シャ</t>
    </rPh>
    <phoneticPr fontId="3"/>
  </si>
  <si>
    <t>退学者のうち司法試験予備試験合格の資格により司法試験を受験し合格が理由の者</t>
    <rPh sb="0" eb="3">
      <t>タイガクシャ</t>
    </rPh>
    <rPh sb="33" eb="35">
      <t>リユウ</t>
    </rPh>
    <rPh sb="36" eb="37">
      <t>シャ</t>
    </rPh>
    <phoneticPr fontId="3"/>
  </si>
  <si>
    <t>退学率</t>
    <rPh sb="0" eb="2">
      <t>タイガク</t>
    </rPh>
    <rPh sb="2" eb="3">
      <t>リツ</t>
    </rPh>
    <phoneticPr fontId="3"/>
  </si>
  <si>
    <t>1年次</t>
    <phoneticPr fontId="4"/>
  </si>
  <si>
    <t>２年次</t>
    <phoneticPr fontId="4"/>
  </si>
  <si>
    <t>３年次</t>
    <phoneticPr fontId="4"/>
  </si>
  <si>
    <t>1年次</t>
    <rPh sb="1" eb="2">
      <t>ネン</t>
    </rPh>
    <rPh sb="2" eb="3">
      <t>ツギ</t>
    </rPh>
    <phoneticPr fontId="3"/>
  </si>
  <si>
    <t>2年次</t>
    <rPh sb="1" eb="2">
      <t>ネン</t>
    </rPh>
    <rPh sb="2" eb="3">
      <t>ツギ</t>
    </rPh>
    <phoneticPr fontId="3"/>
  </si>
  <si>
    <t>3年次</t>
    <rPh sb="1" eb="2">
      <t>ネン</t>
    </rPh>
    <rPh sb="2" eb="3">
      <t>ツギ</t>
    </rPh>
    <phoneticPr fontId="3"/>
  </si>
  <si>
    <t>予備試験関係での休学者</t>
    <rPh sb="0" eb="2">
      <t>ヨビ</t>
    </rPh>
    <rPh sb="2" eb="4">
      <t>シケン</t>
    </rPh>
    <rPh sb="4" eb="6">
      <t>カンケイ</t>
    </rPh>
    <rPh sb="8" eb="11">
      <t>キュウガクシャ</t>
    </rPh>
    <phoneticPr fontId="3"/>
  </si>
  <si>
    <t>北海道大学</t>
  </si>
  <si>
    <t>法学研究科 法律実務専攻</t>
  </si>
  <si>
    <t>東北大学</t>
  </si>
  <si>
    <t>法学研究科 総合法制専攻</t>
  </si>
  <si>
    <t>筑波大学</t>
  </si>
  <si>
    <t>人文社会ビジネス科学学術院 法曹専攻</t>
  </si>
  <si>
    <t>千葉大学</t>
  </si>
  <si>
    <t>専門法務研究科 法務専攻</t>
  </si>
  <si>
    <t>東京大学</t>
  </si>
  <si>
    <t>法学政治学研究科 法曹養成専攻</t>
  </si>
  <si>
    <t>一橋大学</t>
  </si>
  <si>
    <t>法学研究科 法務専攻</t>
  </si>
  <si>
    <t>金沢大学</t>
  </si>
  <si>
    <t>法務研究科 法務専攻</t>
  </si>
  <si>
    <t>名古屋大学</t>
  </si>
  <si>
    <t>法学研究科 実務法曹養成専攻</t>
  </si>
  <si>
    <t>京都大学</t>
  </si>
  <si>
    <t>法学研究科 法曹養成専攻</t>
  </si>
  <si>
    <t>大阪大学</t>
  </si>
  <si>
    <t>高等司法研究科 法務専攻</t>
  </si>
  <si>
    <t>神戸大学</t>
  </si>
  <si>
    <t>法学研究科 実務法律専攻</t>
  </si>
  <si>
    <t>岡山大学</t>
  </si>
  <si>
    <t>広島大学</t>
  </si>
  <si>
    <t>人間社会科学研究科 実務法学専攻</t>
  </si>
  <si>
    <t>九州大学</t>
  </si>
  <si>
    <t>法務学府 実務法学専攻</t>
  </si>
  <si>
    <t>琉球大学</t>
  </si>
  <si>
    <t>東京都立大学</t>
  </si>
  <si>
    <t>大阪市立大学</t>
  </si>
  <si>
    <t xml:space="preserve">法学研究科 法曹養成専攻 </t>
  </si>
  <si>
    <t>大阪公立大学</t>
  </si>
  <si>
    <t>学習院大学</t>
  </si>
  <si>
    <t xml:space="preserve">法務研究科 法務専攻　　　　  </t>
  </si>
  <si>
    <t>慶應義塾大学</t>
  </si>
  <si>
    <t>法務研究科 法曹養成専攻</t>
  </si>
  <si>
    <t>上智大学</t>
  </si>
  <si>
    <t>法学研究科 法曹養成専攻　　　　　</t>
  </si>
  <si>
    <t>専修大学</t>
  </si>
  <si>
    <t>創価大学</t>
  </si>
  <si>
    <t xml:space="preserve">法務研究科 法務専攻                 </t>
  </si>
  <si>
    <t>中央大学</t>
  </si>
  <si>
    <t xml:space="preserve">法務研究科 法務専攻            </t>
  </si>
  <si>
    <t>日本大学</t>
  </si>
  <si>
    <t>法政大学</t>
  </si>
  <si>
    <t>明治大学</t>
  </si>
  <si>
    <t>早稲田大学</t>
  </si>
  <si>
    <t>愛知大学</t>
  </si>
  <si>
    <t xml:space="preserve">法務研究科 法務専攻               </t>
  </si>
  <si>
    <t>南山大学</t>
  </si>
  <si>
    <t>同志社大学</t>
  </si>
  <si>
    <t xml:space="preserve">司法研究科 法務専攻               </t>
  </si>
  <si>
    <t>立命館大学</t>
  </si>
  <si>
    <t>法務研究科 法曹養成専攻　　　　　</t>
  </si>
  <si>
    <t>関西大学</t>
  </si>
  <si>
    <t xml:space="preserve">法務研究科 法曹養成専攻    </t>
  </si>
  <si>
    <t>関西学院大学</t>
  </si>
  <si>
    <t xml:space="preserve">司法研究科 法務専攻          </t>
  </si>
  <si>
    <t>福岡大学</t>
  </si>
  <si>
    <t>法曹実務研究科 法務専攻　</t>
  </si>
  <si>
    <t>（文部科学省調べ）</t>
    <rPh sb="1" eb="3">
      <t>モンブ</t>
    </rPh>
    <rPh sb="3" eb="6">
      <t>カガクショウ</t>
    </rPh>
    <rPh sb="6" eb="7">
      <t>シラ</t>
    </rPh>
    <phoneticPr fontId="3"/>
  </si>
  <si>
    <t>（補足事項）</t>
    <rPh sb="1" eb="3">
      <t>ホソク</t>
    </rPh>
    <rPh sb="3" eb="5">
      <t>ジコウ</t>
    </rPh>
    <phoneticPr fontId="3"/>
  </si>
  <si>
    <t>・本調査の内容は各法科大学院に照会し、得られた回答を取りまとめたものです。個別の情報については、各法科大学院にお問い合わせください。</t>
    <rPh sb="5" eb="7">
      <t>ナイヨウ</t>
    </rPh>
    <rPh sb="8" eb="9">
      <t>カク</t>
    </rPh>
    <rPh sb="15" eb="17">
      <t>ショウカイ</t>
    </rPh>
    <rPh sb="19" eb="20">
      <t>エ</t>
    </rPh>
    <rPh sb="37" eb="39">
      <t>コベツ</t>
    </rPh>
    <rPh sb="40" eb="42">
      <t>ジョウホウ</t>
    </rPh>
    <rPh sb="48" eb="49">
      <t>カク</t>
    </rPh>
    <rPh sb="49" eb="54">
      <t>ホウカダイガクイン</t>
    </rPh>
    <rPh sb="56" eb="57">
      <t>ト</t>
    </rPh>
    <rPh sb="58" eb="59">
      <t>ア</t>
    </rPh>
    <phoneticPr fontId="3"/>
  </si>
  <si>
    <t>・既に学生募集を停止している大学は除いています。</t>
    <phoneticPr fontId="3"/>
  </si>
  <si>
    <t>１年次令和６年度当初の在籍者数（A）</t>
  </si>
  <si>
    <t>２年次令和６年度当初の在籍者数（A）</t>
  </si>
  <si>
    <t>３年次令和６年度当初の在籍者数（A）</t>
  </si>
  <si>
    <t xml:space="preserve">１年次退学者数（B)
</t>
  </si>
  <si>
    <t>１年次退学者数（B)
女</t>
  </si>
  <si>
    <t xml:space="preserve">２年次退学者数（B)
</t>
  </si>
  <si>
    <t>２年次退学者数（B)
女</t>
  </si>
  <si>
    <t xml:space="preserve">３年次退学者数（B)
</t>
  </si>
  <si>
    <t>３年次退学者数（B)
女</t>
  </si>
  <si>
    <t>１年次うち司法試験予備試験に合格したことを理由とした者の数</t>
  </si>
  <si>
    <t>１年次うち司法試験予備試験に合格したことを理由とした者の数女</t>
  </si>
  <si>
    <t>２年次うち司法試験予備試験に合格したことを理由とした者の数</t>
  </si>
  <si>
    <t>２年次うち司法試験予備試験に合格したことを理由とした者の数女</t>
  </si>
  <si>
    <t>３年次うち司法試験予備試験に合格したことを理由とした者の数</t>
  </si>
  <si>
    <t>３年次うち司法試験予備試験に合格したことを理由とした者の数女</t>
  </si>
  <si>
    <t>１年次うち司法試験予備試験の資格により司法試験に合格したことを理由とした者の数</t>
  </si>
  <si>
    <t>１年次うち司法試験予備試験の資格により司法試験に合格したことを理由とした者の数女</t>
  </si>
  <si>
    <t>２年次うち司法試験予備試験の資格により司法試験に合格したことを理由とした者の数</t>
  </si>
  <si>
    <t>２年次うち司法試験予備試験の資格により司法試験に合格したことを理由とした者の数女</t>
  </si>
  <si>
    <t>３年次うち司法試験予備試験の資格により司法試験に合格したことを理由とした者の数</t>
  </si>
  <si>
    <t>３年次うち司法試験予備試験の資格により司法試験に合格したことを理由とした者の数女</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</si>
  <si>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</si>
  <si>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</si>
  <si>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</si>
  <si>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</si>
  <si>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</si>
  <si>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</si>
  <si>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</si>
  <si>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</si>
  <si>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</si>
  <si>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</si>
  <si>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</si>
  <si>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</si>
  <si>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</si>
  <si>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</si>
  <si>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</si>
  <si>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</si>
  <si>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</si>
  <si>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</si>
  <si>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</si>
  <si>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</si>
  <si>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</si>
  <si>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列22</t>
  </si>
  <si>
    <t>列23</t>
  </si>
  <si>
    <t>列24</t>
  </si>
  <si>
    <t>列25</t>
  </si>
  <si>
    <t>列26</t>
  </si>
  <si>
    <t>列27</t>
  </si>
  <si>
    <t>列28</t>
  </si>
  <si>
    <t>列29</t>
  </si>
  <si>
    <t>列30</t>
  </si>
  <si>
    <t>列31</t>
  </si>
  <si>
    <t>列32</t>
  </si>
  <si>
    <t>列33</t>
  </si>
  <si>
    <t>列34</t>
  </si>
  <si>
    <t>列35</t>
  </si>
  <si>
    <t>列36</t>
  </si>
  <si>
    <t>列37</t>
  </si>
  <si>
    <t>列38</t>
  </si>
  <si>
    <t>列39</t>
  </si>
  <si>
    <t>列40</t>
  </si>
  <si>
    <t>列41</t>
  </si>
  <si>
    <t>列42</t>
  </si>
  <si>
    <t>列43</t>
  </si>
  <si>
    <t>列44</t>
  </si>
  <si>
    <t>列45</t>
  </si>
  <si>
    <t>列46</t>
  </si>
  <si>
    <t>列47</t>
  </si>
  <si>
    <t>列48</t>
  </si>
  <si>
    <t>列49</t>
  </si>
  <si>
    <t>列50</t>
  </si>
  <si>
    <t>列51</t>
  </si>
  <si>
    <t>列52</t>
  </si>
  <si>
    <t>列53</t>
  </si>
  <si>
    <t>列54</t>
  </si>
  <si>
    <t>列55</t>
  </si>
  <si>
    <t>列56</t>
  </si>
  <si>
    <t>列57</t>
  </si>
  <si>
    <t>列58</t>
  </si>
  <si>
    <t>列59</t>
  </si>
  <si>
    <t>列60</t>
  </si>
  <si>
    <t>列61</t>
  </si>
  <si>
    <t>列62</t>
  </si>
  <si>
    <t>列63</t>
  </si>
  <si>
    <t>列64</t>
  </si>
  <si>
    <t>列65</t>
  </si>
  <si>
    <t>列66</t>
  </si>
  <si>
    <t>列67</t>
  </si>
  <si>
    <t>列68</t>
  </si>
  <si>
    <t>列69</t>
  </si>
  <si>
    <t>列70</t>
  </si>
  <si>
    <t>列71</t>
  </si>
  <si>
    <t>列72</t>
  </si>
  <si>
    <t>列73</t>
  </si>
  <si>
    <t>列74</t>
  </si>
  <si>
    <t>列75</t>
  </si>
  <si>
    <t>列76</t>
  </si>
  <si>
    <t>列77</t>
  </si>
  <si>
    <t>列78</t>
  </si>
  <si>
    <t>列79</t>
  </si>
  <si>
    <t>列80</t>
  </si>
  <si>
    <t>列81</t>
  </si>
  <si>
    <t>列82</t>
  </si>
  <si>
    <t>列83</t>
  </si>
  <si>
    <t>列84</t>
  </si>
  <si>
    <t>列85</t>
  </si>
  <si>
    <t>列86</t>
  </si>
  <si>
    <t>列87</t>
  </si>
  <si>
    <t>列88</t>
  </si>
  <si>
    <t>列89</t>
  </si>
  <si>
    <t>列90</t>
  </si>
  <si>
    <t>列91</t>
  </si>
  <si>
    <t>列92</t>
  </si>
  <si>
    <t>列93</t>
  </si>
  <si>
    <t>列94</t>
  </si>
  <si>
    <t>列95</t>
  </si>
  <si>
    <t>列96</t>
  </si>
  <si>
    <t>列97</t>
  </si>
  <si>
    <t>列98</t>
  </si>
  <si>
    <t>列99</t>
  </si>
  <si>
    <t>列100</t>
  </si>
  <si>
    <t>列101</t>
  </si>
  <si>
    <t>列102</t>
  </si>
  <si>
    <t>列103</t>
  </si>
  <si>
    <t>列104</t>
  </si>
  <si>
    <t>列105</t>
  </si>
  <si>
    <t>列106</t>
  </si>
  <si>
    <t>列107</t>
  </si>
  <si>
    <t>列108</t>
  </si>
  <si>
    <t>列109</t>
  </si>
  <si>
    <t>列110</t>
  </si>
  <si>
    <t>列111</t>
  </si>
  <si>
    <t>列112</t>
  </si>
  <si>
    <t>列113</t>
  </si>
  <si>
    <t>列114</t>
  </si>
  <si>
    <t>列115</t>
  </si>
  <si>
    <t>列116</t>
  </si>
  <si>
    <t>列117</t>
  </si>
  <si>
    <t>列118</t>
  </si>
  <si>
    <t>列119</t>
  </si>
  <si>
    <t>列120</t>
  </si>
  <si>
    <t>列121</t>
  </si>
  <si>
    <t>列122</t>
  </si>
  <si>
    <t>列123</t>
  </si>
  <si>
    <t>列124</t>
  </si>
  <si>
    <t>列125</t>
  </si>
  <si>
    <t>列126</t>
  </si>
  <si>
    <t>列127</t>
  </si>
  <si>
    <t>列128</t>
  </si>
  <si>
    <t>列129</t>
  </si>
  <si>
    <t>列130</t>
  </si>
  <si>
    <t>列131</t>
  </si>
  <si>
    <t>列132</t>
  </si>
  <si>
    <t>列133</t>
  </si>
  <si>
    <t>列134</t>
  </si>
  <si>
    <t>列135</t>
  </si>
  <si>
    <t>列136</t>
  </si>
  <si>
    <t>列137</t>
  </si>
  <si>
    <t>列138</t>
  </si>
  <si>
    <t>列139</t>
  </si>
  <si>
    <t>列140</t>
  </si>
  <si>
    <t>列141</t>
  </si>
  <si>
    <t>列142</t>
  </si>
  <si>
    <t>列143</t>
  </si>
  <si>
    <t>列144</t>
  </si>
  <si>
    <t>列145</t>
  </si>
  <si>
    <t>列146</t>
  </si>
  <si>
    <t>列147</t>
  </si>
  <si>
    <t>列148</t>
  </si>
  <si>
    <t>列149</t>
  </si>
  <si>
    <t>列150</t>
  </si>
  <si>
    <t>列151</t>
  </si>
  <si>
    <t>列152</t>
  </si>
  <si>
    <t>列153</t>
  </si>
  <si>
    <t>列154</t>
  </si>
  <si>
    <t>列155</t>
  </si>
  <si>
    <t>列156</t>
  </si>
  <si>
    <t>列157</t>
  </si>
  <si>
    <t>列158</t>
  </si>
  <si>
    <t>列159</t>
  </si>
  <si>
    <t>列160</t>
  </si>
  <si>
    <t>列161</t>
  </si>
  <si>
    <t>列162</t>
  </si>
  <si>
    <t>列163</t>
  </si>
  <si>
    <t>列164</t>
  </si>
  <si>
    <t>列165</t>
  </si>
  <si>
    <t>列166</t>
  </si>
  <si>
    <t>列167</t>
  </si>
  <si>
    <t>列168</t>
  </si>
  <si>
    <t>列169</t>
  </si>
  <si>
    <t>列170</t>
  </si>
  <si>
    <t>列171</t>
  </si>
  <si>
    <t>列172</t>
  </si>
  <si>
    <t>列173</t>
  </si>
  <si>
    <t>列174</t>
  </si>
  <si>
    <t>列175</t>
  </si>
  <si>
    <t>列176</t>
  </si>
  <si>
    <t>列177</t>
  </si>
  <si>
    <t>列178</t>
  </si>
  <si>
    <t>列179</t>
  </si>
  <si>
    <t>列180</t>
  </si>
  <si>
    <t>列181</t>
  </si>
  <si>
    <t>列182</t>
  </si>
  <si>
    <t>列183</t>
  </si>
  <si>
    <t>列184</t>
  </si>
  <si>
    <t>列185</t>
  </si>
  <si>
    <t>列186</t>
  </si>
  <si>
    <t>列187</t>
  </si>
  <si>
    <t>列188</t>
  </si>
  <si>
    <t>列189</t>
  </si>
  <si>
    <t>列190</t>
  </si>
  <si>
    <t>列191</t>
  </si>
  <si>
    <t>列192</t>
  </si>
  <si>
    <t>列193</t>
  </si>
  <si>
    <t>列194</t>
  </si>
  <si>
    <t>列195</t>
  </si>
  <si>
    <t>列196</t>
  </si>
  <si>
    <t>列197</t>
  </si>
  <si>
    <t>列198</t>
  </si>
  <si>
    <t>列199</t>
  </si>
  <si>
    <t>列200</t>
  </si>
  <si>
    <t>列201</t>
  </si>
  <si>
    <t>列202</t>
  </si>
  <si>
    <t>列203</t>
  </si>
  <si>
    <t>列204</t>
  </si>
  <si>
    <t>列205</t>
  </si>
  <si>
    <t>列206</t>
  </si>
  <si>
    <t>列207</t>
  </si>
  <si>
    <t>列208</t>
  </si>
  <si>
    <t>列209</t>
  </si>
  <si>
    <t>列210</t>
  </si>
  <si>
    <t>列211</t>
  </si>
  <si>
    <t>列212</t>
  </si>
  <si>
    <t>列213</t>
  </si>
  <si>
    <t>列214</t>
  </si>
  <si>
    <t>列215</t>
  </si>
  <si>
    <t>列216</t>
  </si>
  <si>
    <t>列217</t>
  </si>
  <si>
    <t>列218</t>
  </si>
  <si>
    <t>列219</t>
  </si>
  <si>
    <t>列220</t>
  </si>
  <si>
    <t>列221</t>
  </si>
  <si>
    <t>列222</t>
  </si>
  <si>
    <t>列223</t>
  </si>
  <si>
    <t>列224</t>
  </si>
  <si>
    <t>列225</t>
  </si>
  <si>
    <t>列226</t>
  </si>
  <si>
    <t>列227</t>
  </si>
  <si>
    <t>列228</t>
  </si>
  <si>
    <t>列229</t>
  </si>
  <si>
    <t>列230</t>
  </si>
  <si>
    <t>列231</t>
  </si>
  <si>
    <t>列232</t>
  </si>
  <si>
    <t>列233</t>
  </si>
  <si>
    <t>列234</t>
  </si>
  <si>
    <t>列235</t>
  </si>
  <si>
    <t>列236</t>
  </si>
  <si>
    <t>列237</t>
  </si>
  <si>
    <t>列238</t>
  </si>
  <si>
    <t>列239</t>
  </si>
  <si>
    <t>列240</t>
  </si>
  <si>
    <t>列241</t>
  </si>
  <si>
    <t>列242</t>
  </si>
  <si>
    <t>列243</t>
  </si>
  <si>
    <t>列244</t>
  </si>
  <si>
    <t>列245</t>
  </si>
  <si>
    <t>列246</t>
  </si>
  <si>
    <t>列247</t>
  </si>
  <si>
    <t>列248</t>
  </si>
  <si>
    <t>列249</t>
  </si>
  <si>
    <t>列250</t>
  </si>
  <si>
    <t>列251</t>
  </si>
  <si>
    <t>列252</t>
  </si>
  <si>
    <t>列253</t>
  </si>
  <si>
    <t>列254</t>
  </si>
  <si>
    <t>列255</t>
  </si>
  <si>
    <t>列256</t>
  </si>
  <si>
    <t>列257</t>
  </si>
  <si>
    <t>列258</t>
  </si>
  <si>
    <t>列259</t>
  </si>
  <si>
    <t>列260</t>
  </si>
  <si>
    <t>列261</t>
  </si>
  <si>
    <t>列262</t>
  </si>
  <si>
    <t>列263</t>
  </si>
  <si>
    <t>列264</t>
  </si>
  <si>
    <t>列265</t>
  </si>
  <si>
    <t>列266</t>
  </si>
  <si>
    <t>列267</t>
  </si>
  <si>
    <t>列268</t>
  </si>
  <si>
    <t>列269</t>
  </si>
  <si>
    <t>列270</t>
  </si>
  <si>
    <t>列271</t>
  </si>
  <si>
    <t>列272</t>
  </si>
  <si>
    <t>列273</t>
  </si>
  <si>
    <t>列274</t>
  </si>
  <si>
    <t>列275</t>
  </si>
  <si>
    <t>列276</t>
  </si>
  <si>
    <t>列277</t>
  </si>
  <si>
    <t>列278</t>
  </si>
  <si>
    <t>列279</t>
  </si>
  <si>
    <t>列280</t>
  </si>
  <si>
    <t>列281</t>
  </si>
  <si>
    <t>列282</t>
  </si>
  <si>
    <t>列283</t>
  </si>
  <si>
    <t>列284</t>
  </si>
  <si>
    <t>列285</t>
  </si>
  <si>
    <t>列286</t>
  </si>
  <si>
    <t>列287</t>
  </si>
  <si>
    <t>列288</t>
  </si>
  <si>
    <t>列289</t>
  </si>
  <si>
    <t>列290</t>
  </si>
  <si>
    <t>列291</t>
  </si>
  <si>
    <t>列292</t>
  </si>
  <si>
    <t>列293</t>
  </si>
  <si>
    <t>列294</t>
  </si>
  <si>
    <t>列295</t>
  </si>
  <si>
    <t>列296</t>
  </si>
  <si>
    <t>列297</t>
  </si>
  <si>
    <t>列298</t>
  </si>
  <si>
    <t>列299</t>
  </si>
  <si>
    <t>列300</t>
  </si>
  <si>
    <t>列301</t>
  </si>
  <si>
    <t>列302</t>
  </si>
  <si>
    <t>列303</t>
  </si>
  <si>
    <t>列304</t>
  </si>
  <si>
    <t>列305</t>
  </si>
  <si>
    <t>列306</t>
  </si>
  <si>
    <t>列307</t>
  </si>
  <si>
    <t>列308</t>
  </si>
  <si>
    <t>列309</t>
  </si>
  <si>
    <t>列310</t>
  </si>
  <si>
    <t>列311</t>
  </si>
  <si>
    <t>列312</t>
  </si>
  <si>
    <t>列313</t>
  </si>
  <si>
    <t>列314</t>
  </si>
  <si>
    <t>列315</t>
  </si>
  <si>
    <t>列316</t>
  </si>
  <si>
    <t>列317</t>
  </si>
  <si>
    <t>列318</t>
  </si>
  <si>
    <t>列319</t>
  </si>
  <si>
    <t>列320</t>
  </si>
  <si>
    <t>列321</t>
  </si>
  <si>
    <t>列322</t>
  </si>
  <si>
    <t>列323</t>
  </si>
  <si>
    <t>列324</t>
  </si>
  <si>
    <t>列325</t>
  </si>
  <si>
    <t>列326</t>
  </si>
  <si>
    <t>列327</t>
  </si>
  <si>
    <t>列328</t>
  </si>
  <si>
    <t>列329</t>
  </si>
  <si>
    <t>列330</t>
  </si>
  <si>
    <t>列331</t>
  </si>
  <si>
    <t>列332</t>
  </si>
  <si>
    <t>列333</t>
  </si>
  <si>
    <t>列334</t>
  </si>
  <si>
    <t>列335</t>
  </si>
  <si>
    <t>列336</t>
  </si>
  <si>
    <t>列337</t>
  </si>
  <si>
    <t>列338</t>
  </si>
  <si>
    <t>列339</t>
  </si>
  <si>
    <t>列340</t>
  </si>
  <si>
    <t>列341</t>
  </si>
  <si>
    <t>列342</t>
  </si>
  <si>
    <t>列343</t>
  </si>
  <si>
    <t>列344</t>
  </si>
  <si>
    <t>列345</t>
  </si>
  <si>
    <t>列346</t>
  </si>
  <si>
    <t>列347</t>
  </si>
  <si>
    <t>列348</t>
  </si>
  <si>
    <t>列349</t>
  </si>
  <si>
    <t>列350</t>
  </si>
  <si>
    <t>列351</t>
  </si>
  <si>
    <t>列352</t>
  </si>
  <si>
    <t>列353</t>
  </si>
  <si>
    <t>列354</t>
  </si>
  <si>
    <t>列355</t>
  </si>
  <si>
    <t>列356</t>
  </si>
  <si>
    <t>列357</t>
  </si>
  <si>
    <t>列358</t>
  </si>
  <si>
    <t>列359</t>
  </si>
  <si>
    <t>列360</t>
  </si>
  <si>
    <t>列361</t>
  </si>
  <si>
    <t>列362</t>
  </si>
  <si>
    <t>列363</t>
  </si>
  <si>
    <t>列364</t>
  </si>
  <si>
    <t>列365</t>
  </si>
  <si>
    <t>列366</t>
  </si>
  <si>
    <t>列367</t>
  </si>
  <si>
    <t>列368</t>
  </si>
  <si>
    <t>列369</t>
  </si>
  <si>
    <t>列370</t>
  </si>
  <si>
    <t>列371</t>
  </si>
  <si>
    <t>列372</t>
  </si>
  <si>
    <t>列373</t>
  </si>
  <si>
    <t>列374</t>
  </si>
  <si>
    <t>列375</t>
  </si>
  <si>
    <t>列376</t>
  </si>
  <si>
    <t>列377</t>
  </si>
  <si>
    <t>列378</t>
  </si>
  <si>
    <t>列379</t>
  </si>
  <si>
    <t>列380</t>
  </si>
  <si>
    <t>列381</t>
  </si>
  <si>
    <t>列382</t>
  </si>
  <si>
    <t>列383</t>
  </si>
  <si>
    <t>列384</t>
  </si>
  <si>
    <t>列385</t>
  </si>
  <si>
    <t>列386</t>
  </si>
  <si>
    <t>列387</t>
  </si>
  <si>
    <t>列388</t>
  </si>
  <si>
    <t>列389</t>
  </si>
  <si>
    <t>列390</t>
  </si>
  <si>
    <t>列391</t>
  </si>
  <si>
    <t>列392</t>
  </si>
  <si>
    <t>列393</t>
  </si>
  <si>
    <t>列394</t>
  </si>
  <si>
    <t>列395</t>
  </si>
  <si>
    <t>列396</t>
  </si>
  <si>
    <t>列397</t>
  </si>
  <si>
    <t>列398</t>
  </si>
  <si>
    <t>列399</t>
  </si>
  <si>
    <t>列400</t>
  </si>
  <si>
    <t>列401</t>
  </si>
  <si>
    <t>列402</t>
  </si>
  <si>
    <t>列403</t>
  </si>
  <si>
    <t>列404</t>
  </si>
  <si>
    <t>列405</t>
  </si>
  <si>
    <t>列406</t>
  </si>
  <si>
    <t>列407</t>
  </si>
  <si>
    <t>列408</t>
  </si>
  <si>
    <t>列409</t>
  </si>
  <si>
    <t>列410</t>
  </si>
  <si>
    <t>列411</t>
  </si>
  <si>
    <t>列412</t>
  </si>
  <si>
    <t>列413</t>
  </si>
  <si>
    <t>列414</t>
  </si>
  <si>
    <t>列415</t>
  </si>
  <si>
    <t>列416</t>
  </si>
  <si>
    <t>列417</t>
  </si>
  <si>
    <t>列418</t>
  </si>
  <si>
    <t>列419</t>
  </si>
  <si>
    <t>列420</t>
  </si>
  <si>
    <t>列421</t>
  </si>
  <si>
    <t>列422</t>
  </si>
  <si>
    <t>列423</t>
  </si>
  <si>
    <t>列424</t>
  </si>
  <si>
    <t>列425</t>
  </si>
  <si>
    <t>列426</t>
  </si>
  <si>
    <t>列427</t>
  </si>
  <si>
    <t>列428</t>
  </si>
  <si>
    <t>列429</t>
  </si>
  <si>
    <t>列430</t>
  </si>
  <si>
    <t>列431</t>
  </si>
  <si>
    <t>列432</t>
  </si>
  <si>
    <t>列433</t>
  </si>
  <si>
    <t>列434</t>
  </si>
  <si>
    <t>列435</t>
  </si>
  <si>
    <t>列436</t>
  </si>
  <si>
    <t>列437</t>
  </si>
  <si>
    <t>列438</t>
  </si>
  <si>
    <t>列439</t>
  </si>
  <si>
    <t>列440</t>
  </si>
  <si>
    <t>列441</t>
  </si>
  <si>
    <t>列442</t>
  </si>
  <si>
    <t>列443</t>
  </si>
  <si>
    <t>列444</t>
  </si>
  <si>
    <t>列445</t>
  </si>
  <si>
    <t>列446</t>
  </si>
  <si>
    <t>列447</t>
  </si>
  <si>
    <t>列448</t>
  </si>
  <si>
    <t>列449</t>
  </si>
  <si>
    <t>列450</t>
  </si>
  <si>
    <t>列451</t>
  </si>
  <si>
    <t>列452</t>
  </si>
  <si>
    <t>列453</t>
  </si>
  <si>
    <t>列454</t>
  </si>
  <si>
    <t>列455</t>
  </si>
  <si>
    <t>列456</t>
  </si>
  <si>
    <t>列457</t>
  </si>
  <si>
    <t>列458</t>
  </si>
  <si>
    <t>列459</t>
  </si>
  <si>
    <t>列460</t>
  </si>
  <si>
    <t>列461</t>
  </si>
  <si>
    <t>列462</t>
  </si>
  <si>
    <t>列463</t>
  </si>
  <si>
    <t>列464</t>
  </si>
  <si>
    <t>列465</t>
  </si>
  <si>
    <t>列466</t>
  </si>
  <si>
    <t>列467</t>
  </si>
  <si>
    <t>列468</t>
  </si>
  <si>
    <t>列469</t>
  </si>
  <si>
    <t>列470</t>
  </si>
  <si>
    <t>列471</t>
  </si>
  <si>
    <t>列472</t>
  </si>
  <si>
    <t>列473</t>
  </si>
  <si>
    <t>列474</t>
  </si>
  <si>
    <t>列475</t>
  </si>
  <si>
    <t>列476</t>
  </si>
  <si>
    <t>列477</t>
  </si>
  <si>
    <t>列478</t>
  </si>
  <si>
    <t>列479</t>
  </si>
  <si>
    <t>列480</t>
  </si>
  <si>
    <t>列481</t>
  </si>
  <si>
    <t>列482</t>
  </si>
  <si>
    <t>列483</t>
  </si>
  <si>
    <t>列484</t>
  </si>
  <si>
    <t>列485</t>
  </si>
  <si>
    <t>列486</t>
  </si>
  <si>
    <t>列487</t>
  </si>
  <si>
    <t>列488</t>
  </si>
  <si>
    <t>列489</t>
  </si>
  <si>
    <t>列490</t>
  </si>
  <si>
    <t>列491</t>
  </si>
  <si>
    <t>列492</t>
  </si>
  <si>
    <t>列493</t>
  </si>
  <si>
    <t>列494</t>
  </si>
  <si>
    <t>列495</t>
  </si>
  <si>
    <t>列496</t>
  </si>
  <si>
    <t>列497</t>
  </si>
  <si>
    <t>列498</t>
  </si>
  <si>
    <t>列499</t>
  </si>
  <si>
    <t>列500</t>
  </si>
  <si>
    <t>列501</t>
  </si>
  <si>
    <t>列502</t>
  </si>
  <si>
    <t>列503</t>
  </si>
  <si>
    <t>列504</t>
  </si>
  <si>
    <t>列505</t>
  </si>
  <si>
    <t>列506</t>
  </si>
  <si>
    <t>列507</t>
  </si>
  <si>
    <t>列508</t>
  </si>
  <si>
    <t>列509</t>
  </si>
  <si>
    <t>列510</t>
  </si>
  <si>
    <t>列511</t>
  </si>
  <si>
    <t>列512</t>
  </si>
  <si>
    <t>列513</t>
  </si>
  <si>
    <t>列514</t>
  </si>
  <si>
    <t>列515</t>
  </si>
  <si>
    <t>列516</t>
  </si>
  <si>
    <t>列517</t>
  </si>
  <si>
    <t>列518</t>
  </si>
  <si>
    <t>列519</t>
  </si>
  <si>
    <t>列520</t>
  </si>
  <si>
    <t>列521</t>
  </si>
  <si>
    <t>列522</t>
  </si>
  <si>
    <t>列523</t>
  </si>
  <si>
    <t>列524</t>
  </si>
  <si>
    <t>列525</t>
  </si>
  <si>
    <t>列526</t>
  </si>
  <si>
    <t>列527</t>
  </si>
  <si>
    <t>列528</t>
  </si>
  <si>
    <t>列529</t>
  </si>
  <si>
    <t>列530</t>
  </si>
  <si>
    <t>列531</t>
  </si>
  <si>
    <t>列532</t>
  </si>
  <si>
    <t>列533</t>
  </si>
  <si>
    <t>列534</t>
  </si>
  <si>
    <t>列535</t>
  </si>
  <si>
    <t>列536</t>
  </si>
  <si>
    <t>列537</t>
  </si>
  <si>
    <t>列538</t>
  </si>
  <si>
    <t>列539</t>
  </si>
  <si>
    <t>列540</t>
  </si>
  <si>
    <t>列541</t>
  </si>
  <si>
    <t>列542</t>
  </si>
  <si>
    <t>列543</t>
  </si>
  <si>
    <t>列544</t>
  </si>
  <si>
    <t>列545</t>
  </si>
  <si>
    <t>列546</t>
  </si>
  <si>
    <t>列547</t>
  </si>
  <si>
    <t>列548</t>
  </si>
  <si>
    <t>列549</t>
  </si>
  <si>
    <t>列550</t>
  </si>
  <si>
    <t>列551</t>
  </si>
  <si>
    <t>列552</t>
  </si>
  <si>
    <t>列553</t>
  </si>
  <si>
    <t>列554</t>
  </si>
  <si>
    <t>列555</t>
  </si>
  <si>
    <t>列556</t>
  </si>
  <si>
    <t>列557</t>
  </si>
  <si>
    <t>列558</t>
  </si>
  <si>
    <t>列559</t>
  </si>
  <si>
    <t>列560</t>
  </si>
  <si>
    <t>列561</t>
  </si>
  <si>
    <t>列562</t>
  </si>
  <si>
    <t>列563</t>
  </si>
  <si>
    <t>列564</t>
  </si>
  <si>
    <t>列565</t>
  </si>
  <si>
    <t>列566</t>
  </si>
  <si>
    <t>列567</t>
  </si>
  <si>
    <t>列568</t>
  </si>
  <si>
    <t>列569</t>
  </si>
  <si>
    <t>列570</t>
  </si>
  <si>
    <t>列571</t>
  </si>
  <si>
    <t>列572</t>
  </si>
  <si>
    <t>列573</t>
  </si>
  <si>
    <t>列574</t>
  </si>
  <si>
    <t>列575</t>
  </si>
  <si>
    <t>列576</t>
  </si>
  <si>
    <t>列577</t>
  </si>
  <si>
    <t>列578</t>
  </si>
  <si>
    <t>列579</t>
  </si>
  <si>
    <t>列580</t>
  </si>
  <si>
    <t>列581</t>
  </si>
  <si>
    <t>列582</t>
  </si>
  <si>
    <t>列583</t>
  </si>
  <si>
    <t>列584</t>
  </si>
  <si>
    <t>列585</t>
  </si>
  <si>
    <t>列586</t>
  </si>
  <si>
    <t>列587</t>
  </si>
  <si>
    <t>列588</t>
  </si>
  <si>
    <t>列589</t>
  </si>
  <si>
    <t>列590</t>
  </si>
  <si>
    <t>列591</t>
  </si>
  <si>
    <t>列592</t>
  </si>
  <si>
    <t>列593</t>
  </si>
  <si>
    <t>列594</t>
  </si>
  <si>
    <t>列595</t>
  </si>
  <si>
    <t>列596</t>
  </si>
  <si>
    <t>列597</t>
  </si>
  <si>
    <t>列598</t>
  </si>
  <si>
    <t>列599</t>
  </si>
  <si>
    <t>列600</t>
  </si>
  <si>
    <t>列601</t>
  </si>
  <si>
    <t>列602</t>
  </si>
  <si>
    <t>列603</t>
  </si>
  <si>
    <t>列604</t>
  </si>
  <si>
    <t>公表事項等に関する調査</t>
    <phoneticPr fontId="3"/>
  </si>
  <si>
    <t>（1）教育課程のリンク（ＵＲＬ）</t>
  </si>
  <si>
    <t>（2）教育課程を履修するうえで求められる学識および能力</t>
    <rPh sb="3" eb="5">
      <t>キョウイク</t>
    </rPh>
    <rPh sb="5" eb="7">
      <t>カテイ</t>
    </rPh>
    <rPh sb="8" eb="10">
      <t>リシュウ</t>
    </rPh>
    <rPh sb="15" eb="16">
      <t>モト</t>
    </rPh>
    <rPh sb="20" eb="22">
      <t>ガクシキ</t>
    </rPh>
    <rPh sb="25" eb="27">
      <t>ノウリョク</t>
    </rPh>
    <phoneticPr fontId="4"/>
  </si>
  <si>
    <t>（3）成績評価の基準及び実施状況</t>
    <rPh sb="3" eb="5">
      <t>セイセキ</t>
    </rPh>
    <rPh sb="5" eb="7">
      <t>ヒョウカ</t>
    </rPh>
    <rPh sb="8" eb="10">
      <t>キジュン</t>
    </rPh>
    <rPh sb="10" eb="11">
      <t>オヨ</t>
    </rPh>
    <rPh sb="12" eb="14">
      <t>ジッシ</t>
    </rPh>
    <rPh sb="14" eb="16">
      <t>ジョウキョウ</t>
    </rPh>
    <phoneticPr fontId="4"/>
  </si>
  <si>
    <t>（4）学生数</t>
    <phoneticPr fontId="3"/>
  </si>
  <si>
    <t>（5－２）進級判定の基準</t>
    <rPh sb="5" eb="7">
      <t>シンキュウ</t>
    </rPh>
    <rPh sb="7" eb="9">
      <t>ハンテイ</t>
    </rPh>
    <rPh sb="10" eb="12">
      <t>キジュン</t>
    </rPh>
    <phoneticPr fontId="3"/>
  </si>
  <si>
    <t>（6）留年率</t>
    <rPh sb="3" eb="6">
      <t>リュウネンリツ</t>
    </rPh>
    <phoneticPr fontId="3"/>
  </si>
  <si>
    <t>（7）退学者・休学者</t>
    <rPh sb="3" eb="6">
      <t>タイガクシャ</t>
    </rPh>
    <rPh sb="4" eb="5">
      <t>チュウタイ</t>
    </rPh>
    <rPh sb="5" eb="6">
      <t>シャ</t>
    </rPh>
    <rPh sb="7" eb="10">
      <t>キュウガクシャ</t>
    </rPh>
    <phoneticPr fontId="3"/>
  </si>
  <si>
    <t>（8）（9）は別集計</t>
  </si>
  <si>
    <t>(10)夜間開講の状況</t>
    <rPh sb="4" eb="6">
      <t>ヤカン</t>
    </rPh>
    <rPh sb="6" eb="8">
      <t>カイコウ</t>
    </rPh>
    <rPh sb="9" eb="11">
      <t>ジョウキョウ</t>
    </rPh>
    <phoneticPr fontId="3"/>
  </si>
  <si>
    <t>(11）大学で法科大学院の教育と司法試験等との連携等に関する法律等で求められている、公表事項等を公表しているURL等を記載ください。</t>
    <phoneticPr fontId="3"/>
  </si>
  <si>
    <t>(12）共通到達度確認試験の活用について</t>
    <phoneticPr fontId="3"/>
  </si>
  <si>
    <t>(5-1)進路状況について人数を記入願います。</t>
    <phoneticPr fontId="3"/>
  </si>
  <si>
    <t>2-1の変更</t>
    <rPh sb="4" eb="6">
      <t>ヘンコウ</t>
    </rPh>
    <phoneticPr fontId="3"/>
  </si>
  <si>
    <t>2-2の変更</t>
    <rPh sb="4" eb="6">
      <t>ヘンコウ</t>
    </rPh>
    <phoneticPr fontId="3"/>
  </si>
  <si>
    <t>2-3の変更</t>
    <rPh sb="4" eb="6">
      <t>ヘンコウ</t>
    </rPh>
    <phoneticPr fontId="3"/>
  </si>
  <si>
    <t>2-4の変更</t>
    <rPh sb="4" eb="6">
      <t>ヘンコウ</t>
    </rPh>
    <phoneticPr fontId="3"/>
  </si>
  <si>
    <t>3-1の変更</t>
    <rPh sb="4" eb="6">
      <t>ヘンコウ</t>
    </rPh>
    <phoneticPr fontId="3"/>
  </si>
  <si>
    <t>3-2の変更</t>
    <rPh sb="4" eb="6">
      <t>ヘンコウ</t>
    </rPh>
    <phoneticPr fontId="3"/>
  </si>
  <si>
    <t>各年次の学生数について記入してください。（単位：人）</t>
    <phoneticPr fontId="3"/>
  </si>
  <si>
    <t>未修者の１年次から２年次への進級判定対象者数</t>
    <rPh sb="0" eb="3">
      <t>ミシュウシャ</t>
    </rPh>
    <rPh sb="5" eb="7">
      <t>ネンジ</t>
    </rPh>
    <rPh sb="10" eb="12">
      <t>ネンジ</t>
    </rPh>
    <rPh sb="14" eb="16">
      <t>シンキュウ</t>
    </rPh>
    <rPh sb="16" eb="18">
      <t>ハンテイ</t>
    </rPh>
    <rPh sb="18" eb="21">
      <t>タイショウシャ</t>
    </rPh>
    <rPh sb="21" eb="22">
      <t>カズ</t>
    </rPh>
    <phoneticPr fontId="3"/>
  </si>
  <si>
    <t>未修者の1年次から2年次への進級判定対象者数（社会人）</t>
    <rPh sb="23" eb="26">
      <t>シャカイジン</t>
    </rPh>
    <phoneticPr fontId="3"/>
  </si>
  <si>
    <t>　未修者の２年次から３年次への進級判定対象者数</t>
    <phoneticPr fontId="3"/>
  </si>
  <si>
    <t>　未修者の２年次から３年次への進級判定対象者数（社会人）</t>
    <rPh sb="24" eb="27">
      <t>シャカイジン</t>
    </rPh>
    <phoneticPr fontId="3"/>
  </si>
  <si>
    <t>既修者の２年次から３年次への進級判定対象者数</t>
    <rPh sb="0" eb="1">
      <t>キ</t>
    </rPh>
    <phoneticPr fontId="3"/>
  </si>
  <si>
    <t>令和6年度　／　既修者の２年次から３年次への進級判定対象者数（社会人）</t>
    <rPh sb="8" eb="11">
      <t>キシュウシャ</t>
    </rPh>
    <rPh sb="31" eb="34">
      <t>シャカイジン</t>
    </rPh>
    <phoneticPr fontId="3"/>
  </si>
  <si>
    <t>休学者</t>
    <phoneticPr fontId="3"/>
  </si>
  <si>
    <t>共通到達度確認試験を進級判定、学習状況の把握、学習指導、FD活動、教材開発等に活用しているか。YES→〇</t>
    <rPh sb="0" eb="2">
      <t>キョウツウ</t>
    </rPh>
    <rPh sb="2" eb="5">
      <t>トウタツド</t>
    </rPh>
    <rPh sb="5" eb="7">
      <t>カクニン</t>
    </rPh>
    <rPh sb="7" eb="9">
      <t>シケン</t>
    </rPh>
    <rPh sb="10" eb="12">
      <t>シンキュウ</t>
    </rPh>
    <rPh sb="12" eb="14">
      <t>ハンテイ</t>
    </rPh>
    <rPh sb="15" eb="17">
      <t>ガクシュウ</t>
    </rPh>
    <rPh sb="17" eb="19">
      <t>ジョウキョウ</t>
    </rPh>
    <rPh sb="20" eb="22">
      <t>ハアク</t>
    </rPh>
    <rPh sb="23" eb="25">
      <t>ガクシュウ</t>
    </rPh>
    <rPh sb="25" eb="27">
      <t>シドウ</t>
    </rPh>
    <rPh sb="30" eb="32">
      <t>カツドウ</t>
    </rPh>
    <rPh sb="33" eb="35">
      <t>キョウザイ</t>
    </rPh>
    <rPh sb="35" eb="37">
      <t>カイハツ</t>
    </rPh>
    <rPh sb="37" eb="38">
      <t>トウ</t>
    </rPh>
    <rPh sb="39" eb="41">
      <t>カツヨウ</t>
    </rPh>
    <phoneticPr fontId="3"/>
  </si>
  <si>
    <t>未修</t>
    <rPh sb="0" eb="2">
      <t>ミシュウ</t>
    </rPh>
    <phoneticPr fontId="3"/>
  </si>
  <si>
    <t>既修</t>
    <rPh sb="0" eb="2">
      <t>キシュウ</t>
    </rPh>
    <phoneticPr fontId="3"/>
  </si>
  <si>
    <t>小計</t>
    <rPh sb="0" eb="2">
      <t>ショウケイ</t>
    </rPh>
    <phoneticPr fontId="3"/>
  </si>
  <si>
    <t>標準年限の判定対象者の割合（％）</t>
    <phoneticPr fontId="3"/>
  </si>
  <si>
    <t>進級判定実施なし</t>
    <phoneticPr fontId="3"/>
  </si>
  <si>
    <t>変更の有無</t>
    <rPh sb="0" eb="2">
      <t>ヘンコウ</t>
    </rPh>
    <rPh sb="3" eb="5">
      <t>ウム</t>
    </rPh>
    <phoneticPr fontId="3"/>
  </si>
  <si>
    <t>進級判定基準</t>
    <rPh sb="0" eb="2">
      <t>シンキュウ</t>
    </rPh>
    <rPh sb="2" eb="6">
      <t>ハンテイキジュン</t>
    </rPh>
    <phoneticPr fontId="3"/>
  </si>
  <si>
    <t>Ｒ６.４.１.在籍者数</t>
    <rPh sb="7" eb="11">
      <t>ザイセキシャスウ</t>
    </rPh>
    <phoneticPr fontId="3"/>
  </si>
  <si>
    <t>留年者数</t>
    <rPh sb="0" eb="3">
      <t>リュウネンシャ</t>
    </rPh>
    <rPh sb="3" eb="4">
      <t>スウ</t>
    </rPh>
    <phoneticPr fontId="3"/>
  </si>
  <si>
    <t>留年率</t>
    <rPh sb="0" eb="3">
      <t>リュウネンリツ</t>
    </rPh>
    <phoneticPr fontId="3"/>
  </si>
  <si>
    <t>退学率</t>
    <rPh sb="0" eb="3">
      <t>タイガクリツ</t>
    </rPh>
    <phoneticPr fontId="3"/>
  </si>
  <si>
    <t>5)
4）のうち司法試験予備試験に合格したことを理由</t>
    <phoneticPr fontId="3"/>
  </si>
  <si>
    <t>6)
5）のうち司法試験予備試験合格の資格により司法試験を受験し合格したことを理由</t>
    <phoneticPr fontId="3"/>
  </si>
  <si>
    <t>休学率</t>
    <rPh sb="0" eb="3">
      <t>キュウガクリツ</t>
    </rPh>
    <phoneticPr fontId="3"/>
  </si>
  <si>
    <t>a)教育課程並びに当該教育課程を履修する上で求められる学識及び能力</t>
  </si>
  <si>
    <t>a)公表先</t>
    <rPh sb="2" eb="4">
      <t>コウヒョウ</t>
    </rPh>
    <rPh sb="4" eb="5">
      <t>サキ</t>
    </rPh>
    <phoneticPr fontId="3"/>
  </si>
  <si>
    <t>b)成績評価の基準及び実施状況</t>
  </si>
  <si>
    <t>b)公表先</t>
    <rPh sb="2" eb="4">
      <t>コウヒョウ</t>
    </rPh>
    <rPh sb="4" eb="5">
      <t>サキ</t>
    </rPh>
    <phoneticPr fontId="3"/>
  </si>
  <si>
    <t>c)修了の認定の基準及び実施状況</t>
  </si>
  <si>
    <t>c)公表先</t>
    <rPh sb="2" eb="4">
      <t>コウヒョウ</t>
    </rPh>
    <rPh sb="4" eb="5">
      <t>サキ</t>
    </rPh>
    <phoneticPr fontId="3"/>
  </si>
  <si>
    <t>d)司法試験法第四条第二項第一号の規定（在学中受験資格）による認定の基準及び実施状況</t>
  </si>
  <si>
    <t>d)公表先</t>
    <rPh sb="2" eb="4">
      <t>コウヒョウ</t>
    </rPh>
    <rPh sb="4" eb="5">
      <t>サキ</t>
    </rPh>
    <phoneticPr fontId="3"/>
  </si>
  <si>
    <t>e)法科大学院の課程を修了した者の進路に関する状況</t>
  </si>
  <si>
    <t>e)公表先</t>
    <rPh sb="2" eb="4">
      <t>コウヒョウ</t>
    </rPh>
    <rPh sb="4" eb="5">
      <t>サキ</t>
    </rPh>
    <phoneticPr fontId="3"/>
  </si>
  <si>
    <t>f)入学者選抜における志願者及び受験者の数その他入学者選抜の実施状況に関すること</t>
  </si>
  <si>
    <t>f)公表先</t>
    <rPh sb="2" eb="4">
      <t>コウヒョウ</t>
    </rPh>
    <rPh sb="4" eb="5">
      <t>サキ</t>
    </rPh>
    <phoneticPr fontId="3"/>
  </si>
  <si>
    <t>g)入学した者のうち標準修業年限以内で修了した者の占める割合及び年度当初に在籍した者のうち当該年度途中に退学した者の占める割</t>
  </si>
  <si>
    <t>g)公表先</t>
    <rPh sb="2" eb="4">
      <t>コウヒョウ</t>
    </rPh>
    <rPh sb="4" eb="5">
      <t>サキ</t>
    </rPh>
    <phoneticPr fontId="3"/>
  </si>
  <si>
    <t>h)開設する授業科目のうち基礎科目もしくは応用科目又は選択科目（司法試験選択科目）として開設するものの</t>
  </si>
  <si>
    <t>h)公表先</t>
    <rPh sb="2" eb="4">
      <t>コウヒョウ</t>
    </rPh>
    <rPh sb="4" eb="5">
      <t>サキ</t>
    </rPh>
    <phoneticPr fontId="3"/>
  </si>
  <si>
    <t>i)授業料、入学料その他の法科大学院が徴収する費用及び修学に係る経済的負担の軽減を図るための措</t>
  </si>
  <si>
    <t>i)公表先</t>
    <rPh sb="2" eb="4">
      <t>コウヒョウ</t>
    </rPh>
    <rPh sb="4" eb="5">
      <t>サキ</t>
    </rPh>
    <phoneticPr fontId="3"/>
  </si>
  <si>
    <t>j)入学した者のうち社会人及び法学以外出身者のそれぞれ占める割合及びこれらの者の司法試験の合格</t>
  </si>
  <si>
    <t>j)公表先</t>
    <rPh sb="2" eb="4">
      <t>コウヒョウ</t>
    </rPh>
    <rPh sb="4" eb="5">
      <t>サキ</t>
    </rPh>
    <phoneticPr fontId="3"/>
  </si>
  <si>
    <t>k)入学者のうち協定先の法曹コースを修了して入学した者の割合及びその者の司法試験合格率（合格者/受験者）</t>
  </si>
  <si>
    <t>k)公表先</t>
    <rPh sb="2" eb="4">
      <t>コウヒョウ</t>
    </rPh>
    <rPh sb="4" eb="5">
      <t>サキ</t>
    </rPh>
    <phoneticPr fontId="3"/>
  </si>
  <si>
    <t>l)司法試験法第四条第二項の規定（在学中受験資格）により司法試験を受けた者の数及びこれらのもののうち合格した者の割合</t>
  </si>
  <si>
    <t>l)公表先</t>
    <rPh sb="2" eb="4">
      <t>コウヒョウ</t>
    </rPh>
    <rPh sb="4" eb="5">
      <t>サキ</t>
    </rPh>
    <phoneticPr fontId="3"/>
  </si>
  <si>
    <t>進級判定</t>
    <rPh sb="0" eb="4">
      <t>シンキュウハンテイ</t>
    </rPh>
    <phoneticPr fontId="3"/>
  </si>
  <si>
    <t>学習状況の把握</t>
    <rPh sb="0" eb="4">
      <t>ガクシュウジョウキョウ</t>
    </rPh>
    <rPh sb="5" eb="7">
      <t>ハアク</t>
    </rPh>
    <phoneticPr fontId="3"/>
  </si>
  <si>
    <t>学習指導</t>
    <rPh sb="0" eb="4">
      <t>ガクシュウシドウ</t>
    </rPh>
    <phoneticPr fontId="3"/>
  </si>
  <si>
    <t>FD活動</t>
    <rPh sb="2" eb="4">
      <t>カツドウ</t>
    </rPh>
    <phoneticPr fontId="3"/>
  </si>
  <si>
    <t>教材開発</t>
    <rPh sb="0" eb="4">
      <t>キョウザイカイハツ</t>
    </rPh>
    <phoneticPr fontId="3"/>
  </si>
  <si>
    <t>その他</t>
    <rPh sb="2" eb="3">
      <t>タ</t>
    </rPh>
    <phoneticPr fontId="3"/>
  </si>
  <si>
    <t>1年次</t>
    <rPh sb="1" eb="2">
      <t>ネン</t>
    </rPh>
    <phoneticPr fontId="3"/>
  </si>
  <si>
    <t>2年次</t>
    <rPh sb="1" eb="2">
      <t>ネン</t>
    </rPh>
    <phoneticPr fontId="3"/>
  </si>
  <si>
    <t>3年次</t>
    <rPh sb="1" eb="2">
      <t>ネン</t>
    </rPh>
    <phoneticPr fontId="3"/>
  </si>
  <si>
    <t>長期履修</t>
    <rPh sb="0" eb="2">
      <t>チョウキ</t>
    </rPh>
    <rPh sb="2" eb="4">
      <t>リシュウ</t>
    </rPh>
    <phoneticPr fontId="3"/>
  </si>
  <si>
    <t>計</t>
    <rPh sb="0" eb="1">
      <t>ケイ</t>
    </rPh>
    <phoneticPr fontId="3"/>
  </si>
  <si>
    <t>法学出身者数</t>
    <phoneticPr fontId="3"/>
  </si>
  <si>
    <t>法学以外出身者数</t>
    <rPh sb="2" eb="4">
      <t>イガイ</t>
    </rPh>
    <rPh sb="4" eb="6">
      <t>シュッシン</t>
    </rPh>
    <rPh sb="6" eb="7">
      <t>シャ</t>
    </rPh>
    <rPh sb="7" eb="8">
      <t>スウ</t>
    </rPh>
    <phoneticPr fontId="3"/>
  </si>
  <si>
    <t>法学出身者数</t>
  </si>
  <si>
    <t>１年次</t>
    <rPh sb="1" eb="3">
      <t>ネンジ</t>
    </rPh>
    <phoneticPr fontId="3"/>
  </si>
  <si>
    <t>２年次（既修１年）</t>
    <rPh sb="1" eb="3">
      <t>ネンジ</t>
    </rPh>
    <rPh sb="4" eb="6">
      <t>キシュウ</t>
    </rPh>
    <rPh sb="7" eb="8">
      <t>ネン</t>
    </rPh>
    <phoneticPr fontId="3"/>
  </si>
  <si>
    <t>予備試験により休学したことある者</t>
    <rPh sb="0" eb="2">
      <t>ヨビ</t>
    </rPh>
    <rPh sb="2" eb="4">
      <t>シケン</t>
    </rPh>
    <rPh sb="7" eb="9">
      <t>キュウガク</t>
    </rPh>
    <rPh sb="15" eb="16">
      <t>モノ</t>
    </rPh>
    <phoneticPr fontId="3"/>
  </si>
  <si>
    <t>2年次（既修1年）</t>
    <rPh sb="1" eb="3">
      <t>ネンジ</t>
    </rPh>
    <rPh sb="4" eb="6">
      <t>キシュウ</t>
    </rPh>
    <rPh sb="7" eb="8">
      <t>ネン</t>
    </rPh>
    <phoneticPr fontId="3"/>
  </si>
  <si>
    <t>3年次</t>
    <rPh sb="1" eb="3">
      <t>ネンジ</t>
    </rPh>
    <phoneticPr fontId="3"/>
  </si>
  <si>
    <t>2年次</t>
    <rPh sb="1" eb="3">
      <t>ネンジ</t>
    </rPh>
    <phoneticPr fontId="3"/>
  </si>
  <si>
    <t>1年</t>
    <rPh sb="1" eb="2">
      <t>ネン</t>
    </rPh>
    <phoneticPr fontId="3"/>
  </si>
  <si>
    <t>2年</t>
    <rPh sb="1" eb="2">
      <t>ネン</t>
    </rPh>
    <phoneticPr fontId="3"/>
  </si>
  <si>
    <t>3年</t>
    <rPh sb="1" eb="2">
      <t>ネン</t>
    </rPh>
    <phoneticPr fontId="3"/>
  </si>
  <si>
    <t>管理番号</t>
    <phoneticPr fontId="3"/>
  </si>
  <si>
    <t>大学名</t>
    <phoneticPr fontId="3"/>
  </si>
  <si>
    <t>男</t>
    <rPh sb="0" eb="1">
      <t>オトコ</t>
    </rPh>
    <phoneticPr fontId="3"/>
  </si>
  <si>
    <t>女</t>
    <rPh sb="0" eb="1">
      <t>オンナ</t>
    </rPh>
    <phoneticPr fontId="3"/>
  </si>
  <si>
    <t>うち社会人</t>
    <rPh sb="2" eb="4">
      <t>シャカイ</t>
    </rPh>
    <rPh sb="4" eb="5">
      <t>ジン</t>
    </rPh>
    <phoneticPr fontId="3"/>
  </si>
  <si>
    <t>001</t>
  </si>
  <si>
    <t>北海道大学大学院</t>
  </si>
  <si>
    <t>https://www.juris.hokudai.ac.jp/ls/examinee/curriculum.html</t>
  </si>
  <si>
    <t>○</t>
  </si>
  <si>
    <t>３年課程の場合、２年次進級のためには28単位以上を修得していること並びに法科大学院ＧＰＡ及び共通到達度確認試験の結果が基準値以上であること。
また、３年次進級のためには56単位以上を修得していること並びに法科大学院ＧＰＡが1.7以上であること。
なお、３年次進級のためには、全体で56単位以上修得しているだけでなく、基礎プログラム28単位以上を修得していること。
２年課程の場合、２年次進級のためには28単位以上を修得していること並びに法科大学院ＧＰＡが1.7以上であること。</t>
  </si>
  <si>
    <t>-</t>
  </si>
  <si>
    <t>https://www.juris.hokudai.ac.jp/ls/examinee/curriculum.html
https://www.juris.hokudai.ac.jp/wp-content/uploads/2025/04/d8c4c00c4ca112a0f0ac3a0f01d48015.pdf</t>
  </si>
  <si>
    <t>https://www.juris.hokudai.ac.jp/ls/wp-content/uploads/2024/03/b502379433feb24153dff26b91737a14.pdf</t>
  </si>
  <si>
    <t>https://www.juris.hokudai.ac.jp/ls/examinee/about/data30.html
https://www.juris.hokudai.ac.jp/ls/examinee/about/data20.html</t>
  </si>
  <si>
    <t>https://www.juris.hokudai.ac.jp/ls/examinee/entry-2-2/data10.html</t>
  </si>
  <si>
    <t>https://www.juris.hokudai.ac.jp/ls/examinee/about/data10joukyou.html</t>
  </si>
  <si>
    <t>https://www.juris.hokudai.ac.jp/ls/examinee/entry-2-2/fee.html</t>
  </si>
  <si>
    <t>https://www.juris.hokudai.ac.jp/ls/examinee/about/data20.html</t>
  </si>
  <si>
    <t>002</t>
  </si>
  <si>
    <t>東北大学大学院</t>
  </si>
  <si>
    <t>https://www.lawschool.law.tohoku.ac.jp/education/process/</t>
  </si>
  <si>
    <t>豊かな人間性や感受性、幅広い教養と専門的知識、柔軟な思考力、説得・交渉の能力等の基本的資質に加え、社会や人間に対する洞察力、国際的視野をもち、さらに、正義と公正についての基本的な考え方を有すること。</t>
  </si>
  <si>
    <t>基本7法のうちの6法（憲法、民法、刑法、商法、民事訴訟法、刑事訴訟法）についての基本的な知識。第2年次以降、法学既修者と合流し、さまざまな科目を履修するにあたって必要となる基本・骨格の部分を徹底的に身に付けること。</t>
  </si>
  <si>
    <t>⑴　第2年次（L2）への進級及び再履修
・第1年次基本科目の授業科目を1科目でも不合格になった者及び第1年次基本科目の成績の単位加重平均値が65点未満である者は、第2年次（L2）に進級することができません。また、進級認定を受ける年度に共通到達度確認試験管理委員会（以下「管理委」という。）が実施する共通到達度確認試験を受験した上で、その試験科目各々の成績が、当該科目に関して管理委が公表した第1年次（L1）受験生全体の成績結果において、得点下位2割5分に相当する素点（以下「基準素点」という。）未満の者も進級することができません（ただし、病気その他のやむを得ない理由により、当該試験を受けることができなかった者は、当該試験の開始前までに本法科大学院に連絡した場合に限り、定期試験の追試験受験が認められるのと同様の手続の下で、受験はしたものとみなされることがあります。この場合、その試験科目各々の成績は0点として扱います）。但し、基準素点未満の得点であった試験科目に相当する第1年次基本科目の成績が65点以上である場合には進級することができます。この場合、翌年度の5月末までに必ず、当該第1年次基本科目の担当教員に対して、そのオフィス・アワーを利用して学修相談を行わなければなりません。
⑵　第3年次（L3）への進級及び再履修
・第2年次基本科目2単位及び基幹科目、実務基礎科目、基礎法・隣接科目、展開・先端科目の中から22単位以上を修得することができなかった者は、第3年次（L3）に進級することができません。基幹科目の成績のGPA が1.5（令和6年度以前入学者は1.3）未満である者も、第3年次（L3）に進級することができません。</t>
  </si>
  <si>
    <t>https://www.lawschool.law.tohoku.ac.jp/public-announcement/</t>
  </si>
  <si>
    <t>003</t>
  </si>
  <si>
    <t>筑波大学大学院</t>
  </si>
  <si>
    <t>https://www.lawschool.tsukuba.ac.jp/education/curriculum/</t>
  </si>
  <si>
    <t>https://www.lawschool.tsukuba.ac.jp/education/curriculum/
https://www.lawschool.tsukuba.ac.jp/outline/philosophy/</t>
  </si>
  <si>
    <t>https://www.lawschool.tsukuba.ac.jp/education/promotion/</t>
  </si>
  <si>
    <t>https://www.lawschool.tsukuba.ac.jp/education/modelcase/</t>
  </si>
  <si>
    <t>https://www.lawschool.tsukuba.ac.jp/data1/graduate_n/</t>
  </si>
  <si>
    <t>https://www.lawschool.tsukuba.ac.jp/entrance/result/</t>
  </si>
  <si>
    <t>https://www.lawschool.tsukuba.ac.jp/entrance/entrancefee/</t>
  </si>
  <si>
    <t>https://www.lawschool.tsukuba.ac.jp/data1/examination/</t>
  </si>
  <si>
    <t>法曹コースからの入学を実施していない</t>
  </si>
  <si>
    <t>https://www.lawschool.tsukuba.ac.jp/data1/examination/
https://www.lawschool.tsukuba.ac.jp/education/modelcase/</t>
  </si>
  <si>
    <t>004</t>
  </si>
  <si>
    <t>千葉大学大学院</t>
  </si>
  <si>
    <t>https://www.lawschool.chiba-u.jp/education/index.html</t>
  </si>
  <si>
    <t>https://www.lawschool.chiba-u.jp/outline/documents/law/index.html</t>
  </si>
  <si>
    <t>https://www.lawschool.chiba-u.jp/graduates/employment_rate/index.html
https://www.lawschool.chiba-u.jp/graduates/examination/index.html</t>
  </si>
  <si>
    <t>005</t>
  </si>
  <si>
    <t>東京大学大学院</t>
  </si>
  <si>
    <t>https://www.j.u-tokyo.ac.jp/law/overview/</t>
  </si>
  <si>
    <t>https://www.j.u-tokyo.ac.jp/law/overview/#link-07</t>
  </si>
  <si>
    <t>https://www.j.u-tokyo.ac.jp/law/overview/#link-08-06</t>
  </si>
  <si>
    <t>https://www.j.u-tokyo.ac.jp/law/overview/#link-08-03
https://www.j.u-tokyo.ac.jp/law/overview/#link-08-09</t>
  </si>
  <si>
    <t>https://www.j.u-tokyo.ac.jp/law/overview/#link-08-10</t>
  </si>
  <si>
    <t>https://www.j.u-tokyo.ac.jp/law/admission/about/#link-07-03</t>
  </si>
  <si>
    <t>https://www.j.u-tokyo.ac.jp/law/admission/admission/</t>
  </si>
  <si>
    <t>https://www.j.u-tokyo.ac.jp/law/overview/#link-08-09
https://www.j.u-tokyo.ac.jp/law/overview/#link-08-11</t>
  </si>
  <si>
    <t>https://www.j.u-tokyo.ac.jp/law/overview/#link-08-02</t>
  </si>
  <si>
    <t>https://www.j.u-tokyo.ac.jp/law/overview/#link-10</t>
  </si>
  <si>
    <t>https://www.j.u-tokyo.ac.jp/law/overview/#link-05
https://www.j.u-tokyo.ac.jp/law/overview/#link-08-10</t>
  </si>
  <si>
    <t>006</t>
  </si>
  <si>
    <t>一橋大学大学院</t>
  </si>
  <si>
    <t>https://www.law.hit-u.ac.jp/lawschool/about/curriculum/</t>
  </si>
  <si>
    <t xml:space="preserve">https://www.law.hit-u.ac.jp/lawschool/about/3_policy/
</t>
  </si>
  <si>
    <t>https://www.law.hit-u.ac.jp/lawschool/about/</t>
  </si>
  <si>
    <t>https://www.law.hit-u.ac.jp/lawschool/about/course/</t>
  </si>
  <si>
    <t>https://www.law.hit-u.ac.jp/lawschool/exam/pastexam/</t>
  </si>
  <si>
    <t>https://www.law.hit-u.ac.jp/lawschool/about/support/</t>
  </si>
  <si>
    <t>https://www.law.hit-u.ac.jp/lawschool/about/
https://www.law.hit-u.ac.jp/lawschool/about/course/</t>
  </si>
  <si>
    <t>007</t>
  </si>
  <si>
    <t>金沢大学大学院</t>
  </si>
  <si>
    <t>https://knzwls.w3.kanazawa-u.ac.jp/houmu/education/curri.html</t>
  </si>
  <si>
    <t>https://knzwls.w3.kanazawa-u.ac.jp/houmu/outline/kohyo.html</t>
  </si>
  <si>
    <t>https://knzwls.w3.kanazawa-u.ac.jp/houmu/education/mark.html</t>
  </si>
  <si>
    <t>https://knzwls.w3.kanazawa-u.ac.jp/houmu/admission/nyushikekka.html</t>
  </si>
  <si>
    <t>https://knzwls.w3.kanazawa-u.ac.jp/houmu/admission/cost.html</t>
  </si>
  <si>
    <t>008</t>
  </si>
  <si>
    <t>名古屋大学大学院</t>
  </si>
  <si>
    <t>https://www.law.nagoya-u.ac.jp/ls/index.html</t>
  </si>
  <si>
    <t>https://www.law.nagoya-u.ac.jp/admissions/about-postgraduate/kohyo.html</t>
  </si>
  <si>
    <t>009</t>
  </si>
  <si>
    <t>京都大学大学院</t>
  </si>
  <si>
    <t>https://lawschool.law.kyoto-u.ac.jp/katei/gaiyo/kosei/</t>
  </si>
  <si>
    <t>https://lawschool.law.kyoto-u.ac.jp/about/mokuhyo/
https://lawschool.law.kyoto-u.ac.jp/katei/gaiyo/kosei/</t>
  </si>
  <si>
    <t>https://lawschool.law.kyoto-u.ac.jp/katei/gaiyo/hyoka/</t>
  </si>
  <si>
    <t>https://lawschool.law.kyoto-u.ac.jp/katei/gaiyo/shinkyu/
https://lawschool.law.kyoto-u.ac.jp/shinro/shuryo/</t>
  </si>
  <si>
    <t>https://lawschool.law.kyoto-u.ac.jp/katei/gaiyo/shinkyu/
https://lawschool.law.kyoto-u.ac.jp/shinro/shiho/</t>
  </si>
  <si>
    <t>https://lawschool.law.kyoto-u.ac.jp/shinro/katsudo/</t>
  </si>
  <si>
    <t>https://lawschool.law.kyoto-u.ac.jp/nyushi/kekka/</t>
  </si>
  <si>
    <t>https://lawschool.law.kyoto-u.ac.jp/shinro/shuryo/</t>
  </si>
  <si>
    <t>https://lawschool.law.kyoto-u.ac.jp/katei/kamoku/kamokuhyo/</t>
  </si>
  <si>
    <t>https://lawschool.law.kyoto-u.ac.jp/about/gaiyo/
https://lawschool.law.kyoto-u.ac.jp/campuslife/keizai/</t>
  </si>
  <si>
    <t>https://lawschool.law.kyoto-u.ac.jp/shinro/shiho/</t>
  </si>
  <si>
    <t>https://lawschool.law.kyoto-u.ac.jp/shinro/shiho/
https://lawschool.law.kyoto-u.ac.jp/shinro/shuryo/</t>
  </si>
  <si>
    <t>010</t>
  </si>
  <si>
    <t>大阪大学大学院</t>
  </si>
  <si>
    <t>http://www.lawschool.osaka-u.ac.jp/curriculum/index.html</t>
  </si>
  <si>
    <t>http://www.lawschool.osaka-u.ac.jp/about/outline.html
５．進級・成績評価</t>
  </si>
  <si>
    <t>http://www.lawschool.osaka-u.ac.jp/about/outline.html
５．進級・成績評価（２）進級・留年者数、休学者数、退学者数
６．教育課程および教育方法（４）進級制</t>
  </si>
  <si>
    <t>http://www.lawschool.osaka-u.ac.jp/about/outline.html
７．司法試験</t>
  </si>
  <si>
    <t>http://www.lawschool.osaka-u.ac.jp/carrier/index.html
http://www.lawschool.osaka-u.ac.jp/about/outline.html
７．司法試験（４）司法試験の合格状況（年度別・修了年度別）</t>
  </si>
  <si>
    <t>http://www.lawschool.osaka-u.ac.jp/entrance/exam_result.html</t>
  </si>
  <si>
    <t>http://www.lawschool.osaka-u.ac.jp/about/outline.html
４．入学者（３）司法試験の合格状況（年度別・修了年度別）
５．進級・成績評価（２）進級・留年者数、休学者数、退学者数</t>
  </si>
  <si>
    <t>http://www.lawschool.osaka-u.ac.jp/curriculum/subject.html</t>
  </si>
  <si>
    <t>http://www.lawschool.osaka-u.ac.jp/campuslife/index.html
http://www.lawschool.osaka-u.ac.jp/campuslife/scholarship.html</t>
  </si>
  <si>
    <t>http://www.lawschool.osaka-u.ac.jp/entrance/exam_result.html
令和7（2025）年度入学者選抜実施状況
http://www.lawschool.osaka-u.ac.jp/about/outline.html
７.司法試験（４）司法試験の合格状況（年度別・修了年度別）</t>
  </si>
  <si>
    <t>http://www.lawschool.osaka-u.ac.jp/entrance/exam_result.html
令和7（2025）年度入学者選抜実施状況
http://www.lawschool.osaka-u.ac.jp/about/outline.html
７.司法試験（４）司法試験の合格状況（年度別・修了年度別）
４.入学者（４）飛び入学（学校教育法第102条第2項の規定による入学）に関する制度の運用状況</t>
  </si>
  <si>
    <t>http://www.lawschool.osaka-u.ac.jp/about/outline.html
７．司法試験（３）令和6年司法試験（在学中受験）の状況、（６）在学中受験資格にかかる法定公表事項</t>
  </si>
  <si>
    <t>011</t>
  </si>
  <si>
    <t>神戸大学大学院</t>
  </si>
  <si>
    <t>https://www.law.kobe-u.ac.jp/ls/exam/exam-ls.html</t>
  </si>
  <si>
    <t>第１年次において 27 単位以上又は第２年次において 26 単位以上修得しなかった場合，進級を認めない。
第１年次については，第１年次配当の必修科目の GPA が 1.5 未満，第２年次については，第２年次配当の必修科目の GPA が 2.0 以下のときは進級を認めない。
第１年次については，第１年次配当の必修科目の GPA が 1.5 以上 2.0 以下のときは，当該年度の共通到達度確認試験を受験し，同試験において，専攻会議が定める最低基準点を上回る得点を得ていないかぎり，進級を認めない。</t>
  </si>
  <si>
    <t>https://www.law.kobe-u.ac.jp/disclosure/disclosure.html</t>
  </si>
  <si>
    <t>012</t>
  </si>
  <si>
    <t>岡山大学大学院</t>
  </si>
  <si>
    <t>https://www.lawschool.okayama-u.ac.jp/prospective/karikyuramugaiyo.html</t>
  </si>
  <si>
    <t>「過去の回答」で、評語Aにあたる評点の範囲の誤りを修正してください。
（誤）85～90点　→　（正）85～89点</t>
  </si>
  <si>
    <t>×</t>
  </si>
  <si>
    <t>https://www.lawschool.okayama-u.ac.jp/prospective/houteikouhyou.html</t>
  </si>
  <si>
    <t>013</t>
  </si>
  <si>
    <t>広島大学大学院</t>
  </si>
  <si>
    <t>https://www.hiroshima-u.ac.jp/lawschool/main/program</t>
  </si>
  <si>
    <t>次のような学識、能力、素養を持つ多様な人材の入学を求める。
(1) 高度の専門性が求められる職業を担うことの自覚を持ち、その信念と目標の実現のために努力を継続している人
〔求める要素：知識・技能、思考力・判断力・表現力、主体性・協働性〕
(2) 物事を一面的ではなく多様な観点から複合的・複層的に分析できる人
〔求める要素：知識・技能、思考力・判断力・表現力〕
(3) 幅広い教養を得ようという意欲を持ち、他人の意見にも真摯に耳を傾け、自らの糧としようとする人
〔求める要素：知識・技能、思考力・判断力・表現力、主体性・協働性〕
(4) 常に自らの行いを省みて、改善工夫の努力を怠らない人
〔求める要素：思考力・判断力・表現力、主体性・協働性〕
(5) 何事にもチャレンジする積極果敢な姿勢を有する人
〔求める要素：主体性・協働性〕</t>
  </si>
  <si>
    <t>法曹になるために必要な専門的学識を涵養するため、基礎的な法律知識の定着と法的思考の基礎を体得していること。
・学修方法の修得
・法的思考の基礎と法的三段論法
・原理・原則の正確な理解
・法曹として必要な基礎的な法律知識
・法的な推論・分析・構成をもとに論述する能力の基礎
具体的には、憲法・民法・会社法・民事訴訟法・刑法・刑事訴訟法に係る基礎的な法律知識を修得する必要がある。</t>
  </si>
  <si>
    <t>弁論及び論述の能力を含む以下の学識及び能力を修得する必要がある。
・専門的な法律知識その他の学識を用いて法的な推論・分析・構成をもとに、法の定めや先例がない問題領域においても、事実に即して具体的な法的解決策を分析し、論述することができる応用能力。
・将来の法曹としての実務に必要な専門的学識とその応用能力、法律に関する実務の基礎的素養。
・現代社会に生じる様々な問題を多様な観点から考察するための教養と専門性
・高度専門職業人たる法曹としての責任感と十分な職業倫理
具体的には、全ての法律基本科目(基礎科目)並びに一部の法律基本科目(応用科目)及び展開・先端科目に係る専門的学識及びその応用能力を修得する必要がある。</t>
  </si>
  <si>
    <t>以下の学識と能力・素養を修得している必要がある。
（１）高度の専門性と深い学識
法曹になるために必要な専門的学識（専門的な法律知識その他の学識）を紛争解決の場面に応用し、状況に応じて柔軟かつ適切に運用できる思考力と判断力を有していること。
（２）将来の法曹としての実務に必要な専門的学識とその応用能力
法の定めや先例がない問題領域においても、事実に即して具体的な法的解決策を分析し、専門的学識を発展させていく創造的な思考力と判断力を有していること。
（３）豊かな人間性と幅広い教養
充実した法的支援とサービスを提供する「国民の社会生活上の医師」として、優れたコミュニケーション能力とともに、社会や人間関係に対する洞察力と豊かな人間性を有していること。
（４）高度専門職業人たる法曹としての職業倫理
法曹としての責任感と十分な職業倫理を身につけ、法律に関する実務の基礎的素養を身につけていること。
（５）平和を希求する精神
高度専門職業人たる法曹として、自由で平和な国際社会の構築に貢献しようとするグローバルな視野や総合的な判断力を有し、その基礎的素養を身につけていること。</t>
  </si>
  <si>
    <t>　授業科目の成績は、試験の結果、授業への参加・発言状況等を総合的に考慮して判断することとしている。成績は、次の標語をもって表し、前四者を合格、不可を不合格としている。
　　秀(S) ＝シラバスで計画された学修目標を十分に達成し、特に優れた成果を収めている。
　　優(A) ＝シラバスで計画された学修目標を十分に達成し、優れた成果を収めている。
　　良(B) ＝シラバスで計画された学修目標を達成し、良好な成果を収めている。
　　可(C) ＝シラバスで計画された学修目標を達成している。
　　不可(D) ＝シラバスで計画された学修目標を達成していない。
　各授業科目において履修者に求められる達成度については、シラバスに記載し、授業の冒頭などで担当教員が説明している。</t>
  </si>
  <si>
    <t>授業科目の成績は、試験の成績、レポート、平常点等を総合して認定する。授業科目の成績評価基準は、シラバスに明示します。授業科目の成績は、秀、優、良、可又は不可の評語をもって表し、秀、優、良又は可を合格、不可を不合格とする。合否及び合格の成績ランクについては絶対評価方式を採っている。</t>
  </si>
  <si>
    <t>（共通）必修科目の単位を所定の学年に修得できない場合は，次学年への進級を認めない。ただし，未修得単位が6単位以内のときは，この限りでない。
（1年次→2年次）共通到達度確認試験の成績が全国平均の2分の1に達しなかった場合、2年次への進級を認めない。ただし、学内成績が優秀である者について、一定の課題を課した上で進級を認める場合がある。</t>
  </si>
  <si>
    <t>https://www.hiroshima-u.ac.jp/lawschool/news/61975</t>
  </si>
  <si>
    <t>https://www.hiroshima-u.ac.jp/lawschool/news/61970</t>
  </si>
  <si>
    <t>https://www.hiroshima-u.ac.jp/lawschool/news/61971</t>
  </si>
  <si>
    <t>https://www.hiroshima-u.ac.jp/lawschool/news/77638</t>
  </si>
  <si>
    <t>https://www.hiroshima-u.ac.jp/lawschool/news/61974</t>
  </si>
  <si>
    <t>https://www.hiroshima-u.ac.jp/lawschool/nyuugaku/jisseki</t>
  </si>
  <si>
    <t>https://www.hiroshima-u.ac.jp/lawschool/syuryoritsu</t>
  </si>
  <si>
    <t>https://www.hiroshima-u.ac.jp/lawschool/main/gakuhi</t>
  </si>
  <si>
    <t>https://www.hiroshima-u.ac.jp/lawschool/news/61977</t>
  </si>
  <si>
    <t>https://www.hiroshima-u.ac.jp/lawschool/news/84100</t>
  </si>
  <si>
    <t>https://www.hiroshima-u.ac.jp/lawschool/news/78863</t>
  </si>
  <si>
    <t>014</t>
  </si>
  <si>
    <t>九州大学大学院</t>
  </si>
  <si>
    <t>http://www.law.kyushu-u.ac.jp/lawschool/curriculum/</t>
  </si>
  <si>
    <t xml:space="preserve">授業目的により要求される水準に達成していない場合には，F（不合格）とし，合格者については， 以下の割合を目安に相対評価を行う。 　
①S評価の割合は，5％とする。 　
②Ａ評価の割合は，25％とする。 　
③Ｂ評価の割合は，40％とする。 　
④Ｃ評価の割合は，30％とする。 　
⑤受講者が少ない科目（おおむね5名未満）については，①～④の相対評価によらないことができる。 
その場合は，以下の評価基準による。 　　　
S 90点以上･･･････････基準を大きく超えて優秀である。 　　　
A 80～89点････････････基準を超えて優秀である。 　　　
B 70～79点････････････望ましい基準に達している。 　　　
C 60～69点････････････単位を認める最低限の基準には達している。 　　　
F 60点未満････････････基準を大きく下回る。 　
⑥次の科目については，合否のみを判定し，合格をＡ，不合格をFとする。 
模擬裁判，リーガル・クリニック，エクスターンシップⅠ・Ⅱ </t>
  </si>
  <si>
    <t>https://www.law.kyushu-u.ac.jp/lawschool/law/outline5.php</t>
  </si>
  <si>
    <t>https://www.law.kyushu-u.ac.jp/lawschool/curriculum/#2
https://www.law.kyushu-u.ac.jp/lawschool/images/seisekihyoka.pdf</t>
  </si>
  <si>
    <t>https://www.law.kyushu-u.ac.jp/lawschool/curriculum/#3
https://www.law.kyushu-u.ac.jp/lawschool/images/shinkyu.pdf</t>
  </si>
  <si>
    <t>https://www.law.kyushu-u.ac.jp/lawschool/images/sochonintei.pdf
https://www.law.kyushu-u.ac.jp/lawschool/images/sochonintei-2.pdf</t>
  </si>
  <si>
    <t>https://www.law.kyushu-u.ac.jp/lawschool/graduate/</t>
  </si>
  <si>
    <t>https://www.law.kyushu-u.ac.jp/lawschool/admission/admission.php</t>
  </si>
  <si>
    <t>https://www.law.kyushu-u.ac.jp/lawschool/images/shinkyu.pdf</t>
  </si>
  <si>
    <t>https://www.law.kyushu-u.ac.jp/lawschool/images/tenkai.pdf</t>
  </si>
  <si>
    <t>https://www.law.kyushu-u.ac.jp/lawschool/admission/</t>
  </si>
  <si>
    <t>https://www.law.kyushu-u.ac.jp/lawschool/images/1-3-1-26.pdf</t>
  </si>
  <si>
    <t>https://www.law.kyushu-u.ac.jp/lawschool/images/kohyo11.pdf</t>
  </si>
  <si>
    <t>https://www.law.kyushu-u.ac.jp/lawschool/images/kohyo12.pdf</t>
  </si>
  <si>
    <t>015</t>
  </si>
  <si>
    <t>琉球大学大学院</t>
  </si>
  <si>
    <t>https://law.skr.u-ryukyu.ac.jp/education/</t>
  </si>
  <si>
    <t>https://law.skr.u-ryukyu.ac.jp/#section3</t>
  </si>
  <si>
    <t>https://law.skr.u-ryukyu.ac.jp/barexam/</t>
  </si>
  <si>
    <t>https://law.skr.u-ryukyu.ac.jp/admissions/</t>
  </si>
  <si>
    <t>https://law.skr.u-ryukyu.ac.jp/tuition_scholarships/</t>
  </si>
  <si>
    <t>016</t>
  </si>
  <si>
    <t>東京都立大学大学院</t>
  </si>
  <si>
    <t>https://ls.tmu.ac.jp/curriculum.html#</t>
  </si>
  <si>
    <t>https://ls.tmu.ac.jp/outline.html#head_adm_plcy
https://ls.tmu.ac.jp/curriculum.html#head_ability</t>
  </si>
  <si>
    <t>https://ls.tmu.ac.jp/curriculum.html#head_seisekikijun
https://ls.tmu.ac.jp/curriculum.html#head_seisekijoukyou</t>
  </si>
  <si>
    <t>https://ls.tmu.ac.jp/curriculum.html#head_credit
https://ls.tmu.ac.jp/outline.html#head_gprop</t>
  </si>
  <si>
    <t>https://ls.tmu.ac.jp/curriculum.html#head_zaigakujuken</t>
  </si>
  <si>
    <t>https://ls.tmu.ac.jp/outline.html#head_goukakuritsu</t>
  </si>
  <si>
    <t>https://ls.tmu.ac.jp/admission.html</t>
  </si>
  <si>
    <t>https://ls.tmu.ac.jp/outline.html#head_gprop</t>
  </si>
  <si>
    <t>https://ls.tmu.ac.jp/curriculum.html#head_gaiyou</t>
  </si>
  <si>
    <t>https://ls.tmu.ac.jp/tuition.html</t>
  </si>
  <si>
    <t>https://ls.tmu.ac.jp/admission.html#head_past_results</t>
  </si>
  <si>
    <t>017</t>
  </si>
  <si>
    <t>大阪公立大学大学院</t>
  </si>
  <si>
    <t>https://www.omu.ac.jp/lawschool/education/curriculum/</t>
  </si>
  <si>
    <t>下記URLのとおり
https://www.omu.ac.jp/lawschool/assets/%E2%91%B3%E3%89%9F2024%E5%B9%B4%E5%BA%A6%E6%88%90%E7%B8%BE%E5%88%86%E5%B8%83.pdf</t>
  </si>
  <si>
    <t>https://www.omu.ac.jp/lawschool/about/philosophy/index.html
https://www.omu.ac.jp/lawschool/education/curriculum/</t>
  </si>
  <si>
    <t>【成績評価の基準】
https://www.omu.ac.jp/lawschool/education/coursemethod_credits/
【実施状況】
https://www.omu.ac.jp/lawschool/assets/%E2%91%B3%E3%89%9F2024%E5%B9%B4%E5%BA%A6%E6%88%90%E7%B8%BE%E5%88%86%E5%B8%83.pdf</t>
  </si>
  <si>
    <t>【修了の認定の基準】
https://www.omu.ac.jp/lawschool/education/coursemethod_credits/
【実施状況】
https://www.omu.ac.jp/lawschool/about/career/index.html</t>
  </si>
  <si>
    <t>【認定の基準】
https://www.omu.ac.jp/lawschool/assets/%E5%8F%B8%E6%B3%95%E8%A9%A6%E9%A8%93%E3%81%AE%E5%9C%A8%E5%AD%A6%E4%B8%AD%E5%8F%97%E9%A8%93.pdf
【実施状況】
https://www.omu.ac.jp/lawschool/assets/%E5%8F%B8%E6%B3%95%E8%A9%A6%E9%A8%93%E3%81%AE%E6%B3%95%E7%A7%91%E5%A4%A7%E5%AD%A6%E9%99%A2%E5%9C%A8%E5%AD%A6%E4%B8%AD%E5%8F%97%E9%A8%93%E8%B3%87%E6%A0%BC%E8%AA%8D%E5%AE%9A%E6%95%B0.pdf</t>
  </si>
  <si>
    <t>https://www.omu.ac.jp/lawschool/about/career/index.html</t>
  </si>
  <si>
    <t>https://www.omu.ac.jp/lawschool/admissions/past_result/</t>
  </si>
  <si>
    <t>【修了】
https://www.omu.ac.jp/lawschool/about/career/index.html
【退学】
https://www.omu.ac.jp/lawschool/assets/%E2%91%AF%E3%89%97%E3%8A%B5%E9%80%B2%E7%B4%9A%E7%AD%89%E3%81%AE%E7%8A%B6%E6%B3%81.pdf</t>
  </si>
  <si>
    <t>https://www.omu.ac.jp/lawschool/assets/%E3%89%98%E3%8A%B6%E9%96%8B%E8%A8%AD%E3%81%99%E3%82%8B%E6%8E%88%E6%A5%AD%E7%A7%91%E7%9B%AE.pdf</t>
  </si>
  <si>
    <t>https://www.omu.ac.jp/lawschool/assets/%E3%89%99%E3%8A%B7%E6%8E%88%E6%A5%AD%E6%96%99%E3%80%81%E5%85%A5%E5%AD%A6%E6%96%99%E3%81%9D%E3%81%AE%E4%BB%96%E8%B2%BB%E7%94%A8%E5%8F%8A%E3%81%B3%E4%BF%AE%E5%AD%A6%E3%81%AB%E4%BF%82%E3%82%8B%E7%B5%8C%E6%B8%88%E7%9A%84%E8%B2%A0%E6%8B%85%E6%8E%AA%E7%BD%AE.pdf</t>
  </si>
  <si>
    <t>https://www.omu.ac.jp/lawschool/assets/%E3%89%9A%E5%85%A5%E5%AD%A6%E8%80%85%E3%81%AB%E5%8D%A0%E3%82%81%E3%82%8B%E6%B3%95%E5%AD%A6%E6%9C%AA%E4%BF%AE%E8%80%85%E3%83%BB%E7%A4%BE%E4%BC%9A%E4%BA%BA%E3%81%AE%E5%89%B2%E5%90%88.pdf
https://www.omu.ac.jp/lawschool/assets/%E3%89%9A%E3%89%9D%E3%8A%B8%E5%8F%B8%E6%B3%95%E8%A9%A6%E9%A8%93%E5%90%88%E6%A0%BC%E8%80%85%E6%95%B0%E7%AD%89_1.pdf</t>
  </si>
  <si>
    <t>https://www.omu.ac.jp/lawschool/admissions/past_result/
https://www.omu.ac.jp/lawschool/assets/%E3%89%9B%E3%8A%B9%E6%B3%95%E6%9B%B9%E3%82%B3%E3%83%BC%E3%82%B9%E3%81%8B%E3%82%89%E3%81%AE%E5%85%A5%E5%AD%A6%E8%80%85%E3%81%AE%E8%A9%B3%E7%B4%B0%E3%81%AB%E3%81%A4%E3%81%84%E3%81%A6.pdf
https://www.omu.ac.jp/lawschool/assets/%E3%89%9B%E3%8A%B9%E6%B3%95%E6%9B%B9%E3%82%B3%E3%83%BC%E3%82%B9%E3%81%8B%E3%82%89%E3%81%AE%E5%85%A5%E5%AD%A6%E8%80%85%E3%81%AB%E3%81%8A%E3%81%91%E3%82%8B%E5%8F%B8%E6%B3%95%E8%A9%A6%E9%A8%93%E5%90%88%E6%A0%BC%E7%8E%87.pdf</t>
  </si>
  <si>
    <t>https://www.omu.ac.jp/lawschool/assets/%E3%89%9C%E3%8A%BA%E5%8F%B8%E6%B3%95%E8%A9%A6%E9%A8%93%E5%90%88%E6%A0%BC%E8%80%85%E6%95%B0%E7%AD%89%EF%BC%88%E5%9C%A8%E5%AD%A6%E4%B8%AD%E5%8F%97%E9%A8%93%EF%BC%89.pdf</t>
  </si>
  <si>
    <t>018</t>
  </si>
  <si>
    <t>学習院大学大学院</t>
  </si>
  <si>
    <t>https://www.gakushuin.ac.jp/univ/g-law/lawschool/content/education.html</t>
  </si>
  <si>
    <t>https://www.gakushuin.ac.jp/univ/g-law/lawschool/about/policy.html</t>
  </si>
  <si>
    <t>https://www.gakushuin.ac.jp/univ/g-law/lawschool/content/education.html
https://www.gakushuin.ac.jp/univ/g-law/lawschool/about/pdf/outline/seisekitoukei1gakki.pdf
https://www.gakushuin.ac.jp/univ/g-law/lawschool/about/pdf/outline/seisekitoukei2gakki.pdf</t>
  </si>
  <si>
    <t>https://www.gakushuin.ac.jp/univ/g-law/lawschool/content/education.html
https://www.gakushuin.ac.jp/univ/g-law/lawschool/about/pdf/outline/shuryoshasu.pdf</t>
  </si>
  <si>
    <t>https://www.gakushuin.ac.jp/univ/g-law/lawschool/content/pdf/zaigakuchujukenkamokutaiou.pdf
https://www.gakushuin.ac.jp/univ/g-law/lawschool/content/pdf/zaigakuchuzyukengoukakuritsu.pdf</t>
  </si>
  <si>
    <t>https://www.gakushuin.ac.jp/univ/g-law/lawschool/about/pdf/evaluation/career20250501.pdf
https://www.gakushuin.ac.jp/univ/g-law/lawschool/alumni/result.html
https://www.gakushuin.ac.jp/univ/g-law/lawschool/content/pdf/goukakuritsu.pdf</t>
  </si>
  <si>
    <t>https://www.gakushuin.ac.jp/univ/g-law/lawschool/examination/admissions.html
https://www.gakushuin.ac.jp/univ/g-law/lawschool/examination/pdf/admissions/result/2025nyugaku.pdf</t>
  </si>
  <si>
    <t>https://www.gakushuin.ac.jp/univ/g-law/lawschool/about/pdf/outline/hyoujunshuryoritsu.pdf
https://www.gakushuin.ac.jp/univ/g-law/lawschool/about/pdf/evaluation/taigaku2024.pdf
https://www.gakushuin.ac.jp/univ/g-law/lawschool/about/pdf/evaluation/shinkyu2024.pdf</t>
  </si>
  <si>
    <t>https://www.univ.gakushuin.ac.jp/life/docs/%E4%BB%A4%E5%92%8C7%E5%B9%B4%E5%BA%A6%EF%BC%882025%E5%B9%B4%E5%BA%A6%EF%BC%89%E6%B3%95%E7%A7%91%E5%A4%A7%E5%AD%A6%E9%99%A2%E5%B1%A5%E4%BF%AE%E8%A6%81%E8%A6%A7.pdf</t>
  </si>
  <si>
    <t>https://www.gakushuin.ac.jp/univ/g-law/lawschool/examination/fees.html</t>
  </si>
  <si>
    <t>https://www.gakushuin.ac.jp/univ/g-law/lawschool/about/pdf/outline/nyugakushauchiwake.pdf</t>
  </si>
  <si>
    <t>https://www.gakushuin.ac.jp/univ/g-law/lawschool/content/pdf/zaigakuchuzyukengoukakuritsu.pdf</t>
  </si>
  <si>
    <t>019</t>
  </si>
  <si>
    <t>慶應義塾大学大学院</t>
  </si>
  <si>
    <t>https://www.ls.keio.ac.jp/</t>
  </si>
  <si>
    <t>【第1学年】・この学年に配当された全必修科目合計30単位を修得すること。・第1学年時に履修した科目のGPAが1.5以上であること。・第1学年時に履修した必修科目のGPAが2.0以上であること。　なお，これらの要件を満たしている者も，共通到達度確認試験の結果が著しく不良の場合，学習指導の対象となる可能性がある。
【第2学年】■法学未修者コース・第2学年に配当された全必修科目合計22単位を修得すること。・第1学年および第2学年の合計取得単位が60単位以上であること。・第2学年時に履修した科目のGPAが1.5以上であること。・第2学年時に履修した必修科目のGPAが1.75以上であること。■法学既修者コース・第2学年に配当された全必修科目合計22単位を修得すること。・第2学年の合計取得単位が30単位以上であること。・第2学年時に履修した科目のGPAが1.5以上であること。・第2学年時に履修した必修科目のGPAが1.75以上であること。・入学時に商法，民事訴訟法及び刑事訴訟法について，既修者認定されなかった者は，上記全必修科目22単位に加え，対応する必修科目（商法（既修3科目入試），民事手続法Ⅰ（既修3科目入試），民事手続法Ⅱ（既修3科目入試），刑事訴訟法（既修3科目入試））を修得すること。なお，これらの科目の取得単位は，上記合計取得単位30単位には含まれない。</t>
  </si>
  <si>
    <t>020</t>
    <phoneticPr fontId="4"/>
  </si>
  <si>
    <t>上智大学大学院</t>
  </si>
  <si>
    <t>https://ls.sophia.ac.jp/</t>
  </si>
  <si>
    <t>https://ls.sophia.ac.jp/wp/wp-content/uploads/2024/11/%E6%B3%95%E5%AE%9A%E5%85%AC%E8%A1%A8%E4%BA%8B%E9%A0%85pdf%E2%91%A0%EF%BC%88%E6%B1%82%E3%82%81%E3%82%89%E3%82%8C%E3%82%8B%E5%AD%A6%E8%AD%98%E3%83%BB%E8%83%BD%E5%8A%9B%EF%BC%89.pdf</t>
  </si>
  <si>
    <t>https://ls.sophia.ac.jp/wp/wp-content/uploads/2024/11/%E6%B3%95%E5%AE%9A%E5%85%AC%E8%A1%A8%E4%BA%8B%E9%A0%85pdf%E2%91%A1%EF%BC%88%E6%88%90%E7%B8%BE%E8%A9%95%E4%BE%A1%E5%9F%BA%E6%BA%96%EF%BC%89.pdf</t>
  </si>
  <si>
    <t>https://ls.sophia.ac.jp/education/curriculum_general</t>
  </si>
  <si>
    <t>https://ls.sophia.ac.jp/about/announcement/examination</t>
  </si>
  <si>
    <t>https://ls.sophia.ac.jp/wp/wp-content/uploads/2025/05/%E4%BF%AE%E4%BA%86%E7%94%9F%E9%80%B2%E8%B7%AF%E7%8A%B6%E6%B3%812025%E5%B9%B44%E6%9C%88%E7%8F%BE%E5%9C%A8.pdf</t>
  </si>
  <si>
    <t>https://ls.sophia.ac.jp/admissions/status</t>
  </si>
  <si>
    <t>https://ls.sophia.ac.jp/wp/wp-content/uploads/2025/04/%E5%AD%A6%E7%94%9F%E3%81%AE%E5%9C%A8%E7%B1%8D%E5%8F%8A%E3%81%B3%E9%80%B2%E7%B4%9A%E3%83%BB%E4%BF%AE%E4%BA%86%E3%81%AE%E7%8A%B6%E6%B3%81%EF%BC%882024%E5%B9%B4%E5%BA%A6%E6%9C%AB%E7%8F%BE%E5%9C%A8%EF%BC%89-1.pdf</t>
  </si>
  <si>
    <t>https://ls.sophia.ac.jp/education/course</t>
  </si>
  <si>
    <t>https://piloti.sophia.ac.jp/assets/uploads/2024/11/5d72fa4cd8c851e1c319a3fdcdb838c0.pdf
https://ls.sophia.ac.jp/student/scholarship</t>
  </si>
  <si>
    <t>https://ls.sophia.ac.jp/wp/wp-content/uploads/2025/04/%E8%BF%91%E5%B9%B4%E3%81%AE%E7%A4%BE%E4%BC%9A%E4%BA%BA%E7%B5%8C%E9%A8%93%E8%80%85%E3%83%BB%E4%BB%96%E5%AD%A6%E9%83%A8%E5%87%BA%E8%BA%AB%E8%80%85%E3%81%AE%E7%8A%B6%E6%B3%81.pdf</t>
  </si>
  <si>
    <t>https://ls.sophia.ac.jp/wp/wp-content/uploads/2024/11/%E6%B3%95%E5%AE%9A%E5%85%AC%E8%A1%A8%E4%BA%8B%E9%A0%85pdf%E2%91%A4%EF%BC%88%E5%9C%A8%E5%AD%A6%E4%B8%AD%E5%8F%97%E9%A8%93%E3%83%BB%E6%B3%95%E6%9B%B9%E3%82%B3%E3%83%BC%E3%82%B9%E7%94%9F%E3%81%AE%E7%8A%B6%E6%B3%81%EF%BC%89.pdf</t>
  </si>
  <si>
    <t>021</t>
  </si>
  <si>
    <t>専修大学大学院</t>
  </si>
  <si>
    <t>https://www.senshu-u.ac.jp/education/lawschool/</t>
  </si>
  <si>
    <t xml:space="preserve">「議論による問題解決能力」を有する法曹として、共通言語である法律学の基礎理論の修得を前提に、相互に主張、反論、再反論を繰り返すことによって基礎理論に基づく議論を展開できるようになること。  
</t>
  </si>
  <si>
    <t xml:space="preserve">法律基本科目である、憲法、民法、刑法、商法（会社法）、民事訴訟法、刑事訴訟法についての条文や判例等の基礎的な知識。２年次以降に法学既修者と合流し、様々な科目を履修するに当たって前提となる法理論を身に付けること。  
</t>
  </si>
  <si>
    <t>法曹になるために必要な行政法の基本的知識のほか、応用的な事例演習や判例分析、展開・先端科目等の履修を通じ、１年次又は法学部で修得した知識を実践的に活用するための裁判実務等の在り方を具体的に分析し、的確に議論することができる能力を身に付けること。</t>
  </si>
  <si>
    <t xml:space="preserve">実務法曹にとって最も必要な資質・能力である「議論による問題解決能力」を修得していることであり、具体的には、共通言語である「法律学の基礎理論」を元に、反論も踏まえた上で、具体的事例・問題にそれを適用し展開・発展させる能力が一定レベルに達していること。 </t>
  </si>
  <si>
    <t>https://www.senshu-u.ac.jp/education/lawschool/about/policy.html</t>
  </si>
  <si>
    <t>https://www.senshu-u.ac.jp/education/lawschool/houmu/achievement.html</t>
  </si>
  <si>
    <t>https://www.senshu-u.ac.jp/education/lawschool/houmu/#shuryouyouken</t>
  </si>
  <si>
    <t>https://www.senshu-u.ac.jp/education/lawschool/course.html</t>
  </si>
  <si>
    <t>https://www.senshu-u.ac.jp/education/lawschool/admission/result.html</t>
  </si>
  <si>
    <t>https://www.senshu-u.ac.jp/education/lawschool/houmu/</t>
  </si>
  <si>
    <t>https://www.senshu-u.ac.jp/education/lawschool/support/fee.html</t>
  </si>
  <si>
    <t>022</t>
  </si>
  <si>
    <t>創価大学大学院</t>
  </si>
  <si>
    <t>https://www.soka.ac.jp/grad-law/</t>
  </si>
  <si>
    <t>https://www.soka.ac.jp/grad-law/about/policy/</t>
  </si>
  <si>
    <t>https://www.soka.ac.jp/grad-law/about/</t>
  </si>
  <si>
    <t>https://www.soka.ac.jp/admissions/past_test/hoka/</t>
  </si>
  <si>
    <t>https://www.soka.ac.jp/grad-law/original/</t>
  </si>
  <si>
    <t>023</t>
  </si>
  <si>
    <t>中央大学大学院</t>
  </si>
  <si>
    <t>https://www.chuo-u.ac.jp/academics/pro_graduateschool/law/education/curriculum/</t>
  </si>
  <si>
    <t>【1年次→2年次】
次の要件（a）（b）（c）のすべてを満たすことが必要です。
(a)１年次配当の必修科目のすべてを履修登録していること。
(b)１年次配当の必修科目についてのＧＰＡが2.00 以上であること。
(c)共通到達度確認試験の割合（共通到達度確認試験の合計点をもとに全受験者を上位から下位に順に並べた場合に、当該学生が全受験者の中で上位何パーセントの位置にあるかを示した数値）が上位60.0％以内であること。
なお、やむを得ない事由により共通到達度確認試験を受験できなかったものと研究科長が認めた場合においては、研究科長が相当と認めた方法による追試験を受験しなければいけません。この場合、１年次から２年次に進級するためには、上記の要件（a）および（b）を満たすことが必要ですが、さらに、当該追試験の成績が考慮されて、進級の可否が決せられます。
【2年次→3年次】
次の要件（a）（b）をともに満たすことが必要です。
(a)２年次配当の必修科目のすべて（ただし、履修前提要件により履修することができない科目を除く）を履
修登録していること。
(b)２年次配当の必修科目（法曹倫理Ⅰおよび選択必修科目として配当されているものならびに履修前提要件により履修することができない科目を除く。また、入学時に行政法の単位を修得したものとみなされている場合は行政法も除く）についてのＧＰＡが2.00 以上であること。</t>
  </si>
  <si>
    <t>毎年度「公表事項」について最新の情報を下記URLに列挙して掲載。
https://www.chuo-u.ac.jp/academics/pro_graduateschool/law/outline/accreditation/</t>
  </si>
  <si>
    <t>同上</t>
  </si>
  <si>
    <t>024</t>
  </si>
  <si>
    <t>日本大学大学院</t>
  </si>
  <si>
    <t>https://www.law.nihon-u.ac.jp/lawschool/curriculum.html</t>
  </si>
  <si>
    <t>https://www.law.nihon-u.ac.jp/lawschool/admissions05.html</t>
  </si>
  <si>
    <t>https://www.law.nihon-u.ac.jp/lawschool/student06.html
https://www.law.nihon-u.ac.jp/lawschool/admissions05.html</t>
  </si>
  <si>
    <t>https://www.law.nihon-u.ac.jp/lawschool/admissions05.html
https://www.law.nihon-u.ac.jp/lawschool/barexam.html</t>
  </si>
  <si>
    <t>025</t>
  </si>
  <si>
    <t>法政大学大学院</t>
  </si>
  <si>
    <t>https://lawschool.hosei.ac.jp/curriculum</t>
  </si>
  <si>
    <t>Sが9.38％、A+が11.41％、Aが15.41％、A-が11.70％、B+が9.74％、Bが11.41％、B-が7.56％、C＋が5.23％、Cが6.47％、C-が5.67％、Dが4.65％、Eが1.38％となっている。</t>
  </si>
  <si>
    <t>https://lawschool.hosei.ac.jp/outline/data</t>
  </si>
  <si>
    <t>https://lawschool.hosei.ac.jp/curriculum/list</t>
  </si>
  <si>
    <t>https://lawschool.hosei.ac.jp/admission/data</t>
  </si>
  <si>
    <t>https://lawschool.hosei.ac.jp/admission/guidebook</t>
  </si>
  <si>
    <t>026</t>
  </si>
  <si>
    <t>明治大学大学院</t>
  </si>
  <si>
    <t>https://www.meiji.ac.jp/laws/policy/law_cp.html</t>
  </si>
  <si>
    <t>https://www.meiji.ac.jp/laws/curriculum/mkmht00000167sef-att/mkmht00000167sj2.pdf</t>
  </si>
  <si>
    <t>https://www.meiji.ac.jp/laws/guidebook/6t5h7p00000rtt2l-att/meijihouka_2026guidebook.pdf</t>
  </si>
  <si>
    <t>https://www.meiji.ac.jp/laws/entrance/nyushi.html</t>
  </si>
  <si>
    <t>https://www.meiji.ac.jp/laws/jikoten/6t5h7p000000a51t-att/2025gaikyou.pdf</t>
  </si>
  <si>
    <t>027</t>
  </si>
  <si>
    <t>早稲田大学大学院</t>
  </si>
  <si>
    <t>https://www.waseda.jp/folaw/gwls/about/policy/</t>
  </si>
  <si>
    <t>3年次は、法曹としての責任感･倫理観を涵養するとともに、学生の多様な目的意識に対応するために、幅広い分野の展開・先端科目および実務基礎科目を提供することによって、個々の法分野を超えた総合的な法的分析・推論能力と問題解決能力、コミュニケーション能力等の基礎的なスキルを養い、法曹に必要なスキルとマインドについて一層の深化をはかることを、カリキュラム編成上の基本方針としている。
とりわけ、本法科大学院は社会がかかえる内外の課題に積極的に挑戦する法曹を育成することを標榜していることから、実務基礎系科目に多くの科目を配置している。具体的には、実務を経験する機会を与えるために、臨床法学教育として民事、刑事、労働、行政、外国人、障害法の6分野のリーガル・クリニックを、また、全国の法律事務所および企業・官公庁等へのエクスターンシップを設けている。さらに、本法科大学院と早稲田リーガルコモンズ法律事務所との連携プロジェクトの一環として、新任弁護士の実務研修に相当する内容の「コモンズエクスターン」という科目を設け、より実践的な実務教育の実施と法曹に求められるマインド・スキルの養成を目指している。
この他にも、選択必修科目としての「基礎法」（法哲学、法思想史、法史学、法社会学など）、「外国法」（英米法、ドイツ法、フランス法、ＥＵ法、中国法など）、「隣接科目」（法と心理学、法と経済学、法律家のための会計学、法医学）などを通じて、現在の国内法制度を歴史的視点･比較法的視点･経済学的視点その他多様な視点から批判的に検証し、創造的な解釈論･立法論を展開するための素地を養成している。</t>
  </si>
  <si>
    <t>https://www.waseda.jp/folaw/gwls/about/characteristic/</t>
  </si>
  <si>
    <t>028</t>
  </si>
  <si>
    <t>愛知大学大学院</t>
  </si>
  <si>
    <t>https://www.aichi-u.ac.jp/lawschool/curriculum/structure</t>
  </si>
  <si>
    <t>https://www.aichi-u.ac.jp/lawschool/outline</t>
  </si>
  <si>
    <t>029</t>
  </si>
  <si>
    <t>南山大学大学院</t>
  </si>
  <si>
    <t>https://depts.nanzan-u.ac.jp/grad/ls/feature/</t>
  </si>
  <si>
    <t>https://depts.nanzan-u.ac.jp/grad/ls/feature/ability.html</t>
  </si>
  <si>
    <t>https://depts.nanzan-u.ac.jp/grad/ls/feature/requirements.html</t>
  </si>
  <si>
    <t>https://depts.nanzan-u.ac.jp/grad/ls/admission/item/zaigaku2023.pdf</t>
  </si>
  <si>
    <t>https://depts.nanzan-u.ac.jp/grad/ls/feature/results.html</t>
  </si>
  <si>
    <t>https://depts.nanzan-u.ac.jp/grad/ls/admission/overview.html</t>
  </si>
  <si>
    <t>https://depts.nanzan-u.ac.jp/grad/ls/feature/rate.html</t>
  </si>
  <si>
    <t>https://depts.nanzan-u.ac.jp/grad/ls/feature/curriculum.html</t>
  </si>
  <si>
    <t>https://depts.nanzan-u.ac.jp/grad/ls/admission/fees.html</t>
  </si>
  <si>
    <t>030</t>
    <phoneticPr fontId="3"/>
  </si>
  <si>
    <t>同志社大学大学院</t>
    <rPh sb="0" eb="3">
      <t>ドウシシャ</t>
    </rPh>
    <rPh sb="3" eb="5">
      <t>ダイガク</t>
    </rPh>
    <rPh sb="5" eb="8">
      <t>ダイガクイン</t>
    </rPh>
    <phoneticPr fontId="3"/>
  </si>
  <si>
    <t>https://law-school.doshisha.ac.jp/study_guide/schedule_curriculum/</t>
  </si>
  <si>
    <t>https://law-school.doshisha.ac.jp/outline/features/policy-2/</t>
  </si>
  <si>
    <t>https://law-school.doshisha.ac.jp/study_guide/grade/</t>
  </si>
  <si>
    <t>https://law-school.doshisha.ac.jp/wp-content/uploads/2025/03/2025_jukenshikaku.pdf</t>
  </si>
  <si>
    <t>https://law-school.doshisha.ac.jp/outline/cap_deg/overview/</t>
  </si>
  <si>
    <t>https://law-school.doshisha.ac.jp/entrance_ex/result/</t>
  </si>
  <si>
    <t>https://law-school.doshisha.ac.jp/study_guide/curriculum/</t>
  </si>
  <si>
    <t>https://law-school.doshisha.ac.jp/free_scship/</t>
  </si>
  <si>
    <t>準備中</t>
  </si>
  <si>
    <t>031</t>
  </si>
  <si>
    <t>立命館大学大学院</t>
  </si>
  <si>
    <t>https://www.ritsumei.ac.jp/lawschool/</t>
  </si>
  <si>
    <t>変更なし</t>
  </si>
  <si>
    <t>https://www.ritsumei.ac.jp/lawschool/education/</t>
  </si>
  <si>
    <t>https://www.ritsumei.ac.jp/lawschool/education/result.html/</t>
  </si>
  <si>
    <t>https://www.ritsumei.ac.jp/lawschool/education/curriculum.html/</t>
  </si>
  <si>
    <t>https://www.ritsumei.ac.jp/lawschool/info/numbers.html/</t>
  </si>
  <si>
    <t>https://www.ritsumei.ac.jp/lawschool/admission/admission-data.html/</t>
  </si>
  <si>
    <t>https://www.ritsumei.ac.jp/lawschool/scholarship/
https://www.ritsumei.ac.jp/lawschool/scholarship/scholarship.html/</t>
  </si>
  <si>
    <t>032</t>
  </si>
  <si>
    <t>関西大学大学院</t>
  </si>
  <si>
    <t>https://www.kansai-u.ac.jp/ls/about/idea/</t>
  </si>
  <si>
    <t>https://www.kansai-u.ac.jp/ls/about/info/</t>
  </si>
  <si>
    <t>033</t>
  </si>
  <si>
    <t>関西学院大学大学院</t>
  </si>
  <si>
    <t>https://www.kwansei.ac.jp/lawschool/study/curriculum/</t>
  </si>
  <si>
    <t>＜2024年度秋学期実績＞
A＋：9.2%　　A：25.4%　　B+：18.5%　　B：15.5%　　C＋：10.1%　　C：9.9%　　D：11.5%</t>
  </si>
  <si>
    <t>https://www.kwansei.ac.jp/lawschool/study/rules/</t>
  </si>
  <si>
    <t>https://www.kwansei.ac.jp/lawschool/study/bar_exam_rule/</t>
  </si>
  <si>
    <t>https://www.kwansei.ac.jp/lawschool/career/result/
https://www.kwansei.ac.jp/cms/kwansei_lawschool/img/2025exam/26kg-lawschool.pdf</t>
  </si>
  <si>
    <t>https://www.kwansei.ac.jp/lawschool/admissions/result</t>
  </si>
  <si>
    <t>https://www.kwansei.ac.jp/lawschool/about/other-data/</t>
  </si>
  <si>
    <t>https://www.kwansei.ac.jp/lawschool/scholarship</t>
  </si>
  <si>
    <t>034</t>
  </si>
  <si>
    <t>福岡大学大学院</t>
  </si>
  <si>
    <t>https://www.ilp.fukuoka-u.ac.jp/education/</t>
  </si>
  <si>
    <t>「履修放棄としてみなされた各授業科目については、Ｈの評語をもって表示する。」という文言を「履修放棄又は成績評価不能としてみなされた各授業科目については、Ｈの評語をもって表示する。」に変更</t>
  </si>
  <si>
    <t>「H」の内容を「履修放棄」から「履修放棄又は成績評価不能」に変更</t>
  </si>
  <si>
    <t>https://www.ilp.fukuoka-u.ac.jp/education/
https://www.ilp.fukuoka-u.ac.jp/outline/policy/</t>
  </si>
  <si>
    <t>https://www.ilp.fukuoka-u.ac.jp/upload/pages/2026/guidebook/?pNo=1
https://www.ilp.fukuoka-u.ac.jp/barexam/</t>
  </si>
  <si>
    <t>https://www.ilp.fukuoka-u.ac.jp/graduates/</t>
  </si>
  <si>
    <t>https://www.ilp.fukuoka-u.ac.jp/admissions/selection/</t>
  </si>
  <si>
    <t>https://www.ilp.fukuoka-u.ac.jp/education/curriculum/</t>
  </si>
  <si>
    <t>https://www.ilp.fukuoka-u.ac.jp/scholarship/</t>
  </si>
  <si>
    <t>https://www.ilp.fukuoka-u.ac.jp/outline/feature/data/</t>
  </si>
  <si>
    <t>駒澤大学大学院</t>
  </si>
  <si>
    <t>https://www.komazawa-u.ac.jp/lawschool/curriculum/</t>
  </si>
  <si>
    <t>https://www.komazawa-u.ac.jp/lawschool/about/policy.html
https://www.komazawa-u.ac.jp/lawschool/curriculum/403a78db8c62d4b86e0faaef13218f4b.pdf</t>
  </si>
  <si>
    <t>https://www.komazawa-u.ac.jp/lawschool/curriculum/assessment.html
https://www.komazawa-u.ac.jp/lawschool/about/h-youran.html   (要覧13P）</t>
  </si>
  <si>
    <t>https://www.komazawa-u.ac.jp/lawschool/about/h-youran.html　(要覧3P）
https://www.komazawa-u.ac.jp/lawschool/about/disclosure.html</t>
  </si>
  <si>
    <t>https://www.komazawa-u.ac.jp/lawschool/curriculum/post.html
https://www.komazawa-u.ac.jp/lawschool/about/disclosure.html</t>
  </si>
  <si>
    <t>https://www.komazawa-u.ac.jp/lawschool/about/disclosure.html</t>
  </si>
  <si>
    <t>https://www.komazawa-u.ac.jp/lawschool/exam/past/</t>
  </si>
  <si>
    <t>https://www.komazawa-u.ac.jp/lawschool/curriculum/post.html</t>
  </si>
  <si>
    <t>https://www.komazawa-u.ac.jp/lawschool/expenses/</t>
  </si>
  <si>
    <t>法曹コースとの協定なし</t>
  </si>
  <si>
    <t>3_令和６年度退学状況（調査時点：令和７年３月３１日現在）</t>
  </si>
  <si>
    <t>全体</t>
    <rPh sb="0" eb="2">
      <t>ゼンタイ</t>
    </rPh>
    <phoneticPr fontId="3"/>
  </si>
  <si>
    <t>２年次</t>
    <rPh sb="1" eb="3">
      <t>ネンジ</t>
    </rPh>
    <phoneticPr fontId="3"/>
  </si>
  <si>
    <t>３年次</t>
    <rPh sb="1" eb="3">
      <t>ネンジ</t>
    </rPh>
    <phoneticPr fontId="3"/>
  </si>
  <si>
    <t>令和６年度当初の在籍者数（A）</t>
    <rPh sb="3" eb="5">
      <t>ネンド</t>
    </rPh>
    <rPh sb="5" eb="7">
      <t>トウショ</t>
    </rPh>
    <rPh sb="8" eb="12">
      <t>ザイセキシャスウ</t>
    </rPh>
    <phoneticPr fontId="3"/>
  </si>
  <si>
    <t xml:space="preserve">退学者数（B)
</t>
    <rPh sb="0" eb="3">
      <t>タイガクシャ</t>
    </rPh>
    <rPh sb="3" eb="4">
      <t>スウ</t>
    </rPh>
    <phoneticPr fontId="3"/>
  </si>
  <si>
    <t>退学率（B/A)</t>
    <rPh sb="0" eb="3">
      <t>タイガクリツ</t>
    </rPh>
    <phoneticPr fontId="3"/>
  </si>
  <si>
    <t>うち司法試験予備試験に合格したことを理由とした者の数</t>
    <rPh sb="2" eb="4">
      <t>シホウ</t>
    </rPh>
    <rPh sb="4" eb="6">
      <t>シケン</t>
    </rPh>
    <rPh sb="6" eb="8">
      <t>ヨビ</t>
    </rPh>
    <rPh sb="8" eb="10">
      <t>シケン</t>
    </rPh>
    <rPh sb="11" eb="13">
      <t>ゴウカク</t>
    </rPh>
    <rPh sb="18" eb="20">
      <t>リユウ</t>
    </rPh>
    <rPh sb="23" eb="24">
      <t>シャ</t>
    </rPh>
    <rPh sb="25" eb="26">
      <t>カズ</t>
    </rPh>
    <phoneticPr fontId="3"/>
  </si>
  <si>
    <t>うち司法試験予備試験の資格により司法試験に合格したことを理由とした者の数</t>
    <rPh sb="2" eb="4">
      <t>シホウ</t>
    </rPh>
    <rPh sb="4" eb="6">
      <t>シケン</t>
    </rPh>
    <rPh sb="6" eb="8">
      <t>ヨビ</t>
    </rPh>
    <rPh sb="8" eb="10">
      <t>シケン</t>
    </rPh>
    <rPh sb="11" eb="13">
      <t>シカク</t>
    </rPh>
    <rPh sb="16" eb="18">
      <t>シホウ</t>
    </rPh>
    <rPh sb="18" eb="20">
      <t>シケン</t>
    </rPh>
    <rPh sb="21" eb="23">
      <t>ゴウカク</t>
    </rPh>
    <rPh sb="28" eb="30">
      <t>リユウ</t>
    </rPh>
    <rPh sb="33" eb="34">
      <t>シャ</t>
    </rPh>
    <rPh sb="35" eb="36">
      <t>カズ</t>
    </rPh>
    <phoneticPr fontId="3"/>
  </si>
  <si>
    <t>・（）内は女性の内数です。</t>
    <rPh sb="5" eb="7">
      <t>ジョセイ</t>
    </rPh>
    <rPh sb="8" eb="10">
      <t>ウチスウ</t>
    </rPh>
    <phoneticPr fontId="3"/>
  </si>
  <si>
    <t>6_令和５年度退学状況（調査時点：令和６年３月３１日現在）</t>
    <rPh sb="2" eb="3">
      <t>レイ</t>
    </rPh>
    <rPh sb="3" eb="4">
      <t>ワ</t>
    </rPh>
    <rPh sb="5" eb="7">
      <t>ネンド</t>
    </rPh>
    <rPh sb="7" eb="9">
      <t>タイガク</t>
    </rPh>
    <rPh sb="9" eb="11">
      <t>ジョウキョウ</t>
    </rPh>
    <rPh sb="12" eb="14">
      <t>チョウサ</t>
    </rPh>
    <rPh sb="14" eb="16">
      <t>ジテン</t>
    </rPh>
    <rPh sb="17" eb="18">
      <t>レイ</t>
    </rPh>
    <rPh sb="18" eb="19">
      <t>ワ</t>
    </rPh>
    <rPh sb="20" eb="21">
      <t>ネン</t>
    </rPh>
    <rPh sb="22" eb="23">
      <t>ガツ</t>
    </rPh>
    <rPh sb="25" eb="26">
      <t>ニチ</t>
    </rPh>
    <rPh sb="26" eb="28">
      <t>ゲンザイ</t>
    </rPh>
    <phoneticPr fontId="3"/>
  </si>
  <si>
    <t>令和５年度当初の在籍者数（A）</t>
    <rPh sb="0" eb="2">
      <t>レイワ</t>
    </rPh>
    <rPh sb="3" eb="5">
      <t>ネンド</t>
    </rPh>
    <rPh sb="5" eb="7">
      <t>トウショ</t>
    </rPh>
    <rPh sb="8" eb="12">
      <t>ザイセキシャスウ</t>
    </rPh>
    <phoneticPr fontId="3"/>
  </si>
  <si>
    <t>-</t>
    <phoneticPr fontId="3"/>
  </si>
  <si>
    <t>６．令和４年度退学状況（調査時点：令和５年３月３１日現在）</t>
    <rPh sb="2" eb="3">
      <t>レイ</t>
    </rPh>
    <rPh sb="3" eb="4">
      <t>ワ</t>
    </rPh>
    <rPh sb="5" eb="7">
      <t>ネンド</t>
    </rPh>
    <rPh sb="7" eb="9">
      <t>タイガク</t>
    </rPh>
    <rPh sb="9" eb="11">
      <t>ジョウキョウ</t>
    </rPh>
    <rPh sb="12" eb="14">
      <t>チョウサ</t>
    </rPh>
    <rPh sb="14" eb="16">
      <t>ジテン</t>
    </rPh>
    <rPh sb="17" eb="18">
      <t>レイ</t>
    </rPh>
    <rPh sb="18" eb="19">
      <t>ワ</t>
    </rPh>
    <rPh sb="20" eb="21">
      <t>ネン</t>
    </rPh>
    <rPh sb="22" eb="23">
      <t>ガツ</t>
    </rPh>
    <rPh sb="25" eb="26">
      <t>ニチ</t>
    </rPh>
    <rPh sb="26" eb="28">
      <t>ゲンザイ</t>
    </rPh>
    <phoneticPr fontId="3"/>
  </si>
  <si>
    <t>１年</t>
    <rPh sb="1" eb="2">
      <t>ネン</t>
    </rPh>
    <phoneticPr fontId="3"/>
  </si>
  <si>
    <t>２年</t>
    <rPh sb="1" eb="2">
      <t>ネン</t>
    </rPh>
    <phoneticPr fontId="3"/>
  </si>
  <si>
    <t>３年</t>
    <rPh sb="1" eb="2">
      <t>ネン</t>
    </rPh>
    <phoneticPr fontId="3"/>
  </si>
  <si>
    <t>令和4年度当初の在籍者数（A）</t>
    <rPh sb="0" eb="2">
      <t>レイワ</t>
    </rPh>
    <rPh sb="3" eb="5">
      <t>ネンド</t>
    </rPh>
    <rPh sb="5" eb="7">
      <t>トウショ</t>
    </rPh>
    <rPh sb="8" eb="12">
      <t>ザイセキシャスウ</t>
    </rPh>
    <phoneticPr fontId="3"/>
  </si>
  <si>
    <t>退学者数（B)</t>
    <rPh sb="0" eb="3">
      <t>タイガクシャ</t>
    </rPh>
    <rPh sb="3" eb="4">
      <t>スウ</t>
    </rPh>
    <phoneticPr fontId="3"/>
  </si>
  <si>
    <t>退学者数</t>
    <rPh sb="0" eb="3">
      <t>タイガクシャ</t>
    </rPh>
    <rPh sb="3" eb="4">
      <t>スウ</t>
    </rPh>
    <phoneticPr fontId="3"/>
  </si>
  <si>
    <t>うち予備試験合格（※１）</t>
    <rPh sb="2" eb="4">
      <t>ヨビ</t>
    </rPh>
    <rPh sb="4" eb="6">
      <t>シケン</t>
    </rPh>
    <rPh sb="6" eb="8">
      <t>ゴウカク</t>
    </rPh>
    <phoneticPr fontId="3"/>
  </si>
  <si>
    <t>うち司法試験合格
（※２）</t>
    <rPh sb="2" eb="4">
      <t>シホウ</t>
    </rPh>
    <rPh sb="4" eb="6">
      <t>シケン</t>
    </rPh>
    <rPh sb="6" eb="8">
      <t>ゴウカク</t>
    </rPh>
    <phoneticPr fontId="3"/>
  </si>
  <si>
    <t>北海道大学</t>
    <phoneticPr fontId="3"/>
  </si>
  <si>
    <t>※１　「うち予備試験合格」は「退学者のうち司法試験予備試験に合格したことを理由」とした退学者数。</t>
    <rPh sb="15" eb="18">
      <t>タイガクシャ</t>
    </rPh>
    <rPh sb="21" eb="23">
      <t>シホウ</t>
    </rPh>
    <rPh sb="23" eb="25">
      <t>シケン</t>
    </rPh>
    <rPh sb="25" eb="27">
      <t>ヨビ</t>
    </rPh>
    <rPh sb="27" eb="29">
      <t>シケン</t>
    </rPh>
    <rPh sb="30" eb="32">
      <t>ゴウカク</t>
    </rPh>
    <rPh sb="37" eb="39">
      <t>リユウ</t>
    </rPh>
    <rPh sb="43" eb="45">
      <t>タイガク</t>
    </rPh>
    <rPh sb="45" eb="46">
      <t>シャ</t>
    </rPh>
    <rPh sb="46" eb="47">
      <t>スウ</t>
    </rPh>
    <phoneticPr fontId="3"/>
  </si>
  <si>
    <t>※２　「うち司法試験合格」は「司法試験予備試験の合格の資格により司法試験を受験し合格したことを理由」とした退学者数。</t>
    <rPh sb="15" eb="17">
      <t>シホウ</t>
    </rPh>
    <rPh sb="17" eb="19">
      <t>シケン</t>
    </rPh>
    <rPh sb="19" eb="21">
      <t>ヨビ</t>
    </rPh>
    <rPh sb="21" eb="23">
      <t>シケン</t>
    </rPh>
    <rPh sb="24" eb="26">
      <t>ゴウカク</t>
    </rPh>
    <rPh sb="27" eb="29">
      <t>シカク</t>
    </rPh>
    <rPh sb="32" eb="34">
      <t>シホウ</t>
    </rPh>
    <rPh sb="34" eb="36">
      <t>シケン</t>
    </rPh>
    <rPh sb="37" eb="39">
      <t>ジュケン</t>
    </rPh>
    <rPh sb="40" eb="42">
      <t>ゴウカク</t>
    </rPh>
    <rPh sb="47" eb="49">
      <t>リユウ</t>
    </rPh>
    <phoneticPr fontId="3"/>
  </si>
  <si>
    <t>（5）進級状況等</t>
  </si>
  <si>
    <t>←過去分から変更がある場合は○を選択し、下記に変更内容を記載してください。</t>
  </si>
  <si>
    <t>１)退学者</t>
  </si>
  <si>
    <t>２）
１）のうち司法試験予備試験に合格したことを理由</t>
  </si>
  <si>
    <t>３)
１）のうち司法試験予備試験合格の資格により司法試験を受験し合格したことを理由</t>
  </si>
  <si>
    <t>判定対象（人）</t>
  </si>
  <si>
    <t>うち標準年限の判定対象者（人）</t>
  </si>
  <si>
    <t>進級者数（人）</t>
  </si>
  <si>
    <t>うち標準年限による進級（人）</t>
  </si>
  <si>
    <t>進級率（％）【全体】</t>
  </si>
  <si>
    <t>進級率（％）【標準年限】</t>
  </si>
  <si>
    <t>4）休学者数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</si>
</sst>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
  </numFmts>
  <fonts count="20">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6"/>
      <name val="ＭＳ Ｐゴシック"/>
      <family val="3"/>
      <charset val="128"/>
    </font>
    <font>
      <sz val="6"/>
      <name val="游ゴシック"/>
      <family val="3"/>
      <charset val="128"/>
      <scheme val="minor"/>
    </font>
    <font>
      <sz val="11"/>
      <color theme="1"/>
      <name val="游ゴシック"/>
      <family val="3"/>
      <charset val="128"/>
      <scheme val="minor"/>
    </font>
    <font>
      <sz val="11"/>
      <name val="Meiryo UI"/>
      <family val="3"/>
      <charset val="128"/>
    </font>
    <font>
      <sz val="11"/>
      <name val="ＭＳ Ｐゴシック"/>
      <family val="3"/>
      <charset val="128"/>
    </font>
    <font>
      <sz val="10"/>
      <name val="ＭＳ Ｐゴシック"/>
      <family val="3"/>
      <charset val="128"/>
    </font>
    <font>
      <sz val="11"/>
      <color theme="1"/>
      <name val="ＭＳ Ｐゴシック"/>
      <family val="3"/>
      <charset val="128"/>
    </font>
    <font>
      <b/>
      <sz val="11"/>
      <color theme="1"/>
      <name val="游ゴシック"/>
      <family val="3"/>
      <charset val="128"/>
      <scheme val="minor"/>
    </font>
    <font>
      <sz val="11"/>
      <name val="游ゴシック"/>
      <family val="3"/>
      <charset val="128"/>
      <scheme val="minor"/>
    </font>
    <font>
      <sz val="11"/>
      <color theme="1"/>
      <name val="游ゴシック"/>
      <family val="2"/>
      <scheme val="minor"/>
    </font>
    <font>
      <sz val="10"/>
      <color theme="1"/>
      <name val="ＭＳ Ｐゴシック"/>
      <family val="3"/>
      <charset val="128"/>
    </font>
    <font>
      <sz val="10"/>
      <name val="游ゴシック"/>
      <family val="3"/>
      <charset val="128"/>
      <scheme val="minor"/>
    </font>
    <font>
      <b/>
      <sz val="10"/>
      <name val="ＭＳ Ｐゴシック"/>
      <family val="3"/>
      <charset val="128"/>
    </font>
    <font>
      <sz val="8"/>
      <color theme="1"/>
      <name val="游ゴシック"/>
      <family val="2"/>
      <charset val="128"/>
      <scheme val="minor"/>
    </font>
    <font>
      <sz val="8"/>
      <color theme="1"/>
      <name val="ＭＳ Ｐゴシック"/>
      <family val="3"/>
      <charset val="128"/>
    </font>
    <font>
      <sz val="8"/>
      <color theme="1"/>
      <name val="游ゴシック"/>
      <family val="2"/>
      <scheme val="minor"/>
    </font>
    <font>
      <sz val="8"/>
      <color theme="1"/>
      <name val="游ゴシック"/>
      <family val="3"/>
      <charset val="128"/>
      <scheme val="minor"/>
    </font>
  </fonts>
  <fills count="16">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2"/>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rgb="FFFFFF00"/>
        <bgColor indexed="64"/>
      </patternFill>
    </fill>
    <fill>
      <patternFill patternType="solid">
        <fgColor theme="4"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rgb="FF000000"/>
      </top>
      <bottom style="double">
        <color rgb="FF000000"/>
      </bottom>
      <diagonal/>
    </border>
    <border>
      <left style="thin">
        <color indexed="64"/>
      </left>
      <right style="thin">
        <color indexed="64"/>
      </right>
      <top style="thin">
        <color rgb="FF000000"/>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double">
        <color indexed="64"/>
      </bottom>
      <diagonal/>
    </border>
    <border>
      <left style="dotted">
        <color indexed="64"/>
      </left>
      <right style="thin">
        <color indexed="64"/>
      </right>
      <top style="thin">
        <color indexed="64"/>
      </top>
      <bottom style="double">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bottom style="double">
        <color indexed="64"/>
      </bottom>
      <diagonal/>
    </border>
    <border>
      <left style="medium">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style="double">
        <color indexed="64"/>
      </bottom>
      <diagonal/>
    </border>
    <border>
      <left style="dashed">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bottom style="double">
        <color indexed="64"/>
      </bottom>
      <diagonal/>
    </border>
    <border>
      <left style="dotted">
        <color indexed="64"/>
      </left>
      <right/>
      <top style="thin">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tted">
        <color indexed="64"/>
      </left>
      <right style="thin">
        <color indexed="64"/>
      </right>
      <top style="double">
        <color indexed="64"/>
      </top>
      <bottom style="thin">
        <color indexed="64"/>
      </bottom>
      <diagonal/>
    </border>
    <border>
      <left/>
      <right style="thin">
        <color indexed="64"/>
      </right>
      <top/>
      <bottom/>
      <diagonal/>
    </border>
    <border>
      <left/>
      <right style="thin">
        <color indexed="64"/>
      </right>
      <top/>
      <bottom style="double">
        <color indexed="64"/>
      </bottom>
      <diagonal/>
    </border>
    <border>
      <left style="thin">
        <color indexed="64"/>
      </left>
      <right style="medium">
        <color indexed="64"/>
      </right>
      <top style="thin">
        <color indexed="64"/>
      </top>
      <bottom/>
      <diagonal/>
    </border>
    <border>
      <left style="dotted">
        <color indexed="64"/>
      </left>
      <right style="thin">
        <color indexed="64"/>
      </right>
      <top style="thin">
        <color indexed="64"/>
      </top>
      <bottom/>
      <diagonal/>
    </border>
    <border>
      <left style="thin">
        <color indexed="64"/>
      </left>
      <right style="thin">
        <color indexed="64"/>
      </right>
      <top style="double">
        <color rgb="FF000000"/>
      </top>
      <bottom style="thin">
        <color indexed="64"/>
      </bottom>
      <diagonal/>
    </border>
    <border>
      <left style="thin">
        <color indexed="64"/>
      </left>
      <right style="dotted">
        <color indexed="64"/>
      </right>
      <top style="double">
        <color rgb="FF000000"/>
      </top>
      <bottom style="thin">
        <color indexed="64"/>
      </bottom>
      <diagonal/>
    </border>
    <border>
      <left style="dotted">
        <color indexed="64"/>
      </left>
      <right style="thin">
        <color indexed="64"/>
      </right>
      <top style="double">
        <color rgb="FF000000"/>
      </top>
      <bottom style="thin">
        <color indexed="64"/>
      </bottom>
      <diagonal/>
    </border>
    <border>
      <left style="thin">
        <color indexed="64"/>
      </left>
      <right style="dotted">
        <color indexed="64"/>
      </right>
      <top style="thin">
        <color indexed="64"/>
      </top>
      <bottom/>
      <diagonal/>
    </border>
  </borders>
  <cellStyleXfs count="8">
    <xf numFmtId="0" fontId="0" fillId="0" borderId="0">
      <alignment vertical="center"/>
    </xf>
    <xf numFmtId="0" fontId="5" fillId="0" borderId="0">
      <alignment vertical="center"/>
    </xf>
    <xf numFmtId="9" fontId="7" fillId="0" borderId="0" applyFont="0" applyFill="0" applyBorder="0" applyAlignment="0" applyProtection="0">
      <alignment vertical="center"/>
    </xf>
    <xf numFmtId="0" fontId="2" fillId="0" borderId="0">
      <alignment vertical="center"/>
    </xf>
    <xf numFmtId="38" fontId="7" fillId="0" borderId="0" applyFont="0" applyFill="0" applyBorder="0" applyAlignment="0" applyProtection="0">
      <alignment vertical="center"/>
    </xf>
    <xf numFmtId="0" fontId="12" fillId="0" borderId="0"/>
    <xf numFmtId="9" fontId="12" fillId="0" borderId="0" applyFont="0" applyFill="0" applyBorder="0" applyAlignment="0" applyProtection="0">
      <alignment vertical="center"/>
    </xf>
    <xf numFmtId="0" fontId="1" fillId="0" borderId="0">
      <alignment vertical="center"/>
    </xf>
  </cellStyleXfs>
  <cellXfs count="357">
    <xf numFmtId="0" fontId="0" fillId="0" borderId="0" xfId="0">
      <alignment vertical="center"/>
    </xf>
    <xf numFmtId="0" fontId="0" fillId="0" borderId="0" xfId="0" applyAlignment="1">
      <alignment horizontal="left" vertical="center"/>
    </xf>
    <xf numFmtId="0" fontId="0" fillId="2" borderId="1" xfId="0" applyFill="1" applyBorder="1">
      <alignment vertical="center"/>
    </xf>
    <xf numFmtId="176" fontId="0" fillId="0" borderId="1" xfId="2" applyNumberFormat="1" applyFont="1" applyFill="1" applyBorder="1">
      <alignment vertical="center"/>
    </xf>
    <xf numFmtId="0" fontId="0" fillId="0" borderId="0" xfId="0" applyAlignment="1">
      <alignment horizontal="right" vertical="center"/>
    </xf>
    <xf numFmtId="0" fontId="0" fillId="0" borderId="1" xfId="0" applyBorder="1">
      <alignment vertical="center"/>
    </xf>
    <xf numFmtId="0" fontId="0" fillId="0" borderId="2" xfId="0" applyBorder="1">
      <alignment vertical="center"/>
    </xf>
    <xf numFmtId="0" fontId="8" fillId="0" borderId="1" xfId="0" applyFont="1" applyBorder="1">
      <alignment vertical="center"/>
    </xf>
    <xf numFmtId="0" fontId="0" fillId="0" borderId="3" xfId="0" applyBorder="1">
      <alignment vertical="center"/>
    </xf>
    <xf numFmtId="0" fontId="0" fillId="0" borderId="4" xfId="0" applyBorder="1">
      <alignment vertical="center"/>
    </xf>
    <xf numFmtId="0" fontId="0" fillId="0" borderId="4" xfId="0" applyBorder="1" applyAlignment="1">
      <alignment horizontal="right" vertical="center"/>
    </xf>
    <xf numFmtId="0" fontId="2" fillId="0" borderId="0" xfId="3">
      <alignment vertical="center"/>
    </xf>
    <xf numFmtId="0" fontId="9" fillId="2" borderId="8" xfId="3" applyFont="1" applyFill="1" applyBorder="1" applyAlignment="1">
      <alignment horizontal="center" vertical="center" wrapText="1"/>
    </xf>
    <xf numFmtId="0" fontId="2" fillId="0" borderId="0" xfId="3" applyAlignment="1">
      <alignment vertical="center" wrapText="1"/>
    </xf>
    <xf numFmtId="0" fontId="10" fillId="0" borderId="0" xfId="3" applyFont="1">
      <alignment vertical="center"/>
    </xf>
    <xf numFmtId="0" fontId="11" fillId="0" borderId="0" xfId="0" applyFont="1">
      <alignment vertical="center"/>
    </xf>
    <xf numFmtId="0" fontId="12" fillId="0" borderId="0" xfId="3" applyFont="1" applyAlignment="1">
      <alignment vertical="center" wrapText="1"/>
    </xf>
    <xf numFmtId="0" fontId="9" fillId="0" borderId="1" xfId="3" applyFont="1" applyBorder="1">
      <alignment vertical="center"/>
    </xf>
    <xf numFmtId="0" fontId="9" fillId="0" borderId="1" xfId="3" applyFont="1" applyBorder="1" applyAlignment="1">
      <alignment vertical="center" wrapText="1"/>
    </xf>
    <xf numFmtId="177" fontId="9" fillId="0" borderId="1" xfId="3" applyNumberFormat="1" applyFont="1" applyBorder="1" applyAlignment="1">
      <alignment vertical="center" wrapText="1"/>
    </xf>
    <xf numFmtId="0" fontId="9" fillId="0" borderId="2" xfId="3" applyFont="1" applyBorder="1" applyAlignment="1">
      <alignment vertical="center" wrapText="1"/>
    </xf>
    <xf numFmtId="177" fontId="9" fillId="0" borderId="2" xfId="3" applyNumberFormat="1" applyFont="1" applyBorder="1" applyAlignment="1">
      <alignment vertical="center" wrapText="1"/>
    </xf>
    <xf numFmtId="0" fontId="9" fillId="0" borderId="3" xfId="3" applyFont="1" applyBorder="1">
      <alignment vertical="center"/>
    </xf>
    <xf numFmtId="0" fontId="9" fillId="0" borderId="3" xfId="3" applyFont="1" applyBorder="1" applyAlignment="1">
      <alignment vertical="center" wrapText="1"/>
    </xf>
    <xf numFmtId="177" fontId="9" fillId="0" borderId="3" xfId="3" applyNumberFormat="1" applyFont="1" applyBorder="1" applyAlignment="1">
      <alignment vertical="center" wrapText="1"/>
    </xf>
    <xf numFmtId="0" fontId="9" fillId="0" borderId="14" xfId="3" applyFont="1" applyBorder="1" applyAlignment="1">
      <alignment vertical="center" wrapText="1"/>
    </xf>
    <xf numFmtId="177" fontId="9" fillId="0" borderId="14" xfId="3" applyNumberFormat="1" applyFont="1" applyBorder="1" applyAlignment="1">
      <alignment vertical="center" wrapText="1"/>
    </xf>
    <xf numFmtId="0" fontId="9" fillId="0" borderId="0" xfId="3" applyFont="1">
      <alignment vertical="center"/>
    </xf>
    <xf numFmtId="0" fontId="9" fillId="2" borderId="8" xfId="3" applyFont="1" applyFill="1" applyBorder="1" applyAlignment="1">
      <alignment vertical="center" wrapText="1"/>
    </xf>
    <xf numFmtId="0" fontId="9" fillId="2" borderId="7" xfId="3" applyFont="1" applyFill="1" applyBorder="1" applyAlignment="1">
      <alignment vertical="center" wrapText="1"/>
    </xf>
    <xf numFmtId="176" fontId="2" fillId="0" borderId="0" xfId="2" applyNumberFormat="1" applyFont="1" applyAlignment="1">
      <alignment vertical="center" wrapText="1"/>
    </xf>
    <xf numFmtId="176" fontId="9" fillId="0" borderId="1" xfId="2" applyNumberFormat="1" applyFont="1" applyBorder="1" applyAlignment="1">
      <alignment vertical="center" wrapText="1"/>
    </xf>
    <xf numFmtId="176" fontId="9" fillId="0" borderId="3" xfId="2" applyNumberFormat="1" applyFont="1" applyBorder="1" applyAlignment="1">
      <alignment vertical="center" wrapText="1"/>
    </xf>
    <xf numFmtId="176" fontId="12" fillId="0" borderId="0" xfId="2" applyNumberFormat="1" applyFont="1" applyAlignment="1">
      <alignment vertical="center" wrapText="1"/>
    </xf>
    <xf numFmtId="176" fontId="9" fillId="0" borderId="1" xfId="2" applyNumberFormat="1" applyFont="1" applyBorder="1" applyAlignment="1">
      <alignment horizontal="center" vertical="center" wrapText="1"/>
    </xf>
    <xf numFmtId="0" fontId="9" fillId="0" borderId="15" xfId="3" applyFont="1" applyBorder="1" applyAlignment="1">
      <alignment vertical="center" wrapText="1"/>
    </xf>
    <xf numFmtId="177" fontId="9" fillId="0" borderId="15" xfId="3" applyNumberFormat="1" applyFont="1" applyBorder="1" applyAlignment="1">
      <alignment vertical="center" wrapText="1"/>
    </xf>
    <xf numFmtId="0" fontId="9" fillId="0" borderId="16" xfId="3" applyFont="1" applyBorder="1" applyAlignment="1">
      <alignment vertical="center" wrapText="1"/>
    </xf>
    <xf numFmtId="177" fontId="9" fillId="0" borderId="17" xfId="3" applyNumberFormat="1" applyFont="1" applyBorder="1" applyAlignment="1">
      <alignment vertical="center" wrapText="1"/>
    </xf>
    <xf numFmtId="0" fontId="9" fillId="0" borderId="16" xfId="3" applyFont="1" applyBorder="1">
      <alignment vertical="center"/>
    </xf>
    <xf numFmtId="0" fontId="9" fillId="0" borderId="18" xfId="3" applyFont="1" applyBorder="1" applyAlignment="1">
      <alignment vertical="center" wrapText="1"/>
    </xf>
    <xf numFmtId="177" fontId="9" fillId="0" borderId="19" xfId="3" applyNumberFormat="1" applyFont="1" applyBorder="1" applyAlignment="1">
      <alignment vertical="center" wrapText="1"/>
    </xf>
    <xf numFmtId="38" fontId="9" fillId="0" borderId="1" xfId="4" applyFont="1" applyBorder="1" applyAlignment="1">
      <alignment vertical="center" wrapText="1"/>
    </xf>
    <xf numFmtId="0" fontId="12" fillId="0" borderId="0" xfId="5"/>
    <xf numFmtId="0" fontId="8" fillId="6" borderId="24" xfId="5" applyFont="1" applyFill="1" applyBorder="1" applyAlignment="1">
      <alignment vertical="center"/>
    </xf>
    <xf numFmtId="0" fontId="8" fillId="6" borderId="11" xfId="5" applyFont="1" applyFill="1" applyBorder="1" applyAlignment="1">
      <alignment vertical="center"/>
    </xf>
    <xf numFmtId="0" fontId="8" fillId="9" borderId="24" xfId="5" applyFont="1" applyFill="1" applyBorder="1" applyAlignment="1">
      <alignment vertical="center"/>
    </xf>
    <xf numFmtId="0" fontId="8" fillId="9" borderId="11" xfId="5" applyFont="1" applyFill="1" applyBorder="1" applyAlignment="1">
      <alignment vertical="center"/>
    </xf>
    <xf numFmtId="0" fontId="8" fillId="9" borderId="25" xfId="5" applyFont="1" applyFill="1" applyBorder="1" applyAlignment="1">
      <alignment vertical="center"/>
    </xf>
    <xf numFmtId="0" fontId="8" fillId="9" borderId="10" xfId="5" applyFont="1" applyFill="1" applyBorder="1" applyAlignment="1">
      <alignment vertical="center"/>
    </xf>
    <xf numFmtId="0" fontId="8" fillId="7" borderId="7" xfId="5" applyFont="1" applyFill="1" applyBorder="1" applyAlignment="1">
      <alignment vertical="center"/>
    </xf>
    <xf numFmtId="0" fontId="8" fillId="7" borderId="1" xfId="5" applyFont="1" applyFill="1" applyBorder="1" applyAlignment="1">
      <alignment vertical="center"/>
    </xf>
    <xf numFmtId="0" fontId="8" fillId="7" borderId="6" xfId="5" applyFont="1" applyFill="1" applyBorder="1" applyAlignment="1">
      <alignment vertical="center"/>
    </xf>
    <xf numFmtId="0" fontId="8" fillId="8" borderId="22" xfId="5" applyFont="1" applyFill="1" applyBorder="1" applyAlignment="1">
      <alignment vertical="center"/>
    </xf>
    <xf numFmtId="0" fontId="8" fillId="8" borderId="1" xfId="5" applyFont="1" applyFill="1" applyBorder="1" applyAlignment="1">
      <alignment vertical="center"/>
    </xf>
    <xf numFmtId="0" fontId="8" fillId="8" borderId="23" xfId="5" applyFont="1" applyFill="1" applyBorder="1" applyAlignment="1">
      <alignment vertical="center"/>
    </xf>
    <xf numFmtId="0" fontId="8" fillId="6" borderId="29" xfId="5" applyFont="1" applyFill="1" applyBorder="1" applyAlignment="1">
      <alignment vertical="center"/>
    </xf>
    <xf numFmtId="0" fontId="8" fillId="6" borderId="13" xfId="5" applyFont="1" applyFill="1" applyBorder="1" applyAlignment="1">
      <alignment vertical="center"/>
    </xf>
    <xf numFmtId="0" fontId="8" fillId="9" borderId="29" xfId="5" applyFont="1" applyFill="1" applyBorder="1" applyAlignment="1">
      <alignment vertical="center"/>
    </xf>
    <xf numFmtId="0" fontId="8" fillId="9" borderId="13" xfId="5" applyFont="1" applyFill="1" applyBorder="1" applyAlignment="1">
      <alignment vertical="center"/>
    </xf>
    <xf numFmtId="0" fontId="8" fillId="9" borderId="30" xfId="5" applyFont="1" applyFill="1" applyBorder="1" applyAlignment="1">
      <alignment vertical="center"/>
    </xf>
    <xf numFmtId="0" fontId="8" fillId="9" borderId="0" xfId="5" applyFont="1" applyFill="1" applyAlignment="1">
      <alignment vertical="center"/>
    </xf>
    <xf numFmtId="0" fontId="14" fillId="4" borderId="6" xfId="5" applyFont="1" applyFill="1" applyBorder="1" applyAlignment="1">
      <alignment horizontal="center" vertical="center"/>
    </xf>
    <xf numFmtId="0" fontId="14" fillId="4" borderId="8" xfId="5" applyFont="1" applyFill="1" applyBorder="1" applyAlignment="1">
      <alignment horizontal="center" vertical="center"/>
    </xf>
    <xf numFmtId="0" fontId="14" fillId="4" borderId="7" xfId="5" applyFont="1" applyFill="1" applyBorder="1" applyAlignment="1">
      <alignment horizontal="center" vertical="center"/>
    </xf>
    <xf numFmtId="0" fontId="8" fillId="6" borderId="8" xfId="5" applyFont="1" applyFill="1" applyBorder="1" applyAlignment="1">
      <alignment horizontal="center" vertical="center"/>
    </xf>
    <xf numFmtId="0" fontId="8" fillId="9" borderId="5" xfId="5" applyFont="1" applyFill="1" applyBorder="1" applyAlignment="1">
      <alignment horizontal="left" vertical="center" wrapText="1"/>
    </xf>
    <xf numFmtId="0" fontId="8" fillId="9" borderId="5" xfId="5" applyFont="1" applyFill="1" applyBorder="1" applyAlignment="1">
      <alignment horizontal="left" vertical="center"/>
    </xf>
    <xf numFmtId="0" fontId="8" fillId="9" borderId="6" xfId="5" applyFont="1" applyFill="1" applyBorder="1" applyAlignment="1">
      <alignment horizontal="center" vertical="center"/>
    </xf>
    <xf numFmtId="0" fontId="8" fillId="9" borderId="6" xfId="5" applyFont="1" applyFill="1" applyBorder="1" applyAlignment="1">
      <alignment horizontal="center" vertical="center" wrapText="1"/>
    </xf>
    <xf numFmtId="0" fontId="8" fillId="6" borderId="11" xfId="5" applyFont="1" applyFill="1" applyBorder="1" applyAlignment="1">
      <alignment horizontal="center" vertical="center"/>
    </xf>
    <xf numFmtId="0" fontId="8" fillId="6" borderId="8" xfId="5" applyFont="1" applyFill="1" applyBorder="1" applyAlignment="1">
      <alignment vertical="center"/>
    </xf>
    <xf numFmtId="0" fontId="8" fillId="6" borderId="8" xfId="5" applyFont="1" applyFill="1" applyBorder="1" applyAlignment="1">
      <alignment vertical="center" shrinkToFit="1"/>
    </xf>
    <xf numFmtId="0" fontId="12" fillId="6" borderId="8" xfId="5" applyFill="1" applyBorder="1" applyAlignment="1">
      <alignment vertical="center" shrinkToFit="1"/>
    </xf>
    <xf numFmtId="0" fontId="12" fillId="6" borderId="7" xfId="5" applyFill="1" applyBorder="1" applyAlignment="1">
      <alignment vertical="center" shrinkToFit="1"/>
    </xf>
    <xf numFmtId="0" fontId="8" fillId="9" borderId="8" xfId="5" applyFont="1" applyFill="1" applyBorder="1" applyAlignment="1">
      <alignment horizontal="right" vertical="center"/>
    </xf>
    <xf numFmtId="0" fontId="8" fillId="9" borderId="7" xfId="5" applyFont="1" applyFill="1" applyBorder="1" applyAlignment="1">
      <alignment horizontal="right" vertical="center"/>
    </xf>
    <xf numFmtId="0" fontId="8" fillId="9" borderId="5" xfId="5" applyFont="1" applyFill="1" applyBorder="1" applyAlignment="1">
      <alignment horizontal="right" vertical="center"/>
    </xf>
    <xf numFmtId="0" fontId="8" fillId="9" borderId="5" xfId="5" applyFont="1" applyFill="1" applyBorder="1" applyAlignment="1">
      <alignment horizontal="right" vertical="center" wrapText="1"/>
    </xf>
    <xf numFmtId="0" fontId="8" fillId="9" borderId="6" xfId="5" applyFont="1" applyFill="1" applyBorder="1" applyAlignment="1">
      <alignment horizontal="right" vertical="center"/>
    </xf>
    <xf numFmtId="0" fontId="14" fillId="4" borderId="22" xfId="5" applyFont="1" applyFill="1" applyBorder="1" applyAlignment="1">
      <alignment vertical="center"/>
    </xf>
    <xf numFmtId="0" fontId="14" fillId="4" borderId="1" xfId="1" applyFont="1" applyFill="1" applyBorder="1" applyAlignment="1">
      <alignment horizontal="center" vertical="center"/>
    </xf>
    <xf numFmtId="0" fontId="14" fillId="4" borderId="1" xfId="5" applyFont="1" applyFill="1" applyBorder="1" applyAlignment="1">
      <alignment vertical="center"/>
    </xf>
    <xf numFmtId="0" fontId="14" fillId="4" borderId="1" xfId="5" applyFont="1" applyFill="1" applyBorder="1" applyAlignment="1">
      <alignment horizontal="center" vertical="center"/>
    </xf>
    <xf numFmtId="0" fontId="14" fillId="4" borderId="1" xfId="5" applyFont="1" applyFill="1" applyBorder="1" applyAlignment="1">
      <alignment horizontal="center" vertical="center" wrapText="1"/>
    </xf>
    <xf numFmtId="0" fontId="14" fillId="4" borderId="23" xfId="5" applyFont="1" applyFill="1" applyBorder="1" applyAlignment="1">
      <alignment horizontal="center" vertical="center"/>
    </xf>
    <xf numFmtId="0" fontId="12" fillId="0" borderId="38" xfId="5" applyBorder="1"/>
    <xf numFmtId="0" fontId="8" fillId="0" borderId="39" xfId="5" applyFont="1" applyBorder="1" applyAlignment="1">
      <alignment horizontal="center" vertical="center"/>
    </xf>
    <xf numFmtId="0" fontId="8" fillId="6" borderId="3" xfId="5" applyFont="1" applyFill="1" applyBorder="1" applyAlignment="1">
      <alignment horizontal="center" vertical="center"/>
    </xf>
    <xf numFmtId="0" fontId="8" fillId="6" borderId="42" xfId="5" applyFont="1" applyFill="1" applyBorder="1" applyAlignment="1">
      <alignment horizontal="center" vertical="center"/>
    </xf>
    <xf numFmtId="0" fontId="8" fillId="6" borderId="46" xfId="5" applyFont="1" applyFill="1" applyBorder="1" applyAlignment="1">
      <alignment vertical="center"/>
    </xf>
    <xf numFmtId="0" fontId="8" fillId="6" borderId="47" xfId="5" applyFont="1" applyFill="1" applyBorder="1" applyAlignment="1">
      <alignment horizontal="right" vertical="center"/>
    </xf>
    <xf numFmtId="0" fontId="8" fillId="9" borderId="47" xfId="5" applyFont="1" applyFill="1" applyBorder="1" applyAlignment="1">
      <alignment horizontal="right" vertical="center"/>
    </xf>
    <xf numFmtId="0" fontId="8" fillId="9" borderId="49" xfId="5" applyFont="1" applyFill="1" applyBorder="1" applyAlignment="1">
      <alignment horizontal="right" vertical="center"/>
    </xf>
    <xf numFmtId="0" fontId="8" fillId="9" borderId="41" xfId="5" applyFont="1" applyFill="1" applyBorder="1" applyAlignment="1">
      <alignment horizontal="right" vertical="center"/>
    </xf>
    <xf numFmtId="0" fontId="8" fillId="9" borderId="3" xfId="5" applyFont="1" applyFill="1" applyBorder="1" applyAlignment="1">
      <alignment horizontal="right" vertical="center"/>
    </xf>
    <xf numFmtId="0" fontId="8" fillId="9" borderId="42" xfId="5" applyFont="1" applyFill="1" applyBorder="1" applyAlignment="1">
      <alignment horizontal="right" vertical="center"/>
    </xf>
    <xf numFmtId="0" fontId="14" fillId="10" borderId="43" xfId="5" applyFont="1" applyFill="1" applyBorder="1" applyAlignment="1">
      <alignment horizontal="center" vertical="center"/>
    </xf>
    <xf numFmtId="0" fontId="14" fillId="10" borderId="3" xfId="5" applyFont="1" applyFill="1" applyBorder="1" applyAlignment="1">
      <alignment horizontal="center" vertical="center"/>
    </xf>
    <xf numFmtId="0" fontId="14" fillId="10" borderId="42" xfId="5" applyFont="1" applyFill="1" applyBorder="1" applyAlignment="1">
      <alignment horizontal="center" vertical="center"/>
    </xf>
    <xf numFmtId="0" fontId="14" fillId="4" borderId="43" xfId="5" applyFont="1" applyFill="1" applyBorder="1" applyAlignment="1">
      <alignment horizontal="center" vertical="center"/>
    </xf>
    <xf numFmtId="0" fontId="14" fillId="4" borderId="3" xfId="5" applyFont="1" applyFill="1" applyBorder="1" applyAlignment="1">
      <alignment horizontal="center" vertical="center"/>
    </xf>
    <xf numFmtId="0" fontId="14" fillId="4" borderId="3" xfId="5" applyFont="1" applyFill="1" applyBorder="1" applyAlignment="1">
      <alignment vertical="center"/>
    </xf>
    <xf numFmtId="0" fontId="14" fillId="4" borderId="44" xfId="5" applyFont="1" applyFill="1" applyBorder="1" applyAlignment="1">
      <alignment vertical="center"/>
    </xf>
    <xf numFmtId="0" fontId="12" fillId="0" borderId="4" xfId="5" applyBorder="1"/>
    <xf numFmtId="0" fontId="12" fillId="0" borderId="12" xfId="5" applyBorder="1"/>
    <xf numFmtId="0" fontId="12" fillId="0" borderId="51" xfId="5" applyBorder="1"/>
    <xf numFmtId="0" fontId="12" fillId="0" borderId="30" xfId="5" applyBorder="1"/>
    <xf numFmtId="0" fontId="12" fillId="0" borderId="52" xfId="5" applyBorder="1"/>
    <xf numFmtId="0" fontId="12" fillId="0" borderId="53" xfId="5" applyBorder="1"/>
    <xf numFmtId="0" fontId="12" fillId="0" borderId="54" xfId="5" applyBorder="1"/>
    <xf numFmtId="176" fontId="0" fillId="0" borderId="4" xfId="6" applyNumberFormat="1" applyFont="1" applyBorder="1" applyAlignment="1"/>
    <xf numFmtId="176" fontId="0" fillId="0" borderId="12" xfId="6" applyNumberFormat="1" applyFont="1" applyBorder="1" applyAlignment="1"/>
    <xf numFmtId="0" fontId="8" fillId="11" borderId="33" xfId="5" applyFont="1" applyFill="1" applyBorder="1" applyAlignment="1">
      <alignment vertical="top" wrapText="1"/>
    </xf>
    <xf numFmtId="0" fontId="12" fillId="0" borderId="1" xfId="5" applyBorder="1"/>
    <xf numFmtId="0" fontId="12" fillId="0" borderId="6" xfId="5" applyBorder="1"/>
    <xf numFmtId="0" fontId="12" fillId="0" borderId="21" xfId="5" applyBorder="1"/>
    <xf numFmtId="0" fontId="12" fillId="0" borderId="7" xfId="5" applyBorder="1"/>
    <xf numFmtId="0" fontId="12" fillId="0" borderId="22" xfId="5" applyBorder="1"/>
    <xf numFmtId="0" fontId="12" fillId="0" borderId="23" xfId="5" applyBorder="1"/>
    <xf numFmtId="0" fontId="12" fillId="0" borderId="17" xfId="5" applyBorder="1"/>
    <xf numFmtId="176" fontId="0" fillId="0" borderId="1" xfId="6" applyNumberFormat="1" applyFont="1" applyBorder="1" applyAlignment="1"/>
    <xf numFmtId="176" fontId="0" fillId="0" borderId="6" xfId="6" applyNumberFormat="1" applyFont="1" applyBorder="1" applyAlignment="1"/>
    <xf numFmtId="176" fontId="0" fillId="0" borderId="23" xfId="6" applyNumberFormat="1" applyFont="1" applyBorder="1" applyAlignment="1"/>
    <xf numFmtId="176" fontId="12" fillId="0" borderId="0" xfId="5" applyNumberFormat="1"/>
    <xf numFmtId="0" fontId="8" fillId="0" borderId="0" xfId="5" applyFont="1" applyAlignment="1">
      <alignment vertical="top" wrapText="1"/>
    </xf>
    <xf numFmtId="176" fontId="0" fillId="0" borderId="0" xfId="6" applyNumberFormat="1" applyFont="1" applyBorder="1" applyAlignment="1"/>
    <xf numFmtId="0" fontId="12" fillId="0" borderId="1" xfId="5" applyBorder="1" applyAlignment="1">
      <alignment horizontal="left"/>
    </xf>
    <xf numFmtId="0" fontId="8" fillId="11" borderId="21" xfId="5" applyFont="1" applyFill="1" applyBorder="1" applyAlignment="1">
      <alignment vertical="top" wrapText="1"/>
    </xf>
    <xf numFmtId="0" fontId="16" fillId="0" borderId="0" xfId="3" applyFont="1" applyAlignment="1">
      <alignment vertical="center" wrapText="1"/>
    </xf>
    <xf numFmtId="0" fontId="1" fillId="0" borderId="0" xfId="3" applyFont="1" applyAlignment="1">
      <alignment vertical="center" wrapText="1"/>
    </xf>
    <xf numFmtId="0" fontId="16" fillId="0" borderId="0" xfId="3" applyFont="1">
      <alignment vertical="center"/>
    </xf>
    <xf numFmtId="176" fontId="18" fillId="0" borderId="0" xfId="2" applyNumberFormat="1" applyFont="1" applyAlignment="1">
      <alignment vertical="center" wrapText="1"/>
    </xf>
    <xf numFmtId="0" fontId="18" fillId="14" borderId="0" xfId="7" applyFont="1" applyFill="1">
      <alignment vertical="center"/>
    </xf>
    <xf numFmtId="0" fontId="19" fillId="0" borderId="0" xfId="5" applyFont="1"/>
    <xf numFmtId="0" fontId="18" fillId="14" borderId="0" xfId="7" applyFont="1" applyFill="1" applyAlignment="1">
      <alignment vertical="center" wrapText="1"/>
    </xf>
    <xf numFmtId="0" fontId="8" fillId="0" borderId="0" xfId="5" applyFont="1" applyAlignment="1">
      <alignment horizontal="center" vertical="center" wrapText="1"/>
    </xf>
    <xf numFmtId="0" fontId="8" fillId="0" borderId="28" xfId="5" applyFont="1" applyBorder="1" applyAlignment="1">
      <alignment horizontal="center" vertical="center" wrapText="1"/>
    </xf>
    <xf numFmtId="0" fontId="8" fillId="6" borderId="51" xfId="5" applyFont="1" applyFill="1" applyBorder="1" applyAlignment="1">
      <alignment horizontal="center" vertical="center" wrapText="1"/>
    </xf>
    <xf numFmtId="0" fontId="8" fillId="7" borderId="30" xfId="5" applyFont="1" applyFill="1" applyBorder="1" applyAlignment="1">
      <alignment vertical="center"/>
    </xf>
    <xf numFmtId="0" fontId="8" fillId="7" borderId="4" xfId="5" applyFont="1" applyFill="1" applyBorder="1" applyAlignment="1">
      <alignment vertical="center"/>
    </xf>
    <xf numFmtId="0" fontId="8" fillId="7" borderId="12" xfId="5" applyFont="1" applyFill="1" applyBorder="1" applyAlignment="1">
      <alignment vertical="center"/>
    </xf>
    <xf numFmtId="0" fontId="8" fillId="8" borderId="52" xfId="5" applyFont="1" applyFill="1" applyBorder="1" applyAlignment="1">
      <alignment vertical="center"/>
    </xf>
    <xf numFmtId="0" fontId="8" fillId="8" borderId="4" xfId="5" applyFont="1" applyFill="1" applyBorder="1" applyAlignment="1">
      <alignment vertical="center"/>
    </xf>
    <xf numFmtId="0" fontId="8" fillId="8" borderId="53" xfId="5" applyFont="1" applyFill="1" applyBorder="1" applyAlignment="1">
      <alignment vertical="center"/>
    </xf>
    <xf numFmtId="0" fontId="8" fillId="6" borderId="31" xfId="5" applyFont="1" applyFill="1" applyBorder="1" applyAlignment="1">
      <alignment vertical="center"/>
    </xf>
    <xf numFmtId="0" fontId="8" fillId="6" borderId="0" xfId="5" applyFont="1" applyFill="1" applyAlignment="1">
      <alignment vertical="center"/>
    </xf>
    <xf numFmtId="0" fontId="8" fillId="9" borderId="31" xfId="5" applyFont="1" applyFill="1" applyBorder="1" applyAlignment="1">
      <alignment vertical="center"/>
    </xf>
    <xf numFmtId="0" fontId="8" fillId="9" borderId="55" xfId="5" applyFont="1" applyFill="1" applyBorder="1" applyAlignment="1">
      <alignment vertical="center"/>
    </xf>
    <xf numFmtId="0" fontId="8" fillId="9" borderId="27" xfId="5" applyFont="1" applyFill="1" applyBorder="1" applyAlignment="1">
      <alignment vertical="center"/>
    </xf>
    <xf numFmtId="0" fontId="8" fillId="9" borderId="27" xfId="5" applyFont="1" applyFill="1" applyBorder="1" applyAlignment="1">
      <alignment horizontal="center" vertical="center"/>
    </xf>
    <xf numFmtId="0" fontId="8" fillId="9" borderId="28" xfId="5" applyFont="1" applyFill="1" applyBorder="1" applyAlignment="1">
      <alignment horizontal="center" vertical="center"/>
    </xf>
    <xf numFmtId="0" fontId="14" fillId="10" borderId="31" xfId="5" applyFont="1" applyFill="1" applyBorder="1" applyAlignment="1">
      <alignment horizontal="left" vertical="center"/>
    </xf>
    <xf numFmtId="0" fontId="14" fillId="10" borderId="0" xfId="5" applyFont="1" applyFill="1" applyAlignment="1">
      <alignment horizontal="left" vertical="center"/>
    </xf>
    <xf numFmtId="0" fontId="14" fillId="10" borderId="28" xfId="5" applyFont="1" applyFill="1" applyBorder="1" applyAlignment="1">
      <alignment horizontal="left" vertical="center"/>
    </xf>
    <xf numFmtId="0" fontId="8" fillId="4" borderId="31" xfId="5" applyFont="1" applyFill="1" applyBorder="1" applyAlignment="1">
      <alignment horizontal="left" vertical="center"/>
    </xf>
    <xf numFmtId="0" fontId="8" fillId="4" borderId="0" xfId="5" applyFont="1" applyFill="1" applyAlignment="1">
      <alignment horizontal="left" vertical="center"/>
    </xf>
    <xf numFmtId="0" fontId="8" fillId="4" borderId="28" xfId="5" applyFont="1" applyFill="1" applyBorder="1" applyAlignment="1">
      <alignment horizontal="left" vertical="center"/>
    </xf>
    <xf numFmtId="0" fontId="8" fillId="11" borderId="33" xfId="5" applyFont="1" applyFill="1" applyBorder="1" applyAlignment="1">
      <alignment horizontal="center" vertical="top" wrapText="1"/>
    </xf>
    <xf numFmtId="0" fontId="14" fillId="10" borderId="33" xfId="5" applyFont="1" applyFill="1" applyBorder="1" applyAlignment="1">
      <alignment horizontal="center" vertical="center" wrapText="1"/>
    </xf>
    <xf numFmtId="0" fontId="14" fillId="12" borderId="31" xfId="5" applyFont="1" applyFill="1" applyBorder="1" applyAlignment="1">
      <alignment horizontal="left" vertical="center" wrapText="1"/>
    </xf>
    <xf numFmtId="0" fontId="14" fillId="12" borderId="0" xfId="5" applyFont="1" applyFill="1" applyAlignment="1">
      <alignment horizontal="left" vertical="center" wrapText="1"/>
    </xf>
    <xf numFmtId="0" fontId="14" fillId="12" borderId="28" xfId="5" applyFont="1" applyFill="1" applyBorder="1" applyAlignment="1">
      <alignment horizontal="left" vertical="center" wrapText="1"/>
    </xf>
    <xf numFmtId="0" fontId="8" fillId="13" borderId="31" xfId="5" applyFont="1" applyFill="1" applyBorder="1" applyAlignment="1">
      <alignment horizontal="left" vertical="center"/>
    </xf>
    <xf numFmtId="0" fontId="8" fillId="13" borderId="0" xfId="5" applyFont="1" applyFill="1" applyAlignment="1">
      <alignment horizontal="left" vertical="center"/>
    </xf>
    <xf numFmtId="0" fontId="8" fillId="0" borderId="11" xfId="5" applyFont="1" applyBorder="1" applyAlignment="1">
      <alignment horizontal="center" vertical="center" wrapText="1"/>
    </xf>
    <xf numFmtId="0" fontId="8" fillId="0" borderId="20" xfId="5" applyFont="1" applyBorder="1" applyAlignment="1">
      <alignment horizontal="center" vertical="center" wrapText="1"/>
    </xf>
    <xf numFmtId="0" fontId="8" fillId="6" borderId="21" xfId="5" applyFont="1" applyFill="1" applyBorder="1" applyAlignment="1">
      <alignment horizontal="center" vertical="center" wrapText="1"/>
    </xf>
    <xf numFmtId="0" fontId="8" fillId="9" borderId="10" xfId="5" applyFont="1" applyFill="1" applyBorder="1" applyAlignment="1">
      <alignment horizontal="center" vertical="center"/>
    </xf>
    <xf numFmtId="0" fontId="8" fillId="9" borderId="20" xfId="5" applyFont="1" applyFill="1" applyBorder="1" applyAlignment="1">
      <alignment horizontal="center" vertical="center"/>
    </xf>
    <xf numFmtId="0" fontId="14" fillId="10" borderId="24" xfId="5" applyFont="1" applyFill="1" applyBorder="1" applyAlignment="1">
      <alignment horizontal="left" vertical="center"/>
    </xf>
    <xf numFmtId="0" fontId="14" fillId="10" borderId="11" xfId="5" applyFont="1" applyFill="1" applyBorder="1" applyAlignment="1">
      <alignment horizontal="left" vertical="center"/>
    </xf>
    <xf numFmtId="0" fontId="14" fillId="10" borderId="20" xfId="5" applyFont="1" applyFill="1" applyBorder="1" applyAlignment="1">
      <alignment horizontal="left" vertical="center"/>
    </xf>
    <xf numFmtId="0" fontId="8" fillId="4" borderId="24" xfId="5" applyFont="1" applyFill="1" applyBorder="1" applyAlignment="1">
      <alignment horizontal="left" vertical="center"/>
    </xf>
    <xf numFmtId="0" fontId="8" fillId="4" borderId="11" xfId="5" applyFont="1" applyFill="1" applyBorder="1" applyAlignment="1">
      <alignment horizontal="left" vertical="center"/>
    </xf>
    <xf numFmtId="0" fontId="8" fillId="4" borderId="20" xfId="5" applyFont="1" applyFill="1" applyBorder="1" applyAlignment="1">
      <alignment horizontal="left" vertical="center"/>
    </xf>
    <xf numFmtId="0" fontId="8" fillId="11" borderId="26" xfId="5" applyFont="1" applyFill="1" applyBorder="1" applyAlignment="1">
      <alignment horizontal="center" vertical="top" wrapText="1"/>
    </xf>
    <xf numFmtId="0" fontId="14" fillId="10" borderId="26" xfId="5" applyFont="1" applyFill="1" applyBorder="1" applyAlignment="1">
      <alignment horizontal="center" vertical="center" wrapText="1"/>
    </xf>
    <xf numFmtId="0" fontId="14" fillId="12" borderId="24" xfId="5" applyFont="1" applyFill="1" applyBorder="1" applyAlignment="1">
      <alignment horizontal="left" vertical="center" wrapText="1"/>
    </xf>
    <xf numFmtId="0" fontId="14" fillId="12" borderId="11" xfId="5" applyFont="1" applyFill="1" applyBorder="1" applyAlignment="1">
      <alignment horizontal="left" vertical="center" wrapText="1"/>
    </xf>
    <xf numFmtId="0" fontId="14" fillId="12" borderId="20" xfId="5" applyFont="1" applyFill="1" applyBorder="1" applyAlignment="1">
      <alignment horizontal="left" vertical="center" wrapText="1"/>
    </xf>
    <xf numFmtId="0" fontId="8" fillId="13" borderId="24" xfId="5" applyFont="1" applyFill="1" applyBorder="1" applyAlignment="1">
      <alignment horizontal="left" vertical="center"/>
    </xf>
    <xf numFmtId="0" fontId="8" fillId="13" borderId="11" xfId="5" applyFont="1" applyFill="1" applyBorder="1" applyAlignment="1">
      <alignment horizontal="left" vertical="center"/>
    </xf>
    <xf numFmtId="0" fontId="8" fillId="4" borderId="29" xfId="5" applyFont="1" applyFill="1" applyBorder="1" applyAlignment="1">
      <alignment horizontal="left" vertical="center"/>
    </xf>
    <xf numFmtId="0" fontId="8" fillId="4" borderId="13" xfId="5" applyFont="1" applyFill="1" applyBorder="1" applyAlignment="1">
      <alignment horizontal="left" vertical="center"/>
    </xf>
    <xf numFmtId="0" fontId="8" fillId="4" borderId="32" xfId="5" applyFont="1" applyFill="1" applyBorder="1" applyAlignment="1">
      <alignment horizontal="left" vertical="center"/>
    </xf>
    <xf numFmtId="0" fontId="8" fillId="13" borderId="29" xfId="5" applyFont="1" applyFill="1" applyBorder="1" applyAlignment="1">
      <alignment horizontal="left" vertical="center"/>
    </xf>
    <xf numFmtId="0" fontId="8" fillId="13" borderId="13" xfId="5" applyFont="1" applyFill="1" applyBorder="1" applyAlignment="1">
      <alignment horizontal="left" vertical="center"/>
    </xf>
    <xf numFmtId="0" fontId="8" fillId="7" borderId="7" xfId="5" applyFont="1" applyFill="1" applyBorder="1" applyAlignment="1">
      <alignment horizontal="left" vertical="center" wrapText="1"/>
    </xf>
    <xf numFmtId="0" fontId="8" fillId="7" borderId="1" xfId="5" applyFont="1" applyFill="1" applyBorder="1" applyAlignment="1">
      <alignment horizontal="left" vertical="center" wrapText="1"/>
    </xf>
    <xf numFmtId="0" fontId="8" fillId="7" borderId="6" xfId="5" applyFont="1" applyFill="1" applyBorder="1" applyAlignment="1">
      <alignment horizontal="left" vertical="center" wrapText="1"/>
    </xf>
    <xf numFmtId="0" fontId="8" fillId="8" borderId="22" xfId="5" applyFont="1" applyFill="1" applyBorder="1" applyAlignment="1">
      <alignment horizontal="left" vertical="center" wrapText="1"/>
    </xf>
    <xf numFmtId="0" fontId="8" fillId="8" borderId="1" xfId="5" applyFont="1" applyFill="1" applyBorder="1" applyAlignment="1">
      <alignment horizontal="left" vertical="center" wrapText="1"/>
    </xf>
    <xf numFmtId="56" fontId="8" fillId="8" borderId="1" xfId="5" applyNumberFormat="1" applyFont="1" applyFill="1" applyBorder="1" applyAlignment="1">
      <alignment horizontal="center" vertical="center" wrapText="1"/>
    </xf>
    <xf numFmtId="0" fontId="8" fillId="8" borderId="23" xfId="5" applyFont="1" applyFill="1" applyBorder="1" applyAlignment="1">
      <alignment horizontal="left" vertical="center" wrapText="1"/>
    </xf>
    <xf numFmtId="0" fontId="8" fillId="6" borderId="34" xfId="5" applyFont="1" applyFill="1" applyBorder="1" applyAlignment="1">
      <alignment horizontal="left" vertical="center"/>
    </xf>
    <xf numFmtId="0" fontId="8" fillId="6" borderId="8" xfId="5" applyFont="1" applyFill="1" applyBorder="1" applyAlignment="1">
      <alignment horizontal="left" vertical="center"/>
    </xf>
    <xf numFmtId="0" fontId="15" fillId="9" borderId="22" xfId="5" applyFont="1" applyFill="1" applyBorder="1" applyAlignment="1">
      <alignment horizontal="left" vertical="center" wrapText="1"/>
    </xf>
    <xf numFmtId="0" fontId="15" fillId="9" borderId="1" xfId="5" applyFont="1" applyFill="1" applyBorder="1" applyAlignment="1">
      <alignment horizontal="left" vertical="center" wrapText="1"/>
    </xf>
    <xf numFmtId="0" fontId="15" fillId="9" borderId="8" xfId="5" applyFont="1" applyFill="1" applyBorder="1" applyAlignment="1">
      <alignment horizontal="left" vertical="center"/>
    </xf>
    <xf numFmtId="0" fontId="15" fillId="9" borderId="6" xfId="5" applyFont="1" applyFill="1" applyBorder="1" applyAlignment="1">
      <alignment horizontal="left" vertical="center"/>
    </xf>
    <xf numFmtId="0" fontId="15" fillId="9" borderId="7" xfId="5" applyFont="1" applyFill="1" applyBorder="1" applyAlignment="1">
      <alignment horizontal="left" vertical="center"/>
    </xf>
    <xf numFmtId="0" fontId="8" fillId="9" borderId="6" xfId="5" applyFont="1" applyFill="1" applyBorder="1" applyAlignment="1">
      <alignment horizontal="left" vertical="center"/>
    </xf>
    <xf numFmtId="0" fontId="8" fillId="9" borderId="8" xfId="5" applyFont="1" applyFill="1" applyBorder="1" applyAlignment="1">
      <alignment horizontal="left" vertical="center"/>
    </xf>
    <xf numFmtId="0" fontId="8" fillId="9" borderId="7" xfId="5" applyFont="1" applyFill="1" applyBorder="1" applyAlignment="1">
      <alignment horizontal="left" vertical="center"/>
    </xf>
    <xf numFmtId="0" fontId="8" fillId="9" borderId="12" xfId="5" applyFont="1" applyFill="1" applyBorder="1" applyAlignment="1">
      <alignment horizontal="center" vertical="center"/>
    </xf>
    <xf numFmtId="0" fontId="8" fillId="9" borderId="32" xfId="5" applyFont="1" applyFill="1" applyBorder="1" applyAlignment="1">
      <alignment horizontal="center" vertical="center"/>
    </xf>
    <xf numFmtId="0" fontId="14" fillId="10" borderId="29" xfId="5" applyFont="1" applyFill="1" applyBorder="1" applyAlignment="1">
      <alignment horizontal="left" vertical="center"/>
    </xf>
    <xf numFmtId="0" fontId="14" fillId="10" borderId="13" xfId="5" applyFont="1" applyFill="1" applyBorder="1" applyAlignment="1">
      <alignment horizontal="left" vertical="center"/>
    </xf>
    <xf numFmtId="0" fontId="14" fillId="10" borderId="32" xfId="5" applyFont="1" applyFill="1" applyBorder="1" applyAlignment="1">
      <alignment horizontal="left" vertical="center"/>
    </xf>
    <xf numFmtId="0" fontId="14" fillId="4" borderId="34" xfId="5" applyFont="1" applyFill="1" applyBorder="1" applyAlignment="1">
      <alignment horizontal="left" vertical="center"/>
    </xf>
    <xf numFmtId="0" fontId="14" fillId="4" borderId="8" xfId="5" applyFont="1" applyFill="1" applyBorder="1" applyAlignment="1">
      <alignment horizontal="left" vertical="center"/>
    </xf>
    <xf numFmtId="0" fontId="14" fillId="4" borderId="7" xfId="5" applyFont="1" applyFill="1" applyBorder="1" applyAlignment="1">
      <alignment horizontal="left" vertical="center"/>
    </xf>
    <xf numFmtId="0" fontId="14" fillId="4" borderId="1" xfId="5" applyFont="1" applyFill="1" applyBorder="1" applyAlignment="1">
      <alignment horizontal="left" vertical="center"/>
    </xf>
    <xf numFmtId="0" fontId="14" fillId="4" borderId="6" xfId="5" applyFont="1" applyFill="1" applyBorder="1" applyAlignment="1">
      <alignment horizontal="left" vertical="center"/>
    </xf>
    <xf numFmtId="0" fontId="14" fillId="12" borderId="29" xfId="5" applyFont="1" applyFill="1" applyBorder="1" applyAlignment="1">
      <alignment horizontal="left" vertical="center" wrapText="1"/>
    </xf>
    <xf numFmtId="0" fontId="14" fillId="12" borderId="13" xfId="5" applyFont="1" applyFill="1" applyBorder="1" applyAlignment="1">
      <alignment horizontal="left" vertical="center" wrapText="1"/>
    </xf>
    <xf numFmtId="0" fontId="14" fillId="12" borderId="32" xfId="5" applyFont="1" applyFill="1" applyBorder="1" applyAlignment="1">
      <alignment horizontal="left" vertical="center" wrapText="1"/>
    </xf>
    <xf numFmtId="0" fontId="8" fillId="13" borderId="34" xfId="5" applyFont="1" applyFill="1" applyBorder="1" applyAlignment="1">
      <alignment horizontal="center" vertical="center" wrapText="1"/>
    </xf>
    <xf numFmtId="0" fontId="8" fillId="13" borderId="8" xfId="5" applyFont="1" applyFill="1" applyBorder="1" applyAlignment="1">
      <alignment horizontal="center" vertical="center" wrapText="1"/>
    </xf>
    <xf numFmtId="0" fontId="8" fillId="8" borderId="1" xfId="5" applyFont="1" applyFill="1" applyBorder="1" applyAlignment="1">
      <alignment horizontal="center" vertical="center" wrapText="1"/>
    </xf>
    <xf numFmtId="0" fontId="8" fillId="6" borderId="7" xfId="5" applyFont="1" applyFill="1" applyBorder="1" applyAlignment="1">
      <alignment horizontal="left" vertical="center"/>
    </xf>
    <xf numFmtId="0" fontId="8" fillId="6" borderId="6" xfId="5" applyFont="1" applyFill="1" applyBorder="1" applyAlignment="1">
      <alignment horizontal="left" vertical="center" shrinkToFit="1"/>
    </xf>
    <xf numFmtId="0" fontId="8" fillId="6" borderId="8" xfId="5" applyFont="1" applyFill="1" applyBorder="1" applyAlignment="1">
      <alignment horizontal="left" vertical="center" shrinkToFit="1"/>
    </xf>
    <xf numFmtId="0" fontId="8" fillId="6" borderId="7" xfId="5" applyFont="1" applyFill="1" applyBorder="1" applyAlignment="1">
      <alignment horizontal="left" vertical="center" shrinkToFit="1"/>
    </xf>
    <xf numFmtId="0" fontId="15" fillId="6" borderId="6" xfId="5" applyFont="1" applyFill="1" applyBorder="1" applyAlignment="1">
      <alignment horizontal="left" vertical="center"/>
    </xf>
    <xf numFmtId="0" fontId="15" fillId="6" borderId="8" xfId="5" applyFont="1" applyFill="1" applyBorder="1" applyAlignment="1">
      <alignment horizontal="left" vertical="center"/>
    </xf>
    <xf numFmtId="0" fontId="8" fillId="9" borderId="22" xfId="5" applyFont="1" applyFill="1" applyBorder="1" applyAlignment="1">
      <alignment horizontal="center" vertical="center"/>
    </xf>
    <xf numFmtId="0" fontId="8" fillId="9" borderId="1" xfId="5" applyFont="1" applyFill="1" applyBorder="1" applyAlignment="1">
      <alignment horizontal="center" vertical="center"/>
    </xf>
    <xf numFmtId="0" fontId="8" fillId="9" borderId="8" xfId="5" applyFont="1" applyFill="1" applyBorder="1" applyAlignment="1">
      <alignment horizontal="center" vertical="center"/>
    </xf>
    <xf numFmtId="0" fontId="8" fillId="9" borderId="7" xfId="5" applyFont="1" applyFill="1" applyBorder="1" applyAlignment="1">
      <alignment horizontal="center" vertical="center"/>
    </xf>
    <xf numFmtId="0" fontId="8" fillId="9" borderId="30" xfId="5" applyFont="1" applyFill="1" applyBorder="1" applyAlignment="1">
      <alignment horizontal="center" vertical="center"/>
    </xf>
    <xf numFmtId="0" fontId="8" fillId="9" borderId="4" xfId="5" applyFont="1" applyFill="1" applyBorder="1" applyAlignment="1">
      <alignment horizontal="center" vertical="center"/>
    </xf>
    <xf numFmtId="0" fontId="14" fillId="10" borderId="34" xfId="5" applyFont="1" applyFill="1" applyBorder="1" applyAlignment="1">
      <alignment horizontal="center" vertical="center"/>
    </xf>
    <xf numFmtId="0" fontId="14" fillId="10" borderId="8" xfId="5" applyFont="1" applyFill="1" applyBorder="1" applyAlignment="1">
      <alignment horizontal="center" vertical="center"/>
    </xf>
    <xf numFmtId="0" fontId="14" fillId="10" borderId="7" xfId="5" applyFont="1" applyFill="1" applyBorder="1" applyAlignment="1">
      <alignment horizontal="center" vertical="center"/>
    </xf>
    <xf numFmtId="0" fontId="14" fillId="10" borderId="6" xfId="5" applyFont="1" applyFill="1" applyBorder="1" applyAlignment="1">
      <alignment horizontal="center" vertical="center"/>
    </xf>
    <xf numFmtId="0" fontId="14" fillId="4" borderId="34" xfId="1" applyFont="1" applyFill="1" applyBorder="1" applyAlignment="1">
      <alignment horizontal="center" vertical="center"/>
    </xf>
    <xf numFmtId="0" fontId="14" fillId="4" borderId="8" xfId="1" applyFont="1" applyFill="1" applyBorder="1" applyAlignment="1">
      <alignment horizontal="center" vertical="center"/>
    </xf>
    <xf numFmtId="0" fontId="14" fillId="4" borderId="7" xfId="1" applyFont="1" applyFill="1" applyBorder="1" applyAlignment="1">
      <alignment horizontal="center" vertical="center"/>
    </xf>
    <xf numFmtId="0" fontId="14" fillId="4" borderId="6" xfId="1" applyFont="1" applyFill="1" applyBorder="1" applyAlignment="1">
      <alignment horizontal="center" vertical="center"/>
    </xf>
    <xf numFmtId="0" fontId="14" fillId="4" borderId="6" xfId="5" applyFont="1" applyFill="1" applyBorder="1" applyAlignment="1">
      <alignment horizontal="center" vertical="center" wrapText="1"/>
    </xf>
    <xf numFmtId="0" fontId="14" fillId="4" borderId="8" xfId="5" applyFont="1" applyFill="1" applyBorder="1" applyAlignment="1">
      <alignment horizontal="center" vertical="center" wrapText="1"/>
    </xf>
    <xf numFmtId="0" fontId="14" fillId="4" borderId="7" xfId="5" applyFont="1" applyFill="1" applyBorder="1" applyAlignment="1">
      <alignment horizontal="center" vertical="center" wrapText="1"/>
    </xf>
    <xf numFmtId="0" fontId="14" fillId="4" borderId="35" xfId="5" applyFont="1" applyFill="1" applyBorder="1" applyAlignment="1">
      <alignment horizontal="center" vertical="center"/>
    </xf>
    <xf numFmtId="0" fontId="14" fillId="12" borderId="36" xfId="5" applyFont="1" applyFill="1" applyBorder="1" applyAlignment="1">
      <alignment horizontal="center" vertical="center" wrapText="1"/>
    </xf>
    <xf numFmtId="0" fontId="14" fillId="12" borderId="2" xfId="5" applyFont="1" applyFill="1" applyBorder="1" applyAlignment="1">
      <alignment horizontal="center" vertical="center" wrapText="1"/>
    </xf>
    <xf numFmtId="0" fontId="14" fillId="12" borderId="10" xfId="5" applyFont="1" applyFill="1" applyBorder="1" applyAlignment="1">
      <alignment horizontal="center" vertical="center" wrapText="1"/>
    </xf>
    <xf numFmtId="0" fontId="8" fillId="13" borderId="22" xfId="5" applyFont="1" applyFill="1" applyBorder="1" applyAlignment="1">
      <alignment horizontal="center" vertical="center" wrapText="1"/>
    </xf>
    <xf numFmtId="0" fontId="8" fillId="13" borderId="1" xfId="5" applyFont="1" applyFill="1" applyBorder="1" applyAlignment="1">
      <alignment horizontal="center" vertical="center"/>
    </xf>
    <xf numFmtId="0" fontId="8" fillId="13" borderId="6" xfId="5" applyFont="1" applyFill="1" applyBorder="1" applyAlignment="1">
      <alignment horizontal="center" vertical="center"/>
    </xf>
    <xf numFmtId="0" fontId="8" fillId="0" borderId="13" xfId="5" applyFont="1" applyBorder="1" applyAlignment="1">
      <alignment horizontal="center" vertical="center" wrapText="1"/>
    </xf>
    <xf numFmtId="0" fontId="8" fillId="0" borderId="32" xfId="5" applyFont="1" applyBorder="1" applyAlignment="1">
      <alignment horizontal="center" vertical="center" wrapText="1"/>
    </xf>
    <xf numFmtId="0" fontId="8" fillId="6" borderId="24" xfId="5" applyFont="1" applyFill="1" applyBorder="1" applyAlignment="1">
      <alignment horizontal="center" vertical="center"/>
    </xf>
    <xf numFmtId="0" fontId="8" fillId="6" borderId="10" xfId="5" applyFont="1" applyFill="1" applyBorder="1" applyAlignment="1">
      <alignment horizontal="center" vertical="center"/>
    </xf>
    <xf numFmtId="0" fontId="8" fillId="9" borderId="36" xfId="5" applyFont="1" applyFill="1" applyBorder="1" applyAlignment="1">
      <alignment horizontal="right" vertical="center"/>
    </xf>
    <xf numFmtId="0" fontId="8" fillId="9" borderId="2" xfId="5" applyFont="1" applyFill="1" applyBorder="1" applyAlignment="1">
      <alignment horizontal="right" vertical="center" wrapText="1"/>
    </xf>
    <xf numFmtId="0" fontId="8" fillId="9" borderId="2" xfId="5" applyFont="1" applyFill="1" applyBorder="1" applyAlignment="1">
      <alignment horizontal="right" vertical="center"/>
    </xf>
    <xf numFmtId="0" fontId="14" fillId="10" borderId="1" xfId="5" applyFont="1" applyFill="1" applyBorder="1" applyAlignment="1">
      <alignment horizontal="center" vertical="center"/>
    </xf>
    <xf numFmtId="0" fontId="14" fillId="12" borderId="37" xfId="5" applyFont="1" applyFill="1" applyBorder="1" applyAlignment="1">
      <alignment horizontal="center" vertical="center" wrapText="1"/>
    </xf>
    <xf numFmtId="0" fontId="14" fillId="12" borderId="5" xfId="5" applyFont="1" applyFill="1" applyBorder="1" applyAlignment="1">
      <alignment horizontal="center" vertical="center" wrapText="1"/>
    </xf>
    <xf numFmtId="0" fontId="14" fillId="12" borderId="27" xfId="5" applyFont="1" applyFill="1" applyBorder="1" applyAlignment="1">
      <alignment horizontal="center" vertical="center" wrapText="1"/>
    </xf>
    <xf numFmtId="0" fontId="8" fillId="0" borderId="56" xfId="5" applyFont="1" applyBorder="1" applyAlignment="1">
      <alignment horizontal="center" vertical="center"/>
    </xf>
    <xf numFmtId="0" fontId="8" fillId="6" borderId="40" xfId="5" applyFont="1" applyFill="1" applyBorder="1" applyAlignment="1">
      <alignment horizontal="center" vertical="center" wrapText="1"/>
    </xf>
    <xf numFmtId="0" fontId="8" fillId="7" borderId="41" xfId="5" applyFont="1" applyFill="1" applyBorder="1" applyAlignment="1">
      <alignment horizontal="left" vertical="center" wrapText="1"/>
    </xf>
    <xf numFmtId="0" fontId="8" fillId="7" borderId="3" xfId="5" applyFont="1" applyFill="1" applyBorder="1" applyAlignment="1">
      <alignment horizontal="left" vertical="center" wrapText="1"/>
    </xf>
    <xf numFmtId="0" fontId="8" fillId="7" borderId="42" xfId="5" applyFont="1" applyFill="1" applyBorder="1" applyAlignment="1">
      <alignment horizontal="left" vertical="center" wrapText="1"/>
    </xf>
    <xf numFmtId="0" fontId="8" fillId="8" borderId="43" xfId="5" applyFont="1" applyFill="1" applyBorder="1" applyAlignment="1">
      <alignment horizontal="left" vertical="center" wrapText="1"/>
    </xf>
    <xf numFmtId="0" fontId="8" fillId="8" borderId="3" xfId="5" applyFont="1" applyFill="1" applyBorder="1" applyAlignment="1">
      <alignment horizontal="left" vertical="center" wrapText="1"/>
    </xf>
    <xf numFmtId="0" fontId="8" fillId="8" borderId="3" xfId="5" applyFont="1" applyFill="1" applyBorder="1" applyAlignment="1">
      <alignment horizontal="center" vertical="center" wrapText="1"/>
    </xf>
    <xf numFmtId="0" fontId="8" fillId="8" borderId="44" xfId="5" applyFont="1" applyFill="1" applyBorder="1" applyAlignment="1">
      <alignment horizontal="left" vertical="center" wrapText="1"/>
    </xf>
    <xf numFmtId="0" fontId="8" fillId="6" borderId="45" xfId="5" applyFont="1" applyFill="1" applyBorder="1" applyAlignment="1">
      <alignment horizontal="center" vertical="center"/>
    </xf>
    <xf numFmtId="0" fontId="8" fillId="6" borderId="39" xfId="5" applyFont="1" applyFill="1" applyBorder="1" applyAlignment="1">
      <alignment horizontal="center" vertical="center"/>
    </xf>
    <xf numFmtId="0" fontId="8" fillId="9" borderId="48" xfId="5" applyFont="1" applyFill="1" applyBorder="1" applyAlignment="1">
      <alignment horizontal="right" vertical="center"/>
    </xf>
    <xf numFmtId="0" fontId="8" fillId="9" borderId="9" xfId="5" applyFont="1" applyFill="1" applyBorder="1" applyAlignment="1">
      <alignment horizontal="right" vertical="center" wrapText="1"/>
    </xf>
    <xf numFmtId="0" fontId="8" fillId="9" borderId="9" xfId="5" applyFont="1" applyFill="1" applyBorder="1" applyAlignment="1">
      <alignment horizontal="right" vertical="center"/>
    </xf>
    <xf numFmtId="0" fontId="14" fillId="10" borderId="50" xfId="5" applyFont="1" applyFill="1" applyBorder="1" applyAlignment="1">
      <alignment horizontal="center" vertical="center" wrapText="1"/>
    </xf>
    <xf numFmtId="0" fontId="14" fillId="12" borderId="48" xfId="5" applyFont="1" applyFill="1" applyBorder="1" applyAlignment="1">
      <alignment horizontal="center" vertical="center" wrapText="1"/>
    </xf>
    <xf numFmtId="0" fontId="14" fillId="12" borderId="9" xfId="5" applyFont="1" applyFill="1" applyBorder="1" applyAlignment="1">
      <alignment horizontal="center" vertical="center" wrapText="1"/>
    </xf>
    <xf numFmtId="0" fontId="14" fillId="12" borderId="39" xfId="5" applyFont="1" applyFill="1" applyBorder="1" applyAlignment="1">
      <alignment horizontal="center" vertical="center" wrapText="1"/>
    </xf>
    <xf numFmtId="0" fontId="8" fillId="13" borderId="43" xfId="5" applyFont="1" applyFill="1" applyBorder="1" applyAlignment="1">
      <alignment horizontal="center" vertical="center" wrapText="1"/>
    </xf>
    <xf numFmtId="0" fontId="8" fillId="13" borderId="3" xfId="5" applyFont="1" applyFill="1" applyBorder="1" applyAlignment="1">
      <alignment horizontal="center" vertical="center"/>
    </xf>
    <xf numFmtId="0" fontId="8" fillId="13" borderId="42" xfId="5" applyFont="1" applyFill="1" applyBorder="1" applyAlignment="1">
      <alignment horizontal="center" vertical="center"/>
    </xf>
    <xf numFmtId="49" fontId="12" fillId="0" borderId="7" xfId="5" applyNumberFormat="1" applyBorder="1"/>
    <xf numFmtId="0" fontId="12" fillId="0" borderId="25" xfId="5" applyBorder="1"/>
    <xf numFmtId="0" fontId="12" fillId="0" borderId="10" xfId="5" applyBorder="1"/>
    <xf numFmtId="0" fontId="12" fillId="0" borderId="26" xfId="5" applyBorder="1"/>
    <xf numFmtId="0" fontId="12" fillId="0" borderId="2" xfId="5" applyBorder="1"/>
    <xf numFmtId="0" fontId="12" fillId="0" borderId="36" xfId="5" applyBorder="1"/>
    <xf numFmtId="0" fontId="12" fillId="0" borderId="57" xfId="5" applyBorder="1"/>
    <xf numFmtId="0" fontId="12" fillId="0" borderId="58" xfId="5" applyBorder="1"/>
    <xf numFmtId="176" fontId="0" fillId="0" borderId="2" xfId="6" applyNumberFormat="1" applyFont="1" applyBorder="1" applyAlignment="1"/>
    <xf numFmtId="176" fontId="0" fillId="0" borderId="10" xfId="6" applyNumberFormat="1" applyFont="1" applyBorder="1" applyAlignment="1"/>
    <xf numFmtId="176" fontId="0" fillId="0" borderId="57" xfId="6" applyNumberFormat="1" applyFont="1" applyBorder="1" applyAlignment="1"/>
    <xf numFmtId="176" fontId="9" fillId="0" borderId="1" xfId="2" applyNumberFormat="1" applyFont="1" applyFill="1" applyBorder="1" applyAlignment="1">
      <alignment vertical="center" wrapText="1"/>
    </xf>
    <xf numFmtId="176" fontId="9" fillId="0" borderId="3" xfId="2" applyNumberFormat="1" applyFont="1" applyFill="1" applyBorder="1" applyAlignment="1">
      <alignment vertical="center" wrapText="1"/>
    </xf>
    <xf numFmtId="38" fontId="9" fillId="0" borderId="1" xfId="4" applyFont="1" applyFill="1" applyBorder="1" applyAlignment="1">
      <alignment vertical="center" wrapText="1"/>
    </xf>
    <xf numFmtId="176" fontId="16" fillId="0" borderId="0" xfId="2" applyNumberFormat="1" applyFont="1" applyFill="1" applyAlignment="1">
      <alignment vertical="center" wrapText="1"/>
    </xf>
    <xf numFmtId="0" fontId="18" fillId="0" borderId="0" xfId="3" applyFont="1" applyAlignment="1">
      <alignment vertical="center" wrapText="1"/>
    </xf>
    <xf numFmtId="0" fontId="12" fillId="14" borderId="0" xfId="5" applyFill="1"/>
    <xf numFmtId="0" fontId="19" fillId="14" borderId="0" xfId="5" applyFont="1" applyFill="1"/>
    <xf numFmtId="0" fontId="12" fillId="15" borderId="4" xfId="5" applyFill="1" applyBorder="1"/>
    <xf numFmtId="0" fontId="12" fillId="15" borderId="12" xfId="5" applyFill="1" applyBorder="1"/>
    <xf numFmtId="0" fontId="12" fillId="15" borderId="54" xfId="5" applyFill="1" applyBorder="1"/>
    <xf numFmtId="0" fontId="12" fillId="15" borderId="52" xfId="5" applyFill="1" applyBorder="1"/>
    <xf numFmtId="176" fontId="0" fillId="15" borderId="4" xfId="6" applyNumberFormat="1" applyFont="1" applyFill="1" applyBorder="1" applyAlignment="1"/>
    <xf numFmtId="176" fontId="0" fillId="15" borderId="12" xfId="6" applyNumberFormat="1" applyFont="1" applyFill="1" applyBorder="1" applyAlignment="1"/>
    <xf numFmtId="176" fontId="1" fillId="0" borderId="0" xfId="2" applyNumberFormat="1" applyFont="1" applyAlignment="1">
      <alignment vertical="center" wrapText="1"/>
    </xf>
    <xf numFmtId="0" fontId="0" fillId="2" borderId="1" xfId="0" applyFill="1" applyBorder="1" applyAlignment="1">
      <alignment horizontal="center" vertical="center"/>
    </xf>
    <xf numFmtId="0" fontId="9" fillId="2" borderId="7" xfId="3" applyFont="1" applyFill="1" applyBorder="1" applyAlignment="1">
      <alignment horizontal="center" vertical="center" wrapText="1"/>
    </xf>
    <xf numFmtId="0" fontId="9" fillId="4" borderId="3" xfId="3" applyFont="1" applyFill="1" applyBorder="1" applyAlignment="1">
      <alignment horizontal="center" vertical="center" wrapText="1"/>
    </xf>
    <xf numFmtId="0" fontId="9" fillId="2" borderId="3" xfId="3" applyFont="1" applyFill="1" applyBorder="1" applyAlignment="1">
      <alignment horizontal="center" vertical="center" wrapText="1"/>
    </xf>
    <xf numFmtId="176" fontId="9" fillId="0" borderId="59" xfId="2" applyNumberFormat="1" applyFont="1" applyFill="1" applyBorder="1" applyAlignment="1">
      <alignment vertical="center" wrapText="1"/>
    </xf>
    <xf numFmtId="0" fontId="9" fillId="0" borderId="59" xfId="3" applyFont="1" applyBorder="1" applyAlignment="1">
      <alignment vertical="center" wrapText="1"/>
    </xf>
    <xf numFmtId="176" fontId="9" fillId="0" borderId="2" xfId="2" applyNumberFormat="1" applyFont="1" applyFill="1" applyBorder="1" applyAlignment="1">
      <alignment vertical="center"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6" fillId="2" borderId="1" xfId="1" applyFont="1" applyFill="1" applyBorder="1" applyAlignment="1">
      <alignment horizontal="center" vertical="center"/>
    </xf>
    <xf numFmtId="0" fontId="0" fillId="2" borderId="1" xfId="0" applyFill="1" applyBorder="1" applyAlignment="1">
      <alignment horizontal="left" vertical="center"/>
    </xf>
    <xf numFmtId="0" fontId="9" fillId="2" borderId="1" xfId="3" applyFont="1" applyFill="1" applyBorder="1" applyAlignment="1">
      <alignment horizontal="center" vertical="center" wrapText="1"/>
    </xf>
    <xf numFmtId="0" fontId="9" fillId="2" borderId="1" xfId="3" applyFont="1" applyFill="1" applyBorder="1" applyAlignment="1">
      <alignment horizontal="center" vertical="center"/>
    </xf>
    <xf numFmtId="0" fontId="9" fillId="2" borderId="10" xfId="3" applyFont="1" applyFill="1" applyBorder="1" applyAlignment="1">
      <alignment horizontal="center" vertical="center" wrapText="1"/>
    </xf>
    <xf numFmtId="0" fontId="9" fillId="0" borderId="4" xfId="3" applyFont="1" applyBorder="1" applyAlignment="1">
      <alignment horizontal="right" vertical="center"/>
    </xf>
    <xf numFmtId="0" fontId="9" fillId="2" borderId="11" xfId="3" applyFont="1" applyFill="1" applyBorder="1" applyAlignment="1">
      <alignment horizontal="center" vertical="center" wrapText="1"/>
    </xf>
    <xf numFmtId="0" fontId="9" fillId="2" borderId="12" xfId="3" applyFont="1" applyFill="1" applyBorder="1" applyAlignment="1">
      <alignment horizontal="center" vertical="center" wrapText="1"/>
    </xf>
    <xf numFmtId="0" fontId="9" fillId="2" borderId="13" xfId="3" applyFont="1" applyFill="1" applyBorder="1" applyAlignment="1">
      <alignment horizontal="center" vertical="center" wrapText="1"/>
    </xf>
    <xf numFmtId="176" fontId="9" fillId="2" borderId="1" xfId="2" applyNumberFormat="1" applyFont="1" applyFill="1" applyBorder="1" applyAlignment="1">
      <alignment horizontal="center" vertical="center" wrapText="1"/>
    </xf>
    <xf numFmtId="0" fontId="13" fillId="2" borderId="6" xfId="3" applyFont="1" applyFill="1" applyBorder="1" applyAlignment="1">
      <alignment horizontal="center" vertical="center" wrapText="1"/>
    </xf>
    <xf numFmtId="0" fontId="13" fillId="2" borderId="7"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4" borderId="8" xfId="3" applyFont="1" applyFill="1" applyBorder="1" applyAlignment="1">
      <alignment horizontal="center" vertical="center" wrapText="1"/>
    </xf>
    <xf numFmtId="0" fontId="9" fillId="4" borderId="7" xfId="3" applyFont="1" applyFill="1" applyBorder="1" applyAlignment="1">
      <alignment horizontal="center" vertical="center" wrapText="1"/>
    </xf>
    <xf numFmtId="0" fontId="9" fillId="5" borderId="6" xfId="3" applyFont="1" applyFill="1" applyBorder="1" applyAlignment="1">
      <alignment horizontal="center" vertical="center" wrapText="1"/>
    </xf>
    <xf numFmtId="0" fontId="9" fillId="5" borderId="8" xfId="3" applyFont="1" applyFill="1" applyBorder="1" applyAlignment="1">
      <alignment horizontal="center" vertical="center" wrapText="1"/>
    </xf>
    <xf numFmtId="0" fontId="9" fillId="5" borderId="7" xfId="3" applyFont="1" applyFill="1" applyBorder="1" applyAlignment="1">
      <alignment horizontal="center" vertical="center" wrapText="1"/>
    </xf>
    <xf numFmtId="0" fontId="0" fillId="2" borderId="2" xfId="0" applyFill="1" applyBorder="1" applyAlignment="1">
      <alignment horizontal="center" vertical="center" wrapText="1"/>
    </xf>
    <xf numFmtId="0" fontId="0" fillId="2" borderId="5" xfId="0" applyFill="1" applyBorder="1" applyAlignment="1">
      <alignment horizontal="center" vertical="center" wrapText="1"/>
    </xf>
    <xf numFmtId="0" fontId="0" fillId="2" borderId="9" xfId="0" applyFill="1" applyBorder="1" applyAlignment="1">
      <alignment horizontal="center" vertical="center" wrapText="1"/>
    </xf>
    <xf numFmtId="0" fontId="9" fillId="2" borderId="6" xfId="3" applyFont="1" applyFill="1" applyBorder="1" applyAlignment="1">
      <alignment horizontal="center" vertical="center" wrapText="1"/>
    </xf>
    <xf numFmtId="0" fontId="9" fillId="4" borderId="6" xfId="3" applyFont="1" applyFill="1" applyBorder="1" applyAlignment="1">
      <alignment horizontal="center" vertical="center" wrapText="1"/>
    </xf>
    <xf numFmtId="0" fontId="9" fillId="4" borderId="3" xfId="3" applyFont="1" applyFill="1" applyBorder="1" applyAlignment="1">
      <alignment horizontal="center" vertical="center" wrapText="1"/>
    </xf>
    <xf numFmtId="0" fontId="9" fillId="4" borderId="1"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3" borderId="1" xfId="3" applyFont="1" applyFill="1" applyBorder="1" applyAlignment="1">
      <alignment horizontal="center" vertical="center" wrapText="1"/>
    </xf>
    <xf numFmtId="0" fontId="9" fillId="5" borderId="1" xfId="3" applyFont="1" applyFill="1" applyBorder="1" applyAlignment="1">
      <alignment horizontal="center" vertical="center" wrapText="1"/>
    </xf>
    <xf numFmtId="0" fontId="17" fillId="0" borderId="0" xfId="3" applyFont="1" applyFill="1">
      <alignment vertical="center"/>
    </xf>
    <xf numFmtId="0" fontId="9" fillId="0" borderId="1" xfId="3" applyFont="1" applyFill="1" applyBorder="1" applyAlignment="1">
      <alignment vertical="center" wrapText="1"/>
    </xf>
    <xf numFmtId="0" fontId="9" fillId="0" borderId="16" xfId="3" applyFont="1" applyFill="1" applyBorder="1" applyAlignment="1">
      <alignment vertical="center" wrapText="1"/>
    </xf>
    <xf numFmtId="177" fontId="9" fillId="0" borderId="17" xfId="3" applyNumberFormat="1" applyFont="1" applyFill="1" applyBorder="1" applyAlignment="1">
      <alignment vertical="center" wrapText="1"/>
    </xf>
    <xf numFmtId="0" fontId="9" fillId="0" borderId="16" xfId="3" applyFont="1" applyFill="1" applyBorder="1">
      <alignment vertical="center"/>
    </xf>
    <xf numFmtId="0" fontId="9" fillId="0" borderId="2" xfId="3" applyFont="1" applyFill="1" applyBorder="1" applyAlignment="1">
      <alignment vertical="center" wrapText="1"/>
    </xf>
    <xf numFmtId="0" fontId="9" fillId="0" borderId="62" xfId="3" applyFont="1" applyFill="1" applyBorder="1" applyAlignment="1">
      <alignment vertical="center" wrapText="1"/>
    </xf>
    <xf numFmtId="177" fontId="9" fillId="0" borderId="58" xfId="3" applyNumberFormat="1" applyFont="1" applyFill="1" applyBorder="1" applyAlignment="1">
      <alignment vertical="center" wrapText="1"/>
    </xf>
    <xf numFmtId="0" fontId="9" fillId="0" borderId="59" xfId="3" applyFont="1" applyFill="1" applyBorder="1" applyAlignment="1">
      <alignment vertical="center" wrapText="1"/>
    </xf>
    <xf numFmtId="0" fontId="9" fillId="0" borderId="60" xfId="3" applyFont="1" applyFill="1" applyBorder="1" applyAlignment="1">
      <alignment vertical="center" wrapText="1"/>
    </xf>
    <xf numFmtId="177" fontId="9" fillId="0" borderId="61" xfId="3" applyNumberFormat="1" applyFont="1" applyFill="1" applyBorder="1" applyAlignment="1">
      <alignment vertical="center" wrapText="1"/>
    </xf>
    <xf numFmtId="38" fontId="9" fillId="0" borderId="59" xfId="4" applyFont="1" applyFill="1" applyBorder="1" applyAlignment="1">
      <alignment vertical="center" wrapText="1"/>
    </xf>
  </cellXfs>
  <cellStyles count="8">
    <cellStyle name="パーセント" xfId="2" builtinId="5"/>
    <cellStyle name="パーセント 2" xfId="6" xr:uid="{3F852A47-050D-46DB-8D42-BF822CBE91F7}"/>
    <cellStyle name="桁区切り" xfId="4" builtinId="6"/>
    <cellStyle name="標準" xfId="0" builtinId="0"/>
    <cellStyle name="標準 2" xfId="3" xr:uid="{F4F8777A-BC1F-4AB8-B26B-41B7338E095E}"/>
    <cellStyle name="標準 2 2" xfId="1" xr:uid="{00000000-0005-0000-0000-000002000000}"/>
    <cellStyle name="標準 2 3" xfId="7" xr:uid="{D79CC1E2-9F21-4B3B-A916-5B41DA4EE00F}"/>
    <cellStyle name="標準 3" xfId="5" xr:uid="{0D6975B7-D379-4056-977D-AA09C08CAFA0}"/>
  </cellStyles>
  <dxfs count="606">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medium">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diagonalUp="0" diagonalDown="0">
        <left style="medium">
          <color indexed="64"/>
        </left>
        <right style="medium">
          <color indexed="64"/>
        </right>
        <top style="thin">
          <color indexed="64"/>
        </top>
        <bottom style="thin">
          <color indexed="64"/>
        </bottom>
        <vertical/>
        <horizontal/>
      </border>
    </dxf>
    <dxf>
      <font>
        <b val="0"/>
        <i val="0"/>
        <strike val="0"/>
        <condense val="0"/>
        <extend val="0"/>
        <outline val="0"/>
        <shadow val="0"/>
        <u val="none"/>
        <vertAlign val="baseline"/>
        <sz val="10"/>
        <color auto="1"/>
        <name val="ＭＳ Ｐゴシック"/>
        <family val="3"/>
        <charset val="128"/>
        <scheme val="none"/>
      </font>
      <fill>
        <patternFill patternType="solid">
          <fgColor indexed="64"/>
          <bgColor theme="7" tint="0.59999389629810485"/>
        </patternFill>
      </fill>
      <alignment horizontal="general" vertical="top" textRotation="0" wrapText="1" indent="0" justifyLastLine="0" shrinkToFit="0" readingOrder="0"/>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medium">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medium">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游ゴシック"/>
        <family val="2"/>
        <scheme val="minor"/>
      </font>
      <numFmt numFmtId="176" formatCode="0.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medium">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dotted">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medium">
          <color indexed="64"/>
        </left>
        <right style="thin">
          <color indexed="64"/>
        </right>
        <top style="thin">
          <color indexed="64"/>
        </top>
        <bottom style="thin">
          <color indexed="64"/>
        </bottom>
        <vertical/>
        <horizontal/>
      </border>
    </dxf>
    <dxf>
      <border diagonalUp="0" diagonalDown="0">
        <left style="thin">
          <color indexed="64"/>
        </left>
        <right style="medium">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medium">
          <color indexed="64"/>
        </left>
        <right style="thin">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diagonalUp="0" diagonalDown="0">
        <left style="medium">
          <color indexed="64"/>
        </left>
        <right style="medium">
          <color indexed="64"/>
        </right>
        <top style="thin">
          <color indexed="64"/>
        </top>
        <bottom style="thin">
          <color indexed="64"/>
        </bottom>
        <vertical/>
        <horizontal/>
      </border>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ＭＳ Ｐゴシック"/>
        <family val="3"/>
        <charset val="128"/>
        <scheme val="none"/>
      </font>
      <fill>
        <patternFill patternType="solid">
          <fgColor indexed="64"/>
          <bgColor theme="5" tint="0.39997558519241921"/>
        </patternFill>
      </fill>
      <alignment horizontal="left"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F6E952B-73F2-47CB-9F87-34618AE38B93}" name="テーブル1" displayName="テーブル1" ref="B2:WG42" totalsRowShown="0" headerRowDxfId="605" tableBorderDxfId="604">
  <autoFilter ref="B2:WG42" xr:uid="{DAE745D6-D142-4DE5-BFD1-1FE487B1F825}"/>
  <tableColumns count="604">
    <tableColumn id="1" xr3:uid="{E17F1318-B617-4216-8C12-2D0168A8AA64}" name="列1" dataDxfId="603"/>
    <tableColumn id="2" xr3:uid="{DBEEF926-FACF-47F3-9C04-817B31E55D2C}" name="列2" dataDxfId="602"/>
    <tableColumn id="3" xr3:uid="{41AA09C9-A2E8-43F3-A2B8-7E895FE84E7F}" name="列3" dataDxfId="601"/>
    <tableColumn id="4" xr3:uid="{C9DFD7E0-F760-4085-BA6A-76B09643A717}" name="列4" dataDxfId="600"/>
    <tableColumn id="5" xr3:uid="{56B4479D-D3F0-49AF-ADEF-DE8E84D238B8}" name="列5" dataDxfId="599"/>
    <tableColumn id="6" xr3:uid="{A58F1A1C-81B7-4B3B-894E-7A15E8D60D1B}" name="列6" dataDxfId="598"/>
    <tableColumn id="7" xr3:uid="{9D91829B-6973-4892-80FF-D66F5564B110}" name="列7" dataDxfId="597"/>
    <tableColumn id="8" xr3:uid="{C1662D48-0DE2-4A12-9782-4D132BACC073}" name="列8" dataDxfId="596"/>
    <tableColumn id="9" xr3:uid="{5C346A2E-8512-40A9-B361-ECE9FEF01E65}" name="列9" dataDxfId="595"/>
    <tableColumn id="10" xr3:uid="{5D99A65F-9C26-4BD9-B685-6E96A3651CF5}" name="列10" dataDxfId="594"/>
    <tableColumn id="11" xr3:uid="{9BBBC87B-9EFB-44E4-B660-5C3B2F2E932A}" name="列11" dataDxfId="593"/>
    <tableColumn id="12" xr3:uid="{3791ACD5-3E71-4176-81C6-0DDA98A3C81F}" name="列12" dataDxfId="592"/>
    <tableColumn id="13" xr3:uid="{961B6DD3-2328-4710-A8A6-9B56AD7493E5}" name="列13" dataDxfId="591"/>
    <tableColumn id="14" xr3:uid="{BC00B1C1-8BAC-423B-B382-82A9AB8EBA78}" name="列14" dataDxfId="590"/>
    <tableColumn id="15" xr3:uid="{DB433CA3-E374-43B8-BABB-8C738C6160D9}" name="列15" dataDxfId="589"/>
    <tableColumn id="16" xr3:uid="{15DD747A-D035-463A-9D0F-7DECBE5C9081}" name="列16" dataDxfId="588"/>
    <tableColumn id="17" xr3:uid="{6021C440-52FD-4427-A1AF-52744E810CC7}" name="列17" dataDxfId="587"/>
    <tableColumn id="18" xr3:uid="{C7A6F484-5D1A-46F0-B085-B645DE07A2B9}" name="列18" dataDxfId="586"/>
    <tableColumn id="19" xr3:uid="{17B04333-B113-4C4E-A164-5F5D8FF0FA0C}" name="列19" dataDxfId="585"/>
    <tableColumn id="20" xr3:uid="{CEE4DB50-196A-45D6-9DF5-CB3E8B599396}" name="列20" dataDxfId="584"/>
    <tableColumn id="21" xr3:uid="{00AB8F97-89E6-4FF4-9AAF-FAD58CCBCDC8}" name="列21" dataDxfId="583"/>
    <tableColumn id="22" xr3:uid="{F8484CBC-5966-4847-BCF9-840BDE1CDC4F}" name="列22" dataDxfId="582"/>
    <tableColumn id="23" xr3:uid="{D23CB027-F8E3-4FB4-9F6D-EC3E1CE71100}" name="列23" dataDxfId="581"/>
    <tableColumn id="24" xr3:uid="{50A4D12D-0C6E-499D-B0E1-31BAD8A01609}" name="列24" dataDxfId="580"/>
    <tableColumn id="25" xr3:uid="{89692FE5-AA9A-4DD6-BDF9-3EAC69CA09E0}" name="列25" dataDxfId="579"/>
    <tableColumn id="26" xr3:uid="{FA349894-8521-4A12-A8DD-B786352E38B1}" name="列26" dataDxfId="578"/>
    <tableColumn id="27" xr3:uid="{D05CC531-1B59-4E88-BA15-8068A52A627E}" name="列27" dataDxfId="577"/>
    <tableColumn id="28" xr3:uid="{E6A39D3F-E530-4281-90FB-2DE0847EB23B}" name="列28" dataDxfId="576"/>
    <tableColumn id="29" xr3:uid="{BCEDBF80-E07C-4931-BFD5-1B4837A1E149}" name="列29" dataDxfId="575"/>
    <tableColumn id="30" xr3:uid="{121CBF0E-76E3-423A-9666-10A9AB3B6C8C}" name="列30" dataDxfId="574"/>
    <tableColumn id="31" xr3:uid="{4CEC759E-5C6B-41A0-A098-7606C7370C05}" name="列31" dataDxfId="573"/>
    <tableColumn id="32" xr3:uid="{54283FF5-E44D-43E4-9DDB-5F45B8A3AF1E}" name="列32" dataDxfId="572"/>
    <tableColumn id="33" xr3:uid="{975181B2-97A5-4C9A-87D9-44B103B69B18}" name="列33" dataDxfId="571"/>
    <tableColumn id="34" xr3:uid="{67899D64-0E22-48C5-9F1E-3DBDCA919F6F}" name="列34" dataDxfId="570"/>
    <tableColumn id="35" xr3:uid="{64F9F648-5BBA-427D-8D7A-17A76E693E06}" name="列35" dataDxfId="569"/>
    <tableColumn id="36" xr3:uid="{C4B4C767-6296-44B5-A4E7-ACA184520A29}" name="列36" dataDxfId="568"/>
    <tableColumn id="37" xr3:uid="{CD6C1F30-AAA6-491F-88F2-D240713066F4}" name="列37" dataDxfId="567"/>
    <tableColumn id="38" xr3:uid="{FDEEFF5E-D2F9-4C43-97E3-691F6B46071B}" name="列38" dataDxfId="566"/>
    <tableColumn id="39" xr3:uid="{1F23CCA3-2DC5-4455-AF33-819B91FA39F2}" name="列39" dataDxfId="565"/>
    <tableColumn id="40" xr3:uid="{0B59B703-66D4-482C-B0CC-EE7780947560}" name="列40" dataDxfId="564"/>
    <tableColumn id="41" xr3:uid="{A5079503-5808-4244-9D57-26E19BDAF9B9}" name="列41" dataDxfId="563"/>
    <tableColumn id="42" xr3:uid="{5DC63EC1-DA2C-406A-B2C7-B5931596B971}" name="列42" dataDxfId="562"/>
    <tableColumn id="43" xr3:uid="{3AE84917-4EC7-488A-A3A1-06F8FA43AC1A}" name="列43" dataDxfId="561"/>
    <tableColumn id="44" xr3:uid="{2F5DD404-7694-4D49-8F9B-0DAB845B01EF}" name="列44" dataDxfId="560"/>
    <tableColumn id="45" xr3:uid="{31965339-2964-4F65-88A6-D6FAFE78AD67}" name="列45" dataDxfId="559"/>
    <tableColumn id="46" xr3:uid="{4018AB16-1A2E-445D-AFBE-1A4DC3950D47}" name="列46" dataDxfId="558"/>
    <tableColumn id="47" xr3:uid="{AD07F62A-0FA5-41DD-9D9E-4E1C8EC2723D}" name="列47" dataDxfId="557"/>
    <tableColumn id="48" xr3:uid="{E9A4FB96-8934-4405-BD23-5426036A233D}" name="列48" dataDxfId="556"/>
    <tableColumn id="49" xr3:uid="{B91657DA-7242-43B4-A66A-AC665D9AE75A}" name="列49" dataDxfId="555"/>
    <tableColumn id="50" xr3:uid="{D75CBD3C-D999-4DF2-81B2-3AAEAC8C7DB3}" name="列50" dataDxfId="554"/>
    <tableColumn id="51" xr3:uid="{8BC97F62-BB99-47B9-A2DE-E96957F319EB}" name="列51" dataDxfId="553"/>
    <tableColumn id="52" xr3:uid="{71D1EB00-26B9-42B1-8589-39FE899A9DD4}" name="列52" dataDxfId="552"/>
    <tableColumn id="53" xr3:uid="{5A14AC97-8DBF-4743-91A9-1184CEF95686}" name="列53" dataDxfId="551"/>
    <tableColumn id="54" xr3:uid="{38007CAA-AC79-42D8-804C-5B84C8C350F8}" name="列54" dataDxfId="550"/>
    <tableColumn id="55" xr3:uid="{FCD52AE0-413B-4590-B257-8243841BCF5E}" name="列55" dataDxfId="549"/>
    <tableColumn id="56" xr3:uid="{FCA88A6B-32E2-4CEA-8A09-83DC13CA4455}" name="列56" dataDxfId="548"/>
    <tableColumn id="57" xr3:uid="{53D35B0B-A60D-4BB4-BDA1-30D409C7E773}" name="列57" dataDxfId="547"/>
    <tableColumn id="58" xr3:uid="{3CCF32EC-558A-41D9-8DF2-553F90F09994}" name="列58" dataDxfId="546"/>
    <tableColumn id="59" xr3:uid="{7EA5323B-771C-479A-8FD1-98F9E33CB5B0}" name="列59" dataDxfId="545"/>
    <tableColumn id="60" xr3:uid="{070DFD2C-9D83-42D4-B7B4-2F32D94568FA}" name="列60" dataDxfId="544"/>
    <tableColumn id="61" xr3:uid="{82EFAEB4-C663-400F-80B0-C77ED1D0662F}" name="列61" dataDxfId="543"/>
    <tableColumn id="62" xr3:uid="{BE2D0633-0416-4F9A-B617-9DCCE8B8BD46}" name="列62" dataDxfId="542"/>
    <tableColumn id="63" xr3:uid="{EFC9A9B0-0257-49B4-88DC-152A6EE5E84D}" name="列63" dataDxfId="541"/>
    <tableColumn id="64" xr3:uid="{232E6467-0334-4DFC-93D5-8751240FCA8F}" name="列64" dataDxfId="540"/>
    <tableColumn id="65" xr3:uid="{954C3713-35F8-4239-BA3F-F7D5D782651B}" name="列65" dataDxfId="539"/>
    <tableColumn id="66" xr3:uid="{048F60E8-02D7-48C9-A292-F7F50FA7DE20}" name="列66" dataDxfId="538"/>
    <tableColumn id="67" xr3:uid="{715D41FB-D038-4E88-9FD4-88CA68646C7E}" name="列67" dataDxfId="537"/>
    <tableColumn id="68" xr3:uid="{1C6ACA71-FDFA-4C0C-AE1F-5A95953AAF34}" name="列68" dataDxfId="536"/>
    <tableColumn id="69" xr3:uid="{791A7C04-CCE1-44B5-935B-86D29CAFCD50}" name="列69" dataDxfId="535"/>
    <tableColumn id="70" xr3:uid="{0A99B0C4-8DD1-44A5-922B-208FD5147823}" name="列70" dataDxfId="534"/>
    <tableColumn id="71" xr3:uid="{44494D8D-29BF-406F-B540-46BB39E9D8A3}" name="列71" dataDxfId="533"/>
    <tableColumn id="72" xr3:uid="{67DA30E0-3515-4A18-A694-3F7C706F7CC8}" name="列72" dataDxfId="532"/>
    <tableColumn id="73" xr3:uid="{22866451-2E7F-44D1-8B9C-48DDEE4EDB70}" name="列73" dataDxfId="531"/>
    <tableColumn id="74" xr3:uid="{EA0738C1-0418-4B1B-BAEC-7F61891E1823}" name="列74" dataDxfId="530"/>
    <tableColumn id="75" xr3:uid="{BD994F8F-C012-4F3C-A8AA-41224B771FA1}" name="列75" dataDxfId="529"/>
    <tableColumn id="76" xr3:uid="{89B900CF-EE42-4BAE-A855-EAF9CA8CE1D3}" name="列76" dataDxfId="528"/>
    <tableColumn id="77" xr3:uid="{2185DA81-C71E-463A-964A-F5C239BA2602}" name="列77" dataDxfId="527"/>
    <tableColumn id="78" xr3:uid="{0F3D0C63-8653-40B9-B332-863C61FD8233}" name="列78" dataDxfId="526"/>
    <tableColumn id="79" xr3:uid="{92A0D6C2-6E90-4926-8DEB-EE66D53B158C}" name="列79" dataDxfId="525"/>
    <tableColumn id="80" xr3:uid="{A8448CBD-0E61-4E67-9DF9-3F8E5F39053A}" name="列80" dataDxfId="524"/>
    <tableColumn id="81" xr3:uid="{6EB68AAC-2A1B-4A42-A0F5-4158D812DB20}" name="列81" dataDxfId="523"/>
    <tableColumn id="82" xr3:uid="{D91B9C6E-9D10-481B-8B16-CC29D9842233}" name="列82" dataDxfId="522"/>
    <tableColumn id="83" xr3:uid="{65B4497B-3C64-4936-A495-93666C8BBF3E}" name="列83" dataDxfId="521"/>
    <tableColumn id="84" xr3:uid="{A30C2D09-68F5-4635-AAF5-790AD10EC717}" name="列84" dataDxfId="520"/>
    <tableColumn id="85" xr3:uid="{A1E8EBC1-621D-4E49-9B2F-B1DEBB01164F}" name="列85" dataDxfId="519"/>
    <tableColumn id="86" xr3:uid="{30AC0284-588E-4D73-AA03-533F91D36CB2}" name="列86" dataDxfId="518"/>
    <tableColumn id="87" xr3:uid="{2D37B95F-26D2-45FD-8B9D-4CF5844E3546}" name="列87" dataDxfId="517"/>
    <tableColumn id="88" xr3:uid="{F384C2FC-C9E2-43B1-95AE-AAC4BE9F323B}" name="列88" dataDxfId="516"/>
    <tableColumn id="89" xr3:uid="{35477FB1-70ED-4436-A3BC-D7433E8C652C}" name="列89" dataDxfId="515"/>
    <tableColumn id="90" xr3:uid="{1CCC183F-C8B3-4FCD-BA73-B91FE7247D5B}" name="列90" dataDxfId="514"/>
    <tableColumn id="91" xr3:uid="{CAC5E9E0-14EB-4104-9BCF-0BF1FE4EF290}" name="列91" dataDxfId="513"/>
    <tableColumn id="92" xr3:uid="{8C222654-A147-4F54-AC75-817C3C6E864A}" name="列92" dataDxfId="512"/>
    <tableColumn id="93" xr3:uid="{48F96807-BF11-42CA-8559-E733CDC611CC}" name="列93" dataDxfId="511"/>
    <tableColumn id="94" xr3:uid="{120AB0C4-C127-40C2-B728-8A91F19AF024}" name="列94" dataDxfId="510"/>
    <tableColumn id="95" xr3:uid="{407C698A-29BE-45EF-A3A1-844FCE231F8F}" name="列95" dataDxfId="509"/>
    <tableColumn id="96" xr3:uid="{257493DE-9586-4863-882A-74ECC337DA0D}" name="列96" dataDxfId="508"/>
    <tableColumn id="97" xr3:uid="{7C1C3095-1285-48BF-9587-1C5CCF6681FE}" name="列97" dataDxfId="507"/>
    <tableColumn id="98" xr3:uid="{50B82B6F-81C0-4DE7-ADCD-6DE840309414}" name="列98" dataDxfId="506"/>
    <tableColumn id="99" xr3:uid="{CB3F2B03-3193-41D7-96BF-FCD4CB98F62F}" name="列99" dataDxfId="505"/>
    <tableColumn id="100" xr3:uid="{0A7AF63C-DEE6-464D-8784-13BB717B9F31}" name="列100" dataDxfId="504"/>
    <tableColumn id="101" xr3:uid="{E272A3EA-A349-4E8C-A703-FA424BA36C9A}" name="列101" dataDxfId="503"/>
    <tableColumn id="102" xr3:uid="{E6587B2F-DDC8-4000-8AAB-9DAC5E7E0BE8}" name="列102" dataDxfId="502"/>
    <tableColumn id="103" xr3:uid="{98D5B0FB-32B3-408A-928A-356819CF1189}" name="列103" dataDxfId="501"/>
    <tableColumn id="104" xr3:uid="{AB19D563-A8C5-43B3-AFC9-767A368FC16B}" name="列104" dataDxfId="500"/>
    <tableColumn id="105" xr3:uid="{6DA7D7D1-2451-42AC-B6CF-335ED63A8C7A}" name="列105" dataDxfId="499"/>
    <tableColumn id="106" xr3:uid="{876B79CF-4B41-42FE-8298-183F7733E4C3}" name="列106" dataDxfId="498"/>
    <tableColumn id="107" xr3:uid="{FE3FFBC5-0707-4BC4-937B-A68BAF957B1E}" name="列107" dataDxfId="497"/>
    <tableColumn id="108" xr3:uid="{047A32A7-FC17-49E3-8AD0-570FEA36BA43}" name="列108" dataDxfId="496"/>
    <tableColumn id="109" xr3:uid="{8C5DA969-EF55-41E1-9FFA-517C5B1C2931}" name="列109" dataDxfId="495"/>
    <tableColumn id="110" xr3:uid="{6A5435B7-E2F5-4F76-B6E4-E0DC8AC5FFCE}" name="列110" dataDxfId="494"/>
    <tableColumn id="111" xr3:uid="{E32385D8-2998-4F3A-B3A0-867348C54072}" name="列111" dataDxfId="493"/>
    <tableColumn id="112" xr3:uid="{82A2925B-F815-4181-BD90-BDEF54641090}" name="列112" dataDxfId="492"/>
    <tableColumn id="113" xr3:uid="{8D2ECABA-050B-44E8-8970-E79B757DA79F}" name="列113" dataDxfId="491"/>
    <tableColumn id="114" xr3:uid="{9B4E3960-05EE-4E56-9674-8C5D107DDAD7}" name="列114" dataDxfId="490"/>
    <tableColumn id="115" xr3:uid="{F45E0C40-E46A-44AE-A27C-ED31D9A9A1BF}" name="列115" dataDxfId="489"/>
    <tableColumn id="116" xr3:uid="{F42D9A2B-CA21-4AFB-BCF4-F61C2A8B65E2}" name="列116" dataDxfId="488"/>
    <tableColumn id="117" xr3:uid="{6747DC87-1B2B-46A6-807E-9466ED2CF8EE}" name="列117" dataDxfId="487"/>
    <tableColumn id="118" xr3:uid="{6F255087-E5A4-4EEB-BA91-20E5F6A22699}" name="列118" dataDxfId="486" dataCellStyle="パーセント"/>
    <tableColumn id="119" xr3:uid="{D3A97D87-C227-497D-925B-D40CB2965DC5}" name="列119" dataDxfId="485" dataCellStyle="パーセント"/>
    <tableColumn id="120" xr3:uid="{2AC8E7E7-B5BB-42E9-846C-528124D6F029}" name="列120" dataDxfId="484" dataCellStyle="パーセント"/>
    <tableColumn id="121" xr3:uid="{5881D5CE-F83A-4E0B-A327-E8FFF7BD34FC}" name="列121" dataDxfId="483" dataCellStyle="パーセント"/>
    <tableColumn id="122" xr3:uid="{58546B5E-0EE3-49A5-B300-C4177657C1D1}" name="列122" dataDxfId="482" dataCellStyle="パーセント"/>
    <tableColumn id="123" xr3:uid="{534051F7-3E68-4005-B69F-FDE4D0F46154}" name="列123" dataDxfId="481" dataCellStyle="パーセント"/>
    <tableColumn id="124" xr3:uid="{0E0437F9-5745-4195-A1FC-DD42F68FAF01}" name="列124" dataDxfId="480" dataCellStyle="パーセント"/>
    <tableColumn id="125" xr3:uid="{645A0C64-0DA7-457A-9B58-4066676729E0}" name="列125" dataDxfId="479" dataCellStyle="パーセント"/>
    <tableColumn id="126" xr3:uid="{2C553581-8FC9-46C2-972D-4AB2E54A75E0}" name="列126" dataDxfId="478" dataCellStyle="パーセント"/>
    <tableColumn id="127" xr3:uid="{ABE0C7C5-6981-4F2B-B80F-F25DFC9147CC}" name="列127" dataDxfId="477" dataCellStyle="パーセント"/>
    <tableColumn id="128" xr3:uid="{0BE68690-30E2-4D6C-BA19-981F239A9048}" name="列128" dataDxfId="476" dataCellStyle="パーセント"/>
    <tableColumn id="129" xr3:uid="{B05F098B-FD86-4308-B76A-31D94C7009FF}" name="列129" dataDxfId="475" dataCellStyle="パーセント"/>
    <tableColumn id="130" xr3:uid="{35CDED4F-9685-432B-8390-D072F93F8ADB}" name="列130" dataDxfId="474" dataCellStyle="パーセント"/>
    <tableColumn id="131" xr3:uid="{EB7E45F3-771B-4643-AE61-F423B8153D50}" name="列131" dataDxfId="473" dataCellStyle="パーセント"/>
    <tableColumn id="132" xr3:uid="{1DC10E35-23C6-48F6-9410-105CC5F56230}" name="列132" dataDxfId="472" dataCellStyle="パーセント"/>
    <tableColumn id="133" xr3:uid="{6255BF19-193C-44B9-BA72-1D45F4E6DA11}" name="列133" dataDxfId="471" dataCellStyle="パーセント"/>
    <tableColumn id="134" xr3:uid="{43E70DAC-C4E5-49B0-97D2-517192E4C510}" name="列134" dataDxfId="470" dataCellStyle="パーセント"/>
    <tableColumn id="135" xr3:uid="{78D15B97-535D-4B8A-BBEC-EC11DE4A6D39}" name="列135" dataDxfId="469" dataCellStyle="パーセント"/>
    <tableColumn id="136" xr3:uid="{0A5B1D60-1DEE-4358-A46A-E83CB560CB12}" name="列136" dataDxfId="468" dataCellStyle="パーセント"/>
    <tableColumn id="137" xr3:uid="{C45E7411-9757-4C4C-88C2-9DB057E9BBD2}" name="列137" dataDxfId="467" dataCellStyle="パーセント"/>
    <tableColumn id="138" xr3:uid="{1ED92C71-D46A-4967-A596-164F70088A8E}" name="列138" dataDxfId="466" dataCellStyle="パーセント"/>
    <tableColumn id="139" xr3:uid="{BC7EDEE8-9F58-475F-B9B9-84091305C1D7}" name="列139" dataDxfId="465" dataCellStyle="パーセント"/>
    <tableColumn id="140" xr3:uid="{257999B9-8919-4BFD-BAE6-0A343AD8EE0F}" name="列140" dataDxfId="464" dataCellStyle="パーセント"/>
    <tableColumn id="141" xr3:uid="{1AA6B906-E77B-4575-8BD1-B7B413A82DAB}" name="列141" dataDxfId="463" dataCellStyle="パーセント"/>
    <tableColumn id="142" xr3:uid="{CB4F1AB9-99C0-49A0-9A5B-131206636EB3}" name="列142" dataDxfId="462" dataCellStyle="パーセント"/>
    <tableColumn id="143" xr3:uid="{171CBEC3-7D34-48CA-8FBE-E88C42FC5B21}" name="列143" dataDxfId="461" dataCellStyle="パーセント"/>
    <tableColumn id="144" xr3:uid="{FAC452D6-8AFF-4D9F-9D1E-3C5C5B6556EA}" name="列144" dataDxfId="460" dataCellStyle="パーセント"/>
    <tableColumn id="145" xr3:uid="{4EB026D6-C111-4DA0-95B4-430BDCA92AA9}" name="列145" dataDxfId="459"/>
    <tableColumn id="146" xr3:uid="{708B349C-1D67-4F01-A3A2-25914DEF8197}" name="列146" dataDxfId="458"/>
    <tableColumn id="147" xr3:uid="{1DD3BD37-0B74-4430-A96B-C8B51B222B77}" name="列147" dataDxfId="457"/>
    <tableColumn id="148" xr3:uid="{9E05A806-929A-476A-8257-EFF9C75FA93A}" name="列148" dataDxfId="456"/>
    <tableColumn id="149" xr3:uid="{F7867133-CAF2-42CA-8302-092A7922DA80}" name="列149" dataDxfId="455"/>
    <tableColumn id="150" xr3:uid="{A8DD8173-9024-45C9-A512-E7D24109F2DB}" name="列150" dataDxfId="454"/>
    <tableColumn id="151" xr3:uid="{07CC46EE-12A1-4206-AB80-963800A2DBE1}" name="列151" dataDxfId="453"/>
    <tableColumn id="152" xr3:uid="{0AF0533C-8459-4FB6-B397-4C00EA2CC85C}" name="列152" dataDxfId="452"/>
    <tableColumn id="153" xr3:uid="{781DE93B-7250-44F2-894A-19D6D82CC92E}" name="列153" dataDxfId="451"/>
    <tableColumn id="154" xr3:uid="{75FFA9CD-CF9A-4AF1-BFB4-A0CF9DCD469E}" name="列154" dataDxfId="450"/>
    <tableColumn id="155" xr3:uid="{912F8358-1205-4FBB-8B2A-5B35B94E3960}" name="列155" dataDxfId="449"/>
    <tableColumn id="156" xr3:uid="{5AFF4D17-627C-4A47-8CAD-412B7315B910}" name="列156" dataDxfId="448"/>
    <tableColumn id="157" xr3:uid="{90CDD420-E131-4156-9678-ED5AC4FB122B}" name="列157" dataDxfId="447"/>
    <tableColumn id="158" xr3:uid="{41B5C1EB-0B42-4D81-8465-B8D38F7DF8F0}" name="列158" dataDxfId="446"/>
    <tableColumn id="159" xr3:uid="{0FAE1340-EF79-4806-BD2C-6F47700C0311}" name="列159" dataDxfId="445"/>
    <tableColumn id="160" xr3:uid="{F39420B0-DFE2-43DC-AF38-F85760F1E8EC}" name="列160" dataDxfId="444"/>
    <tableColumn id="161" xr3:uid="{961B068C-7AA1-44A4-85BC-F6B7ED72DF1A}" name="列161" dataDxfId="443"/>
    <tableColumn id="162" xr3:uid="{D5D8BCE6-7574-4454-A99E-542435EB61BB}" name="列162" dataDxfId="442"/>
    <tableColumn id="163" xr3:uid="{B9074361-B352-41F8-A37A-5B1082AD79B8}" name="列163" dataDxfId="441"/>
    <tableColumn id="164" xr3:uid="{CDC1453A-8D0E-40D5-A854-6A4087B6B6BF}" name="列164" dataDxfId="440"/>
    <tableColumn id="165" xr3:uid="{78F4F856-01F5-4782-A314-52BEFD3632DB}" name="列165" dataDxfId="439"/>
    <tableColumn id="166" xr3:uid="{676FAE01-FECA-4653-BA13-3CC30DAA01B5}" name="列166" dataDxfId="438"/>
    <tableColumn id="167" xr3:uid="{9081CC63-3794-4B8D-9C01-84B59DEBC7FD}" name="列167" dataDxfId="437"/>
    <tableColumn id="168" xr3:uid="{30B8142E-F115-4E7F-914E-E7C5A90DE896}" name="列168" dataDxfId="436"/>
    <tableColumn id="169" xr3:uid="{17119B78-10B1-4E96-9A81-9992C0396585}" name="列169" dataDxfId="435"/>
    <tableColumn id="170" xr3:uid="{2F980BF0-58D2-4636-8733-BD9FEB1B2967}" name="列170" dataDxfId="434"/>
    <tableColumn id="171" xr3:uid="{E4BD0E86-3036-4619-B605-6B1EBFA93020}" name="列171" dataDxfId="433"/>
    <tableColumn id="172" xr3:uid="{D1B5E5AD-5FD6-4A04-8A4E-C33149DEF73C}" name="列172" dataDxfId="432"/>
    <tableColumn id="173" xr3:uid="{E4300DF8-8AC3-4310-8680-A0E115198BF4}" name="列173" dataDxfId="431"/>
    <tableColumn id="174" xr3:uid="{73C63460-ED84-4EFC-ADC1-D7D2D9C995F4}" name="列174" dataDxfId="430"/>
    <tableColumn id="175" xr3:uid="{95125E23-27D9-4FFE-9D61-75DBCF3329B5}" name="列175" dataDxfId="429"/>
    <tableColumn id="176" xr3:uid="{A3601FE4-AAFC-4996-B76F-E4CDE5B906B1}" name="列176" dataDxfId="428"/>
    <tableColumn id="177" xr3:uid="{984D7393-B81F-4A7F-A8DF-D8A68C477F6B}" name="列177" dataDxfId="427"/>
    <tableColumn id="178" xr3:uid="{9E3C7EA1-A248-4F3E-B36D-57757F5ADF91}" name="列178" dataDxfId="426"/>
    <tableColumn id="179" xr3:uid="{C68DB7A3-DE49-403F-B31F-2F47EF37FE9D}" name="列179" dataDxfId="425"/>
    <tableColumn id="180" xr3:uid="{57A2BE83-0B92-4968-931E-036BA976E2F5}" name="列180" dataDxfId="424"/>
    <tableColumn id="181" xr3:uid="{D3A37723-78A1-4694-B010-6949BD196BD2}" name="列181" dataDxfId="423"/>
    <tableColumn id="182" xr3:uid="{08AF3934-7ADC-4FC8-841B-3FAA3FAD6F40}" name="列182" dataDxfId="422" dataCellStyle="パーセント"/>
    <tableColumn id="183" xr3:uid="{4207E313-740D-4286-AB1B-53696ABFC9EA}" name="列183" dataDxfId="421" dataCellStyle="パーセント"/>
    <tableColumn id="184" xr3:uid="{2A0A068C-2981-40B2-8FA8-E60E9676FB51}" name="列184" dataDxfId="420" dataCellStyle="パーセント"/>
    <tableColumn id="185" xr3:uid="{3AEF687B-181D-4A8E-A06B-371448B85FC1}" name="列185" dataDxfId="419" dataCellStyle="パーセント"/>
    <tableColumn id="186" xr3:uid="{DFBDFB21-4B20-4713-9C74-3F7A1E1811D4}" name="列186" dataDxfId="418" dataCellStyle="パーセント"/>
    <tableColumn id="187" xr3:uid="{93CC5FC1-17F9-4FB5-9FD0-FEEE97924333}" name="列187" dataDxfId="417" dataCellStyle="パーセント"/>
    <tableColumn id="188" xr3:uid="{2D570263-804F-4DF2-8BC0-230BC51CB18C}" name="列188" dataDxfId="416" dataCellStyle="パーセント"/>
    <tableColumn id="189" xr3:uid="{204B1A5F-E7E3-4427-928B-3EA2ACBBCD09}" name="列189" dataDxfId="415" dataCellStyle="パーセント"/>
    <tableColumn id="190" xr3:uid="{551ADD17-6840-4FEC-8C74-5ABAEF3D427D}" name="列190" dataDxfId="414" dataCellStyle="パーセント"/>
    <tableColumn id="191" xr3:uid="{2C642422-E53F-46BA-A862-53FAD2024ECA}" name="列191" dataDxfId="413" dataCellStyle="パーセント"/>
    <tableColumn id="192" xr3:uid="{1E495DD4-1D15-498E-9038-47C924398E57}" name="列192" dataDxfId="412" dataCellStyle="パーセント"/>
    <tableColumn id="193" xr3:uid="{513336AC-7E3C-4180-A50B-D53C018C1DA1}" name="列193" dataDxfId="411" dataCellStyle="パーセント"/>
    <tableColumn id="194" xr3:uid="{D8E4DD80-0866-4019-BBDE-F08EA37E98D3}" name="列194" dataDxfId="410" dataCellStyle="パーセント"/>
    <tableColumn id="195" xr3:uid="{79AD5AC9-2C1D-42BB-803E-78950D09FF56}" name="列195" dataDxfId="409" dataCellStyle="パーセント"/>
    <tableColumn id="196" xr3:uid="{370C48A5-7977-4E68-8A81-B883267378DC}" name="列196" dataDxfId="408" dataCellStyle="パーセント"/>
    <tableColumn id="197" xr3:uid="{92D33488-1AAC-4110-99A8-D4B5A0FE1709}" name="列197" dataDxfId="407" dataCellStyle="パーセント"/>
    <tableColumn id="198" xr3:uid="{3FF6C619-9DF4-456A-8E98-1BB77975C7BC}" name="列198" dataDxfId="406" dataCellStyle="パーセント"/>
    <tableColumn id="199" xr3:uid="{48E2854A-8E91-4DB0-B160-F7F54567BD18}" name="列199" dataDxfId="405" dataCellStyle="パーセント"/>
    <tableColumn id="200" xr3:uid="{5D09D914-43DF-4186-B2AD-82A72D90DA5D}" name="列200" dataDxfId="404" dataCellStyle="パーセント"/>
    <tableColumn id="201" xr3:uid="{E713B210-B087-4F66-8CB1-D5E87528C9BF}" name="列201" dataDxfId="403" dataCellStyle="パーセント"/>
    <tableColumn id="202" xr3:uid="{22F6818C-F073-4A62-93E1-0B3FCCE4B9A4}" name="列202" dataDxfId="402" dataCellStyle="パーセント"/>
    <tableColumn id="203" xr3:uid="{07AD1142-E646-43A3-A387-2C906006ABA2}" name="列203" dataDxfId="401" dataCellStyle="パーセント"/>
    <tableColumn id="204" xr3:uid="{6390F211-E97D-4E0E-82E8-B4B3E1C9C763}" name="列204" dataDxfId="400" dataCellStyle="パーセント"/>
    <tableColumn id="205" xr3:uid="{40536E3A-FE8F-45F1-8DBE-B3F0D726CEF8}" name="列205" dataDxfId="399" dataCellStyle="パーセント"/>
    <tableColumn id="206" xr3:uid="{B8391D05-D2A9-4D03-8A40-9F83961E941B}" name="列206" dataDxfId="398" dataCellStyle="パーセント"/>
    <tableColumn id="207" xr3:uid="{F20AF727-CA90-4093-A1A5-597A90EE9C42}" name="列207" dataDxfId="397" dataCellStyle="パーセント"/>
    <tableColumn id="208" xr3:uid="{588F4583-0294-42F5-9BB8-27A2CF03C749}" name="列208" dataDxfId="396" dataCellStyle="パーセント"/>
    <tableColumn id="209" xr3:uid="{98F76AAA-408D-414A-94A3-BC525F054041}" name="列209" dataDxfId="395"/>
    <tableColumn id="210" xr3:uid="{8BDB8F22-5CC7-41A4-B68A-BA9CC45A787E}" name="列210" dataDxfId="394"/>
    <tableColumn id="211" xr3:uid="{1E0E3B5B-668D-4714-8F37-2E1F70D852EF}" name="列211" dataDxfId="393"/>
    <tableColumn id="212" xr3:uid="{17D65D1F-FB14-44D1-ABFD-A3C4FE17DF41}" name="列212" dataDxfId="392"/>
    <tableColumn id="213" xr3:uid="{A1FEE1D3-F2AA-45E1-90F5-744025FB227E}" name="列213" dataDxfId="391"/>
    <tableColumn id="214" xr3:uid="{793A9880-2F24-4DC7-BBB2-512CF2106C5F}" name="列214" dataDxfId="390"/>
    <tableColumn id="215" xr3:uid="{410ED5E2-BA65-4E9D-A02C-BB24B11E621B}" name="列215" dataDxfId="389"/>
    <tableColumn id="216" xr3:uid="{FC8BCD51-E2E7-4759-BB2A-9DADDD64E240}" name="列216" dataDxfId="388"/>
    <tableColumn id="217" xr3:uid="{B2096910-EE11-4ADE-8865-B4F8D9CE179C}" name="列217" dataDxfId="387"/>
    <tableColumn id="218" xr3:uid="{6C6034FF-A43D-4067-879F-86E18F50EB0E}" name="列218" dataDxfId="386"/>
    <tableColumn id="219" xr3:uid="{9E797E94-7F47-42D4-86B5-6BA91926A6D1}" name="列219" dataDxfId="385"/>
    <tableColumn id="220" xr3:uid="{FD13CCD6-4654-41E9-885A-7D5CBA3766EE}" name="列220" dataDxfId="384"/>
    <tableColumn id="221" xr3:uid="{F614CBC1-1510-41C1-90BE-1F78A114C728}" name="列221" dataDxfId="383"/>
    <tableColumn id="222" xr3:uid="{E014196B-3225-4981-AF6D-6C0F490BBC00}" name="列222" dataDxfId="382"/>
    <tableColumn id="223" xr3:uid="{57530331-4E1C-4C69-8D3B-806839AFB851}" name="列223" dataDxfId="381"/>
    <tableColumn id="224" xr3:uid="{777D16E8-0667-4EF1-8617-12CC2DE471DE}" name="列224" dataDxfId="380"/>
    <tableColumn id="225" xr3:uid="{5E044586-CA8B-41C5-B627-3030966438C4}" name="列225" dataDxfId="379"/>
    <tableColumn id="226" xr3:uid="{F56D5E75-2616-4E9A-89C4-9C0B038ECCAF}" name="列226" dataDxfId="378"/>
    <tableColumn id="227" xr3:uid="{4BD9614E-D2D2-49DE-89B1-6C4EEF866B44}" name="列227" dataDxfId="377"/>
    <tableColumn id="228" xr3:uid="{5886E5DA-C842-405C-AB24-8516B1060195}" name="列228" dataDxfId="376"/>
    <tableColumn id="229" xr3:uid="{2926ADDA-BE9E-40BA-B1D1-DB416B58A027}" name="列229" dataDxfId="375"/>
    <tableColumn id="230" xr3:uid="{68B0E63B-FF8E-4337-942E-DD0693AECF5C}" name="列230" dataDxfId="374"/>
    <tableColumn id="231" xr3:uid="{00476BEF-59BB-4DDA-8FE9-68D76B6415F8}" name="列231" dataDxfId="373"/>
    <tableColumn id="232" xr3:uid="{FFF10ADF-192F-47C0-A054-D1005510E18D}" name="列232" dataDxfId="372"/>
    <tableColumn id="233" xr3:uid="{B13A4F7C-697A-4706-A1AC-1DDE4BE8F5A8}" name="列233" dataDxfId="371"/>
    <tableColumn id="234" xr3:uid="{F539F7DF-B648-4469-B97C-DBB131FCFF85}" name="列234" dataDxfId="370"/>
    <tableColumn id="235" xr3:uid="{FFEC35DE-CABC-4F14-AF75-355BA67A8909}" name="列235" dataDxfId="369"/>
    <tableColumn id="236" xr3:uid="{5EFD65D6-669C-4550-834F-DD0789781270}" name="列236" dataDxfId="368"/>
    <tableColumn id="237" xr3:uid="{51B20F1A-C255-4084-A566-4CDD0FE95A72}" name="列237" dataDxfId="367"/>
    <tableColumn id="238" xr3:uid="{34D96A0F-5988-4193-AC90-7FCC3E7C8277}" name="列238" dataDxfId="366"/>
    <tableColumn id="239" xr3:uid="{AEAE2395-A692-42EB-9426-0798C7CB1063}" name="列239" dataDxfId="365"/>
    <tableColumn id="240" xr3:uid="{FE803404-B8B2-4E49-B9DD-1D44DF0715FA}" name="列240" dataDxfId="364"/>
    <tableColumn id="241" xr3:uid="{CB226C05-8211-4B89-B284-090665C81E54}" name="列241" dataDxfId="363"/>
    <tableColumn id="242" xr3:uid="{85145D72-844F-4673-A808-37B0D0202078}" name="列242" dataDxfId="362"/>
    <tableColumn id="243" xr3:uid="{C6B75800-8C77-4821-959C-835542A8B1FA}" name="列243" dataDxfId="361"/>
    <tableColumn id="244" xr3:uid="{E96D8A93-60DF-404D-B831-EB21F0770566}" name="列244" dataDxfId="360"/>
    <tableColumn id="245" xr3:uid="{7965435A-4B48-4093-A074-205F7351963A}" name="列245" dataDxfId="359" dataCellStyle="パーセント"/>
    <tableColumn id="246" xr3:uid="{1BDE9FBA-31DB-4D82-B628-A5171CAC21EC}" name="列246" dataDxfId="358" dataCellStyle="パーセント"/>
    <tableColumn id="247" xr3:uid="{C7679A4A-3FDC-418C-8FCF-68148D3DA03B}" name="列247" dataDxfId="357" dataCellStyle="パーセント"/>
    <tableColumn id="248" xr3:uid="{B1E2DF99-D19F-424D-806F-81FCD9D7A0DC}" name="列248" dataDxfId="356" dataCellStyle="パーセント"/>
    <tableColumn id="249" xr3:uid="{064ED356-9C5C-4AAD-A757-B78C57A7AF3B}" name="列249" dataDxfId="355" dataCellStyle="パーセント"/>
    <tableColumn id="250" xr3:uid="{C304B4A5-6411-4CAF-AFBB-0F91319DC222}" name="列250" dataDxfId="354" dataCellStyle="パーセント"/>
    <tableColumn id="251" xr3:uid="{45DDBA58-84EE-4860-8667-E49C3ADA7719}" name="列251" dataDxfId="353" dataCellStyle="パーセント"/>
    <tableColumn id="252" xr3:uid="{91EC5B94-B98F-42CA-B001-C70BA806359F}" name="列252" dataDxfId="352" dataCellStyle="パーセント"/>
    <tableColumn id="253" xr3:uid="{DB9BE12B-4A19-4ACB-854A-17BC2999921A}" name="列253" dataDxfId="351" dataCellStyle="パーセント"/>
    <tableColumn id="254" xr3:uid="{FD7EE224-A451-4FA3-BE2C-A7390E632B2A}" name="列254" dataDxfId="350" dataCellStyle="パーセント"/>
    <tableColumn id="255" xr3:uid="{6D33CCB2-73AB-4E5A-9E6F-76915A33FF46}" name="列255" dataDxfId="349" dataCellStyle="パーセント"/>
    <tableColumn id="256" xr3:uid="{0090AF08-E37E-47BC-AAA2-86DD17A8C027}" name="列256" dataDxfId="348" dataCellStyle="パーセント"/>
    <tableColumn id="257" xr3:uid="{72F8075D-C849-42A8-8FE6-2872ADB92B66}" name="列257" dataDxfId="347" dataCellStyle="パーセント"/>
    <tableColumn id="258" xr3:uid="{311BA880-3C4E-40C0-8691-814BBFF837B0}" name="列258" dataDxfId="346" dataCellStyle="パーセント"/>
    <tableColumn id="259" xr3:uid="{4FE0C417-A9CF-4AFB-9A3D-48BF6355C30F}" name="列259" dataDxfId="345" dataCellStyle="パーセント"/>
    <tableColumn id="260" xr3:uid="{70A5A582-F5A3-4AE9-99AC-9085FA688D36}" name="列260" dataDxfId="344" dataCellStyle="パーセント"/>
    <tableColumn id="261" xr3:uid="{A23B7712-FFCA-4044-831C-F0E27021828B}" name="列261" dataDxfId="343" dataCellStyle="パーセント"/>
    <tableColumn id="262" xr3:uid="{80287184-6AC3-45D0-B0CA-04FABC7E2425}" name="列262" dataDxfId="342" dataCellStyle="パーセント"/>
    <tableColumn id="263" xr3:uid="{48D23F5A-570C-4EFD-A5E0-BEC756BF9F9C}" name="列263" dataDxfId="341" dataCellStyle="パーセント"/>
    <tableColumn id="264" xr3:uid="{236CBE00-E56B-49DA-ADD9-94B93B07F93A}" name="列264" dataDxfId="340" dataCellStyle="パーセント"/>
    <tableColumn id="265" xr3:uid="{B86FB632-F3AE-4D56-A756-7A53E2F76341}" name="列265" dataDxfId="339" dataCellStyle="パーセント"/>
    <tableColumn id="266" xr3:uid="{4721FFAE-9E1A-41C9-9CA6-38807393D928}" name="列266" dataDxfId="338" dataCellStyle="パーセント"/>
    <tableColumn id="267" xr3:uid="{E153312F-7052-47BE-B848-CC6C7E9B83F5}" name="列267" dataDxfId="337" dataCellStyle="パーセント"/>
    <tableColumn id="268" xr3:uid="{D69EA4B5-5D8D-46F0-AC27-A949B9AC2C52}" name="列268" dataDxfId="336" dataCellStyle="パーセント"/>
    <tableColumn id="269" xr3:uid="{FD942C70-ACDD-4CC8-878F-D81A38E7461A}" name="列269" dataDxfId="335" dataCellStyle="パーセント"/>
    <tableColumn id="270" xr3:uid="{3908E40E-D4E1-4A60-B6B3-E28A42E1E999}" name="列270" dataDxfId="334" dataCellStyle="パーセント"/>
    <tableColumn id="271" xr3:uid="{4960272C-A669-4763-9014-9E71E61F55C6}" name="列271" dataDxfId="333" dataCellStyle="パーセント"/>
    <tableColumn id="272" xr3:uid="{250D6D26-BBAA-4F64-9B94-2EBDC60D347A}" name="列272" dataDxfId="332"/>
    <tableColumn id="273" xr3:uid="{9D29F1A2-0090-43F8-9E26-0AC2CE791B96}" name="列273" dataDxfId="331"/>
    <tableColumn id="274" xr3:uid="{72079829-5C54-4383-82F0-F0AE974E2B81}" name="列274" dataDxfId="330"/>
    <tableColumn id="275" xr3:uid="{F0D88D2C-E779-43C2-8089-E23F143FDD3D}" name="列275" dataDxfId="329"/>
    <tableColumn id="276" xr3:uid="{62ED12C2-3CAA-4A67-89EA-F04AD96C44EC}" name="列276" dataDxfId="328"/>
    <tableColumn id="277" xr3:uid="{99545D6F-C5B2-4B57-B266-D3F924A4D654}" name="列277" dataDxfId="327"/>
    <tableColumn id="278" xr3:uid="{A9C6535F-E100-4CAD-BD40-80BF57DE30BC}" name="列278" dataDxfId="326"/>
    <tableColumn id="279" xr3:uid="{A7AEB536-E46E-468E-927B-DB032111443A}" name="列279" dataDxfId="325"/>
    <tableColumn id="280" xr3:uid="{5AF1883A-39DC-41AB-9DB0-6E399ECC73C7}" name="列280" dataDxfId="324"/>
    <tableColumn id="281" xr3:uid="{F32151B1-EB70-4C39-BF62-9A99C201A3DD}" name="列281" dataDxfId="323"/>
    <tableColumn id="282" xr3:uid="{A2C2C3A3-EE43-4D17-9001-636EF434440D}" name="列282" dataDxfId="322"/>
    <tableColumn id="283" xr3:uid="{B2244BC2-737D-4C9C-A582-9311516B4A97}" name="列283" dataDxfId="321"/>
    <tableColumn id="284" xr3:uid="{91A48B8D-756C-4444-9368-661DC12CEB2B}" name="列284" dataDxfId="320"/>
    <tableColumn id="285" xr3:uid="{CA65EC13-51EF-49CF-89F1-D3563B15D484}" name="列285" dataDxfId="319"/>
    <tableColumn id="286" xr3:uid="{E183A3E5-AE6B-4611-AE02-E33B89933F22}" name="列286" dataDxfId="318"/>
    <tableColumn id="287" xr3:uid="{2D5E126D-906A-403C-ABBA-F6B788B42548}" name="列287" dataDxfId="317"/>
    <tableColumn id="288" xr3:uid="{E816E931-180D-40BB-94B4-1A240630A70A}" name="列288" dataDxfId="316"/>
    <tableColumn id="289" xr3:uid="{1E73F092-5A37-4EC9-AC3D-2BB66D49BEF6}" name="列289" dataDxfId="315"/>
    <tableColumn id="290" xr3:uid="{CF8BC9E6-7B94-4890-98B3-53FB6A5DA23D}" name="列290" dataDxfId="314"/>
    <tableColumn id="291" xr3:uid="{F000FB71-2C0D-4F73-BF20-B3A04B8EF35D}" name="列291" dataDxfId="313"/>
    <tableColumn id="292" xr3:uid="{E219E276-54A4-4C26-944F-02A1B79F07D9}" name="列292" dataDxfId="312"/>
    <tableColumn id="293" xr3:uid="{809EFF08-84C4-43CA-BC62-FA6CBCEF9BF9}" name="列293" dataDxfId="311"/>
    <tableColumn id="294" xr3:uid="{3C5A0D3E-3F8B-42E3-814B-FF02EB53AB77}" name="列294" dataDxfId="310"/>
    <tableColumn id="295" xr3:uid="{0BCDF657-A691-4CF4-B74A-0B7305E7BA3D}" name="列295" dataDxfId="309"/>
    <tableColumn id="296" xr3:uid="{97D5E5C4-6586-4AB7-A6C7-7C97CE43CD85}" name="列296" dataDxfId="308"/>
    <tableColumn id="297" xr3:uid="{111FF431-6789-49EE-AA6B-7F5C77BD3C60}" name="列297" dataDxfId="307"/>
    <tableColumn id="298" xr3:uid="{9EA17693-1FEE-48B5-BDCA-020BB79678F4}" name="列298" dataDxfId="306"/>
    <tableColumn id="299" xr3:uid="{66756D24-C8BA-4344-86E9-F115BDCD15EC}" name="列299" dataDxfId="305"/>
    <tableColumn id="300" xr3:uid="{7D9AE99B-A395-48DD-B375-FB5691441C42}" name="列300" dataDxfId="304"/>
    <tableColumn id="301" xr3:uid="{137FF2B7-BEEF-4BE3-98A3-0DBF2D6DA882}" name="列301" dataDxfId="303"/>
    <tableColumn id="302" xr3:uid="{144A5538-9B7A-4CB9-AB36-8C9C0C784857}" name="列302" dataDxfId="302"/>
    <tableColumn id="303" xr3:uid="{23A0E44E-E142-4E7D-9CB3-E0C40C298F63}" name="列303" dataDxfId="301"/>
    <tableColumn id="304" xr3:uid="{7153DD8A-5553-498A-A769-A7241314A331}" name="列304" dataDxfId="300"/>
    <tableColumn id="305" xr3:uid="{76E5FFD2-146E-4F3B-88D1-F325DA400F7A}" name="列305" dataDxfId="299"/>
    <tableColumn id="306" xr3:uid="{C8CDCB6C-E9E3-45EA-8113-4FBDAF1D9F82}" name="列306" dataDxfId="298"/>
    <tableColumn id="307" xr3:uid="{18237611-2B94-4B60-89E6-25B5F3D7E33E}" name="列307" dataDxfId="297"/>
    <tableColumn id="308" xr3:uid="{195FC4F4-C92C-46C4-B5BC-2971CA4678F2}" name="列308" dataDxfId="296"/>
    <tableColumn id="309" xr3:uid="{D0429538-2BCD-4D33-B4CF-3E088449AFA6}" name="列309" dataDxfId="295" dataCellStyle="パーセント"/>
    <tableColumn id="310" xr3:uid="{DD5A2A3E-7F7B-4305-AA5D-93084CA48832}" name="列310" dataDxfId="294" dataCellStyle="パーセント"/>
    <tableColumn id="311" xr3:uid="{88DC2EDE-6C2D-45A3-9CB2-534C5832E864}" name="列311" dataDxfId="293" dataCellStyle="パーセント"/>
    <tableColumn id="312" xr3:uid="{2764813E-4FC9-425F-91B3-9DF2145785AB}" name="列312" dataDxfId="292" dataCellStyle="パーセント"/>
    <tableColumn id="313" xr3:uid="{2FB397AD-0674-4B3A-9C27-8FCED334E76D}" name="列313" dataDxfId="291" dataCellStyle="パーセント"/>
    <tableColumn id="314" xr3:uid="{F6B2EEF2-E24D-4AB4-923E-1FD3BB9BAAC6}" name="列314" dataDxfId="290" dataCellStyle="パーセント"/>
    <tableColumn id="315" xr3:uid="{9A0E4361-40BA-4284-9C31-3AEC64FED141}" name="列315" dataDxfId="289" dataCellStyle="パーセント"/>
    <tableColumn id="316" xr3:uid="{8EC10387-E34A-4743-B53E-17947106A218}" name="列316" dataDxfId="288" dataCellStyle="パーセント"/>
    <tableColumn id="317" xr3:uid="{B60865A0-DED1-4F97-A9A5-ABA4BB70737B}" name="列317" dataDxfId="287" dataCellStyle="パーセント"/>
    <tableColumn id="318" xr3:uid="{1A4579C7-262A-492A-A5A3-9AE3AB27E5B1}" name="列318" dataDxfId="286" dataCellStyle="パーセント"/>
    <tableColumn id="319" xr3:uid="{31E7E749-6438-4533-A460-7A7778104149}" name="列319" dataDxfId="285" dataCellStyle="パーセント"/>
    <tableColumn id="320" xr3:uid="{C0B72113-DD0F-431E-8B87-7B3C07EF6C5B}" name="列320" dataDxfId="284" dataCellStyle="パーセント"/>
    <tableColumn id="321" xr3:uid="{40E0C628-1BB8-4ACB-A720-8B0AEE5A5A7D}" name="列321" dataDxfId="283" dataCellStyle="パーセント"/>
    <tableColumn id="322" xr3:uid="{779F72AD-0195-45A0-8895-BF5F6A810AE3}" name="列322" dataDxfId="282" dataCellStyle="パーセント"/>
    <tableColumn id="323" xr3:uid="{CDAB56AB-E488-4BEE-8D18-DF5D17491262}" name="列323" dataDxfId="281" dataCellStyle="パーセント"/>
    <tableColumn id="324" xr3:uid="{8E7E0D92-0F68-4DC2-85D7-4524A2C22B87}" name="列324" dataDxfId="280" dataCellStyle="パーセント"/>
    <tableColumn id="325" xr3:uid="{C0569B90-1AFE-4490-9B6C-EFF224E39267}" name="列325" dataDxfId="279" dataCellStyle="パーセント"/>
    <tableColumn id="326" xr3:uid="{94A92AE7-4256-4D62-AB46-A2C87E681F5A}" name="列326" dataDxfId="278" dataCellStyle="パーセント"/>
    <tableColumn id="327" xr3:uid="{686410C7-6460-4E53-A14A-D47DC7273DEF}" name="列327" dataDxfId="277" dataCellStyle="パーセント"/>
    <tableColumn id="328" xr3:uid="{19011C29-6832-44C6-840A-D42796745417}" name="列328" dataDxfId="276" dataCellStyle="パーセント"/>
    <tableColumn id="329" xr3:uid="{4FAA3850-D6D6-4CD3-96DF-45AEF1069E31}" name="列329" dataDxfId="275" dataCellStyle="パーセント"/>
    <tableColumn id="330" xr3:uid="{87AFE73B-6587-4731-971E-7953CC5064B6}" name="列330" dataDxfId="274" dataCellStyle="パーセント"/>
    <tableColumn id="331" xr3:uid="{35E5CC96-8288-4B44-9C51-7F400E2CB7FB}" name="列331" dataDxfId="273" dataCellStyle="パーセント"/>
    <tableColumn id="332" xr3:uid="{E71651CD-C52F-492E-BD3B-782D30F6A4FA}" name="列332" dataDxfId="272" dataCellStyle="パーセント"/>
    <tableColumn id="333" xr3:uid="{F8B05D90-B13B-45FE-80D0-204000BD5151}" name="列333" dataDxfId="271" dataCellStyle="パーセント"/>
    <tableColumn id="334" xr3:uid="{59184380-2B9A-4684-84B3-0AD8570E7347}" name="列334" dataDxfId="270" dataCellStyle="パーセント"/>
    <tableColumn id="335" xr3:uid="{ED14307B-4207-4448-B8FC-7A0E712B0AA3}" name="列335" dataDxfId="269" dataCellStyle="パーセント"/>
    <tableColumn id="336" xr3:uid="{3C28A9A3-1E06-4C3B-976A-07EEAC0E1C42}" name="列336" dataDxfId="268"/>
    <tableColumn id="337" xr3:uid="{013F1302-7D68-43C6-A258-CE925D791BA5}" name="列337" dataDxfId="267"/>
    <tableColumn id="338" xr3:uid="{130F8712-1578-4F7F-9831-7568ADC8AE45}" name="列338" dataDxfId="266"/>
    <tableColumn id="339" xr3:uid="{E9177412-D37E-4C31-8CCA-C09200AA6E2E}" name="列339" dataDxfId="265"/>
    <tableColumn id="340" xr3:uid="{70A443A3-38BF-4E1A-B66C-1678CC5EB9B7}" name="列340" dataDxfId="264"/>
    <tableColumn id="341" xr3:uid="{86E3CE42-A0E6-4379-9705-34A632DC1F44}" name="列341" dataDxfId="263"/>
    <tableColumn id="342" xr3:uid="{D33E0475-7E81-41E1-AC2F-2A28B0EE2108}" name="列342" dataDxfId="262"/>
    <tableColumn id="343" xr3:uid="{2A601BDD-F66C-467C-91E8-B88943D8CEA3}" name="列343" dataDxfId="261"/>
    <tableColumn id="344" xr3:uid="{315A95C3-7564-4F8D-B27B-D4D274F4164E}" name="列344" dataDxfId="260"/>
    <tableColumn id="345" xr3:uid="{72B551A2-8851-47D6-89EB-5EBAD1647CED}" name="列345" dataDxfId="259"/>
    <tableColumn id="346" xr3:uid="{1C0C9F45-F2D6-4B13-B971-E629CE6709F0}" name="列346" dataDxfId="258"/>
    <tableColumn id="347" xr3:uid="{D187F660-81E6-4360-AC42-1761704CD138}" name="列347" dataDxfId="257"/>
    <tableColumn id="348" xr3:uid="{606C3D5F-923B-4F4F-ABFD-05CE61547F17}" name="列348" dataDxfId="256"/>
    <tableColumn id="349" xr3:uid="{EE046F85-299E-49EA-824F-EECE748027EF}" name="列349" dataDxfId="255"/>
    <tableColumn id="350" xr3:uid="{F6931A01-8558-450C-BBF7-E97A1645A465}" name="列350" dataDxfId="254"/>
    <tableColumn id="351" xr3:uid="{9F8A49B0-6583-4071-A4A7-7142F86F7544}" name="列351" dataDxfId="253"/>
    <tableColumn id="352" xr3:uid="{A07AE742-9CF1-4C7F-82BC-617D14881083}" name="列352" dataDxfId="252"/>
    <tableColumn id="353" xr3:uid="{E505246A-7FA2-4DC1-815C-A984CF739728}" name="列353" dataDxfId="251"/>
    <tableColumn id="354" xr3:uid="{0EB22A13-AF49-45AF-A438-1A0B36837803}" name="列354" dataDxfId="250"/>
    <tableColumn id="355" xr3:uid="{E4882945-22A7-431D-BB2E-74E6C6EF0EC4}" name="列355" dataDxfId="249"/>
    <tableColumn id="356" xr3:uid="{19748F54-4866-43C2-8F68-54A6AFBFE8C9}" name="列356" dataDxfId="248"/>
    <tableColumn id="357" xr3:uid="{4C738021-2AF4-40EB-B375-2EC0F135904E}" name="列357" dataDxfId="247"/>
    <tableColumn id="358" xr3:uid="{69C730F8-6BF5-4466-B20E-82C9433A9EDC}" name="列358" dataDxfId="246"/>
    <tableColumn id="359" xr3:uid="{DEE8D6FA-EF25-441A-908C-70196F8039FB}" name="列359" dataDxfId="245"/>
    <tableColumn id="360" xr3:uid="{0663B06F-A20B-4291-8E2B-19D44BC3D1DA}" name="列360" dataDxfId="244"/>
    <tableColumn id="361" xr3:uid="{16199B32-C238-49E2-A639-E44E9606B02C}" name="列361" dataDxfId="243"/>
    <tableColumn id="362" xr3:uid="{5FE68D3D-2AED-45A9-9CDB-49072AD48716}" name="列362" dataDxfId="242"/>
    <tableColumn id="363" xr3:uid="{8F6DC948-2988-4849-A609-C35F6118025B}" name="列363" dataDxfId="241"/>
    <tableColumn id="364" xr3:uid="{083EB932-5774-406E-B429-D8D91A1B57A9}" name="列364" dataDxfId="240"/>
    <tableColumn id="365" xr3:uid="{3228BD5A-D30F-4D54-8EDC-304DB32785AC}" name="列365" dataDxfId="239"/>
    <tableColumn id="366" xr3:uid="{DE42C5E2-4033-4426-BA19-95598F344A89}" name="列366" dataDxfId="238"/>
    <tableColumn id="367" xr3:uid="{CDDBCEA4-7878-41B0-9379-3A1CDB6AB588}" name="列367" dataDxfId="237"/>
    <tableColumn id="368" xr3:uid="{9E58481A-5EF7-4B65-9A56-476737FFD124}" name="列368" dataDxfId="236"/>
    <tableColumn id="369" xr3:uid="{F9215F86-E159-43DC-AE50-AF0771D62C24}" name="列369" dataDxfId="235"/>
    <tableColumn id="370" xr3:uid="{4F65CCCC-CC5F-40B0-AA97-C8944F720F51}" name="列370" dataDxfId="234"/>
    <tableColumn id="371" xr3:uid="{AE42F8BB-D961-4CDF-9716-56BCFC18E4A4}" name="列371" dataDxfId="233"/>
    <tableColumn id="372" xr3:uid="{0995E9AB-2C66-4CF4-9815-6D03060FCA99}" name="列372" dataDxfId="232" dataCellStyle="パーセント"/>
    <tableColumn id="373" xr3:uid="{6D89DBFA-6A5B-4291-855E-2E971088B649}" name="列373" dataDxfId="231" dataCellStyle="パーセント"/>
    <tableColumn id="374" xr3:uid="{C50ADBD5-1FCB-4018-95BF-94CC0BCAE321}" name="列374" dataDxfId="230" dataCellStyle="パーセント"/>
    <tableColumn id="375" xr3:uid="{AE4FE11B-1A61-4FDA-A84E-85230D6ED19B}" name="列375" dataDxfId="229" dataCellStyle="パーセント"/>
    <tableColumn id="376" xr3:uid="{CED8D117-3B90-46F0-A121-8CC303D88347}" name="列376" dataDxfId="228" dataCellStyle="パーセント"/>
    <tableColumn id="377" xr3:uid="{CE3B17E0-7270-4103-8127-3DB38F9458BA}" name="列377" dataDxfId="227" dataCellStyle="パーセント"/>
    <tableColumn id="378" xr3:uid="{80488F1A-6E85-46D9-91E0-95149452EA99}" name="列378" dataDxfId="226" dataCellStyle="パーセント"/>
    <tableColumn id="379" xr3:uid="{F95D5A6E-1CF4-4129-8AAC-741A664EFFDF}" name="列379" dataDxfId="225" dataCellStyle="パーセント"/>
    <tableColumn id="380" xr3:uid="{0B88BBB4-A2A4-4E26-A4E2-4DAF5F0C51C6}" name="列380" dataDxfId="224" dataCellStyle="パーセント"/>
    <tableColumn id="381" xr3:uid="{5C7E16DA-4D08-4E8C-AD05-0D6A2FFD6F3A}" name="列381" dataDxfId="223" dataCellStyle="パーセント"/>
    <tableColumn id="382" xr3:uid="{70CF8223-D47C-4957-B10E-3FA613B58611}" name="列382" dataDxfId="222" dataCellStyle="パーセント"/>
    <tableColumn id="383" xr3:uid="{F7C397F4-EA14-474E-9E89-DFB03462A5D2}" name="列383" dataDxfId="221" dataCellStyle="パーセント"/>
    <tableColumn id="384" xr3:uid="{58B02BE2-0A5F-429F-97A1-DB1A9782962C}" name="列384" dataDxfId="220" dataCellStyle="パーセント"/>
    <tableColumn id="385" xr3:uid="{0BA710E8-60C6-4EAA-9215-8592749FA119}" name="列385" dataDxfId="219" dataCellStyle="パーセント"/>
    <tableColumn id="386" xr3:uid="{C6F6E342-D32A-476E-B8A4-D16F7FB36709}" name="列386" dataDxfId="218" dataCellStyle="パーセント"/>
    <tableColumn id="387" xr3:uid="{EE0D6412-A6B3-4E98-959E-9A652546F5B1}" name="列387" dataDxfId="217" dataCellStyle="パーセント"/>
    <tableColumn id="388" xr3:uid="{C545CB76-A2D8-4D0B-817D-777EEA867421}" name="列388" dataDxfId="216" dataCellStyle="パーセント"/>
    <tableColumn id="389" xr3:uid="{64853180-8C6C-4A37-8083-AD129E37D649}" name="列389" dataDxfId="215" dataCellStyle="パーセント"/>
    <tableColumn id="390" xr3:uid="{B3632B24-5871-4DA5-8D9A-F8B04B049B3D}" name="列390" dataDxfId="214" dataCellStyle="パーセント"/>
    <tableColumn id="391" xr3:uid="{EAE6BE1C-022F-450D-8889-AED2BB1FA673}" name="列391" dataDxfId="213" dataCellStyle="パーセント"/>
    <tableColumn id="392" xr3:uid="{83669984-8525-4F82-BB2E-70B31A882DF6}" name="列392" dataDxfId="212" dataCellStyle="パーセント"/>
    <tableColumn id="393" xr3:uid="{18E366ED-9734-45BC-A3E2-2DFA56A7365A}" name="列393" dataDxfId="211" dataCellStyle="パーセント"/>
    <tableColumn id="394" xr3:uid="{E6022362-B98E-45A5-9E25-A1719658B144}" name="列394" dataDxfId="210" dataCellStyle="パーセント"/>
    <tableColumn id="395" xr3:uid="{3F2A4789-31F1-469B-84C4-40A3F30B14DE}" name="列395" dataDxfId="209" dataCellStyle="パーセント"/>
    <tableColumn id="396" xr3:uid="{843AC0D8-6ED5-4DCD-9249-F9AA930E1234}" name="列396" dataDxfId="208" dataCellStyle="パーセント"/>
    <tableColumn id="397" xr3:uid="{A25DF066-F8DA-4F3C-A7B4-B0B5E5376DC9}" name="列397" dataDxfId="207" dataCellStyle="パーセント"/>
    <tableColumn id="398" xr3:uid="{37E11AA2-3E44-4BBF-9ACA-094CF1D3DFF9}" name="列398" dataDxfId="206" dataCellStyle="パーセント"/>
    <tableColumn id="399" xr3:uid="{B0FA9D30-6CEE-44DC-B361-D62B55F16DD3}" name="列399" dataDxfId="205"/>
    <tableColumn id="400" xr3:uid="{B56AE51B-134A-4EA8-A186-2EBA84A5D7AE}" name="列400" dataDxfId="204"/>
    <tableColumn id="401" xr3:uid="{8FD0A44D-D2C5-4BA8-8C03-6FB95C0436E4}" name="列401" dataDxfId="203"/>
    <tableColumn id="402" xr3:uid="{11E64071-0AD3-4A25-9442-72534033CE48}" name="列402" dataDxfId="202"/>
    <tableColumn id="403" xr3:uid="{B724D06F-08B6-4731-8C84-01C44B0D92DA}" name="列403" dataDxfId="201"/>
    <tableColumn id="404" xr3:uid="{9F122227-545C-42FE-B2C2-69FE56EA841C}" name="列404" dataDxfId="200"/>
    <tableColumn id="405" xr3:uid="{828208C4-B5E2-4D8C-B7C2-1A970522C082}" name="列405" dataDxfId="199"/>
    <tableColumn id="406" xr3:uid="{BCD7874D-BE5E-4FD1-A13F-E723C65F83DE}" name="列406" dataDxfId="198"/>
    <tableColumn id="407" xr3:uid="{44535639-A426-44AB-BCB2-B58249DF93D7}" name="列407" dataDxfId="197"/>
    <tableColumn id="408" xr3:uid="{64823F91-96A4-485F-A28E-9BC49DFBB775}" name="列408" dataDxfId="196"/>
    <tableColumn id="409" xr3:uid="{0E08178D-252F-48EB-8892-47DD00497CC9}" name="列409" dataDxfId="195"/>
    <tableColumn id="410" xr3:uid="{E2EA3382-CB5A-4542-9BA0-B529BDEFC8A1}" name="列410" dataDxfId="194"/>
    <tableColumn id="411" xr3:uid="{7824713F-BB1B-44D0-988F-7EAC30BCF7A7}" name="列411" dataDxfId="193"/>
    <tableColumn id="412" xr3:uid="{434A582A-F412-4AF8-9E0F-4BF01C13D438}" name="列412" dataDxfId="192"/>
    <tableColumn id="413" xr3:uid="{A969E38A-BFA9-4E61-B146-EF72DDA962D5}" name="列413" dataDxfId="191"/>
    <tableColumn id="414" xr3:uid="{004EF77F-7861-4A74-98CD-72B85A6FD04B}" name="列414" dataDxfId="190"/>
    <tableColumn id="415" xr3:uid="{2124169B-7CA0-48CB-8E49-8F40870DFF29}" name="列415" dataDxfId="189"/>
    <tableColumn id="416" xr3:uid="{576DE162-AC2C-44EC-8B6C-4E0740DE29EE}" name="列416" dataDxfId="188"/>
    <tableColumn id="417" xr3:uid="{74F6ACAA-643B-4DE7-9483-414765728D68}" name="列417" dataDxfId="187"/>
    <tableColumn id="418" xr3:uid="{BA41FB3A-7FEE-4393-9D2E-6642CA09D3DB}" name="列418" dataDxfId="186"/>
    <tableColumn id="419" xr3:uid="{684E876C-1372-4BE5-B212-BA9732B68E74}" name="列419" dataDxfId="185"/>
    <tableColumn id="420" xr3:uid="{F701B1B5-526B-4848-A966-5CA8E226D205}" name="列420" dataDxfId="184"/>
    <tableColumn id="421" xr3:uid="{05869EC6-EB17-48CD-82C0-BA7E08062B0C}" name="列421" dataDxfId="183"/>
    <tableColumn id="422" xr3:uid="{BDC2BC4D-CEE0-4DC5-8FDA-2FFA31CDD568}" name="列422" dataDxfId="182"/>
    <tableColumn id="423" xr3:uid="{6567DE3A-EB3E-40DE-9A7E-B2A03624DC03}" name="列423" dataDxfId="181"/>
    <tableColumn id="424" xr3:uid="{7401A3D3-6E12-416C-9D97-AE0D01C21F52}" name="列424" dataDxfId="180"/>
    <tableColumn id="425" xr3:uid="{C1D1E7AA-10CA-471A-B022-423ABED218A1}" name="列425" dataDxfId="179"/>
    <tableColumn id="426" xr3:uid="{C8E5AF22-B928-4F2F-ADEC-8963AF8738BA}" name="列426" dataDxfId="178"/>
    <tableColumn id="427" xr3:uid="{3D4751A2-B91D-4FEA-BB01-477D68F0DA87}" name="列427" dataDxfId="177"/>
    <tableColumn id="428" xr3:uid="{DE7A7CEF-0983-46F2-A2DE-03C4DEF44EEE}" name="列428" dataDxfId="176"/>
    <tableColumn id="429" xr3:uid="{C8311F24-15D6-4546-BF9C-97B73EC05FE2}" name="列429" dataDxfId="175"/>
    <tableColumn id="430" xr3:uid="{48F85EAF-9383-45AB-867D-97C9298055C3}" name="列430" dataDxfId="174"/>
    <tableColumn id="431" xr3:uid="{F77E7883-1094-492D-BBFD-4C820DEB2EFC}" name="列431" dataDxfId="173"/>
    <tableColumn id="432" xr3:uid="{3B10A6B4-A8C2-41AA-ADFD-CF9C055FAE03}" name="列432" dataDxfId="172"/>
    <tableColumn id="433" xr3:uid="{6E4340C1-206C-4B61-8F58-1768084F2B48}" name="列433" dataDxfId="171"/>
    <tableColumn id="434" xr3:uid="{B0EE8AB9-C70F-41A6-89F5-F7DF690BC24B}" name="列434" dataDxfId="170"/>
    <tableColumn id="435" xr3:uid="{7B5C11C7-AFD1-45C7-8618-911FCEC69A89}" name="列435" dataDxfId="169"/>
    <tableColumn id="436" xr3:uid="{CCB532DA-08BC-4BE6-A2D3-8FA936956F1C}" name="列436" dataDxfId="168" dataCellStyle="パーセント"/>
    <tableColumn id="437" xr3:uid="{BA62DA8D-E26C-4BB1-BD14-0683D1DF28EA}" name="列437" dataDxfId="167" dataCellStyle="パーセント"/>
    <tableColumn id="438" xr3:uid="{843DBA7B-47C5-4111-8BF4-E10F0EC8B51C}" name="列438" dataDxfId="166" dataCellStyle="パーセント"/>
    <tableColumn id="439" xr3:uid="{1896DF9A-AEA8-4BCB-8C59-829A41CC7731}" name="列439" dataDxfId="165" dataCellStyle="パーセント"/>
    <tableColumn id="440" xr3:uid="{63B254A1-50FA-4CCF-98F1-F7ACC99CC304}" name="列440" dataDxfId="164" dataCellStyle="パーセント"/>
    <tableColumn id="441" xr3:uid="{87C11D9B-ED81-4A88-8737-622767E64F4C}" name="列441" dataDxfId="163" dataCellStyle="パーセント"/>
    <tableColumn id="442" xr3:uid="{596AB03F-D6A6-40FB-9F09-738C86A93220}" name="列442" dataDxfId="162" dataCellStyle="パーセント"/>
    <tableColumn id="443" xr3:uid="{F7F33276-0753-4363-AA2F-C779057CD86B}" name="列443" dataDxfId="161" dataCellStyle="パーセント"/>
    <tableColumn id="444" xr3:uid="{A2955B94-A054-43A7-AA58-5D4E78343743}" name="列444" dataDxfId="160" dataCellStyle="パーセント"/>
    <tableColumn id="445" xr3:uid="{66078002-F474-40D8-93FA-D6F94D9A5D2B}" name="列445" dataDxfId="159" dataCellStyle="パーセント"/>
    <tableColumn id="446" xr3:uid="{7187CFAF-347A-4429-B3C5-6CDCD58AD602}" name="列446" dataDxfId="158" dataCellStyle="パーセント"/>
    <tableColumn id="447" xr3:uid="{7A4ED52C-0E7B-48A8-82A6-02FF538E166A}" name="列447" dataDxfId="157" dataCellStyle="パーセント"/>
    <tableColumn id="448" xr3:uid="{BE49A16A-2B9A-41BC-B55D-F5D56E4DE17D}" name="列448" dataDxfId="156" dataCellStyle="パーセント"/>
    <tableColumn id="449" xr3:uid="{F08EB4B1-3226-4E79-9240-798F237AEB17}" name="列449" dataDxfId="155" dataCellStyle="パーセント"/>
    <tableColumn id="450" xr3:uid="{588162D1-13E8-4973-ABD7-8A96D63D2107}" name="列450" dataDxfId="154" dataCellStyle="パーセント"/>
    <tableColumn id="451" xr3:uid="{99C5CBB9-A33F-4D6A-9988-D9982EA3EE0E}" name="列451" dataDxfId="153" dataCellStyle="パーセント"/>
    <tableColumn id="452" xr3:uid="{197BB1C3-369E-4665-8D9E-45474F332342}" name="列452" dataDxfId="152" dataCellStyle="パーセント"/>
    <tableColumn id="453" xr3:uid="{4AC7AF8D-5EC9-4482-B5DF-9387C1ABE580}" name="列453" dataDxfId="151" dataCellStyle="パーセント"/>
    <tableColumn id="454" xr3:uid="{9CD9CD62-F938-489F-B79A-3C18721F88BD}" name="列454" dataDxfId="150" dataCellStyle="パーセント"/>
    <tableColumn id="455" xr3:uid="{E0092357-530E-4170-BE13-DCE5EDFA7938}" name="列455" dataDxfId="149" dataCellStyle="パーセント"/>
    <tableColumn id="456" xr3:uid="{DC9D3D25-6F63-4566-99C4-DED1AEAC5ED8}" name="列456" dataDxfId="148" dataCellStyle="パーセント"/>
    <tableColumn id="457" xr3:uid="{B2097577-979A-4870-A3F0-460BB18D751E}" name="列457" dataDxfId="147" dataCellStyle="パーセント"/>
    <tableColumn id="458" xr3:uid="{90650516-B455-4C35-BDCF-946F17D822AC}" name="列458" dataDxfId="146" dataCellStyle="パーセント"/>
    <tableColumn id="459" xr3:uid="{198CAEB1-F571-440E-852A-1EABE197344A}" name="列459" dataDxfId="145" dataCellStyle="パーセント"/>
    <tableColumn id="460" xr3:uid="{C2F7ADC0-D5D8-44E6-9A2D-72797691AE4C}" name="列460" dataDxfId="144" dataCellStyle="パーセント"/>
    <tableColumn id="461" xr3:uid="{B67DC76D-A813-4B20-AF51-5CD4D4D353C6}" name="列461" dataDxfId="143" dataCellStyle="パーセント"/>
    <tableColumn id="462" xr3:uid="{B5FB3C4E-E069-4670-868F-B7AB604A9C39}" name="列462" dataDxfId="142" dataCellStyle="パーセント"/>
    <tableColumn id="463" xr3:uid="{C8F46CB3-ADCE-4E56-B190-D71AC39EE9CE}" name="列463" dataDxfId="141"/>
    <tableColumn id="464" xr3:uid="{991DBC25-5354-49AB-AEE0-8BF6A8FC2F6B}" name="列464" dataDxfId="140"/>
    <tableColumn id="465" xr3:uid="{7F8EB344-2059-4FBA-8C1B-890DC101BB9B}" name="列465" dataDxfId="139"/>
    <tableColumn id="466" xr3:uid="{6332B36F-3187-413B-8AC5-218E4F021CB4}" name="列466" dataDxfId="138"/>
    <tableColumn id="467" xr3:uid="{1B5EE200-0A50-4177-A838-F70967423645}" name="列467" dataDxfId="137"/>
    <tableColumn id="468" xr3:uid="{AC97425E-AF1E-4A1F-9C44-363ED483856A}" name="列468" dataDxfId="136"/>
    <tableColumn id="469" xr3:uid="{A1B18B14-6737-4975-AA2F-62A9F0C9E69E}" name="列469" dataDxfId="135"/>
    <tableColumn id="470" xr3:uid="{8FBCA540-92D7-457F-9A4E-4D8D1EFCCDDF}" name="列470" dataDxfId="134"/>
    <tableColumn id="471" xr3:uid="{050FDB71-F0FF-4F81-9129-705099483201}" name="列471" dataDxfId="133"/>
    <tableColumn id="472" xr3:uid="{DF0358CE-D685-447B-B595-1AC417839D38}" name="列472" dataDxfId="132"/>
    <tableColumn id="473" xr3:uid="{E304CBB5-1E85-4845-8B58-3AC9C631FB84}" name="列473" dataDxfId="131"/>
    <tableColumn id="474" xr3:uid="{D132879D-90B0-4078-A7EA-6174EDDB43BC}" name="列474" dataDxfId="130"/>
    <tableColumn id="475" xr3:uid="{BEA54950-9B09-48E7-8481-18159F50F915}" name="列475" dataDxfId="129"/>
    <tableColumn id="476" xr3:uid="{2C8CDCCF-D085-441E-87C3-6E1B0D4F70F9}" name="列476" dataDxfId="128"/>
    <tableColumn id="477" xr3:uid="{61ED6010-B9A9-44AF-ACD9-91BF74BF2933}" name="列477" dataDxfId="127" dataCellStyle="パーセント"/>
    <tableColumn id="478" xr3:uid="{EF5ED533-796A-43B7-B1D8-D5953E288FB6}" name="列478" dataDxfId="126" dataCellStyle="パーセント"/>
    <tableColumn id="479" xr3:uid="{3A0851E1-E31F-4C31-A7DE-F703A7EAD4F5}" name="列479" dataDxfId="125" dataCellStyle="パーセント"/>
    <tableColumn id="480" xr3:uid="{DCC6AD38-4E0B-4BD4-842D-48F07D8B0A3E}" name="列480" dataDxfId="124" dataCellStyle="パーセント"/>
    <tableColumn id="481" xr3:uid="{73A123FB-DD51-46A3-9E1D-DC0659312F76}" name="列481" dataDxfId="123" dataCellStyle="パーセント"/>
    <tableColumn id="482" xr3:uid="{BC649323-93F3-43A0-AAC9-0E6B3B61E6DF}" name="列482" dataDxfId="122" dataCellStyle="パーセント"/>
    <tableColumn id="483" xr3:uid="{61A3EA22-00A9-4340-A9F5-3884796ADB34}" name="列483" dataDxfId="121"/>
    <tableColumn id="484" xr3:uid="{9A638277-7D7C-4F1E-AC15-82BEDE821F06}" name="列484" dataDxfId="120"/>
    <tableColumn id="485" xr3:uid="{390BAEF1-E643-44E5-8377-AEACB9965FD7}" name="列485" dataDxfId="119"/>
    <tableColumn id="486" xr3:uid="{201380B9-03A7-49B1-9D34-7720DAD3B50E}" name="列486" dataDxfId="118"/>
    <tableColumn id="487" xr3:uid="{232A2E4C-4565-4E89-9E4E-5E8790302697}" name="列487" dataDxfId="117"/>
    <tableColumn id="488" xr3:uid="{78A4BF38-E6AF-410D-9AF7-3F25E6DA1DDD}" name="列488" dataDxfId="116"/>
    <tableColumn id="489" xr3:uid="{A2288962-916C-499D-AC4E-C10225E8A8DA}" name="列489" dataDxfId="115"/>
    <tableColumn id="490" xr3:uid="{828DB5E0-B9AB-41C1-8E02-FEAEE68FC1B3}" name="列490" dataDxfId="114"/>
    <tableColumn id="491" xr3:uid="{FB65A0B3-E6B9-478C-BE40-9EAC4B715989}" name="列491" dataDxfId="113"/>
    <tableColumn id="492" xr3:uid="{0B2220D8-00A5-47D2-8535-B5F3FCEA62CD}" name="列492" dataDxfId="112"/>
    <tableColumn id="493" xr3:uid="{31639DD6-C329-43CD-BF51-2D78F6537CC5}" name="列493" dataDxfId="111"/>
    <tableColumn id="494" xr3:uid="{B70FD485-240E-4F53-9CD2-268DAE7CECAC}" name="列494" dataDxfId="110"/>
    <tableColumn id="495" xr3:uid="{1C2D8315-55A4-434D-9B50-3830A3A7F242}" name="列495" dataDxfId="109"/>
    <tableColumn id="496" xr3:uid="{83F5119F-B379-4997-AD1C-4F2144F622BC}" name="列496" dataDxfId="108"/>
    <tableColumn id="497" xr3:uid="{A16A5263-1182-4607-8EBC-578E256E21E3}" name="列497" dataDxfId="107"/>
    <tableColumn id="498" xr3:uid="{DA5119AE-FC08-4D7C-8CC0-B2360BFD1D7E}" name="列498" dataDxfId="106"/>
    <tableColumn id="499" xr3:uid="{53563675-445D-401E-A820-20F4E56D36FA}" name="列499" dataDxfId="105"/>
    <tableColumn id="500" xr3:uid="{47C3E075-CBC0-4E22-AE6F-DC4D6AC4C2AA}" name="列500" dataDxfId="104"/>
    <tableColumn id="501" xr3:uid="{BD7A6758-BC7A-4B34-8A46-8597E1D1A88F}" name="列501" dataDxfId="103"/>
    <tableColumn id="502" xr3:uid="{55B9C2A2-EE8A-4C27-99DF-6C6AD8346246}" name="列502" dataDxfId="102"/>
    <tableColumn id="503" xr3:uid="{28CC34D5-1FB8-4DDC-A276-72CFDE71CE3B}" name="列503" dataDxfId="101"/>
    <tableColumn id="504" xr3:uid="{79DCDE34-AAB5-4ACA-A3E8-8C2608C730BA}" name="列504" dataDxfId="100"/>
    <tableColumn id="505" xr3:uid="{ADBDA739-F472-4B31-855F-4F4163C6F44B}" name="列505" dataDxfId="99"/>
    <tableColumn id="506" xr3:uid="{29909271-2651-4948-9C2E-F6896B360AC3}" name="列506" dataDxfId="98"/>
    <tableColumn id="507" xr3:uid="{A8E1C22C-4C5A-4F6A-A8D7-CB0142E32134}" name="列507" dataDxfId="97"/>
    <tableColumn id="508" xr3:uid="{918B6426-081D-4819-A510-08F34B631E9C}" name="列508" dataDxfId="96"/>
    <tableColumn id="509" xr3:uid="{148D1DDE-068F-48C4-B2A9-0EA00F265D8B}" name="列509" dataDxfId="95"/>
    <tableColumn id="510" xr3:uid="{B12ADE74-4CF4-467D-82CB-1207DFAEB689}" name="列510" dataDxfId="94"/>
    <tableColumn id="511" xr3:uid="{BE6A8929-7394-4966-AC63-327D7D125206}" name="列511" dataDxfId="93"/>
    <tableColumn id="512" xr3:uid="{B46CF456-699D-416A-A999-FEC69AD64A6A}" name="列512" dataDxfId="92"/>
    <tableColumn id="513" xr3:uid="{A1FC64E7-BF9B-4767-AF43-352CBB601EED}" name="列513" dataDxfId="91"/>
    <tableColumn id="514" xr3:uid="{6BD11C12-3170-4E54-91CF-5F8C4F8C7182}" name="列514" dataDxfId="90"/>
    <tableColumn id="515" xr3:uid="{B86AFC0A-22F6-4570-BEC3-617D5F28C300}" name="列515" dataDxfId="89"/>
    <tableColumn id="516" xr3:uid="{F2327F29-E602-4C99-82CE-4A8E4F8040DA}" name="列516" dataDxfId="88"/>
    <tableColumn id="517" xr3:uid="{D52982AC-2A38-45EA-B51C-F0F915A204BC}" name="列517" dataDxfId="87"/>
    <tableColumn id="518" xr3:uid="{B8C19B3E-AE0D-4B99-9406-60675351E0E9}" name="列518" dataDxfId="86"/>
    <tableColumn id="519" xr3:uid="{A092FBCD-E825-4AF9-B5E1-6FB1E51B454F}" name="列519" dataDxfId="85"/>
    <tableColumn id="520" xr3:uid="{E58AE913-1FC0-476D-BC64-63520D371CF7}" name="列520" dataDxfId="84"/>
    <tableColumn id="521" xr3:uid="{A4BD9104-C7E0-401E-A365-CED9C02D380B}" name="列521" dataDxfId="83"/>
    <tableColumn id="522" xr3:uid="{DE918563-31CF-4789-BF18-98AAD3828563}" name="列522" dataDxfId="82"/>
    <tableColumn id="523" xr3:uid="{BB382827-EB12-4823-816D-C806D062BB22}" name="列523" dataDxfId="81"/>
    <tableColumn id="524" xr3:uid="{66355E2C-4C47-4E89-8147-37DF4ACE0C4E}" name="列524" dataDxfId="80"/>
    <tableColumn id="525" xr3:uid="{54638424-4824-49A8-85B5-2779C6D83718}" name="列525" dataDxfId="79"/>
    <tableColumn id="526" xr3:uid="{640CF154-CB94-45B0-BDE8-3FC2C9117018}" name="列526" dataDxfId="78"/>
    <tableColumn id="527" xr3:uid="{708E5516-EC26-4D15-8ECE-8F5D5ACB9182}" name="列527" dataDxfId="77"/>
    <tableColumn id="528" xr3:uid="{FE755381-F3BF-4B1A-B856-DFACDF0005AF}" name="列528" dataDxfId="76"/>
    <tableColumn id="529" xr3:uid="{F5856C06-F95C-49E6-91BB-57D2EC781907}" name="列529" dataDxfId="75"/>
    <tableColumn id="530" xr3:uid="{93F85F86-ECF4-4BC9-9575-9C3D3186534C}" name="列530" dataDxfId="74"/>
    <tableColumn id="531" xr3:uid="{5759D13A-D17A-43A2-82FA-3C3CDFEE9C64}" name="列531" dataDxfId="73"/>
    <tableColumn id="532" xr3:uid="{C512339F-CDDF-4359-94C3-17FFDE86EE01}" name="列532" dataDxfId="72"/>
    <tableColumn id="533" xr3:uid="{F0C1A1B8-6E3D-45A4-81DA-237764070BC8}" name="列533" dataDxfId="71"/>
    <tableColumn id="534" xr3:uid="{F2816063-8338-4B24-BE21-CC4063AA8DDD}" name="列534" dataDxfId="70"/>
    <tableColumn id="535" xr3:uid="{13F38666-64A0-4886-97F9-961653402E50}" name="列535" dataDxfId="69"/>
    <tableColumn id="536" xr3:uid="{54618B6B-44D8-4C8A-8C5C-F3CFC24886E1}" name="列536" dataDxfId="68"/>
    <tableColumn id="537" xr3:uid="{742EFEE8-E9EA-42A5-8E0D-92B008A772B9}" name="列537" dataDxfId="67"/>
    <tableColumn id="538" xr3:uid="{9F2BE3E3-F028-47F7-9C7E-6DE5E010DA54}" name="列538" dataDxfId="66"/>
    <tableColumn id="539" xr3:uid="{9DE2B111-4453-4CDB-B251-07C3EBE1B790}" name="列539" dataDxfId="65"/>
    <tableColumn id="540" xr3:uid="{033DBF1F-BE08-4348-97C4-018F358F6929}" name="列540" dataDxfId="64" dataCellStyle="パーセント"/>
    <tableColumn id="541" xr3:uid="{6A0B4FC8-EA06-4F91-91A6-6813D5B6DACE}" name="列541" dataDxfId="63" dataCellStyle="パーセント"/>
    <tableColumn id="542" xr3:uid="{8F6CE01C-CA7D-4F70-AB1A-B55AFA3DCEFE}" name="列542" dataDxfId="62" dataCellStyle="パーセント"/>
    <tableColumn id="543" xr3:uid="{245E3524-FE1F-4CF1-8F11-DFCC8F378CB0}" name="列543" dataDxfId="61"/>
    <tableColumn id="544" xr3:uid="{FA6BE5C8-9607-4104-B632-D1F4B5EF328D}" name="列544" dataDxfId="60"/>
    <tableColumn id="545" xr3:uid="{1083570C-2449-4916-AF18-6620A4DFD348}" name="列545" dataDxfId="59"/>
    <tableColumn id="546" xr3:uid="{2DDDA5E3-D5E5-4C0C-84EE-4D8DD65BD7E3}" name="列546" dataDxfId="58"/>
    <tableColumn id="547" xr3:uid="{4C05EDF2-5FF2-4D3A-8C3A-59E8B6338473}" name="列547" dataDxfId="57"/>
    <tableColumn id="548" xr3:uid="{D10868A9-868F-4F09-AB81-24EC3C7192DF}" name="列548" dataDxfId="56"/>
    <tableColumn id="549" xr3:uid="{F00DA89F-E901-484C-9314-36E49F7C6D1A}" name="列549" dataDxfId="55"/>
    <tableColumn id="550" xr3:uid="{D56988E3-F819-42A4-BC65-280E974E0496}" name="列550" dataDxfId="54"/>
    <tableColumn id="551" xr3:uid="{7B69C416-BC49-47A9-B34E-DEDF4F5E478B}" name="列551" dataDxfId="53"/>
    <tableColumn id="552" xr3:uid="{092516A6-10AA-408E-8903-071EACE81C8D}" name="列552" dataDxfId="52"/>
    <tableColumn id="553" xr3:uid="{B4E7BA32-7A01-458F-A552-642799A0CB7C}" name="列553" dataDxfId="51"/>
    <tableColumn id="554" xr3:uid="{4E953834-2FF5-4C1A-82AA-7EAC3A7C89A0}" name="列554" dataDxfId="50"/>
    <tableColumn id="555" xr3:uid="{F62F9EF8-0C13-4D3C-B69A-1A301C0208D5}" name="列555" dataDxfId="49"/>
    <tableColumn id="556" xr3:uid="{D11A11E2-0BD3-4F5F-94CB-A308ECCBA538}" name="列556" dataDxfId="48"/>
    <tableColumn id="557" xr3:uid="{1A02C428-6121-482F-A76C-82779E63F9AC}" name="列557" dataDxfId="47"/>
    <tableColumn id="558" xr3:uid="{9BD74B64-B891-489E-BBDC-318AD86BF60F}" name="列558" dataDxfId="46"/>
    <tableColumn id="559" xr3:uid="{975ABF83-0893-4DDC-A7DB-F1B7C4D18A1F}" name="列559" dataDxfId="45"/>
    <tableColumn id="560" xr3:uid="{803BFD1D-F48A-4D65-856F-2401E3E9EF5D}" name="列560" dataDxfId="44"/>
    <tableColumn id="561" xr3:uid="{5222C413-50BB-4945-BB5C-D2FED9D03EA4}" name="列561" dataDxfId="43"/>
    <tableColumn id="562" xr3:uid="{54652C39-640C-4271-8899-DF93EBBCADCE}" name="列562" dataDxfId="42"/>
    <tableColumn id="563" xr3:uid="{3124E341-7FAF-4E44-B8CE-F8F9FF734E0E}" name="列563" dataDxfId="41"/>
    <tableColumn id="564" xr3:uid="{8C7E2716-CAFF-419B-9FC2-C9E79B982077}" name="列564" dataDxfId="40"/>
    <tableColumn id="565" xr3:uid="{B7413808-8B0A-4416-915D-60D9C0C932A5}" name="列565" dataDxfId="39"/>
    <tableColumn id="566" xr3:uid="{26726999-38F7-4295-8AF1-96A0C9460AA5}" name="列566" dataDxfId="38"/>
    <tableColumn id="567" xr3:uid="{709886A6-6C16-4074-B87E-8898DDFDC3AD}" name="列567" dataDxfId="37"/>
    <tableColumn id="568" xr3:uid="{CD167184-91C7-45C5-A019-549EC2AF8677}" name="列568" dataDxfId="36"/>
    <tableColumn id="569" xr3:uid="{EA32589C-0D59-4CDE-B1AB-4A09F9E27525}" name="列569" dataDxfId="35"/>
    <tableColumn id="570" xr3:uid="{C96D971D-5D2F-4F93-99A0-3A7288AECAF3}" name="列570" dataDxfId="34" dataCellStyle="パーセント"/>
    <tableColumn id="571" xr3:uid="{0FE6E903-E92A-48C0-92A6-AF76B49CE12F}" name="列571" dataDxfId="33" dataCellStyle="パーセント"/>
    <tableColumn id="572" xr3:uid="{92E02140-1779-472B-8480-230D2D5DFCDC}" name="列572" dataDxfId="32" dataCellStyle="パーセント"/>
    <tableColumn id="573" xr3:uid="{9CD93D3D-5504-49A8-A2F7-3D478DC280C7}" name="列573" dataDxfId="31"/>
    <tableColumn id="574" xr3:uid="{A37ADF90-CD4A-48B6-A1A6-6B7C4986FF1D}" name="列574" dataDxfId="30"/>
    <tableColumn id="575" xr3:uid="{F15B7CDE-8CDB-4D45-BA95-35E1ECD4D099}" name="列575" dataDxfId="29"/>
    <tableColumn id="576" xr3:uid="{D4BE4179-DF07-468F-94D6-8C04B89F7469}" name="列576" dataDxfId="28"/>
    <tableColumn id="577" xr3:uid="{B1EC94E0-AA4D-4A0C-98AC-BDEE881944CB}" name="列577" dataDxfId="27"/>
    <tableColumn id="578" xr3:uid="{36C51A73-7CB1-4E81-878A-B9EED70E685F}" name="列578" dataDxfId="26"/>
    <tableColumn id="579" xr3:uid="{629BFF21-254E-4968-9096-39DC870EF66D}" name="列579" dataDxfId="25"/>
    <tableColumn id="580" xr3:uid="{AF0F40E7-E46E-4E5E-A7D9-2DAAE40AEDCA}" name="列580" dataDxfId="24"/>
    <tableColumn id="581" xr3:uid="{01EBFA87-764B-4D31-9DBA-116AB786EBBA}" name="列581" dataDxfId="23"/>
    <tableColumn id="582" xr3:uid="{29AF4B65-E4C0-42DB-8C7E-7A513E099F68}" name="列582" dataDxfId="22"/>
    <tableColumn id="583" xr3:uid="{FB2E200A-4131-4FE4-BF46-D327828D3852}" name="列583" dataDxfId="21"/>
    <tableColumn id="584" xr3:uid="{1A401821-F2B0-4F49-8000-2EDDED608861}" name="列584" dataDxfId="20"/>
    <tableColumn id="585" xr3:uid="{175BBCC2-27BB-4393-A21E-5D3F2A15A9E6}" name="列585" dataDxfId="19"/>
    <tableColumn id="586" xr3:uid="{7D3369C7-92CC-44E7-BDA4-4EF1D6B4DDB9}" name="列586" dataDxfId="18"/>
    <tableColumn id="587" xr3:uid="{A53CD79A-F9A8-4B89-B59B-6B0B24803C13}" name="列587" dataDxfId="17"/>
    <tableColumn id="588" xr3:uid="{D21ED4CB-193B-4456-B260-4BD28F5118FB}" name="列588" dataDxfId="16"/>
    <tableColumn id="589" xr3:uid="{54068BDB-9659-4758-96B0-BC639F2F1A7A}" name="列589" dataDxfId="15"/>
    <tableColumn id="590" xr3:uid="{03724573-6BAA-4736-8284-20572E00F219}" name="列590" dataDxfId="14"/>
    <tableColumn id="591" xr3:uid="{87711C2A-F4AD-41ED-BDA2-A8549D24D4F0}" name="列591" dataDxfId="13"/>
    <tableColumn id="592" xr3:uid="{71AC12BD-37E1-49F2-B64E-6FB79363C979}" name="列592" dataDxfId="12"/>
    <tableColumn id="593" xr3:uid="{6BFC5BBE-93B7-4702-8BD1-6E4AC4EFA1C2}" name="列593" dataDxfId="11"/>
    <tableColumn id="594" xr3:uid="{84C0FFCB-B77D-47EA-B49E-BEEF3C8DECB3}" name="列594" dataDxfId="10"/>
    <tableColumn id="595" xr3:uid="{591448C9-1944-4321-91D7-35847ED909B4}" name="列595" dataDxfId="9"/>
    <tableColumn id="596" xr3:uid="{93EFDD34-86D5-4CB4-ABFE-B6F59B66F593}" name="列596" dataDxfId="8"/>
    <tableColumn id="597" xr3:uid="{CDB6E339-D332-43BA-84A1-216B9B036982}" name="列597" dataDxfId="7"/>
    <tableColumn id="598" xr3:uid="{9A80D470-2923-420C-B472-4670BE6A6EC4}" name="列598" dataDxfId="6"/>
    <tableColumn id="599" xr3:uid="{97FA22E1-FE61-4435-B35C-956F123D9A4F}" name="列599" dataDxfId="5"/>
    <tableColumn id="600" xr3:uid="{68BF3CAC-2F0E-4707-B4C2-555C949B8BF3}" name="列600" dataDxfId="4"/>
    <tableColumn id="601" xr3:uid="{84315F78-5AB0-4A6B-9D22-53F2D0475A83}" name="列601" dataDxfId="3"/>
    <tableColumn id="602" xr3:uid="{B6AEC2AA-DB52-4AF4-B000-23A523838378}" name="列602" dataDxfId="2"/>
    <tableColumn id="603" xr3:uid="{59A5E2DD-3691-466F-AF90-66514E178A39}" name="列603" dataDxfId="1"/>
    <tableColumn id="604" xr3:uid="{B6FE3B48-BDA1-4D6A-BB8B-71F2115B2446}" name="列604"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44"/>
  <sheetViews>
    <sheetView topLeftCell="B1" workbookViewId="0">
      <selection activeCell="X12" sqref="X12"/>
    </sheetView>
  </sheetViews>
  <sheetFormatPr defaultRowHeight="13"/>
  <cols>
    <col min="1" max="1" width="26.453125" bestFit="1" customWidth="1"/>
    <col min="2" max="2" width="35.81640625" bestFit="1" customWidth="1"/>
    <col min="3" max="5" width="6.1796875" bestFit="1" customWidth="1"/>
    <col min="7" max="7" width="22.54296875" customWidth="1"/>
    <col min="9" max="9" width="22.54296875" customWidth="1"/>
    <col min="11" max="11" width="22.54296875" customWidth="1"/>
    <col min="12" max="12" width="7.1796875" bestFit="1" customWidth="1"/>
    <col min="13" max="13" width="22.54296875" customWidth="1"/>
    <col min="14" max="14" width="7.1796875" bestFit="1" customWidth="1"/>
    <col min="15" max="15" width="22.54296875" customWidth="1"/>
    <col min="16" max="16" width="7.1796875" bestFit="1" customWidth="1"/>
    <col min="17" max="17" width="22.54296875" customWidth="1"/>
    <col min="18" max="18" width="7.1796875" bestFit="1" customWidth="1"/>
    <col min="19" max="19" width="22.54296875" customWidth="1"/>
    <col min="20" max="20" width="7.1796875" bestFit="1" customWidth="1"/>
    <col min="21" max="21" width="22.54296875" customWidth="1"/>
    <col min="22" max="22" width="7.1796875" bestFit="1" customWidth="1"/>
    <col min="23" max="23" width="22.54296875" customWidth="1"/>
  </cols>
  <sheetData>
    <row r="1" spans="1:26">
      <c r="A1" t="s">
        <v>0</v>
      </c>
    </row>
    <row r="3" spans="1:26" s="1" customFormat="1" ht="13.5" customHeight="1">
      <c r="A3" s="315" t="s">
        <v>1</v>
      </c>
      <c r="B3" s="315" t="s">
        <v>2</v>
      </c>
      <c r="C3" s="316" t="s">
        <v>3</v>
      </c>
      <c r="D3" s="316"/>
      <c r="E3" s="316"/>
      <c r="F3" s="318" t="s">
        <v>4</v>
      </c>
      <c r="G3" s="318"/>
      <c r="H3" s="318"/>
      <c r="I3" s="318"/>
      <c r="J3" s="318"/>
      <c r="K3" s="318"/>
      <c r="L3" s="318" t="s">
        <v>5</v>
      </c>
      <c r="M3" s="318"/>
      <c r="N3" s="318"/>
      <c r="O3" s="318"/>
      <c r="P3" s="318"/>
      <c r="Q3" s="318"/>
      <c r="R3" s="318" t="s">
        <v>6</v>
      </c>
      <c r="S3" s="318"/>
      <c r="T3" s="318"/>
      <c r="U3" s="318"/>
      <c r="V3" s="318"/>
      <c r="W3" s="318"/>
      <c r="X3" s="316" t="s">
        <v>7</v>
      </c>
      <c r="Y3" s="316"/>
      <c r="Z3" s="316"/>
    </row>
    <row r="4" spans="1:26" ht="23.25" customHeight="1">
      <c r="A4" s="315"/>
      <c r="B4" s="315"/>
      <c r="C4" s="316"/>
      <c r="D4" s="316"/>
      <c r="E4" s="316"/>
      <c r="F4" s="317" t="s">
        <v>8</v>
      </c>
      <c r="G4" s="317"/>
      <c r="H4" s="317" t="s">
        <v>9</v>
      </c>
      <c r="I4" s="317"/>
      <c r="J4" s="317" t="s">
        <v>10</v>
      </c>
      <c r="K4" s="317"/>
      <c r="L4" s="317" t="s">
        <v>8</v>
      </c>
      <c r="M4" s="317"/>
      <c r="N4" s="317" t="s">
        <v>9</v>
      </c>
      <c r="O4" s="317"/>
      <c r="P4" s="317" t="s">
        <v>10</v>
      </c>
      <c r="Q4" s="317"/>
      <c r="R4" s="317" t="s">
        <v>8</v>
      </c>
      <c r="S4" s="317"/>
      <c r="T4" s="317" t="s">
        <v>9</v>
      </c>
      <c r="U4" s="317"/>
      <c r="V4" s="317" t="s">
        <v>10</v>
      </c>
      <c r="W4" s="317"/>
      <c r="X4" s="308" t="s">
        <v>11</v>
      </c>
      <c r="Y4" s="308" t="s">
        <v>12</v>
      </c>
      <c r="Z4" s="308" t="s">
        <v>13</v>
      </c>
    </row>
    <row r="5" spans="1:26">
      <c r="A5" s="308"/>
      <c r="B5" s="308"/>
      <c r="C5" s="308" t="s">
        <v>11</v>
      </c>
      <c r="D5" s="308" t="s">
        <v>12</v>
      </c>
      <c r="E5" s="308" t="s">
        <v>13</v>
      </c>
      <c r="F5" s="2" t="s">
        <v>4</v>
      </c>
      <c r="G5" s="2" t="s">
        <v>14</v>
      </c>
      <c r="H5" s="2" t="s">
        <v>4</v>
      </c>
      <c r="I5" s="2" t="s">
        <v>14</v>
      </c>
      <c r="J5" s="2" t="s">
        <v>4</v>
      </c>
      <c r="K5" s="2" t="s">
        <v>14</v>
      </c>
      <c r="L5" s="2" t="s">
        <v>4</v>
      </c>
      <c r="M5" s="2" t="s">
        <v>14</v>
      </c>
      <c r="N5" s="2" t="s">
        <v>4</v>
      </c>
      <c r="O5" s="2" t="s">
        <v>14</v>
      </c>
      <c r="P5" s="2" t="s">
        <v>4</v>
      </c>
      <c r="Q5" s="2" t="s">
        <v>14</v>
      </c>
      <c r="R5" s="2" t="s">
        <v>4</v>
      </c>
      <c r="S5" s="2" t="s">
        <v>14</v>
      </c>
      <c r="T5" s="2" t="s">
        <v>4</v>
      </c>
      <c r="U5" s="2" t="s">
        <v>14</v>
      </c>
      <c r="V5" s="2" t="s">
        <v>4</v>
      </c>
      <c r="W5" s="2" t="s">
        <v>14</v>
      </c>
      <c r="X5" s="2"/>
      <c r="Y5" s="2"/>
      <c r="Z5" s="2"/>
    </row>
    <row r="6" spans="1:26" ht="13.5" customHeight="1">
      <c r="A6" s="7" t="s">
        <v>15</v>
      </c>
      <c r="B6" s="7" t="s">
        <v>16</v>
      </c>
      <c r="C6" s="5">
        <v>23</v>
      </c>
      <c r="D6" s="5">
        <v>27</v>
      </c>
      <c r="E6" s="5">
        <v>22</v>
      </c>
      <c r="F6" s="5">
        <v>2</v>
      </c>
      <c r="G6" s="5">
        <v>0</v>
      </c>
      <c r="H6" s="5">
        <v>1</v>
      </c>
      <c r="I6" s="5">
        <v>0</v>
      </c>
      <c r="J6" s="5">
        <v>1</v>
      </c>
      <c r="K6" s="5">
        <v>0</v>
      </c>
      <c r="L6" s="5">
        <v>0</v>
      </c>
      <c r="M6" s="5">
        <v>0</v>
      </c>
      <c r="N6" s="5">
        <v>0</v>
      </c>
      <c r="O6" s="5">
        <v>0</v>
      </c>
      <c r="P6" s="5">
        <v>0</v>
      </c>
      <c r="Q6" s="5">
        <v>0</v>
      </c>
      <c r="R6" s="5">
        <v>0</v>
      </c>
      <c r="S6" s="5">
        <v>0</v>
      </c>
      <c r="T6" s="5">
        <v>0</v>
      </c>
      <c r="U6" s="5">
        <v>0</v>
      </c>
      <c r="V6" s="5">
        <v>0</v>
      </c>
      <c r="W6" s="5">
        <v>0</v>
      </c>
      <c r="X6" s="3">
        <f>F6/C6</f>
        <v>8.6956521739130432E-2</v>
      </c>
      <c r="Y6" s="3">
        <f>H6/D6</f>
        <v>3.7037037037037035E-2</v>
      </c>
      <c r="Z6" s="3">
        <f>J6/E6</f>
        <v>4.5454545454545456E-2</v>
      </c>
    </row>
    <row r="7" spans="1:26">
      <c r="A7" s="5" t="s">
        <v>17</v>
      </c>
      <c r="B7" s="5" t="s">
        <v>18</v>
      </c>
      <c r="C7" s="5">
        <v>16</v>
      </c>
      <c r="D7" s="5">
        <v>64</v>
      </c>
      <c r="E7" s="5">
        <v>36</v>
      </c>
      <c r="F7" s="5">
        <v>5</v>
      </c>
      <c r="G7" s="5">
        <v>0</v>
      </c>
      <c r="H7" s="5">
        <v>9</v>
      </c>
      <c r="I7" s="5">
        <v>0</v>
      </c>
      <c r="J7" s="5">
        <v>0</v>
      </c>
      <c r="K7" s="5">
        <v>0</v>
      </c>
      <c r="L7" s="5">
        <v>0</v>
      </c>
      <c r="M7" s="5">
        <v>0</v>
      </c>
      <c r="N7" s="5">
        <v>0</v>
      </c>
      <c r="O7" s="5">
        <v>0</v>
      </c>
      <c r="P7" s="5">
        <v>0</v>
      </c>
      <c r="Q7" s="5">
        <v>0</v>
      </c>
      <c r="R7" s="5">
        <v>0</v>
      </c>
      <c r="S7" s="5">
        <v>0</v>
      </c>
      <c r="T7" s="5">
        <v>0</v>
      </c>
      <c r="U7" s="5">
        <v>0</v>
      </c>
      <c r="V7" s="5">
        <v>0</v>
      </c>
      <c r="W7" s="5">
        <v>0</v>
      </c>
      <c r="X7" s="3">
        <f t="shared" ref="X7:X40" si="0">F7/C7</f>
        <v>0.3125</v>
      </c>
      <c r="Y7" s="3">
        <f t="shared" ref="Y7:Y40" si="1">H7/D7</f>
        <v>0.140625</v>
      </c>
      <c r="Z7" s="3">
        <f t="shared" ref="Z7:Z40" si="2">J7/E7</f>
        <v>0</v>
      </c>
    </row>
    <row r="8" spans="1:26">
      <c r="A8" s="5" t="s">
        <v>19</v>
      </c>
      <c r="B8" s="5" t="s">
        <v>20</v>
      </c>
      <c r="C8" s="5">
        <v>53</v>
      </c>
      <c r="D8" s="5">
        <v>36</v>
      </c>
      <c r="E8" s="5">
        <v>37</v>
      </c>
      <c r="F8" s="5">
        <v>5</v>
      </c>
      <c r="G8" s="5">
        <v>0</v>
      </c>
      <c r="H8" s="5">
        <v>1</v>
      </c>
      <c r="I8" s="5">
        <v>0</v>
      </c>
      <c r="J8" s="5">
        <v>2</v>
      </c>
      <c r="K8" s="5">
        <v>0</v>
      </c>
      <c r="L8" s="5">
        <v>0</v>
      </c>
      <c r="M8" s="5">
        <v>0</v>
      </c>
      <c r="N8" s="5">
        <v>0</v>
      </c>
      <c r="O8" s="5">
        <v>0</v>
      </c>
      <c r="P8" s="5">
        <v>0</v>
      </c>
      <c r="Q8" s="5">
        <v>0</v>
      </c>
      <c r="R8" s="5">
        <v>0</v>
      </c>
      <c r="S8" s="5">
        <v>0</v>
      </c>
      <c r="T8" s="5">
        <v>0</v>
      </c>
      <c r="U8" s="5">
        <v>0</v>
      </c>
      <c r="V8" s="5">
        <v>0</v>
      </c>
      <c r="W8" s="5">
        <v>0</v>
      </c>
      <c r="X8" s="3">
        <f t="shared" si="0"/>
        <v>9.4339622641509441E-2</v>
      </c>
      <c r="Y8" s="3">
        <f t="shared" si="1"/>
        <v>2.7777777777777776E-2</v>
      </c>
      <c r="Z8" s="3">
        <f t="shared" si="2"/>
        <v>5.4054054054054057E-2</v>
      </c>
    </row>
    <row r="9" spans="1:26">
      <c r="A9" s="5" t="s">
        <v>21</v>
      </c>
      <c r="B9" s="5" t="s">
        <v>22</v>
      </c>
      <c r="C9" s="5">
        <v>10</v>
      </c>
      <c r="D9" s="5">
        <v>32</v>
      </c>
      <c r="E9" s="5">
        <v>22</v>
      </c>
      <c r="F9" s="5">
        <v>0</v>
      </c>
      <c r="G9" s="5">
        <v>0</v>
      </c>
      <c r="H9" s="5">
        <v>3</v>
      </c>
      <c r="I9" s="5">
        <v>0</v>
      </c>
      <c r="J9" s="5">
        <v>0</v>
      </c>
      <c r="K9" s="5">
        <v>0</v>
      </c>
      <c r="L9" s="5">
        <v>0</v>
      </c>
      <c r="M9" s="5">
        <v>0</v>
      </c>
      <c r="N9" s="5">
        <v>0</v>
      </c>
      <c r="O9" s="5">
        <v>0</v>
      </c>
      <c r="P9" s="5">
        <v>0</v>
      </c>
      <c r="Q9" s="5">
        <v>0</v>
      </c>
      <c r="R9" s="5">
        <v>0</v>
      </c>
      <c r="S9" s="5">
        <v>0</v>
      </c>
      <c r="T9" s="5">
        <v>0</v>
      </c>
      <c r="U9" s="5">
        <v>0</v>
      </c>
      <c r="V9" s="5">
        <v>0</v>
      </c>
      <c r="W9" s="5">
        <v>0</v>
      </c>
      <c r="X9" s="3">
        <f t="shared" si="0"/>
        <v>0</v>
      </c>
      <c r="Y9" s="3">
        <f t="shared" si="1"/>
        <v>9.375E-2</v>
      </c>
      <c r="Z9" s="3">
        <f t="shared" si="2"/>
        <v>0</v>
      </c>
    </row>
    <row r="10" spans="1:26">
      <c r="A10" s="5" t="s">
        <v>23</v>
      </c>
      <c r="B10" s="5" t="s">
        <v>24</v>
      </c>
      <c r="C10" s="5">
        <v>77</v>
      </c>
      <c r="D10" s="5">
        <v>214</v>
      </c>
      <c r="E10" s="5">
        <v>189</v>
      </c>
      <c r="F10" s="5">
        <v>6</v>
      </c>
      <c r="G10" s="5">
        <v>0</v>
      </c>
      <c r="H10" s="5">
        <v>32</v>
      </c>
      <c r="I10" s="5">
        <v>7</v>
      </c>
      <c r="J10" s="5">
        <v>32</v>
      </c>
      <c r="K10" s="5">
        <v>20</v>
      </c>
      <c r="L10" s="5">
        <v>0</v>
      </c>
      <c r="M10" s="5">
        <v>0</v>
      </c>
      <c r="N10" s="5">
        <v>2</v>
      </c>
      <c r="O10" s="5">
        <v>0</v>
      </c>
      <c r="P10" s="5">
        <v>0</v>
      </c>
      <c r="Q10" s="5">
        <v>0</v>
      </c>
      <c r="R10" s="5">
        <v>0</v>
      </c>
      <c r="S10" s="5">
        <v>0</v>
      </c>
      <c r="T10" s="5">
        <v>23</v>
      </c>
      <c r="U10" s="5">
        <v>7</v>
      </c>
      <c r="V10" s="5">
        <v>31</v>
      </c>
      <c r="W10" s="5">
        <v>20</v>
      </c>
      <c r="X10" s="3">
        <f t="shared" si="0"/>
        <v>7.792207792207792E-2</v>
      </c>
      <c r="Y10" s="3">
        <f t="shared" si="1"/>
        <v>0.14953271028037382</v>
      </c>
      <c r="Z10" s="3">
        <f t="shared" si="2"/>
        <v>0.1693121693121693</v>
      </c>
    </row>
    <row r="11" spans="1:26">
      <c r="A11" s="5" t="s">
        <v>25</v>
      </c>
      <c r="B11" s="5" t="s">
        <v>26</v>
      </c>
      <c r="C11" s="5">
        <v>17</v>
      </c>
      <c r="D11" s="5">
        <v>93</v>
      </c>
      <c r="E11" s="5">
        <v>81</v>
      </c>
      <c r="F11" s="5">
        <v>0</v>
      </c>
      <c r="G11" s="5">
        <v>0</v>
      </c>
      <c r="H11" s="5">
        <v>7</v>
      </c>
      <c r="I11" s="5">
        <v>0</v>
      </c>
      <c r="J11" s="5">
        <v>7</v>
      </c>
      <c r="K11" s="5">
        <v>2</v>
      </c>
      <c r="L11" s="5">
        <v>0</v>
      </c>
      <c r="M11" s="5">
        <v>0</v>
      </c>
      <c r="N11" s="5">
        <v>3</v>
      </c>
      <c r="O11" s="5">
        <v>0</v>
      </c>
      <c r="P11" s="5">
        <v>0</v>
      </c>
      <c r="Q11" s="5">
        <v>0</v>
      </c>
      <c r="R11" s="5">
        <v>0</v>
      </c>
      <c r="S11" s="5">
        <v>0</v>
      </c>
      <c r="T11" s="5">
        <v>3</v>
      </c>
      <c r="U11" s="5">
        <v>0</v>
      </c>
      <c r="V11" s="5">
        <v>7</v>
      </c>
      <c r="W11" s="5">
        <v>2</v>
      </c>
      <c r="X11" s="3">
        <f t="shared" si="0"/>
        <v>0</v>
      </c>
      <c r="Y11" s="3">
        <f t="shared" si="1"/>
        <v>7.5268817204301078E-2</v>
      </c>
      <c r="Z11" s="3">
        <f t="shared" si="2"/>
        <v>8.6419753086419748E-2</v>
      </c>
    </row>
    <row r="12" spans="1:26">
      <c r="A12" s="5" t="s">
        <v>27</v>
      </c>
      <c r="B12" s="5" t="s">
        <v>28</v>
      </c>
      <c r="C12" s="5">
        <v>10</v>
      </c>
      <c r="D12" s="5">
        <v>15</v>
      </c>
      <c r="E12" s="5">
        <v>6</v>
      </c>
      <c r="F12" s="5">
        <v>7</v>
      </c>
      <c r="G12" s="5">
        <v>0</v>
      </c>
      <c r="H12" s="5">
        <v>0</v>
      </c>
      <c r="I12" s="5">
        <v>0</v>
      </c>
      <c r="J12" s="5">
        <v>0</v>
      </c>
      <c r="K12" s="5">
        <v>0</v>
      </c>
      <c r="L12" s="5">
        <v>0</v>
      </c>
      <c r="M12" s="5">
        <v>0</v>
      </c>
      <c r="N12" s="5">
        <v>0</v>
      </c>
      <c r="O12" s="5">
        <v>0</v>
      </c>
      <c r="P12" s="5">
        <v>0</v>
      </c>
      <c r="Q12" s="5">
        <v>0</v>
      </c>
      <c r="R12" s="5">
        <v>0</v>
      </c>
      <c r="S12" s="5">
        <v>0</v>
      </c>
      <c r="T12" s="5">
        <v>0</v>
      </c>
      <c r="U12" s="5">
        <v>0</v>
      </c>
      <c r="V12" s="5">
        <v>0</v>
      </c>
      <c r="W12" s="5">
        <v>0</v>
      </c>
      <c r="X12" s="3">
        <f t="shared" si="0"/>
        <v>0.7</v>
      </c>
      <c r="Y12" s="3">
        <f t="shared" si="1"/>
        <v>0</v>
      </c>
      <c r="Z12" s="3">
        <f t="shared" si="2"/>
        <v>0</v>
      </c>
    </row>
    <row r="13" spans="1:26">
      <c r="A13" s="5" t="s">
        <v>29</v>
      </c>
      <c r="B13" s="5" t="s">
        <v>30</v>
      </c>
      <c r="C13" s="5">
        <v>20</v>
      </c>
      <c r="D13" s="5">
        <v>39</v>
      </c>
      <c r="E13" s="5">
        <v>32</v>
      </c>
      <c r="F13" s="5">
        <v>2</v>
      </c>
      <c r="G13" s="5">
        <v>0</v>
      </c>
      <c r="H13" s="5">
        <v>3</v>
      </c>
      <c r="I13" s="5">
        <v>0</v>
      </c>
      <c r="J13" s="5">
        <v>1</v>
      </c>
      <c r="K13" s="5">
        <v>0</v>
      </c>
      <c r="L13" s="5">
        <v>0</v>
      </c>
      <c r="M13" s="5">
        <v>0</v>
      </c>
      <c r="N13" s="5">
        <v>1</v>
      </c>
      <c r="O13" s="5">
        <v>0</v>
      </c>
      <c r="P13" s="5">
        <v>1</v>
      </c>
      <c r="Q13" s="5">
        <v>0</v>
      </c>
      <c r="R13" s="5">
        <v>0</v>
      </c>
      <c r="S13" s="5">
        <v>0</v>
      </c>
      <c r="T13" s="5">
        <v>0</v>
      </c>
      <c r="U13" s="5">
        <v>0</v>
      </c>
      <c r="V13" s="5">
        <v>0</v>
      </c>
      <c r="W13" s="5">
        <v>0</v>
      </c>
      <c r="X13" s="3">
        <f t="shared" si="0"/>
        <v>0.1</v>
      </c>
      <c r="Y13" s="3">
        <f t="shared" si="1"/>
        <v>7.6923076923076927E-2</v>
      </c>
      <c r="Z13" s="3">
        <f t="shared" si="2"/>
        <v>3.125E-2</v>
      </c>
    </row>
    <row r="14" spans="1:26">
      <c r="A14" s="5" t="s">
        <v>31</v>
      </c>
      <c r="B14" s="5" t="s">
        <v>32</v>
      </c>
      <c r="C14" s="5">
        <v>41</v>
      </c>
      <c r="D14" s="5">
        <v>171</v>
      </c>
      <c r="E14" s="5">
        <v>139</v>
      </c>
      <c r="F14" s="5">
        <v>6</v>
      </c>
      <c r="G14" s="5">
        <v>0</v>
      </c>
      <c r="H14" s="5">
        <v>21</v>
      </c>
      <c r="I14" s="5">
        <v>0</v>
      </c>
      <c r="J14" s="5">
        <v>7</v>
      </c>
      <c r="K14" s="5">
        <v>0</v>
      </c>
      <c r="L14" s="5">
        <v>0</v>
      </c>
      <c r="M14" s="5">
        <v>0</v>
      </c>
      <c r="N14" s="5">
        <v>14</v>
      </c>
      <c r="O14" s="5">
        <v>0</v>
      </c>
      <c r="P14" s="5">
        <v>0</v>
      </c>
      <c r="Q14" s="5">
        <v>0</v>
      </c>
      <c r="R14" s="5">
        <v>0</v>
      </c>
      <c r="S14" s="5">
        <v>0</v>
      </c>
      <c r="T14" s="5">
        <v>1</v>
      </c>
      <c r="U14" s="5">
        <v>0</v>
      </c>
      <c r="V14" s="5">
        <v>6</v>
      </c>
      <c r="W14" s="5">
        <v>0</v>
      </c>
      <c r="X14" s="3">
        <f t="shared" si="0"/>
        <v>0.14634146341463414</v>
      </c>
      <c r="Y14" s="3">
        <f t="shared" si="1"/>
        <v>0.12280701754385964</v>
      </c>
      <c r="Z14" s="3">
        <f t="shared" si="2"/>
        <v>5.0359712230215826E-2</v>
      </c>
    </row>
    <row r="15" spans="1:26">
      <c r="A15" s="5" t="s">
        <v>33</v>
      </c>
      <c r="B15" s="5" t="s">
        <v>34</v>
      </c>
      <c r="C15" s="5">
        <v>42</v>
      </c>
      <c r="D15" s="5">
        <v>97</v>
      </c>
      <c r="E15" s="5">
        <v>68</v>
      </c>
      <c r="F15" s="5">
        <v>9</v>
      </c>
      <c r="G15" s="5">
        <v>0</v>
      </c>
      <c r="H15" s="5">
        <v>9</v>
      </c>
      <c r="I15" s="5">
        <v>0</v>
      </c>
      <c r="J15" s="5">
        <v>0</v>
      </c>
      <c r="K15" s="5">
        <v>0</v>
      </c>
      <c r="L15" s="5">
        <v>0</v>
      </c>
      <c r="M15" s="5">
        <v>0</v>
      </c>
      <c r="N15" s="5">
        <v>0</v>
      </c>
      <c r="O15" s="5">
        <v>0</v>
      </c>
      <c r="P15" s="5">
        <v>0</v>
      </c>
      <c r="Q15" s="5">
        <v>0</v>
      </c>
      <c r="R15" s="5">
        <v>0</v>
      </c>
      <c r="S15" s="5">
        <v>0</v>
      </c>
      <c r="T15" s="5">
        <v>1</v>
      </c>
      <c r="U15" s="5">
        <v>0</v>
      </c>
      <c r="V15" s="5">
        <v>0</v>
      </c>
      <c r="W15" s="5">
        <v>0</v>
      </c>
      <c r="X15" s="3">
        <f t="shared" si="0"/>
        <v>0.21428571428571427</v>
      </c>
      <c r="Y15" s="3">
        <f t="shared" si="1"/>
        <v>9.2783505154639179E-2</v>
      </c>
      <c r="Z15" s="3">
        <f t="shared" si="2"/>
        <v>0</v>
      </c>
    </row>
    <row r="16" spans="1:26">
      <c r="A16" s="5" t="s">
        <v>35</v>
      </c>
      <c r="B16" s="5" t="s">
        <v>36</v>
      </c>
      <c r="C16" s="5">
        <v>17</v>
      </c>
      <c r="D16" s="5">
        <v>75</v>
      </c>
      <c r="E16" s="5">
        <v>70</v>
      </c>
      <c r="F16" s="5">
        <v>2</v>
      </c>
      <c r="G16" s="5">
        <v>0</v>
      </c>
      <c r="H16" s="5">
        <v>5</v>
      </c>
      <c r="I16" s="5">
        <v>0</v>
      </c>
      <c r="J16" s="5">
        <v>0</v>
      </c>
      <c r="K16" s="5">
        <v>0</v>
      </c>
      <c r="L16" s="5">
        <v>0</v>
      </c>
      <c r="M16" s="5">
        <v>0</v>
      </c>
      <c r="N16" s="5">
        <v>2</v>
      </c>
      <c r="O16" s="5">
        <v>0</v>
      </c>
      <c r="P16" s="5">
        <v>0</v>
      </c>
      <c r="Q16" s="5">
        <v>0</v>
      </c>
      <c r="R16" s="5">
        <v>0</v>
      </c>
      <c r="S16" s="5">
        <v>0</v>
      </c>
      <c r="T16" s="5">
        <v>0</v>
      </c>
      <c r="U16" s="5">
        <v>0</v>
      </c>
      <c r="V16" s="5">
        <v>0</v>
      </c>
      <c r="W16" s="5">
        <v>0</v>
      </c>
      <c r="X16" s="3">
        <f t="shared" si="0"/>
        <v>0.11764705882352941</v>
      </c>
      <c r="Y16" s="3">
        <f t="shared" si="1"/>
        <v>6.6666666666666666E-2</v>
      </c>
      <c r="Z16" s="3">
        <f t="shared" si="2"/>
        <v>0</v>
      </c>
    </row>
    <row r="17" spans="1:26">
      <c r="A17" s="5" t="s">
        <v>37</v>
      </c>
      <c r="B17" s="5" t="s">
        <v>28</v>
      </c>
      <c r="C17" s="5">
        <v>14</v>
      </c>
      <c r="D17" s="5">
        <v>14</v>
      </c>
      <c r="E17" s="5">
        <v>19</v>
      </c>
      <c r="F17" s="5">
        <v>2</v>
      </c>
      <c r="G17" s="5">
        <v>0</v>
      </c>
      <c r="H17" s="5">
        <v>2</v>
      </c>
      <c r="I17" s="5">
        <v>0</v>
      </c>
      <c r="J17" s="5">
        <v>0</v>
      </c>
      <c r="K17" s="5">
        <v>0</v>
      </c>
      <c r="L17" s="5">
        <v>0</v>
      </c>
      <c r="M17" s="5">
        <v>0</v>
      </c>
      <c r="N17" s="5">
        <v>0</v>
      </c>
      <c r="O17" s="5">
        <v>0</v>
      </c>
      <c r="P17" s="5">
        <v>0</v>
      </c>
      <c r="Q17" s="5">
        <v>0</v>
      </c>
      <c r="R17" s="5">
        <v>0</v>
      </c>
      <c r="S17" s="5">
        <v>0</v>
      </c>
      <c r="T17" s="5">
        <v>0</v>
      </c>
      <c r="U17" s="5">
        <v>0</v>
      </c>
      <c r="V17" s="5">
        <v>0</v>
      </c>
      <c r="W17" s="5">
        <v>0</v>
      </c>
      <c r="X17" s="3">
        <f t="shared" si="0"/>
        <v>0.14285714285714285</v>
      </c>
      <c r="Y17" s="3">
        <f t="shared" si="1"/>
        <v>0.14285714285714285</v>
      </c>
      <c r="Z17" s="3">
        <f t="shared" si="2"/>
        <v>0</v>
      </c>
    </row>
    <row r="18" spans="1:26">
      <c r="A18" s="5" t="s">
        <v>38</v>
      </c>
      <c r="B18" s="5" t="s">
        <v>39</v>
      </c>
      <c r="C18" s="5">
        <v>9</v>
      </c>
      <c r="D18" s="5">
        <v>28</v>
      </c>
      <c r="E18" s="5">
        <v>12</v>
      </c>
      <c r="F18" s="5">
        <v>1</v>
      </c>
      <c r="G18" s="5">
        <v>0</v>
      </c>
      <c r="H18" s="5">
        <v>5</v>
      </c>
      <c r="I18" s="5">
        <v>0</v>
      </c>
      <c r="J18" s="5">
        <v>1</v>
      </c>
      <c r="K18" s="5">
        <v>0</v>
      </c>
      <c r="L18" s="5">
        <v>0</v>
      </c>
      <c r="M18" s="5">
        <v>0</v>
      </c>
      <c r="N18" s="5">
        <v>0</v>
      </c>
      <c r="O18" s="5">
        <v>0</v>
      </c>
      <c r="P18" s="5">
        <v>0</v>
      </c>
      <c r="Q18" s="5">
        <v>0</v>
      </c>
      <c r="R18" s="5">
        <v>0</v>
      </c>
      <c r="S18" s="5">
        <v>0</v>
      </c>
      <c r="T18" s="5">
        <v>0</v>
      </c>
      <c r="U18" s="5">
        <v>0</v>
      </c>
      <c r="V18" s="5">
        <v>0</v>
      </c>
      <c r="W18" s="5">
        <v>0</v>
      </c>
      <c r="X18" s="3">
        <f t="shared" si="0"/>
        <v>0.1111111111111111</v>
      </c>
      <c r="Y18" s="3">
        <f t="shared" si="1"/>
        <v>0.17857142857142858</v>
      </c>
      <c r="Z18" s="3">
        <f t="shared" si="2"/>
        <v>8.3333333333333329E-2</v>
      </c>
    </row>
    <row r="19" spans="1:26">
      <c r="A19" s="5" t="s">
        <v>40</v>
      </c>
      <c r="B19" s="5" t="s">
        <v>41</v>
      </c>
      <c r="C19" s="5">
        <v>20</v>
      </c>
      <c r="D19" s="5">
        <v>41</v>
      </c>
      <c r="E19" s="5">
        <v>37</v>
      </c>
      <c r="F19" s="5">
        <v>4</v>
      </c>
      <c r="G19" s="5">
        <v>0</v>
      </c>
      <c r="H19" s="5">
        <v>7</v>
      </c>
      <c r="I19" s="5">
        <v>0</v>
      </c>
      <c r="J19" s="5">
        <v>3</v>
      </c>
      <c r="K19" s="5">
        <v>1</v>
      </c>
      <c r="L19" s="5">
        <v>0</v>
      </c>
      <c r="M19" s="5">
        <v>0</v>
      </c>
      <c r="N19" s="5">
        <v>0</v>
      </c>
      <c r="O19" s="5">
        <v>0</v>
      </c>
      <c r="P19" s="5">
        <v>0</v>
      </c>
      <c r="Q19" s="5">
        <v>0</v>
      </c>
      <c r="R19" s="5">
        <v>0</v>
      </c>
      <c r="S19" s="5">
        <v>0</v>
      </c>
      <c r="T19" s="5">
        <v>0</v>
      </c>
      <c r="U19" s="5">
        <v>0</v>
      </c>
      <c r="V19" s="5">
        <v>2</v>
      </c>
      <c r="W19" s="5">
        <v>1</v>
      </c>
      <c r="X19" s="3">
        <f t="shared" si="0"/>
        <v>0.2</v>
      </c>
      <c r="Y19" s="3">
        <f t="shared" si="1"/>
        <v>0.17073170731707318</v>
      </c>
      <c r="Z19" s="3">
        <f t="shared" si="2"/>
        <v>8.1081081081081086E-2</v>
      </c>
    </row>
    <row r="20" spans="1:26">
      <c r="A20" s="5" t="s">
        <v>42</v>
      </c>
      <c r="B20" s="5" t="s">
        <v>28</v>
      </c>
      <c r="C20" s="5">
        <v>14</v>
      </c>
      <c r="D20" s="5">
        <v>13</v>
      </c>
      <c r="E20" s="5">
        <v>17</v>
      </c>
      <c r="F20" s="5">
        <v>3</v>
      </c>
      <c r="G20" s="5">
        <v>0</v>
      </c>
      <c r="H20" s="5">
        <v>0</v>
      </c>
      <c r="I20" s="5">
        <v>0</v>
      </c>
      <c r="J20" s="5">
        <v>0</v>
      </c>
      <c r="K20" s="5">
        <v>0</v>
      </c>
      <c r="L20" s="5">
        <v>0</v>
      </c>
      <c r="M20" s="5">
        <v>0</v>
      </c>
      <c r="N20" s="5">
        <v>0</v>
      </c>
      <c r="O20" s="5">
        <v>0</v>
      </c>
      <c r="P20" s="5">
        <v>0</v>
      </c>
      <c r="Q20" s="5">
        <v>0</v>
      </c>
      <c r="R20" s="5">
        <v>0</v>
      </c>
      <c r="S20" s="5">
        <v>0</v>
      </c>
      <c r="T20" s="5">
        <v>0</v>
      </c>
      <c r="U20" s="5">
        <v>0</v>
      </c>
      <c r="V20" s="5">
        <v>0</v>
      </c>
      <c r="W20" s="5">
        <v>0</v>
      </c>
      <c r="X20" s="3">
        <f t="shared" si="0"/>
        <v>0.21428571428571427</v>
      </c>
      <c r="Y20" s="3">
        <f t="shared" si="1"/>
        <v>0</v>
      </c>
      <c r="Z20" s="3">
        <f t="shared" si="2"/>
        <v>0</v>
      </c>
    </row>
    <row r="21" spans="1:26">
      <c r="A21" s="5" t="s">
        <v>43</v>
      </c>
      <c r="B21" s="5" t="s">
        <v>24</v>
      </c>
      <c r="C21" s="5">
        <v>8</v>
      </c>
      <c r="D21" s="5">
        <v>23</v>
      </c>
      <c r="E21" s="5">
        <v>39</v>
      </c>
      <c r="F21" s="5">
        <v>3</v>
      </c>
      <c r="G21" s="5">
        <v>0</v>
      </c>
      <c r="H21" s="5">
        <v>5</v>
      </c>
      <c r="I21" s="5">
        <v>0</v>
      </c>
      <c r="J21" s="5">
        <v>2</v>
      </c>
      <c r="K21" s="5">
        <v>0</v>
      </c>
      <c r="L21" s="5">
        <v>0</v>
      </c>
      <c r="M21" s="5">
        <v>0</v>
      </c>
      <c r="N21" s="5">
        <v>0</v>
      </c>
      <c r="O21" s="5">
        <v>0</v>
      </c>
      <c r="P21" s="5">
        <v>0</v>
      </c>
      <c r="Q21" s="5">
        <v>0</v>
      </c>
      <c r="R21" s="5">
        <v>0</v>
      </c>
      <c r="S21" s="5">
        <v>0</v>
      </c>
      <c r="T21" s="5">
        <v>0</v>
      </c>
      <c r="U21" s="5">
        <v>0</v>
      </c>
      <c r="V21" s="5">
        <v>0</v>
      </c>
      <c r="W21" s="5">
        <v>0</v>
      </c>
      <c r="X21" s="3">
        <f t="shared" si="0"/>
        <v>0.375</v>
      </c>
      <c r="Y21" s="3">
        <f t="shared" si="1"/>
        <v>0.21739130434782608</v>
      </c>
      <c r="Z21" s="3">
        <f t="shared" si="2"/>
        <v>5.128205128205128E-2</v>
      </c>
    </row>
    <row r="22" spans="1:26">
      <c r="A22" s="5" t="s">
        <v>44</v>
      </c>
      <c r="B22" s="5" t="s">
        <v>45</v>
      </c>
      <c r="C22" s="5">
        <v>23</v>
      </c>
      <c r="D22" s="5">
        <v>20</v>
      </c>
      <c r="E22" s="5">
        <v>13</v>
      </c>
      <c r="F22" s="5">
        <v>6</v>
      </c>
      <c r="G22" s="5">
        <v>0</v>
      </c>
      <c r="H22" s="5">
        <v>6</v>
      </c>
      <c r="I22" s="5">
        <v>0</v>
      </c>
      <c r="J22" s="5">
        <v>1</v>
      </c>
      <c r="K22" s="5">
        <v>0</v>
      </c>
      <c r="L22" s="5">
        <v>0</v>
      </c>
      <c r="M22" s="5">
        <v>0</v>
      </c>
      <c r="N22" s="5">
        <v>0</v>
      </c>
      <c r="O22" s="5">
        <v>0</v>
      </c>
      <c r="P22" s="5">
        <v>0</v>
      </c>
      <c r="Q22" s="5">
        <v>0</v>
      </c>
      <c r="R22" s="5">
        <v>0</v>
      </c>
      <c r="S22" s="5">
        <v>0</v>
      </c>
      <c r="T22" s="5">
        <v>0</v>
      </c>
      <c r="U22" s="5">
        <v>0</v>
      </c>
      <c r="V22" s="5">
        <v>0</v>
      </c>
      <c r="W22" s="5">
        <v>0</v>
      </c>
      <c r="X22" s="3">
        <f t="shared" si="0"/>
        <v>0.2608695652173913</v>
      </c>
      <c r="Y22" s="3">
        <f t="shared" si="1"/>
        <v>0.3</v>
      </c>
      <c r="Z22" s="3">
        <f t="shared" si="2"/>
        <v>7.6923076923076927E-2</v>
      </c>
    </row>
    <row r="23" spans="1:26">
      <c r="A23" s="5" t="s">
        <v>46</v>
      </c>
      <c r="B23" s="5" t="s">
        <v>45</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3">
        <v>0</v>
      </c>
      <c r="Y23" s="3">
        <v>0</v>
      </c>
      <c r="Z23" s="3">
        <v>0</v>
      </c>
    </row>
    <row r="24" spans="1:26">
      <c r="A24" s="5" t="s">
        <v>47</v>
      </c>
      <c r="B24" s="5" t="s">
        <v>48</v>
      </c>
      <c r="C24" s="5">
        <v>14</v>
      </c>
      <c r="D24" s="5">
        <v>15</v>
      </c>
      <c r="E24" s="5">
        <v>17</v>
      </c>
      <c r="F24" s="5">
        <v>1</v>
      </c>
      <c r="G24" s="5">
        <v>0</v>
      </c>
      <c r="H24" s="5">
        <v>2</v>
      </c>
      <c r="I24" s="5">
        <v>0</v>
      </c>
      <c r="J24" s="5">
        <v>0</v>
      </c>
      <c r="K24" s="5">
        <v>0</v>
      </c>
      <c r="L24" s="5">
        <v>0</v>
      </c>
      <c r="M24" s="5">
        <v>0</v>
      </c>
      <c r="N24" s="5">
        <v>0</v>
      </c>
      <c r="O24" s="5">
        <v>0</v>
      </c>
      <c r="P24" s="5">
        <v>0</v>
      </c>
      <c r="Q24" s="5">
        <v>0</v>
      </c>
      <c r="R24" s="5">
        <v>0</v>
      </c>
      <c r="S24" s="5">
        <v>0</v>
      </c>
      <c r="T24" s="5">
        <v>0</v>
      </c>
      <c r="U24" s="5">
        <v>0</v>
      </c>
      <c r="V24" s="5">
        <v>0</v>
      </c>
      <c r="W24" s="5">
        <v>0</v>
      </c>
      <c r="X24" s="3">
        <f t="shared" si="0"/>
        <v>7.1428571428571425E-2</v>
      </c>
      <c r="Y24" s="3">
        <f t="shared" si="1"/>
        <v>0.13333333333333333</v>
      </c>
      <c r="Z24" s="3">
        <f t="shared" si="2"/>
        <v>0</v>
      </c>
    </row>
    <row r="25" spans="1:26">
      <c r="A25" s="5" t="s">
        <v>49</v>
      </c>
      <c r="B25" s="5" t="s">
        <v>50</v>
      </c>
      <c r="C25" s="5">
        <v>45</v>
      </c>
      <c r="D25" s="5">
        <v>157</v>
      </c>
      <c r="E25" s="5">
        <v>119</v>
      </c>
      <c r="F25" s="5">
        <v>7</v>
      </c>
      <c r="G25" s="5">
        <v>0</v>
      </c>
      <c r="H25" s="5">
        <v>15</v>
      </c>
      <c r="I25" s="5">
        <v>0</v>
      </c>
      <c r="J25" s="5">
        <v>3</v>
      </c>
      <c r="K25" s="5">
        <v>0</v>
      </c>
      <c r="L25" s="5">
        <v>0</v>
      </c>
      <c r="M25" s="5">
        <v>0</v>
      </c>
      <c r="N25" s="5">
        <v>7</v>
      </c>
      <c r="O25" s="5">
        <v>3</v>
      </c>
      <c r="P25" s="5">
        <v>0</v>
      </c>
      <c r="Q25" s="5">
        <v>0</v>
      </c>
      <c r="R25" s="5">
        <v>0</v>
      </c>
      <c r="S25" s="5">
        <v>0</v>
      </c>
      <c r="T25" s="5">
        <v>2</v>
      </c>
      <c r="U25" s="5">
        <v>1</v>
      </c>
      <c r="V25" s="5">
        <v>2</v>
      </c>
      <c r="W25" s="5">
        <v>0</v>
      </c>
      <c r="X25" s="3">
        <f t="shared" si="0"/>
        <v>0.15555555555555556</v>
      </c>
      <c r="Y25" s="3">
        <f t="shared" si="1"/>
        <v>9.5541401273885357E-2</v>
      </c>
      <c r="Z25" s="3">
        <f t="shared" si="2"/>
        <v>2.5210084033613446E-2</v>
      </c>
    </row>
    <row r="26" spans="1:26">
      <c r="A26" s="5" t="s">
        <v>51</v>
      </c>
      <c r="B26" s="5" t="s">
        <v>52</v>
      </c>
      <c r="C26" s="5">
        <v>21</v>
      </c>
      <c r="D26" s="5">
        <v>18</v>
      </c>
      <c r="E26" s="5">
        <v>24</v>
      </c>
      <c r="F26" s="5">
        <v>4</v>
      </c>
      <c r="G26" s="5">
        <v>0</v>
      </c>
      <c r="H26" s="5">
        <v>2</v>
      </c>
      <c r="I26" s="5">
        <v>0</v>
      </c>
      <c r="J26" s="5">
        <v>0</v>
      </c>
      <c r="K26" s="5">
        <v>0</v>
      </c>
      <c r="L26" s="5">
        <v>0</v>
      </c>
      <c r="M26" s="5">
        <v>0</v>
      </c>
      <c r="N26" s="5">
        <v>0</v>
      </c>
      <c r="O26" s="5">
        <v>0</v>
      </c>
      <c r="P26" s="5">
        <v>0</v>
      </c>
      <c r="Q26" s="5">
        <v>0</v>
      </c>
      <c r="R26" s="5">
        <v>0</v>
      </c>
      <c r="S26" s="5">
        <v>0</v>
      </c>
      <c r="T26" s="5">
        <v>0</v>
      </c>
      <c r="U26" s="5">
        <v>0</v>
      </c>
      <c r="V26" s="5">
        <v>0</v>
      </c>
      <c r="W26" s="5">
        <v>0</v>
      </c>
      <c r="X26" s="3">
        <f t="shared" si="0"/>
        <v>0.19047619047619047</v>
      </c>
      <c r="Y26" s="3">
        <f t="shared" si="1"/>
        <v>0.1111111111111111</v>
      </c>
      <c r="Z26" s="3">
        <f t="shared" si="2"/>
        <v>0</v>
      </c>
    </row>
    <row r="27" spans="1:26">
      <c r="A27" s="5" t="s">
        <v>53</v>
      </c>
      <c r="B27" s="5" t="s">
        <v>28</v>
      </c>
      <c r="C27" s="5">
        <v>19</v>
      </c>
      <c r="D27" s="5">
        <v>15</v>
      </c>
      <c r="E27" s="5">
        <v>16</v>
      </c>
      <c r="F27" s="5">
        <v>8</v>
      </c>
      <c r="G27" s="5">
        <v>0</v>
      </c>
      <c r="H27" s="5">
        <v>3</v>
      </c>
      <c r="I27" s="5">
        <v>0</v>
      </c>
      <c r="J27" s="5">
        <v>1</v>
      </c>
      <c r="K27" s="5">
        <v>0</v>
      </c>
      <c r="L27" s="5">
        <v>0</v>
      </c>
      <c r="M27" s="5">
        <v>0</v>
      </c>
      <c r="N27" s="5">
        <v>0</v>
      </c>
      <c r="O27" s="5">
        <v>0</v>
      </c>
      <c r="P27" s="5">
        <v>0</v>
      </c>
      <c r="Q27" s="5">
        <v>0</v>
      </c>
      <c r="R27" s="5">
        <v>0</v>
      </c>
      <c r="S27" s="5">
        <v>0</v>
      </c>
      <c r="T27" s="5">
        <v>0</v>
      </c>
      <c r="U27" s="5">
        <v>0</v>
      </c>
      <c r="V27" s="5">
        <v>0</v>
      </c>
      <c r="W27" s="5">
        <v>0</v>
      </c>
      <c r="X27" s="3">
        <f t="shared" si="0"/>
        <v>0.42105263157894735</v>
      </c>
      <c r="Y27" s="3">
        <f t="shared" si="1"/>
        <v>0.2</v>
      </c>
      <c r="Z27" s="3">
        <f t="shared" si="2"/>
        <v>6.25E-2</v>
      </c>
    </row>
    <row r="28" spans="1:26">
      <c r="A28" s="5" t="s">
        <v>54</v>
      </c>
      <c r="B28" s="5" t="s">
        <v>55</v>
      </c>
      <c r="C28" s="5">
        <v>11</v>
      </c>
      <c r="D28" s="5">
        <v>11</v>
      </c>
      <c r="E28" s="5">
        <v>17</v>
      </c>
      <c r="F28" s="5">
        <v>5</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3">
        <f t="shared" si="0"/>
        <v>0.45454545454545453</v>
      </c>
      <c r="Y28" s="3">
        <f t="shared" si="1"/>
        <v>0</v>
      </c>
      <c r="Z28" s="3">
        <f t="shared" si="2"/>
        <v>0</v>
      </c>
    </row>
    <row r="29" spans="1:26">
      <c r="A29" s="5" t="s">
        <v>56</v>
      </c>
      <c r="B29" s="5" t="s">
        <v>57</v>
      </c>
      <c r="C29" s="5">
        <v>43</v>
      </c>
      <c r="D29" s="5">
        <v>94</v>
      </c>
      <c r="E29" s="5">
        <v>86</v>
      </c>
      <c r="F29" s="5">
        <v>8</v>
      </c>
      <c r="G29" s="5">
        <v>0</v>
      </c>
      <c r="H29" s="5">
        <v>10</v>
      </c>
      <c r="I29" s="5">
        <v>0</v>
      </c>
      <c r="J29" s="5">
        <v>3</v>
      </c>
      <c r="K29" s="5">
        <v>2</v>
      </c>
      <c r="L29" s="5">
        <v>0</v>
      </c>
      <c r="M29" s="5">
        <v>0</v>
      </c>
      <c r="N29" s="5">
        <v>0</v>
      </c>
      <c r="O29" s="5">
        <v>0</v>
      </c>
      <c r="P29" s="5">
        <v>2</v>
      </c>
      <c r="Q29" s="5">
        <v>2</v>
      </c>
      <c r="R29" s="5">
        <v>0</v>
      </c>
      <c r="S29" s="5">
        <v>0</v>
      </c>
      <c r="T29" s="5">
        <v>0</v>
      </c>
      <c r="U29" s="5">
        <v>0</v>
      </c>
      <c r="V29" s="5">
        <v>1</v>
      </c>
      <c r="W29" s="5">
        <v>0</v>
      </c>
      <c r="X29" s="3">
        <f t="shared" si="0"/>
        <v>0.18604651162790697</v>
      </c>
      <c r="Y29" s="3">
        <f t="shared" si="1"/>
        <v>0.10638297872340426</v>
      </c>
      <c r="Z29" s="3">
        <f t="shared" si="2"/>
        <v>3.4883720930232558E-2</v>
      </c>
    </row>
    <row r="30" spans="1:26">
      <c r="A30" s="5" t="s">
        <v>58</v>
      </c>
      <c r="B30" s="5" t="s">
        <v>57</v>
      </c>
      <c r="C30" s="5">
        <v>22</v>
      </c>
      <c r="D30" s="5">
        <v>33</v>
      </c>
      <c r="E30" s="5">
        <v>36</v>
      </c>
      <c r="F30" s="5">
        <v>4</v>
      </c>
      <c r="G30" s="5">
        <v>0</v>
      </c>
      <c r="H30" s="5">
        <v>2</v>
      </c>
      <c r="I30" s="5">
        <v>0</v>
      </c>
      <c r="J30" s="5">
        <v>0</v>
      </c>
      <c r="K30" s="5">
        <v>0</v>
      </c>
      <c r="L30" s="5">
        <v>0</v>
      </c>
      <c r="M30" s="5">
        <v>0</v>
      </c>
      <c r="N30" s="5">
        <v>0</v>
      </c>
      <c r="O30" s="5">
        <v>0</v>
      </c>
      <c r="P30" s="5">
        <v>0</v>
      </c>
      <c r="Q30" s="5">
        <v>0</v>
      </c>
      <c r="R30" s="5">
        <v>0</v>
      </c>
      <c r="S30" s="5">
        <v>0</v>
      </c>
      <c r="T30" s="5">
        <v>0</v>
      </c>
      <c r="U30" s="5">
        <v>0</v>
      </c>
      <c r="V30" s="5">
        <v>0</v>
      </c>
      <c r="W30" s="5">
        <v>0</v>
      </c>
      <c r="X30" s="3">
        <f t="shared" si="0"/>
        <v>0.18181818181818182</v>
      </c>
      <c r="Y30" s="3">
        <f t="shared" si="1"/>
        <v>6.0606060606060608E-2</v>
      </c>
      <c r="Z30" s="3">
        <f t="shared" si="2"/>
        <v>0</v>
      </c>
    </row>
    <row r="31" spans="1:26">
      <c r="A31" s="5" t="s">
        <v>59</v>
      </c>
      <c r="B31" s="5" t="s">
        <v>57</v>
      </c>
      <c r="C31" s="5">
        <v>11</v>
      </c>
      <c r="D31" s="5">
        <v>34</v>
      </c>
      <c r="E31" s="5">
        <v>20</v>
      </c>
      <c r="F31" s="5">
        <v>0</v>
      </c>
      <c r="G31" s="5">
        <v>0</v>
      </c>
      <c r="H31" s="5">
        <v>5</v>
      </c>
      <c r="I31" s="5">
        <v>0</v>
      </c>
      <c r="J31" s="5">
        <v>1</v>
      </c>
      <c r="K31" s="5">
        <v>0</v>
      </c>
      <c r="L31" s="5">
        <v>0</v>
      </c>
      <c r="M31" s="5">
        <v>0</v>
      </c>
      <c r="N31" s="5">
        <v>0</v>
      </c>
      <c r="O31" s="5">
        <v>0</v>
      </c>
      <c r="P31" s="5">
        <v>0</v>
      </c>
      <c r="Q31" s="5">
        <v>0</v>
      </c>
      <c r="R31" s="5">
        <v>0</v>
      </c>
      <c r="S31" s="5">
        <v>0</v>
      </c>
      <c r="T31" s="5">
        <v>0</v>
      </c>
      <c r="U31" s="5">
        <v>0</v>
      </c>
      <c r="V31" s="5">
        <v>0</v>
      </c>
      <c r="W31" s="5">
        <v>0</v>
      </c>
      <c r="X31" s="3">
        <f t="shared" si="0"/>
        <v>0</v>
      </c>
      <c r="Y31" s="3">
        <f t="shared" si="1"/>
        <v>0.14705882352941177</v>
      </c>
      <c r="Z31" s="3">
        <f t="shared" si="2"/>
        <v>0.05</v>
      </c>
    </row>
    <row r="32" spans="1:26">
      <c r="A32" s="5" t="s">
        <v>60</v>
      </c>
      <c r="B32" s="5" t="s">
        <v>57</v>
      </c>
      <c r="C32" s="5">
        <v>12</v>
      </c>
      <c r="D32" s="5">
        <v>61</v>
      </c>
      <c r="E32" s="5">
        <v>35</v>
      </c>
      <c r="F32" s="5">
        <v>2</v>
      </c>
      <c r="G32" s="5">
        <v>0</v>
      </c>
      <c r="H32" s="5">
        <v>10</v>
      </c>
      <c r="I32" s="5">
        <v>0</v>
      </c>
      <c r="J32" s="5">
        <v>0</v>
      </c>
      <c r="K32" s="5">
        <v>0</v>
      </c>
      <c r="L32" s="5">
        <v>0</v>
      </c>
      <c r="M32" s="5">
        <v>0</v>
      </c>
      <c r="N32" s="5">
        <v>0</v>
      </c>
      <c r="O32" s="5">
        <v>0</v>
      </c>
      <c r="P32" s="5">
        <v>0</v>
      </c>
      <c r="Q32" s="5">
        <v>0</v>
      </c>
      <c r="R32" s="5">
        <v>0</v>
      </c>
      <c r="S32" s="5">
        <v>0</v>
      </c>
      <c r="T32" s="5">
        <v>0</v>
      </c>
      <c r="U32" s="5">
        <v>0</v>
      </c>
      <c r="V32" s="5">
        <v>0</v>
      </c>
      <c r="W32" s="5">
        <v>0</v>
      </c>
      <c r="X32" s="3">
        <f t="shared" si="0"/>
        <v>0.16666666666666666</v>
      </c>
      <c r="Y32" s="3">
        <f t="shared" si="1"/>
        <v>0.16393442622950818</v>
      </c>
      <c r="Z32" s="3">
        <f t="shared" si="2"/>
        <v>0</v>
      </c>
    </row>
    <row r="33" spans="1:26">
      <c r="A33" s="5" t="s">
        <v>61</v>
      </c>
      <c r="B33" s="5" t="s">
        <v>57</v>
      </c>
      <c r="C33" s="5">
        <v>46</v>
      </c>
      <c r="D33" s="5">
        <v>207</v>
      </c>
      <c r="E33" s="5">
        <v>170</v>
      </c>
      <c r="F33" s="5">
        <v>4</v>
      </c>
      <c r="G33" s="5">
        <v>0</v>
      </c>
      <c r="H33" s="5">
        <v>15</v>
      </c>
      <c r="I33" s="5">
        <v>0</v>
      </c>
      <c r="J33" s="5">
        <v>5</v>
      </c>
      <c r="K33" s="5">
        <v>0</v>
      </c>
      <c r="L33" s="5">
        <v>0</v>
      </c>
      <c r="M33" s="5">
        <v>0</v>
      </c>
      <c r="N33" s="5">
        <v>0</v>
      </c>
      <c r="O33" s="5">
        <v>0</v>
      </c>
      <c r="P33" s="5">
        <v>0</v>
      </c>
      <c r="Q33" s="5">
        <v>0</v>
      </c>
      <c r="R33" s="5">
        <v>0</v>
      </c>
      <c r="S33" s="5">
        <v>0</v>
      </c>
      <c r="T33" s="5">
        <v>0</v>
      </c>
      <c r="U33" s="5">
        <v>0</v>
      </c>
      <c r="V33" s="5">
        <v>0</v>
      </c>
      <c r="W33" s="5">
        <v>0</v>
      </c>
      <c r="X33" s="3">
        <f t="shared" si="0"/>
        <v>8.6956521739130432E-2</v>
      </c>
      <c r="Y33" s="3">
        <f t="shared" si="1"/>
        <v>7.2463768115942032E-2</v>
      </c>
      <c r="Z33" s="3">
        <f t="shared" si="2"/>
        <v>2.9411764705882353E-2</v>
      </c>
    </row>
    <row r="34" spans="1:26">
      <c r="A34" s="5" t="s">
        <v>62</v>
      </c>
      <c r="B34" s="5" t="s">
        <v>63</v>
      </c>
      <c r="C34" s="5">
        <v>14</v>
      </c>
      <c r="D34" s="5">
        <v>6</v>
      </c>
      <c r="E34" s="5">
        <v>8</v>
      </c>
      <c r="F34" s="5">
        <v>1</v>
      </c>
      <c r="G34" s="5">
        <v>0</v>
      </c>
      <c r="H34" s="5">
        <v>1</v>
      </c>
      <c r="I34" s="5">
        <v>0</v>
      </c>
      <c r="J34" s="5">
        <v>2</v>
      </c>
      <c r="K34" s="5">
        <v>0</v>
      </c>
      <c r="L34" s="5">
        <v>0</v>
      </c>
      <c r="M34" s="5">
        <v>0</v>
      </c>
      <c r="N34" s="5">
        <v>0</v>
      </c>
      <c r="O34" s="5">
        <v>0</v>
      </c>
      <c r="P34" s="5">
        <v>0</v>
      </c>
      <c r="Q34" s="5">
        <v>0</v>
      </c>
      <c r="R34" s="5">
        <v>0</v>
      </c>
      <c r="S34" s="5">
        <v>0</v>
      </c>
      <c r="T34" s="5">
        <v>0</v>
      </c>
      <c r="U34" s="5">
        <v>0</v>
      </c>
      <c r="V34" s="5">
        <v>0</v>
      </c>
      <c r="W34" s="5">
        <v>0</v>
      </c>
      <c r="X34" s="3">
        <f t="shared" si="0"/>
        <v>7.1428571428571425E-2</v>
      </c>
      <c r="Y34" s="3">
        <f t="shared" si="1"/>
        <v>0.16666666666666666</v>
      </c>
      <c r="Z34" s="3">
        <f t="shared" si="2"/>
        <v>0.25</v>
      </c>
    </row>
    <row r="35" spans="1:26">
      <c r="A35" s="5" t="s">
        <v>64</v>
      </c>
      <c r="B35" s="5" t="s">
        <v>63</v>
      </c>
      <c r="C35" s="5">
        <v>6</v>
      </c>
      <c r="D35" s="5">
        <v>8</v>
      </c>
      <c r="E35" s="5">
        <v>11</v>
      </c>
      <c r="F35" s="5">
        <v>0</v>
      </c>
      <c r="G35" s="5">
        <v>0</v>
      </c>
      <c r="H35" s="5">
        <v>3</v>
      </c>
      <c r="I35" s="5">
        <v>0</v>
      </c>
      <c r="J35" s="5">
        <v>0</v>
      </c>
      <c r="K35" s="5">
        <v>0</v>
      </c>
      <c r="L35" s="5">
        <v>0</v>
      </c>
      <c r="M35" s="5">
        <v>0</v>
      </c>
      <c r="N35" s="5">
        <v>0</v>
      </c>
      <c r="O35" s="5">
        <v>0</v>
      </c>
      <c r="P35" s="5">
        <v>0</v>
      </c>
      <c r="Q35" s="5">
        <v>0</v>
      </c>
      <c r="R35" s="5">
        <v>0</v>
      </c>
      <c r="S35" s="5">
        <v>0</v>
      </c>
      <c r="T35" s="5">
        <v>0</v>
      </c>
      <c r="U35" s="5">
        <v>0</v>
      </c>
      <c r="V35" s="5">
        <v>0</v>
      </c>
      <c r="W35" s="5">
        <v>0</v>
      </c>
      <c r="X35" s="3">
        <f t="shared" si="0"/>
        <v>0</v>
      </c>
      <c r="Y35" s="3">
        <f t="shared" si="1"/>
        <v>0.375</v>
      </c>
      <c r="Z35" s="3">
        <f t="shared" si="2"/>
        <v>0</v>
      </c>
    </row>
    <row r="36" spans="1:26">
      <c r="A36" s="5" t="s">
        <v>65</v>
      </c>
      <c r="B36" s="5" t="s">
        <v>66</v>
      </c>
      <c r="C36" s="6">
        <v>23</v>
      </c>
      <c r="D36" s="6">
        <v>46</v>
      </c>
      <c r="E36" s="6">
        <v>29</v>
      </c>
      <c r="F36" s="5">
        <v>4</v>
      </c>
      <c r="G36" s="5">
        <v>0</v>
      </c>
      <c r="H36" s="5">
        <v>5</v>
      </c>
      <c r="I36" s="5">
        <v>0</v>
      </c>
      <c r="J36" s="5">
        <v>2</v>
      </c>
      <c r="K36" s="5">
        <v>0</v>
      </c>
      <c r="L36" s="5">
        <v>0</v>
      </c>
      <c r="M36" s="5">
        <v>0</v>
      </c>
      <c r="N36" s="5">
        <v>0</v>
      </c>
      <c r="O36" s="5">
        <v>0</v>
      </c>
      <c r="P36" s="5">
        <v>0</v>
      </c>
      <c r="Q36" s="5">
        <v>0</v>
      </c>
      <c r="R36" s="5">
        <v>0</v>
      </c>
      <c r="S36" s="5">
        <v>0</v>
      </c>
      <c r="T36" s="5">
        <v>1</v>
      </c>
      <c r="U36" s="5">
        <v>0</v>
      </c>
      <c r="V36" s="5">
        <v>2</v>
      </c>
      <c r="W36" s="5">
        <v>0</v>
      </c>
      <c r="X36" s="3">
        <f t="shared" si="0"/>
        <v>0.17391304347826086</v>
      </c>
      <c r="Y36" s="3">
        <f t="shared" si="1"/>
        <v>0.10869565217391304</v>
      </c>
      <c r="Z36" s="3">
        <f t="shared" si="2"/>
        <v>6.8965517241379309E-2</v>
      </c>
    </row>
    <row r="37" spans="1:26">
      <c r="A37" s="5" t="s">
        <v>67</v>
      </c>
      <c r="B37" s="5" t="s">
        <v>68</v>
      </c>
      <c r="C37" s="5">
        <v>16</v>
      </c>
      <c r="D37" s="5">
        <v>60</v>
      </c>
      <c r="E37" s="5">
        <v>40</v>
      </c>
      <c r="F37" s="5">
        <v>3</v>
      </c>
      <c r="G37" s="5">
        <v>0</v>
      </c>
      <c r="H37" s="5">
        <v>5</v>
      </c>
      <c r="I37" s="5">
        <v>0</v>
      </c>
      <c r="J37" s="5">
        <v>2</v>
      </c>
      <c r="K37" s="5">
        <v>0</v>
      </c>
      <c r="L37" s="5">
        <v>0</v>
      </c>
      <c r="M37" s="5">
        <v>0</v>
      </c>
      <c r="N37" s="5">
        <v>1</v>
      </c>
      <c r="O37" s="5">
        <v>0</v>
      </c>
      <c r="P37" s="5">
        <v>1</v>
      </c>
      <c r="Q37" s="5">
        <v>0</v>
      </c>
      <c r="R37" s="5">
        <v>0</v>
      </c>
      <c r="S37" s="5">
        <v>0</v>
      </c>
      <c r="T37" s="5">
        <v>0</v>
      </c>
      <c r="U37" s="5">
        <v>0</v>
      </c>
      <c r="V37" s="5">
        <v>0</v>
      </c>
      <c r="W37" s="5">
        <v>0</v>
      </c>
      <c r="X37" s="3">
        <f t="shared" si="0"/>
        <v>0.1875</v>
      </c>
      <c r="Y37" s="3">
        <f t="shared" si="1"/>
        <v>8.3333333333333329E-2</v>
      </c>
      <c r="Z37" s="3">
        <f t="shared" si="2"/>
        <v>0.05</v>
      </c>
    </row>
    <row r="38" spans="1:26">
      <c r="A38" s="5" t="s">
        <v>69</v>
      </c>
      <c r="B38" s="5" t="s">
        <v>70</v>
      </c>
      <c r="C38" s="5">
        <v>19</v>
      </c>
      <c r="D38" s="5">
        <v>33</v>
      </c>
      <c r="E38" s="5">
        <v>24</v>
      </c>
      <c r="F38" s="5">
        <v>4</v>
      </c>
      <c r="G38" s="5">
        <v>0</v>
      </c>
      <c r="H38" s="5">
        <v>3</v>
      </c>
      <c r="I38" s="5">
        <v>0</v>
      </c>
      <c r="J38" s="5">
        <v>0</v>
      </c>
      <c r="K38" s="5">
        <v>0</v>
      </c>
      <c r="L38" s="5">
        <v>0</v>
      </c>
      <c r="M38" s="5">
        <v>0</v>
      </c>
      <c r="N38" s="5">
        <v>0</v>
      </c>
      <c r="O38" s="5">
        <v>0</v>
      </c>
      <c r="P38" s="5">
        <v>0</v>
      </c>
      <c r="Q38" s="5">
        <v>0</v>
      </c>
      <c r="R38" s="5">
        <v>0</v>
      </c>
      <c r="S38" s="5">
        <v>0</v>
      </c>
      <c r="T38" s="5">
        <v>0</v>
      </c>
      <c r="U38" s="5">
        <v>0</v>
      </c>
      <c r="V38" s="5">
        <v>0</v>
      </c>
      <c r="W38" s="5">
        <v>0</v>
      </c>
      <c r="X38" s="3">
        <f t="shared" si="0"/>
        <v>0.21052631578947367</v>
      </c>
      <c r="Y38" s="3">
        <f t="shared" si="1"/>
        <v>9.0909090909090912E-2</v>
      </c>
      <c r="Z38" s="3">
        <f t="shared" si="2"/>
        <v>0</v>
      </c>
    </row>
    <row r="39" spans="1:26">
      <c r="A39" s="5" t="s">
        <v>71</v>
      </c>
      <c r="B39" s="5" t="s">
        <v>72</v>
      </c>
      <c r="C39" s="5">
        <v>23</v>
      </c>
      <c r="D39" s="5">
        <v>27</v>
      </c>
      <c r="E39" s="5">
        <v>18</v>
      </c>
      <c r="F39" s="5">
        <v>7</v>
      </c>
      <c r="G39" s="5">
        <v>0</v>
      </c>
      <c r="H39" s="5">
        <v>5</v>
      </c>
      <c r="I39" s="5">
        <v>0</v>
      </c>
      <c r="J39" s="5">
        <v>1</v>
      </c>
      <c r="K39" s="5">
        <v>0</v>
      </c>
      <c r="L39" s="5">
        <v>0</v>
      </c>
      <c r="M39" s="5">
        <v>0</v>
      </c>
      <c r="N39" s="5">
        <v>0</v>
      </c>
      <c r="O39" s="5">
        <v>0</v>
      </c>
      <c r="P39" s="5">
        <v>0</v>
      </c>
      <c r="Q39" s="5">
        <v>0</v>
      </c>
      <c r="R39" s="5">
        <v>0</v>
      </c>
      <c r="S39" s="5">
        <v>0</v>
      </c>
      <c r="T39" s="5">
        <v>0</v>
      </c>
      <c r="U39" s="5">
        <v>0</v>
      </c>
      <c r="V39" s="5">
        <v>0</v>
      </c>
      <c r="W39" s="5">
        <v>0</v>
      </c>
      <c r="X39" s="3">
        <f t="shared" ref="X39" si="3">F39/C39</f>
        <v>0.30434782608695654</v>
      </c>
      <c r="Y39" s="3">
        <f t="shared" ref="Y39" si="4">H39/D39</f>
        <v>0.18518518518518517</v>
      </c>
      <c r="Z39" s="3">
        <f t="shared" ref="Z39" si="5">J39/E39</f>
        <v>5.5555555555555552E-2</v>
      </c>
    </row>
    <row r="40" spans="1:26">
      <c r="A40" s="5" t="s">
        <v>73</v>
      </c>
      <c r="B40" s="5" t="s">
        <v>74</v>
      </c>
      <c r="C40" s="5">
        <v>18</v>
      </c>
      <c r="D40" s="5">
        <v>7</v>
      </c>
      <c r="E40" s="5">
        <v>9</v>
      </c>
      <c r="F40" s="5">
        <v>6</v>
      </c>
      <c r="G40" s="5">
        <v>0</v>
      </c>
      <c r="H40" s="5">
        <v>0</v>
      </c>
      <c r="I40" s="5">
        <v>0</v>
      </c>
      <c r="J40" s="5">
        <v>1</v>
      </c>
      <c r="K40" s="5">
        <v>0</v>
      </c>
      <c r="L40" s="5">
        <v>0</v>
      </c>
      <c r="M40" s="5">
        <v>0</v>
      </c>
      <c r="N40" s="5">
        <v>0</v>
      </c>
      <c r="O40" s="5">
        <v>0</v>
      </c>
      <c r="P40" s="5">
        <v>0</v>
      </c>
      <c r="Q40" s="5">
        <v>0</v>
      </c>
      <c r="R40" s="5">
        <v>0</v>
      </c>
      <c r="S40" s="5">
        <v>0</v>
      </c>
      <c r="T40" s="5">
        <v>0</v>
      </c>
      <c r="U40" s="5">
        <v>0</v>
      </c>
      <c r="V40" s="5">
        <v>0</v>
      </c>
      <c r="W40" s="5">
        <v>0</v>
      </c>
      <c r="X40" s="3">
        <f t="shared" si="0"/>
        <v>0.33333333333333331</v>
      </c>
      <c r="Y40" s="3">
        <f t="shared" si="1"/>
        <v>0</v>
      </c>
      <c r="Z40" s="3">
        <f t="shared" si="2"/>
        <v>0.1111111111111111</v>
      </c>
    </row>
    <row r="41" spans="1:26">
      <c r="Z41" s="4" t="s">
        <v>75</v>
      </c>
    </row>
    <row r="42" spans="1:26">
      <c r="A42" t="s">
        <v>76</v>
      </c>
    </row>
    <row r="43" spans="1:26">
      <c r="A43" t="s">
        <v>77</v>
      </c>
    </row>
    <row r="44" spans="1:26">
      <c r="A44" t="s">
        <v>78</v>
      </c>
    </row>
  </sheetData>
  <sheetProtection formatCells="0" formatColumns="0" formatRows="0" insertColumns="0" insertRows="0" insertHyperlinks="0" deleteColumns="0" deleteRows="0" sort="0" autoFilter="0" pivotTables="0"/>
  <mergeCells count="16">
    <mergeCell ref="A3:A4"/>
    <mergeCell ref="B3:B4"/>
    <mergeCell ref="C3:E4"/>
    <mergeCell ref="X3:Z3"/>
    <mergeCell ref="P4:Q4"/>
    <mergeCell ref="R4:S4"/>
    <mergeCell ref="T4:U4"/>
    <mergeCell ref="V4:W4"/>
    <mergeCell ref="F4:G4"/>
    <mergeCell ref="H4:I4"/>
    <mergeCell ref="J4:K4"/>
    <mergeCell ref="L4:M4"/>
    <mergeCell ref="N4:O4"/>
    <mergeCell ref="F3:K3"/>
    <mergeCell ref="L3:Q3"/>
    <mergeCell ref="R3:W3"/>
  </mergeCells>
  <phoneticPr fontId="3"/>
  <pageMargins left="0.7" right="0.7" top="0.75" bottom="0.75" header="0.3" footer="0.3"/>
  <pageSetup paperSize="8" scale="10"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55F1F-6DEC-462A-BF24-2FB49B4D04F8}">
  <dimension ref="A1:WG46"/>
  <sheetViews>
    <sheetView zoomScale="70" zoomScaleNormal="70" workbookViewId="0">
      <pane xSplit="3" ySplit="7" topLeftCell="RP8" activePane="bottomRight" state="frozen"/>
      <selection pane="topRight" activeCell="D1" sqref="D1"/>
      <selection pane="bottomLeft" activeCell="A8" sqref="A8"/>
      <selection pane="bottomRight" activeCell="SD7" sqref="SD7"/>
    </sheetView>
  </sheetViews>
  <sheetFormatPr defaultColWidth="8.7265625" defaultRowHeight="18" outlineLevelCol="5"/>
  <cols>
    <col min="1" max="1" width="1.7265625" style="43" customWidth="1"/>
    <col min="2" max="3" width="8.7265625" style="43"/>
    <col min="4" max="4" width="36.26953125" style="43" hidden="1" customWidth="1" outlineLevel="1"/>
    <col min="5" max="58" width="9.453125" style="43" hidden="1" customWidth="1" outlineLevel="2"/>
    <col min="59" max="59" width="9.453125" style="43" hidden="1" customWidth="1" outlineLevel="1" collapsed="1"/>
    <col min="60" max="64" width="9.453125" style="43" hidden="1" customWidth="1" outlineLevel="2"/>
    <col min="65" max="65" width="9.453125" style="43" hidden="1" customWidth="1" outlineLevel="1" collapsed="1"/>
    <col min="66" max="70" width="9.453125" style="43" hidden="1" customWidth="1" outlineLevel="2"/>
    <col min="71" max="71" width="9.453125" style="43" hidden="1" customWidth="1" outlineLevel="1" collapsed="1"/>
    <col min="72" max="82" width="9.453125" style="43" hidden="1" customWidth="1" outlineLevel="1"/>
    <col min="83" max="483" width="9.453125" style="43" hidden="1" customWidth="1" outlineLevel="5"/>
    <col min="484" max="484" width="14.7265625" style="43" bestFit="1" customWidth="1" collapsed="1"/>
    <col min="485" max="485" width="0" style="43" hidden="1" customWidth="1"/>
    <col min="486" max="486" width="16.453125" style="43" bestFit="1" customWidth="1"/>
    <col min="487" max="489" width="0" style="43" hidden="1" customWidth="1"/>
    <col min="490" max="490" width="14.7265625" style="43" bestFit="1" customWidth="1"/>
    <col min="491" max="491" width="0" style="43" hidden="1" customWidth="1"/>
    <col min="492" max="492" width="16.453125" style="43" bestFit="1" customWidth="1"/>
    <col min="493" max="495" width="0" style="43" hidden="1" customWidth="1"/>
    <col min="496" max="496" width="14.7265625" style="43" bestFit="1" customWidth="1"/>
    <col min="497" max="497" width="0" style="43" hidden="1" customWidth="1"/>
    <col min="498" max="498" width="16.453125" style="43" bestFit="1" customWidth="1"/>
    <col min="499" max="501" width="0" style="43" hidden="1" customWidth="1"/>
    <col min="502" max="502" width="8.7265625" style="43"/>
    <col min="503" max="503" width="0" style="43" hidden="1" customWidth="1"/>
    <col min="504" max="504" width="8.7265625" style="43"/>
    <col min="505" max="507" width="0" style="43" hidden="1" customWidth="1"/>
    <col min="508" max="508" width="8.7265625" style="43"/>
    <col min="509" max="509" width="0" style="43" hidden="1" customWidth="1"/>
    <col min="510" max="510" width="8.7265625" style="43"/>
    <col min="511" max="513" width="0" style="43" hidden="1" customWidth="1"/>
    <col min="514" max="514" width="8.7265625" style="43"/>
    <col min="515" max="515" width="0" style="43" hidden="1" customWidth="1"/>
    <col min="516" max="516" width="8.7265625" style="43"/>
    <col min="517" max="519" width="0" style="43" hidden="1" customWidth="1"/>
    <col min="520" max="520" width="8.7265625" style="43"/>
    <col min="521" max="521" width="0" style="43" hidden="1" customWidth="1"/>
    <col min="522" max="522" width="8.7265625" style="43"/>
    <col min="523" max="523" width="14" style="43" hidden="1" customWidth="1"/>
    <col min="524" max="525" width="0" style="43" hidden="1" customWidth="1"/>
    <col min="526" max="526" width="8.7265625" style="43"/>
    <col min="527" max="527" width="0" style="43" hidden="1" customWidth="1"/>
    <col min="528" max="528" width="8.7265625" style="43"/>
    <col min="529" max="531" width="0" style="43" hidden="1" customWidth="1"/>
    <col min="532" max="532" width="8.7265625" style="43"/>
    <col min="533" max="533" width="0" style="43" hidden="1" customWidth="1"/>
    <col min="534" max="573" width="8.7265625" style="43"/>
    <col min="574" max="574" width="8.453125" style="43" customWidth="1"/>
    <col min="575" max="599" width="8.7265625" style="43"/>
    <col min="600" max="605" width="12.54296875" style="43" customWidth="1"/>
    <col min="606" max="16384" width="8.7265625" style="43"/>
  </cols>
  <sheetData>
    <row r="1" spans="1:605" ht="26">
      <c r="BG1" s="299" t="s">
        <v>79</v>
      </c>
      <c r="BM1" s="299" t="s">
        <v>80</v>
      </c>
      <c r="BS1" s="299" t="s">
        <v>81</v>
      </c>
      <c r="RP1" s="133" t="s">
        <v>82</v>
      </c>
      <c r="RQ1" s="134"/>
      <c r="RR1" s="135" t="s">
        <v>83</v>
      </c>
      <c r="RS1" s="134"/>
      <c r="RT1" s="134"/>
      <c r="RU1" s="134"/>
      <c r="RV1" s="300" t="s">
        <v>84</v>
      </c>
      <c r="RW1" s="134"/>
      <c r="RX1" s="300" t="s">
        <v>85</v>
      </c>
      <c r="RY1" s="134"/>
      <c r="RZ1" s="134"/>
      <c r="SA1" s="134"/>
      <c r="SB1" s="300" t="s">
        <v>86</v>
      </c>
      <c r="SC1" s="134"/>
      <c r="SD1" s="300" t="s">
        <v>87</v>
      </c>
      <c r="SE1" s="134"/>
      <c r="SF1" s="134"/>
      <c r="SG1" s="134"/>
      <c r="SH1" s="300" t="s">
        <v>88</v>
      </c>
      <c r="SI1" s="134"/>
      <c r="SJ1" s="300" t="s">
        <v>89</v>
      </c>
      <c r="SK1" s="134"/>
      <c r="SL1" s="134"/>
      <c r="SM1" s="134"/>
      <c r="SN1" s="300" t="s">
        <v>90</v>
      </c>
      <c r="SO1" s="134"/>
      <c r="SP1" s="300" t="s">
        <v>91</v>
      </c>
      <c r="SQ1" s="134"/>
      <c r="SR1" s="134"/>
      <c r="SS1" s="134"/>
      <c r="ST1" s="300" t="s">
        <v>92</v>
      </c>
      <c r="SU1" s="134"/>
      <c r="SV1" s="300" t="s">
        <v>93</v>
      </c>
      <c r="SW1" s="134"/>
      <c r="SX1" s="134"/>
      <c r="SY1" s="134"/>
      <c r="SZ1" s="300" t="s">
        <v>94</v>
      </c>
      <c r="TA1" s="134"/>
      <c r="TB1" s="300" t="s">
        <v>95</v>
      </c>
      <c r="TC1" s="134"/>
      <c r="TD1" s="134"/>
      <c r="TE1" s="134"/>
      <c r="TF1" s="300" t="s">
        <v>96</v>
      </c>
      <c r="TG1" s="134"/>
      <c r="TH1" s="300" t="s">
        <v>97</v>
      </c>
      <c r="TI1" s="134"/>
      <c r="TJ1" s="134"/>
      <c r="TK1" s="134"/>
      <c r="TL1" s="300" t="s">
        <v>98</v>
      </c>
      <c r="TM1" s="134"/>
      <c r="TN1" s="300" t="s">
        <v>99</v>
      </c>
    </row>
    <row r="2" spans="1:605" ht="18.75" customHeight="1">
      <c r="B2" s="136" t="s">
        <v>100</v>
      </c>
      <c r="C2" s="137" t="s">
        <v>101</v>
      </c>
      <c r="D2" s="138" t="s">
        <v>102</v>
      </c>
      <c r="E2" s="139" t="s">
        <v>103</v>
      </c>
      <c r="F2" s="140" t="s">
        <v>104</v>
      </c>
      <c r="G2" s="140" t="s">
        <v>105</v>
      </c>
      <c r="H2" s="140" t="s">
        <v>106</v>
      </c>
      <c r="I2" s="140" t="s">
        <v>107</v>
      </c>
      <c r="J2" s="140" t="s">
        <v>108</v>
      </c>
      <c r="K2" s="140" t="s">
        <v>109</v>
      </c>
      <c r="L2" s="141" t="s">
        <v>110</v>
      </c>
      <c r="M2" s="142" t="s">
        <v>111</v>
      </c>
      <c r="N2" s="143" t="s">
        <v>112</v>
      </c>
      <c r="O2" s="143" t="s">
        <v>113</v>
      </c>
      <c r="P2" s="144" t="s">
        <v>114</v>
      </c>
      <c r="Q2" s="145" t="s">
        <v>115</v>
      </c>
      <c r="R2" s="146" t="s">
        <v>116</v>
      </c>
      <c r="S2" s="146" t="s">
        <v>117</v>
      </c>
      <c r="T2" s="146" t="s">
        <v>118</v>
      </c>
      <c r="U2" s="146" t="s">
        <v>119</v>
      </c>
      <c r="V2" s="146" t="s">
        <v>120</v>
      </c>
      <c r="W2" s="146" t="s">
        <v>121</v>
      </c>
      <c r="X2" s="146" t="s">
        <v>122</v>
      </c>
      <c r="Y2" s="146" t="s">
        <v>123</v>
      </c>
      <c r="Z2" s="146" t="s">
        <v>124</v>
      </c>
      <c r="AA2" s="146" t="s">
        <v>125</v>
      </c>
      <c r="AB2" s="146" t="s">
        <v>126</v>
      </c>
      <c r="AC2" s="146" t="s">
        <v>127</v>
      </c>
      <c r="AD2" s="146" t="s">
        <v>128</v>
      </c>
      <c r="AE2" s="146" t="s">
        <v>129</v>
      </c>
      <c r="AF2" s="146" t="s">
        <v>130</v>
      </c>
      <c r="AG2" s="146" t="s">
        <v>131</v>
      </c>
      <c r="AH2" s="146" t="s">
        <v>132</v>
      </c>
      <c r="AI2" s="146" t="s">
        <v>133</v>
      </c>
      <c r="AJ2" s="146" t="s">
        <v>134</v>
      </c>
      <c r="AK2" s="146" t="s">
        <v>135</v>
      </c>
      <c r="AL2" s="146" t="s">
        <v>136</v>
      </c>
      <c r="AM2" s="146" t="s">
        <v>137</v>
      </c>
      <c r="AN2" s="146" t="s">
        <v>138</v>
      </c>
      <c r="AO2" s="146" t="s">
        <v>139</v>
      </c>
      <c r="AP2" s="146" t="s">
        <v>140</v>
      </c>
      <c r="AQ2" s="146" t="s">
        <v>141</v>
      </c>
      <c r="AR2" s="146" t="s">
        <v>142</v>
      </c>
      <c r="AS2" s="146" t="s">
        <v>143</v>
      </c>
      <c r="AT2" s="146" t="s">
        <v>144</v>
      </c>
      <c r="AU2" s="146" t="s">
        <v>145</v>
      </c>
      <c r="AV2" s="146" t="s">
        <v>146</v>
      </c>
      <c r="AW2" s="146" t="s">
        <v>147</v>
      </c>
      <c r="AX2" s="146" t="s">
        <v>148</v>
      </c>
      <c r="AY2" s="146" t="s">
        <v>149</v>
      </c>
      <c r="AZ2" s="146" t="s">
        <v>150</v>
      </c>
      <c r="BA2" s="146" t="s">
        <v>151</v>
      </c>
      <c r="BB2" s="146" t="s">
        <v>152</v>
      </c>
      <c r="BC2" s="146" t="s">
        <v>153</v>
      </c>
      <c r="BD2" s="146" t="s">
        <v>154</v>
      </c>
      <c r="BE2" s="146" t="s">
        <v>155</v>
      </c>
      <c r="BF2" s="146" t="s">
        <v>156</v>
      </c>
      <c r="BG2" s="146" t="s">
        <v>157</v>
      </c>
      <c r="BH2" s="146" t="s">
        <v>158</v>
      </c>
      <c r="BI2" s="146" t="s">
        <v>159</v>
      </c>
      <c r="BJ2" s="146" t="s">
        <v>160</v>
      </c>
      <c r="BK2" s="146" t="s">
        <v>161</v>
      </c>
      <c r="BL2" s="146" t="s">
        <v>162</v>
      </c>
      <c r="BM2" s="146" t="s">
        <v>163</v>
      </c>
      <c r="BN2" s="146" t="s">
        <v>164</v>
      </c>
      <c r="BO2" s="146" t="s">
        <v>165</v>
      </c>
      <c r="BP2" s="146" t="s">
        <v>166</v>
      </c>
      <c r="BQ2" s="146" t="s">
        <v>167</v>
      </c>
      <c r="BR2" s="146" t="s">
        <v>168</v>
      </c>
      <c r="BS2" s="146" t="s">
        <v>169</v>
      </c>
      <c r="BT2" s="146" t="s">
        <v>170</v>
      </c>
      <c r="BU2" s="146" t="s">
        <v>171</v>
      </c>
      <c r="BV2" s="146" t="s">
        <v>172</v>
      </c>
      <c r="BW2" s="146" t="s">
        <v>173</v>
      </c>
      <c r="BX2" s="146" t="s">
        <v>174</v>
      </c>
      <c r="BY2" s="146" t="s">
        <v>175</v>
      </c>
      <c r="BZ2" s="146" t="s">
        <v>176</v>
      </c>
      <c r="CA2" s="146" t="s">
        <v>177</v>
      </c>
      <c r="CB2" s="146" t="s">
        <v>178</v>
      </c>
      <c r="CC2" s="146" t="s">
        <v>179</v>
      </c>
      <c r="CD2" s="146" t="s">
        <v>180</v>
      </c>
      <c r="CE2" s="147" t="s">
        <v>181</v>
      </c>
      <c r="CF2" s="61" t="s">
        <v>182</v>
      </c>
      <c r="CG2" s="61" t="s">
        <v>183</v>
      </c>
      <c r="CH2" s="61" t="s">
        <v>184</v>
      </c>
      <c r="CI2" s="61" t="s">
        <v>185</v>
      </c>
      <c r="CJ2" s="61" t="s">
        <v>186</v>
      </c>
      <c r="CK2" s="61" t="s">
        <v>187</v>
      </c>
      <c r="CL2" s="61" t="s">
        <v>188</v>
      </c>
      <c r="CM2" s="61" t="s">
        <v>189</v>
      </c>
      <c r="CN2" s="61" t="s">
        <v>190</v>
      </c>
      <c r="CO2" s="61" t="s">
        <v>191</v>
      </c>
      <c r="CP2" s="61" t="s">
        <v>192</v>
      </c>
      <c r="CQ2" s="61" t="s">
        <v>193</v>
      </c>
      <c r="CR2" s="61" t="s">
        <v>194</v>
      </c>
      <c r="CS2" s="61" t="s">
        <v>195</v>
      </c>
      <c r="CT2" s="61" t="s">
        <v>196</v>
      </c>
      <c r="CU2" s="61" t="s">
        <v>197</v>
      </c>
      <c r="CV2" s="61" t="s">
        <v>198</v>
      </c>
      <c r="CW2" s="61" t="s">
        <v>199</v>
      </c>
      <c r="CX2" s="61" t="s">
        <v>200</v>
      </c>
      <c r="CY2" s="61" t="s">
        <v>201</v>
      </c>
      <c r="CZ2" s="61" t="s">
        <v>202</v>
      </c>
      <c r="DA2" s="61" t="s">
        <v>203</v>
      </c>
      <c r="DB2" s="61" t="s">
        <v>204</v>
      </c>
      <c r="DC2" s="61" t="s">
        <v>205</v>
      </c>
      <c r="DD2" s="61" t="s">
        <v>206</v>
      </c>
      <c r="DE2" s="61" t="s">
        <v>207</v>
      </c>
      <c r="DF2" s="61" t="s">
        <v>208</v>
      </c>
      <c r="DG2" s="61" t="s">
        <v>209</v>
      </c>
      <c r="DH2" s="61" t="s">
        <v>210</v>
      </c>
      <c r="DI2" s="61" t="s">
        <v>211</v>
      </c>
      <c r="DJ2" s="61" t="s">
        <v>212</v>
      </c>
      <c r="DK2" s="61" t="s">
        <v>213</v>
      </c>
      <c r="DL2" s="61" t="s">
        <v>214</v>
      </c>
      <c r="DM2" s="61" t="s">
        <v>215</v>
      </c>
      <c r="DN2" s="61" t="s">
        <v>216</v>
      </c>
      <c r="DO2" s="61" t="s">
        <v>217</v>
      </c>
      <c r="DP2" s="61" t="s">
        <v>218</v>
      </c>
      <c r="DQ2" s="61" t="s">
        <v>219</v>
      </c>
      <c r="DR2" s="61" t="s">
        <v>220</v>
      </c>
      <c r="DS2" s="61" t="s">
        <v>221</v>
      </c>
      <c r="DT2" s="61" t="s">
        <v>222</v>
      </c>
      <c r="DU2" s="61" t="s">
        <v>223</v>
      </c>
      <c r="DV2" s="61" t="s">
        <v>224</v>
      </c>
      <c r="DW2" s="61" t="s">
        <v>225</v>
      </c>
      <c r="DX2" s="61" t="s">
        <v>226</v>
      </c>
      <c r="DY2" s="61" t="s">
        <v>227</v>
      </c>
      <c r="DZ2" s="61" t="s">
        <v>228</v>
      </c>
      <c r="EA2" s="61" t="s">
        <v>229</v>
      </c>
      <c r="EB2" s="61" t="s">
        <v>230</v>
      </c>
      <c r="EC2" s="61" t="s">
        <v>231</v>
      </c>
      <c r="ED2" s="61" t="s">
        <v>232</v>
      </c>
      <c r="EE2" s="61" t="s">
        <v>233</v>
      </c>
      <c r="EF2" s="61" t="s">
        <v>234</v>
      </c>
      <c r="EG2" s="61" t="s">
        <v>235</v>
      </c>
      <c r="EH2" s="61" t="s">
        <v>236</v>
      </c>
      <c r="EI2" s="61" t="s">
        <v>237</v>
      </c>
      <c r="EJ2" s="61" t="s">
        <v>238</v>
      </c>
      <c r="EK2" s="61" t="s">
        <v>239</v>
      </c>
      <c r="EL2" s="61" t="s">
        <v>240</v>
      </c>
      <c r="EM2" s="61" t="s">
        <v>241</v>
      </c>
      <c r="EN2" s="61" t="s">
        <v>242</v>
      </c>
      <c r="EO2" s="61" t="s">
        <v>243</v>
      </c>
      <c r="EP2" s="148" t="s">
        <v>244</v>
      </c>
      <c r="EQ2" s="149" t="s">
        <v>245</v>
      </c>
      <c r="ER2" s="61" t="s">
        <v>246</v>
      </c>
      <c r="ES2" s="61" t="s">
        <v>247</v>
      </c>
      <c r="ET2" s="61" t="s">
        <v>248</v>
      </c>
      <c r="EU2" s="61" t="s">
        <v>249</v>
      </c>
      <c r="EV2" s="61" t="s">
        <v>250</v>
      </c>
      <c r="EW2" s="61" t="s">
        <v>251</v>
      </c>
      <c r="EX2" s="61" t="s">
        <v>252</v>
      </c>
      <c r="EY2" s="61" t="s">
        <v>253</v>
      </c>
      <c r="EZ2" s="61" t="s">
        <v>254</v>
      </c>
      <c r="FA2" s="61" t="s">
        <v>255</v>
      </c>
      <c r="FB2" s="61" t="s">
        <v>256</v>
      </c>
      <c r="FC2" s="61" t="s">
        <v>257</v>
      </c>
      <c r="FD2" s="61" t="s">
        <v>258</v>
      </c>
      <c r="FE2" s="61" t="s">
        <v>259</v>
      </c>
      <c r="FF2" s="61" t="s">
        <v>260</v>
      </c>
      <c r="FG2" s="61" t="s">
        <v>261</v>
      </c>
      <c r="FH2" s="61" t="s">
        <v>262</v>
      </c>
      <c r="FI2" s="61" t="s">
        <v>263</v>
      </c>
      <c r="FJ2" s="61" t="s">
        <v>264</v>
      </c>
      <c r="FK2" s="61" t="s">
        <v>265</v>
      </c>
      <c r="FL2" s="61" t="s">
        <v>266</v>
      </c>
      <c r="FM2" s="61" t="s">
        <v>267</v>
      </c>
      <c r="FN2" s="61" t="s">
        <v>268</v>
      </c>
      <c r="FO2" s="61" t="s">
        <v>269</v>
      </c>
      <c r="FP2" s="61" t="s">
        <v>270</v>
      </c>
      <c r="FQ2" s="61" t="s">
        <v>271</v>
      </c>
      <c r="FR2" s="61" t="s">
        <v>272</v>
      </c>
      <c r="FS2" s="61" t="s">
        <v>273</v>
      </c>
      <c r="FT2" s="61" t="s">
        <v>274</v>
      </c>
      <c r="FU2" s="61" t="s">
        <v>275</v>
      </c>
      <c r="FV2" s="61" t="s">
        <v>276</v>
      </c>
      <c r="FW2" s="61" t="s">
        <v>277</v>
      </c>
      <c r="FX2" s="61" t="s">
        <v>278</v>
      </c>
      <c r="FY2" s="61" t="s">
        <v>279</v>
      </c>
      <c r="FZ2" s="61" t="s">
        <v>280</v>
      </c>
      <c r="GA2" s="61" t="s">
        <v>281</v>
      </c>
      <c r="GB2" s="61" t="s">
        <v>282</v>
      </c>
      <c r="GC2" s="61" t="s">
        <v>283</v>
      </c>
      <c r="GD2" s="61" t="s">
        <v>284</v>
      </c>
      <c r="GE2" s="61" t="s">
        <v>285</v>
      </c>
      <c r="GF2" s="61" t="s">
        <v>286</v>
      </c>
      <c r="GG2" s="61" t="s">
        <v>287</v>
      </c>
      <c r="GH2" s="61" t="s">
        <v>288</v>
      </c>
      <c r="GI2" s="61" t="s">
        <v>289</v>
      </c>
      <c r="GJ2" s="61" t="s">
        <v>290</v>
      </c>
      <c r="GK2" s="61" t="s">
        <v>291</v>
      </c>
      <c r="GL2" s="61" t="s">
        <v>292</v>
      </c>
      <c r="GM2" s="61" t="s">
        <v>293</v>
      </c>
      <c r="GN2" s="61" t="s">
        <v>294</v>
      </c>
      <c r="GO2" s="61" t="s">
        <v>295</v>
      </c>
      <c r="GP2" s="61" t="s">
        <v>296</v>
      </c>
      <c r="GQ2" s="61" t="s">
        <v>297</v>
      </c>
      <c r="GR2" s="61" t="s">
        <v>298</v>
      </c>
      <c r="GS2" s="61" t="s">
        <v>299</v>
      </c>
      <c r="GT2" s="61" t="s">
        <v>300</v>
      </c>
      <c r="GU2" s="61" t="s">
        <v>301</v>
      </c>
      <c r="GV2" s="61" t="s">
        <v>302</v>
      </c>
      <c r="GW2" s="61" t="s">
        <v>303</v>
      </c>
      <c r="GX2" s="61" t="s">
        <v>304</v>
      </c>
      <c r="GY2" s="61" t="s">
        <v>305</v>
      </c>
      <c r="GZ2" s="61" t="s">
        <v>306</v>
      </c>
      <c r="HA2" s="61" t="s">
        <v>307</v>
      </c>
      <c r="HB2" s="61" t="s">
        <v>308</v>
      </c>
      <c r="HC2" s="61" t="s">
        <v>309</v>
      </c>
      <c r="HD2" s="61" t="s">
        <v>310</v>
      </c>
      <c r="HE2" s="61" t="s">
        <v>311</v>
      </c>
      <c r="HF2" s="61" t="s">
        <v>312</v>
      </c>
      <c r="HG2" s="61" t="s">
        <v>313</v>
      </c>
      <c r="HH2" s="61" t="s">
        <v>314</v>
      </c>
      <c r="HI2" s="61" t="s">
        <v>315</v>
      </c>
      <c r="HJ2" s="61" t="s">
        <v>316</v>
      </c>
      <c r="HK2" s="61" t="s">
        <v>317</v>
      </c>
      <c r="HL2" s="61" t="s">
        <v>318</v>
      </c>
      <c r="HM2" s="61" t="s">
        <v>319</v>
      </c>
      <c r="HN2" s="61" t="s">
        <v>320</v>
      </c>
      <c r="HO2" s="61" t="s">
        <v>321</v>
      </c>
      <c r="HP2" s="61" t="s">
        <v>322</v>
      </c>
      <c r="HQ2" s="61" t="s">
        <v>323</v>
      </c>
      <c r="HR2" s="61" t="s">
        <v>324</v>
      </c>
      <c r="HS2" s="61" t="s">
        <v>325</v>
      </c>
      <c r="HT2" s="61" t="s">
        <v>326</v>
      </c>
      <c r="HU2" s="61" t="s">
        <v>327</v>
      </c>
      <c r="HV2" s="61" t="s">
        <v>328</v>
      </c>
      <c r="HW2" s="61" t="s">
        <v>329</v>
      </c>
      <c r="HX2" s="61" t="s">
        <v>330</v>
      </c>
      <c r="HY2" s="61" t="s">
        <v>331</v>
      </c>
      <c r="HZ2" s="61" t="s">
        <v>332</v>
      </c>
      <c r="IA2" s="61" t="s">
        <v>333</v>
      </c>
      <c r="IB2" s="61" t="s">
        <v>334</v>
      </c>
      <c r="IC2" s="61" t="s">
        <v>335</v>
      </c>
      <c r="ID2" s="61" t="s">
        <v>336</v>
      </c>
      <c r="IE2" s="61" t="s">
        <v>337</v>
      </c>
      <c r="IF2" s="61" t="s">
        <v>338</v>
      </c>
      <c r="IG2" s="61" t="s">
        <v>339</v>
      </c>
      <c r="IH2" s="61" t="s">
        <v>340</v>
      </c>
      <c r="II2" s="61" t="s">
        <v>341</v>
      </c>
      <c r="IJ2" s="61" t="s">
        <v>342</v>
      </c>
      <c r="IK2" s="61" t="s">
        <v>343</v>
      </c>
      <c r="IL2" s="61" t="s">
        <v>344</v>
      </c>
      <c r="IM2" s="61" t="s">
        <v>345</v>
      </c>
      <c r="IN2" s="61" t="s">
        <v>346</v>
      </c>
      <c r="IO2" s="61" t="s">
        <v>347</v>
      </c>
      <c r="IP2" s="61" t="s">
        <v>348</v>
      </c>
      <c r="IQ2" s="61" t="s">
        <v>349</v>
      </c>
      <c r="IR2" s="61" t="s">
        <v>350</v>
      </c>
      <c r="IS2" s="61" t="s">
        <v>351</v>
      </c>
      <c r="IT2" s="61" t="s">
        <v>352</v>
      </c>
      <c r="IU2" s="61" t="s">
        <v>353</v>
      </c>
      <c r="IV2" s="61" t="s">
        <v>354</v>
      </c>
      <c r="IW2" s="61" t="s">
        <v>355</v>
      </c>
      <c r="IX2" s="61" t="s">
        <v>356</v>
      </c>
      <c r="IY2" s="61" t="s">
        <v>357</v>
      </c>
      <c r="IZ2" s="61" t="s">
        <v>358</v>
      </c>
      <c r="JA2" s="61" t="s">
        <v>359</v>
      </c>
      <c r="JB2" s="61" t="s">
        <v>360</v>
      </c>
      <c r="JC2" s="61" t="s">
        <v>361</v>
      </c>
      <c r="JD2" s="61" t="s">
        <v>362</v>
      </c>
      <c r="JE2" s="61" t="s">
        <v>363</v>
      </c>
      <c r="JF2" s="61" t="s">
        <v>364</v>
      </c>
      <c r="JG2" s="61" t="s">
        <v>365</v>
      </c>
      <c r="JH2" s="61" t="s">
        <v>366</v>
      </c>
      <c r="JI2" s="61" t="s">
        <v>367</v>
      </c>
      <c r="JJ2" s="61" t="s">
        <v>368</v>
      </c>
      <c r="JK2" s="61" t="s">
        <v>369</v>
      </c>
      <c r="JL2" s="61" t="s">
        <v>370</v>
      </c>
      <c r="JM2" s="61" t="s">
        <v>371</v>
      </c>
      <c r="JN2" s="61" t="s">
        <v>372</v>
      </c>
      <c r="JO2" s="61" t="s">
        <v>373</v>
      </c>
      <c r="JP2" s="61" t="s">
        <v>374</v>
      </c>
      <c r="JQ2" s="61" t="s">
        <v>375</v>
      </c>
      <c r="JR2" s="61" t="s">
        <v>376</v>
      </c>
      <c r="JS2" s="61" t="s">
        <v>377</v>
      </c>
      <c r="JT2" s="61" t="s">
        <v>378</v>
      </c>
      <c r="JU2" s="61" t="s">
        <v>379</v>
      </c>
      <c r="JV2" s="61" t="s">
        <v>380</v>
      </c>
      <c r="JW2" s="61" t="s">
        <v>381</v>
      </c>
      <c r="JX2" s="61" t="s">
        <v>382</v>
      </c>
      <c r="JY2" s="61" t="s">
        <v>383</v>
      </c>
      <c r="JZ2" s="61" t="s">
        <v>384</v>
      </c>
      <c r="KA2" s="61" t="s">
        <v>385</v>
      </c>
      <c r="KB2" s="61" t="s">
        <v>386</v>
      </c>
      <c r="KC2" s="61" t="s">
        <v>387</v>
      </c>
      <c r="KD2" s="61" t="s">
        <v>388</v>
      </c>
      <c r="KE2" s="61" t="s">
        <v>389</v>
      </c>
      <c r="KF2" s="61" t="s">
        <v>390</v>
      </c>
      <c r="KG2" s="61" t="s">
        <v>391</v>
      </c>
      <c r="KH2" s="61" t="s">
        <v>392</v>
      </c>
      <c r="KI2" s="61" t="s">
        <v>393</v>
      </c>
      <c r="KJ2" s="61" t="s">
        <v>394</v>
      </c>
      <c r="KK2" s="61" t="s">
        <v>395</v>
      </c>
      <c r="KL2" s="61" t="s">
        <v>396</v>
      </c>
      <c r="KM2" s="61" t="s">
        <v>397</v>
      </c>
      <c r="KN2" s="61" t="s">
        <v>398</v>
      </c>
      <c r="KO2" s="61" t="s">
        <v>399</v>
      </c>
      <c r="KP2" s="61" t="s">
        <v>400</v>
      </c>
      <c r="KQ2" s="61" t="s">
        <v>401</v>
      </c>
      <c r="KR2" s="61" t="s">
        <v>402</v>
      </c>
      <c r="KS2" s="61" t="s">
        <v>403</v>
      </c>
      <c r="KT2" s="61" t="s">
        <v>404</v>
      </c>
      <c r="KU2" s="61" t="s">
        <v>405</v>
      </c>
      <c r="KV2" s="61" t="s">
        <v>406</v>
      </c>
      <c r="KW2" s="61" t="s">
        <v>407</v>
      </c>
      <c r="KX2" s="61" t="s">
        <v>408</v>
      </c>
      <c r="KY2" s="61" t="s">
        <v>409</v>
      </c>
      <c r="KZ2" s="61" t="s">
        <v>410</v>
      </c>
      <c r="LA2" s="61" t="s">
        <v>411</v>
      </c>
      <c r="LB2" s="61" t="s">
        <v>412</v>
      </c>
      <c r="LC2" s="61" t="s">
        <v>413</v>
      </c>
      <c r="LD2" s="61" t="s">
        <v>414</v>
      </c>
      <c r="LE2" s="61" t="s">
        <v>415</v>
      </c>
      <c r="LF2" s="61" t="s">
        <v>416</v>
      </c>
      <c r="LG2" s="61" t="s">
        <v>417</v>
      </c>
      <c r="LH2" s="61" t="s">
        <v>418</v>
      </c>
      <c r="LI2" s="61" t="s">
        <v>419</v>
      </c>
      <c r="LJ2" s="61" t="s">
        <v>420</v>
      </c>
      <c r="LK2" s="61" t="s">
        <v>421</v>
      </c>
      <c r="LL2" s="61" t="s">
        <v>422</v>
      </c>
      <c r="LM2" s="61" t="s">
        <v>423</v>
      </c>
      <c r="LN2" s="61" t="s">
        <v>424</v>
      </c>
      <c r="LO2" s="61" t="s">
        <v>425</v>
      </c>
      <c r="LP2" s="61" t="s">
        <v>426</v>
      </c>
      <c r="LQ2" s="61" t="s">
        <v>427</v>
      </c>
      <c r="LR2" s="61" t="s">
        <v>428</v>
      </c>
      <c r="LS2" s="61" t="s">
        <v>429</v>
      </c>
      <c r="LT2" s="61" t="s">
        <v>430</v>
      </c>
      <c r="LU2" s="61" t="s">
        <v>431</v>
      </c>
      <c r="LV2" s="61" t="s">
        <v>432</v>
      </c>
      <c r="LW2" s="61" t="s">
        <v>433</v>
      </c>
      <c r="LX2" s="61" t="s">
        <v>434</v>
      </c>
      <c r="LY2" s="61" t="s">
        <v>435</v>
      </c>
      <c r="LZ2" s="61" t="s">
        <v>436</v>
      </c>
      <c r="MA2" s="61" t="s">
        <v>437</v>
      </c>
      <c r="MB2" s="61" t="s">
        <v>438</v>
      </c>
      <c r="MC2" s="61" t="s">
        <v>439</v>
      </c>
      <c r="MD2" s="61" t="s">
        <v>440</v>
      </c>
      <c r="ME2" s="61" t="s">
        <v>441</v>
      </c>
      <c r="MF2" s="61" t="s">
        <v>442</v>
      </c>
      <c r="MG2" s="61" t="s">
        <v>443</v>
      </c>
      <c r="MH2" s="61" t="s">
        <v>444</v>
      </c>
      <c r="MI2" s="61" t="s">
        <v>445</v>
      </c>
      <c r="MJ2" s="61" t="s">
        <v>446</v>
      </c>
      <c r="MK2" s="61" t="s">
        <v>447</v>
      </c>
      <c r="ML2" s="61" t="s">
        <v>448</v>
      </c>
      <c r="MM2" s="61" t="s">
        <v>449</v>
      </c>
      <c r="MN2" s="61" t="s">
        <v>450</v>
      </c>
      <c r="MO2" s="61" t="s">
        <v>451</v>
      </c>
      <c r="MP2" s="61" t="s">
        <v>452</v>
      </c>
      <c r="MQ2" s="61" t="s">
        <v>453</v>
      </c>
      <c r="MR2" s="61" t="s">
        <v>454</v>
      </c>
      <c r="MS2" s="61" t="s">
        <v>455</v>
      </c>
      <c r="MT2" s="61" t="s">
        <v>456</v>
      </c>
      <c r="MU2" s="61" t="s">
        <v>457</v>
      </c>
      <c r="MV2" s="61" t="s">
        <v>458</v>
      </c>
      <c r="MW2" s="61" t="s">
        <v>459</v>
      </c>
      <c r="MX2" s="61" t="s">
        <v>460</v>
      </c>
      <c r="MY2" s="61" t="s">
        <v>461</v>
      </c>
      <c r="MZ2" s="61" t="s">
        <v>462</v>
      </c>
      <c r="NA2" s="61" t="s">
        <v>463</v>
      </c>
      <c r="NB2" s="61" t="s">
        <v>464</v>
      </c>
      <c r="NC2" s="61" t="s">
        <v>465</v>
      </c>
      <c r="ND2" s="61" t="s">
        <v>466</v>
      </c>
      <c r="NE2" s="61" t="s">
        <v>467</v>
      </c>
      <c r="NF2" s="61" t="s">
        <v>468</v>
      </c>
      <c r="NG2" s="61" t="s">
        <v>469</v>
      </c>
      <c r="NH2" s="61" t="s">
        <v>470</v>
      </c>
      <c r="NI2" s="61" t="s">
        <v>471</v>
      </c>
      <c r="NJ2" s="61" t="s">
        <v>472</v>
      </c>
      <c r="NK2" s="61" t="s">
        <v>473</v>
      </c>
      <c r="NL2" s="61" t="s">
        <v>474</v>
      </c>
      <c r="NM2" s="61" t="s">
        <v>475</v>
      </c>
      <c r="NN2" s="61" t="s">
        <v>476</v>
      </c>
      <c r="NO2" s="61" t="s">
        <v>477</v>
      </c>
      <c r="NP2" s="61" t="s">
        <v>478</v>
      </c>
      <c r="NQ2" s="61" t="s">
        <v>479</v>
      </c>
      <c r="NR2" s="61" t="s">
        <v>480</v>
      </c>
      <c r="NS2" s="61" t="s">
        <v>481</v>
      </c>
      <c r="NT2" s="61" t="s">
        <v>482</v>
      </c>
      <c r="NU2" s="61" t="s">
        <v>483</v>
      </c>
      <c r="NV2" s="61" t="s">
        <v>484</v>
      </c>
      <c r="NW2" s="61" t="s">
        <v>485</v>
      </c>
      <c r="NX2" s="61" t="s">
        <v>486</v>
      </c>
      <c r="NY2" s="61" t="s">
        <v>487</v>
      </c>
      <c r="NZ2" s="61" t="s">
        <v>488</v>
      </c>
      <c r="OA2" s="61" t="s">
        <v>489</v>
      </c>
      <c r="OB2" s="61" t="s">
        <v>490</v>
      </c>
      <c r="OC2" s="61" t="s">
        <v>491</v>
      </c>
      <c r="OD2" s="61" t="s">
        <v>492</v>
      </c>
      <c r="OE2" s="61" t="s">
        <v>493</v>
      </c>
      <c r="OF2" s="61" t="s">
        <v>494</v>
      </c>
      <c r="OG2" s="61" t="s">
        <v>495</v>
      </c>
      <c r="OH2" s="61" t="s">
        <v>496</v>
      </c>
      <c r="OI2" s="61" t="s">
        <v>497</v>
      </c>
      <c r="OJ2" s="61" t="s">
        <v>498</v>
      </c>
      <c r="OK2" s="61" t="s">
        <v>499</v>
      </c>
      <c r="OL2" s="61" t="s">
        <v>500</v>
      </c>
      <c r="OM2" s="61" t="s">
        <v>501</v>
      </c>
      <c r="ON2" s="61" t="s">
        <v>502</v>
      </c>
      <c r="OO2" s="61" t="s">
        <v>503</v>
      </c>
      <c r="OP2" s="61" t="s">
        <v>504</v>
      </c>
      <c r="OQ2" s="61" t="s">
        <v>505</v>
      </c>
      <c r="OR2" s="61" t="s">
        <v>506</v>
      </c>
      <c r="OS2" s="61" t="s">
        <v>507</v>
      </c>
      <c r="OT2" s="61" t="s">
        <v>508</v>
      </c>
      <c r="OU2" s="61" t="s">
        <v>509</v>
      </c>
      <c r="OV2" s="61" t="s">
        <v>510</v>
      </c>
      <c r="OW2" s="61" t="s">
        <v>511</v>
      </c>
      <c r="OX2" s="61" t="s">
        <v>512</v>
      </c>
      <c r="OY2" s="61" t="s">
        <v>513</v>
      </c>
      <c r="OZ2" s="61" t="s">
        <v>514</v>
      </c>
      <c r="PA2" s="61" t="s">
        <v>515</v>
      </c>
      <c r="PB2" s="61" t="s">
        <v>516</v>
      </c>
      <c r="PC2" s="61" t="s">
        <v>517</v>
      </c>
      <c r="PD2" s="61" t="s">
        <v>518</v>
      </c>
      <c r="PE2" s="61" t="s">
        <v>519</v>
      </c>
      <c r="PF2" s="61" t="s">
        <v>520</v>
      </c>
      <c r="PG2" s="61" t="s">
        <v>521</v>
      </c>
      <c r="PH2" s="61" t="s">
        <v>522</v>
      </c>
      <c r="PI2" s="61" t="s">
        <v>523</v>
      </c>
      <c r="PJ2" s="61" t="s">
        <v>524</v>
      </c>
      <c r="PK2" s="61" t="s">
        <v>525</v>
      </c>
      <c r="PL2" s="61" t="s">
        <v>526</v>
      </c>
      <c r="PM2" s="61" t="s">
        <v>527</v>
      </c>
      <c r="PN2" s="61" t="s">
        <v>528</v>
      </c>
      <c r="PO2" s="61" t="s">
        <v>529</v>
      </c>
      <c r="PP2" s="61" t="s">
        <v>530</v>
      </c>
      <c r="PQ2" s="61" t="s">
        <v>531</v>
      </c>
      <c r="PR2" s="61" t="s">
        <v>532</v>
      </c>
      <c r="PS2" s="61" t="s">
        <v>533</v>
      </c>
      <c r="PT2" s="61" t="s">
        <v>534</v>
      </c>
      <c r="PU2" s="61" t="s">
        <v>535</v>
      </c>
      <c r="PV2" s="61" t="s">
        <v>536</v>
      </c>
      <c r="PW2" s="61" t="s">
        <v>537</v>
      </c>
      <c r="PX2" s="61" t="s">
        <v>538</v>
      </c>
      <c r="PY2" s="61" t="s">
        <v>539</v>
      </c>
      <c r="PZ2" s="61" t="s">
        <v>540</v>
      </c>
      <c r="QA2" s="61" t="s">
        <v>541</v>
      </c>
      <c r="QB2" s="61" t="s">
        <v>542</v>
      </c>
      <c r="QC2" s="61" t="s">
        <v>543</v>
      </c>
      <c r="QD2" s="61" t="s">
        <v>544</v>
      </c>
      <c r="QE2" s="61" t="s">
        <v>545</v>
      </c>
      <c r="QF2" s="61" t="s">
        <v>546</v>
      </c>
      <c r="QG2" s="61" t="s">
        <v>547</v>
      </c>
      <c r="QH2" s="61" t="s">
        <v>548</v>
      </c>
      <c r="QI2" s="61" t="s">
        <v>549</v>
      </c>
      <c r="QJ2" s="61" t="s">
        <v>550</v>
      </c>
      <c r="QK2" s="61" t="s">
        <v>551</v>
      </c>
      <c r="QL2" s="61" t="s">
        <v>552</v>
      </c>
      <c r="QM2" s="61" t="s">
        <v>553</v>
      </c>
      <c r="QN2" s="61" t="s">
        <v>554</v>
      </c>
      <c r="QO2" s="61" t="s">
        <v>555</v>
      </c>
      <c r="QP2" s="61" t="s">
        <v>556</v>
      </c>
      <c r="QQ2" s="61" t="s">
        <v>557</v>
      </c>
      <c r="QR2" s="61" t="s">
        <v>558</v>
      </c>
      <c r="QS2" s="61" t="s">
        <v>559</v>
      </c>
      <c r="QT2" s="61" t="s">
        <v>560</v>
      </c>
      <c r="QU2" s="61" t="s">
        <v>561</v>
      </c>
      <c r="QV2" s="150" t="s">
        <v>562</v>
      </c>
      <c r="QW2" s="151" t="s">
        <v>563</v>
      </c>
      <c r="QX2" s="152" t="s">
        <v>564</v>
      </c>
      <c r="QY2" s="153" t="s">
        <v>565</v>
      </c>
      <c r="QZ2" s="153" t="s">
        <v>566</v>
      </c>
      <c r="RA2" s="153" t="s">
        <v>567</v>
      </c>
      <c r="RB2" s="153" t="s">
        <v>568</v>
      </c>
      <c r="RC2" s="153" t="s">
        <v>569</v>
      </c>
      <c r="RD2" s="153" t="s">
        <v>570</v>
      </c>
      <c r="RE2" s="153" t="s">
        <v>571</v>
      </c>
      <c r="RF2" s="153" t="s">
        <v>572</v>
      </c>
      <c r="RG2" s="153" t="s">
        <v>573</v>
      </c>
      <c r="RH2" s="153" t="s">
        <v>574</v>
      </c>
      <c r="RI2" s="153" t="s">
        <v>575</v>
      </c>
      <c r="RJ2" s="153" t="s">
        <v>576</v>
      </c>
      <c r="RK2" s="153" t="s">
        <v>577</v>
      </c>
      <c r="RL2" s="153" t="s">
        <v>578</v>
      </c>
      <c r="RM2" s="153" t="s">
        <v>579</v>
      </c>
      <c r="RN2" s="153" t="s">
        <v>580</v>
      </c>
      <c r="RO2" s="154" t="s">
        <v>581</v>
      </c>
      <c r="RP2" s="155" t="s">
        <v>582</v>
      </c>
      <c r="RQ2" s="156" t="s">
        <v>583</v>
      </c>
      <c r="RR2" s="156" t="s">
        <v>584</v>
      </c>
      <c r="RS2" s="156" t="s">
        <v>585</v>
      </c>
      <c r="RT2" s="156" t="s">
        <v>586</v>
      </c>
      <c r="RU2" s="156" t="s">
        <v>587</v>
      </c>
      <c r="RV2" s="156" t="s">
        <v>588</v>
      </c>
      <c r="RW2" s="156" t="s">
        <v>589</v>
      </c>
      <c r="RX2" s="156" t="s">
        <v>590</v>
      </c>
      <c r="RY2" s="156" t="s">
        <v>591</v>
      </c>
      <c r="RZ2" s="156" t="s">
        <v>592</v>
      </c>
      <c r="SA2" s="156" t="s">
        <v>593</v>
      </c>
      <c r="SB2" s="156" t="s">
        <v>594</v>
      </c>
      <c r="SC2" s="156" t="s">
        <v>595</v>
      </c>
      <c r="SD2" s="156" t="s">
        <v>596</v>
      </c>
      <c r="SE2" s="156" t="s">
        <v>597</v>
      </c>
      <c r="SF2" s="156" t="s">
        <v>598</v>
      </c>
      <c r="SG2" s="156" t="s">
        <v>599</v>
      </c>
      <c r="SH2" s="156" t="s">
        <v>600</v>
      </c>
      <c r="SI2" s="156" t="s">
        <v>601</v>
      </c>
      <c r="SJ2" s="156" t="s">
        <v>602</v>
      </c>
      <c r="SK2" s="156" t="s">
        <v>603</v>
      </c>
      <c r="SL2" s="156" t="s">
        <v>604</v>
      </c>
      <c r="SM2" s="156" t="s">
        <v>605</v>
      </c>
      <c r="SN2" s="156" t="s">
        <v>606</v>
      </c>
      <c r="SO2" s="156" t="s">
        <v>607</v>
      </c>
      <c r="SP2" s="156" t="s">
        <v>608</v>
      </c>
      <c r="SQ2" s="156" t="s">
        <v>609</v>
      </c>
      <c r="SR2" s="156" t="s">
        <v>610</v>
      </c>
      <c r="SS2" s="156" t="s">
        <v>611</v>
      </c>
      <c r="ST2" s="156" t="s">
        <v>612</v>
      </c>
      <c r="SU2" s="156" t="s">
        <v>613</v>
      </c>
      <c r="SV2" s="156" t="s">
        <v>614</v>
      </c>
      <c r="SW2" s="156" t="s">
        <v>615</v>
      </c>
      <c r="SX2" s="156" t="s">
        <v>616</v>
      </c>
      <c r="SY2" s="156" t="s">
        <v>617</v>
      </c>
      <c r="SZ2" s="156" t="s">
        <v>618</v>
      </c>
      <c r="TA2" s="156" t="s">
        <v>619</v>
      </c>
      <c r="TB2" s="156" t="s">
        <v>620</v>
      </c>
      <c r="TC2" s="156" t="s">
        <v>621</v>
      </c>
      <c r="TD2" s="156" t="s">
        <v>622</v>
      </c>
      <c r="TE2" s="156" t="s">
        <v>623</v>
      </c>
      <c r="TF2" s="156" t="s">
        <v>624</v>
      </c>
      <c r="TG2" s="156" t="s">
        <v>625</v>
      </c>
      <c r="TH2" s="156" t="s">
        <v>626</v>
      </c>
      <c r="TI2" s="156" t="s">
        <v>627</v>
      </c>
      <c r="TJ2" s="156" t="s">
        <v>628</v>
      </c>
      <c r="TK2" s="156" t="s">
        <v>629</v>
      </c>
      <c r="TL2" s="156" t="s">
        <v>630</v>
      </c>
      <c r="TM2" s="156" t="s">
        <v>631</v>
      </c>
      <c r="TN2" s="156" t="s">
        <v>632</v>
      </c>
      <c r="TO2" s="156" t="s">
        <v>633</v>
      </c>
      <c r="TP2" s="156" t="s">
        <v>634</v>
      </c>
      <c r="TQ2" s="156" t="s">
        <v>635</v>
      </c>
      <c r="TR2" s="156" t="s">
        <v>636</v>
      </c>
      <c r="TS2" s="156" t="s">
        <v>637</v>
      </c>
      <c r="TT2" s="156" t="s">
        <v>638</v>
      </c>
      <c r="TU2" s="156" t="s">
        <v>639</v>
      </c>
      <c r="TV2" s="156" t="s">
        <v>640</v>
      </c>
      <c r="TW2" s="156" t="s">
        <v>641</v>
      </c>
      <c r="TX2" s="156" t="s">
        <v>642</v>
      </c>
      <c r="TY2" s="156" t="s">
        <v>643</v>
      </c>
      <c r="TZ2" s="156" t="s">
        <v>644</v>
      </c>
      <c r="UA2" s="156" t="s">
        <v>645</v>
      </c>
      <c r="UB2" s="156" t="s">
        <v>646</v>
      </c>
      <c r="UC2" s="156" t="s">
        <v>647</v>
      </c>
      <c r="UD2" s="156" t="s">
        <v>648</v>
      </c>
      <c r="UE2" s="156" t="s">
        <v>649</v>
      </c>
      <c r="UF2" s="156" t="s">
        <v>650</v>
      </c>
      <c r="UG2" s="156" t="s">
        <v>651</v>
      </c>
      <c r="UH2" s="156" t="s">
        <v>652</v>
      </c>
      <c r="UI2" s="156" t="s">
        <v>653</v>
      </c>
      <c r="UJ2" s="156" t="s">
        <v>654</v>
      </c>
      <c r="UK2" s="156" t="s">
        <v>655</v>
      </c>
      <c r="UL2" s="156" t="s">
        <v>656</v>
      </c>
      <c r="UM2" s="156" t="s">
        <v>657</v>
      </c>
      <c r="UN2" s="156" t="s">
        <v>658</v>
      </c>
      <c r="UO2" s="156" t="s">
        <v>659</v>
      </c>
      <c r="UP2" s="156" t="s">
        <v>660</v>
      </c>
      <c r="UQ2" s="156" t="s">
        <v>661</v>
      </c>
      <c r="UR2" s="156" t="s">
        <v>662</v>
      </c>
      <c r="US2" s="156" t="s">
        <v>663</v>
      </c>
      <c r="UT2" s="156" t="s">
        <v>664</v>
      </c>
      <c r="UU2" s="156" t="s">
        <v>665</v>
      </c>
      <c r="UV2" s="156" t="s">
        <v>666</v>
      </c>
      <c r="UW2" s="156" t="s">
        <v>667</v>
      </c>
      <c r="UX2" s="156" t="s">
        <v>668</v>
      </c>
      <c r="UY2" s="156" t="s">
        <v>669</v>
      </c>
      <c r="UZ2" s="156" t="s">
        <v>670</v>
      </c>
      <c r="VA2" s="157" t="s">
        <v>671</v>
      </c>
      <c r="VB2" s="158" t="s">
        <v>672</v>
      </c>
      <c r="VC2" s="159" t="s">
        <v>673</v>
      </c>
      <c r="VD2" s="160" t="s">
        <v>674</v>
      </c>
      <c r="VE2" s="161" t="s">
        <v>675</v>
      </c>
      <c r="VF2" s="161" t="s">
        <v>676</v>
      </c>
      <c r="VG2" s="161" t="s">
        <v>677</v>
      </c>
      <c r="VH2" s="161" t="s">
        <v>678</v>
      </c>
      <c r="VI2" s="161" t="s">
        <v>679</v>
      </c>
      <c r="VJ2" s="161" t="s">
        <v>680</v>
      </c>
      <c r="VK2" s="161" t="s">
        <v>681</v>
      </c>
      <c r="VL2" s="161" t="s">
        <v>682</v>
      </c>
      <c r="VM2" s="161" t="s">
        <v>683</v>
      </c>
      <c r="VN2" s="161" t="s">
        <v>684</v>
      </c>
      <c r="VO2" s="161" t="s">
        <v>685</v>
      </c>
      <c r="VP2" s="161" t="s">
        <v>686</v>
      </c>
      <c r="VQ2" s="161" t="s">
        <v>687</v>
      </c>
      <c r="VR2" s="161" t="s">
        <v>688</v>
      </c>
      <c r="VS2" s="161" t="s">
        <v>689</v>
      </c>
      <c r="VT2" s="161" t="s">
        <v>690</v>
      </c>
      <c r="VU2" s="161" t="s">
        <v>691</v>
      </c>
      <c r="VV2" s="161" t="s">
        <v>692</v>
      </c>
      <c r="VW2" s="161" t="s">
        <v>693</v>
      </c>
      <c r="VX2" s="161" t="s">
        <v>694</v>
      </c>
      <c r="VY2" s="161" t="s">
        <v>695</v>
      </c>
      <c r="VZ2" s="161" t="s">
        <v>696</v>
      </c>
      <c r="WA2" s="162" t="s">
        <v>697</v>
      </c>
      <c r="WB2" s="163" t="s">
        <v>698</v>
      </c>
      <c r="WC2" s="164" t="s">
        <v>699</v>
      </c>
      <c r="WD2" s="164" t="s">
        <v>700</v>
      </c>
      <c r="WE2" s="164" t="s">
        <v>701</v>
      </c>
      <c r="WF2" s="164" t="s">
        <v>702</v>
      </c>
      <c r="WG2" s="164" t="s">
        <v>703</v>
      </c>
    </row>
    <row r="3" spans="1:605" ht="18" customHeight="1">
      <c r="B3" s="165" t="s">
        <v>704</v>
      </c>
      <c r="C3" s="166"/>
      <c r="D3" s="167" t="s">
        <v>705</v>
      </c>
      <c r="E3" s="50" t="s">
        <v>706</v>
      </c>
      <c r="F3" s="51"/>
      <c r="G3" s="51"/>
      <c r="H3" s="51"/>
      <c r="I3" s="51"/>
      <c r="J3" s="51"/>
      <c r="K3" s="51"/>
      <c r="L3" s="52"/>
      <c r="M3" s="53" t="s">
        <v>707</v>
      </c>
      <c r="N3" s="54"/>
      <c r="O3" s="54"/>
      <c r="P3" s="55"/>
      <c r="Q3" s="44" t="s">
        <v>708</v>
      </c>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c r="BU3" s="45"/>
      <c r="BV3" s="45"/>
      <c r="BW3" s="45"/>
      <c r="BX3" s="45"/>
      <c r="BY3" s="45"/>
      <c r="BZ3" s="45"/>
      <c r="CA3" s="45"/>
      <c r="CB3" s="45"/>
      <c r="CC3" s="45"/>
      <c r="CD3" s="45"/>
      <c r="CE3" s="46" t="s">
        <v>1163</v>
      </c>
      <c r="CF3" s="47"/>
      <c r="CG3" s="47"/>
      <c r="CH3" s="47"/>
      <c r="CI3" s="47"/>
      <c r="CJ3" s="47"/>
      <c r="CK3" s="47"/>
      <c r="CL3" s="47"/>
      <c r="CM3" s="47"/>
      <c r="CN3" s="47"/>
      <c r="CO3" s="47"/>
      <c r="CP3" s="47"/>
      <c r="CQ3" s="47"/>
      <c r="CR3" s="47"/>
      <c r="CS3" s="47"/>
      <c r="CT3" s="47"/>
      <c r="CU3" s="47"/>
      <c r="CV3" s="47"/>
      <c r="CW3" s="47"/>
      <c r="CX3" s="47"/>
      <c r="CY3" s="47"/>
      <c r="CZ3" s="47"/>
      <c r="DA3" s="47"/>
      <c r="DB3" s="47"/>
      <c r="DC3" s="47"/>
      <c r="DD3" s="47"/>
      <c r="DE3" s="47"/>
      <c r="DF3" s="47"/>
      <c r="DG3" s="47"/>
      <c r="DH3" s="47"/>
      <c r="DI3" s="47"/>
      <c r="DJ3" s="47"/>
      <c r="DK3" s="47"/>
      <c r="DL3" s="47"/>
      <c r="DM3" s="47"/>
      <c r="DN3" s="47"/>
      <c r="DO3" s="47"/>
      <c r="DP3" s="47"/>
      <c r="DQ3" s="47"/>
      <c r="DR3" s="47"/>
      <c r="DS3" s="47"/>
      <c r="DT3" s="47"/>
      <c r="DU3" s="47"/>
      <c r="DV3" s="47"/>
      <c r="DW3" s="47"/>
      <c r="DX3" s="47"/>
      <c r="DY3" s="47"/>
      <c r="DZ3" s="47"/>
      <c r="EA3" s="47"/>
      <c r="EB3" s="47"/>
      <c r="EC3" s="47"/>
      <c r="ED3" s="47"/>
      <c r="EE3" s="47"/>
      <c r="EF3" s="47"/>
      <c r="EG3" s="47"/>
      <c r="EH3" s="47"/>
      <c r="EI3" s="47"/>
      <c r="EJ3" s="47"/>
      <c r="EK3" s="47"/>
      <c r="EL3" s="47"/>
      <c r="EM3" s="47"/>
      <c r="EN3" s="47"/>
      <c r="EO3" s="47"/>
      <c r="EP3" s="48"/>
      <c r="EQ3" s="49"/>
      <c r="ER3" s="47"/>
      <c r="ES3" s="47"/>
      <c r="ET3" s="47"/>
      <c r="EU3" s="47"/>
      <c r="EV3" s="47"/>
      <c r="EW3" s="47"/>
      <c r="EX3" s="47"/>
      <c r="EY3" s="47"/>
      <c r="EZ3" s="47"/>
      <c r="FA3" s="47"/>
      <c r="FB3" s="47"/>
      <c r="FC3" s="47"/>
      <c r="FD3" s="47"/>
      <c r="FE3" s="47"/>
      <c r="FF3" s="47"/>
      <c r="FG3" s="47"/>
      <c r="FH3" s="47"/>
      <c r="FI3" s="47"/>
      <c r="FJ3" s="47"/>
      <c r="FK3" s="47"/>
      <c r="FL3" s="47"/>
      <c r="FM3" s="47"/>
      <c r="FN3" s="47"/>
      <c r="FO3" s="47"/>
      <c r="FP3" s="47"/>
      <c r="FQ3" s="47"/>
      <c r="FR3" s="47"/>
      <c r="FS3" s="47"/>
      <c r="FT3" s="47"/>
      <c r="FU3" s="47"/>
      <c r="FV3" s="47"/>
      <c r="FW3" s="47"/>
      <c r="FX3" s="47"/>
      <c r="FY3" s="47"/>
      <c r="FZ3" s="47"/>
      <c r="GA3" s="47"/>
      <c r="GB3" s="47"/>
      <c r="GC3" s="47"/>
      <c r="GD3" s="47"/>
      <c r="GE3" s="47"/>
      <c r="GF3" s="47"/>
      <c r="GG3" s="47"/>
      <c r="GH3" s="47"/>
      <c r="GI3" s="47"/>
      <c r="GJ3" s="47"/>
      <c r="GK3" s="47"/>
      <c r="GL3" s="47"/>
      <c r="GM3" s="47"/>
      <c r="GN3" s="47"/>
      <c r="GO3" s="47"/>
      <c r="GP3" s="47"/>
      <c r="GQ3" s="47"/>
      <c r="GR3" s="47"/>
      <c r="GS3" s="47"/>
      <c r="GT3" s="47"/>
      <c r="GU3" s="47"/>
      <c r="GV3" s="47"/>
      <c r="GW3" s="47"/>
      <c r="GX3" s="47"/>
      <c r="GY3" s="47"/>
      <c r="GZ3" s="47"/>
      <c r="HA3" s="47"/>
      <c r="HB3" s="47"/>
      <c r="HC3" s="47"/>
      <c r="HD3" s="47"/>
      <c r="HE3" s="47"/>
      <c r="HF3" s="47"/>
      <c r="HG3" s="47"/>
      <c r="HH3" s="47"/>
      <c r="HI3" s="47"/>
      <c r="HJ3" s="47"/>
      <c r="HK3" s="47"/>
      <c r="HL3" s="47"/>
      <c r="HM3" s="47"/>
      <c r="HN3" s="47"/>
      <c r="HO3" s="47"/>
      <c r="HP3" s="47"/>
      <c r="HQ3" s="47"/>
      <c r="HR3" s="47"/>
      <c r="HS3" s="47"/>
      <c r="HT3" s="47"/>
      <c r="HU3" s="47"/>
      <c r="HV3" s="47"/>
      <c r="HW3" s="47"/>
      <c r="HX3" s="47"/>
      <c r="HY3" s="47"/>
      <c r="HZ3" s="47"/>
      <c r="IA3" s="47"/>
      <c r="IB3" s="47"/>
      <c r="IC3" s="47"/>
      <c r="ID3" s="47"/>
      <c r="IE3" s="47"/>
      <c r="IF3" s="47"/>
      <c r="IG3" s="47"/>
      <c r="IH3" s="47"/>
      <c r="II3" s="47"/>
      <c r="IJ3" s="47"/>
      <c r="IK3" s="47"/>
      <c r="IL3" s="47"/>
      <c r="IM3" s="47"/>
      <c r="IN3" s="47"/>
      <c r="IO3" s="47"/>
      <c r="IP3" s="47"/>
      <c r="IQ3" s="47"/>
      <c r="IR3" s="47"/>
      <c r="IS3" s="47"/>
      <c r="IT3" s="47"/>
      <c r="IU3" s="47"/>
      <c r="IV3" s="47"/>
      <c r="IW3" s="47"/>
      <c r="IX3" s="47"/>
      <c r="IY3" s="47"/>
      <c r="IZ3" s="47"/>
      <c r="JA3" s="47"/>
      <c r="JB3" s="47"/>
      <c r="JC3" s="47"/>
      <c r="JD3" s="47"/>
      <c r="JE3" s="47"/>
      <c r="JF3" s="47"/>
      <c r="JG3" s="47"/>
      <c r="JH3" s="47"/>
      <c r="JI3" s="47"/>
      <c r="JJ3" s="47"/>
      <c r="JK3" s="47"/>
      <c r="JL3" s="47"/>
      <c r="JM3" s="47"/>
      <c r="JN3" s="47"/>
      <c r="JO3" s="47"/>
      <c r="JP3" s="47"/>
      <c r="JQ3" s="47"/>
      <c r="JR3" s="47"/>
      <c r="JS3" s="47"/>
      <c r="JT3" s="47"/>
      <c r="JU3" s="47"/>
      <c r="JV3" s="47"/>
      <c r="JW3" s="47"/>
      <c r="JX3" s="47"/>
      <c r="JY3" s="47"/>
      <c r="JZ3" s="47"/>
      <c r="KA3" s="47"/>
      <c r="KB3" s="47"/>
      <c r="KC3" s="47"/>
      <c r="KD3" s="47"/>
      <c r="KE3" s="47"/>
      <c r="KF3" s="47"/>
      <c r="KG3" s="47"/>
      <c r="KH3" s="47"/>
      <c r="KI3" s="47"/>
      <c r="KJ3" s="47"/>
      <c r="KK3" s="47"/>
      <c r="KL3" s="47"/>
      <c r="KM3" s="47"/>
      <c r="KN3" s="47"/>
      <c r="KO3" s="47"/>
      <c r="KP3" s="47"/>
      <c r="KQ3" s="47"/>
      <c r="KR3" s="47"/>
      <c r="KS3" s="47"/>
      <c r="KT3" s="47"/>
      <c r="KU3" s="47"/>
      <c r="KV3" s="47"/>
      <c r="KW3" s="47"/>
      <c r="KX3" s="47"/>
      <c r="KY3" s="47"/>
      <c r="KZ3" s="47"/>
      <c r="LA3" s="47"/>
      <c r="LB3" s="47"/>
      <c r="LC3" s="47"/>
      <c r="LD3" s="47"/>
      <c r="LE3" s="47"/>
      <c r="LF3" s="47"/>
      <c r="LG3" s="47"/>
      <c r="LH3" s="47"/>
      <c r="LI3" s="47"/>
      <c r="LJ3" s="47"/>
      <c r="LK3" s="47"/>
      <c r="LL3" s="47"/>
      <c r="LM3" s="47"/>
      <c r="LN3" s="47"/>
      <c r="LO3" s="47"/>
      <c r="LP3" s="47"/>
      <c r="LQ3" s="47"/>
      <c r="LR3" s="47"/>
      <c r="LS3" s="47"/>
      <c r="LT3" s="47"/>
      <c r="LU3" s="47"/>
      <c r="LV3" s="47"/>
      <c r="LW3" s="47"/>
      <c r="LX3" s="47"/>
      <c r="LY3" s="47"/>
      <c r="LZ3" s="47"/>
      <c r="MA3" s="47"/>
      <c r="MB3" s="47"/>
      <c r="MC3" s="47"/>
      <c r="MD3" s="47"/>
      <c r="ME3" s="47"/>
      <c r="MF3" s="47"/>
      <c r="MG3" s="47"/>
      <c r="MH3" s="47"/>
      <c r="MI3" s="47"/>
      <c r="MJ3" s="47"/>
      <c r="MK3" s="47"/>
      <c r="ML3" s="47"/>
      <c r="MM3" s="47"/>
      <c r="MN3" s="47"/>
      <c r="MO3" s="47"/>
      <c r="MP3" s="47"/>
      <c r="MQ3" s="47"/>
      <c r="MR3" s="47"/>
      <c r="MS3" s="47"/>
      <c r="MT3" s="47"/>
      <c r="MU3" s="47"/>
      <c r="MV3" s="47"/>
      <c r="MW3" s="47"/>
      <c r="MX3" s="47"/>
      <c r="MY3" s="47"/>
      <c r="MZ3" s="47"/>
      <c r="NA3" s="47"/>
      <c r="NB3" s="47"/>
      <c r="NC3" s="47"/>
      <c r="ND3" s="47"/>
      <c r="NE3" s="47"/>
      <c r="NF3" s="47"/>
      <c r="NG3" s="47"/>
      <c r="NH3" s="47"/>
      <c r="NI3" s="47"/>
      <c r="NJ3" s="47"/>
      <c r="NK3" s="47"/>
      <c r="NL3" s="47"/>
      <c r="NM3" s="47"/>
      <c r="NN3" s="47"/>
      <c r="NO3" s="47"/>
      <c r="NP3" s="47"/>
      <c r="NQ3" s="47"/>
      <c r="NR3" s="47"/>
      <c r="NS3" s="47"/>
      <c r="NT3" s="47"/>
      <c r="NU3" s="47"/>
      <c r="NV3" s="47"/>
      <c r="NW3" s="47"/>
      <c r="NX3" s="47"/>
      <c r="NY3" s="47"/>
      <c r="NZ3" s="47"/>
      <c r="OA3" s="47"/>
      <c r="OB3" s="47"/>
      <c r="OC3" s="47"/>
      <c r="OD3" s="47"/>
      <c r="OE3" s="47"/>
      <c r="OF3" s="47"/>
      <c r="OG3" s="47"/>
      <c r="OH3" s="47"/>
      <c r="OI3" s="47"/>
      <c r="OJ3" s="47"/>
      <c r="OK3" s="47"/>
      <c r="OL3" s="47"/>
      <c r="OM3" s="47"/>
      <c r="ON3" s="47"/>
      <c r="OO3" s="47"/>
      <c r="OP3" s="47"/>
      <c r="OQ3" s="47"/>
      <c r="OR3" s="47"/>
      <c r="OS3" s="47"/>
      <c r="OT3" s="47"/>
      <c r="OU3" s="47"/>
      <c r="OV3" s="47"/>
      <c r="OW3" s="47"/>
      <c r="OX3" s="47"/>
      <c r="OY3" s="47"/>
      <c r="OZ3" s="47"/>
      <c r="PA3" s="47"/>
      <c r="PB3" s="47"/>
      <c r="PC3" s="47"/>
      <c r="PD3" s="47"/>
      <c r="PE3" s="47"/>
      <c r="PF3" s="47"/>
      <c r="PG3" s="47"/>
      <c r="PH3" s="47"/>
      <c r="PI3" s="47"/>
      <c r="PJ3" s="47"/>
      <c r="PK3" s="47"/>
      <c r="PL3" s="47"/>
      <c r="PM3" s="47"/>
      <c r="PN3" s="47"/>
      <c r="PO3" s="47"/>
      <c r="PP3" s="47"/>
      <c r="PQ3" s="47"/>
      <c r="PR3" s="47"/>
      <c r="PS3" s="47"/>
      <c r="PT3" s="47"/>
      <c r="PU3" s="47"/>
      <c r="PV3" s="47"/>
      <c r="PW3" s="47"/>
      <c r="PX3" s="47"/>
      <c r="PY3" s="47"/>
      <c r="PZ3" s="47"/>
      <c r="QA3" s="47"/>
      <c r="QB3" s="47"/>
      <c r="QC3" s="47"/>
      <c r="QD3" s="47"/>
      <c r="QE3" s="47"/>
      <c r="QF3" s="47"/>
      <c r="QG3" s="47"/>
      <c r="QH3" s="47"/>
      <c r="QI3" s="47"/>
      <c r="QJ3" s="47"/>
      <c r="QK3" s="47"/>
      <c r="QL3" s="47"/>
      <c r="QM3" s="47"/>
      <c r="QN3" s="47"/>
      <c r="QO3" s="47"/>
      <c r="QP3" s="47"/>
      <c r="QQ3" s="47"/>
      <c r="QR3" s="47"/>
      <c r="QS3" s="47"/>
      <c r="QT3" s="47"/>
      <c r="QU3" s="47"/>
      <c r="QV3" s="168" t="s">
        <v>709</v>
      </c>
      <c r="QW3" s="169"/>
      <c r="QX3" s="170" t="s">
        <v>710</v>
      </c>
      <c r="QY3" s="171"/>
      <c r="QZ3" s="171"/>
      <c r="RA3" s="171"/>
      <c r="RB3" s="171"/>
      <c r="RC3" s="171"/>
      <c r="RD3" s="171"/>
      <c r="RE3" s="171"/>
      <c r="RF3" s="171"/>
      <c r="RG3" s="171"/>
      <c r="RH3" s="171"/>
      <c r="RI3" s="171"/>
      <c r="RJ3" s="171"/>
      <c r="RK3" s="171"/>
      <c r="RL3" s="171"/>
      <c r="RM3" s="171"/>
      <c r="RN3" s="171"/>
      <c r="RO3" s="172"/>
      <c r="RP3" s="173" t="s">
        <v>711</v>
      </c>
      <c r="RQ3" s="174"/>
      <c r="RR3" s="174"/>
      <c r="RS3" s="174"/>
      <c r="RT3" s="174"/>
      <c r="RU3" s="174"/>
      <c r="RV3" s="174"/>
      <c r="RW3" s="174"/>
      <c r="RX3" s="174"/>
      <c r="RY3" s="174"/>
      <c r="RZ3" s="174"/>
      <c r="SA3" s="174"/>
      <c r="SB3" s="174"/>
      <c r="SC3" s="174"/>
      <c r="SD3" s="174"/>
      <c r="SE3" s="174"/>
      <c r="SF3" s="174"/>
      <c r="SG3" s="174"/>
      <c r="SH3" s="174"/>
      <c r="SI3" s="174"/>
      <c r="SJ3" s="174"/>
      <c r="SK3" s="174"/>
      <c r="SL3" s="174"/>
      <c r="SM3" s="174"/>
      <c r="SN3" s="174"/>
      <c r="SO3" s="174"/>
      <c r="SP3" s="174"/>
      <c r="SQ3" s="174"/>
      <c r="SR3" s="174"/>
      <c r="SS3" s="174"/>
      <c r="ST3" s="174"/>
      <c r="SU3" s="174"/>
      <c r="SV3" s="174"/>
      <c r="SW3" s="174"/>
      <c r="SX3" s="174"/>
      <c r="SY3" s="174"/>
      <c r="SZ3" s="174"/>
      <c r="TA3" s="174"/>
      <c r="TB3" s="174"/>
      <c r="TC3" s="174"/>
      <c r="TD3" s="174"/>
      <c r="TE3" s="174"/>
      <c r="TF3" s="174"/>
      <c r="TG3" s="174"/>
      <c r="TH3" s="174"/>
      <c r="TI3" s="174"/>
      <c r="TJ3" s="174"/>
      <c r="TK3" s="174"/>
      <c r="TL3" s="174"/>
      <c r="TM3" s="174"/>
      <c r="TN3" s="174"/>
      <c r="TO3" s="174"/>
      <c r="TP3" s="174"/>
      <c r="TQ3" s="174"/>
      <c r="TR3" s="174"/>
      <c r="TS3" s="174"/>
      <c r="TT3" s="174"/>
      <c r="TU3" s="174"/>
      <c r="TV3" s="174"/>
      <c r="TW3" s="174"/>
      <c r="TX3" s="174"/>
      <c r="TY3" s="174"/>
      <c r="TZ3" s="174"/>
      <c r="UA3" s="174"/>
      <c r="UB3" s="174"/>
      <c r="UC3" s="174"/>
      <c r="UD3" s="174"/>
      <c r="UE3" s="174"/>
      <c r="UF3" s="174"/>
      <c r="UG3" s="174"/>
      <c r="UH3" s="174"/>
      <c r="UI3" s="174"/>
      <c r="UJ3" s="174"/>
      <c r="UK3" s="174"/>
      <c r="UL3" s="174"/>
      <c r="UM3" s="174"/>
      <c r="UN3" s="174"/>
      <c r="UO3" s="174"/>
      <c r="UP3" s="174"/>
      <c r="UQ3" s="174"/>
      <c r="UR3" s="174"/>
      <c r="US3" s="174"/>
      <c r="UT3" s="174"/>
      <c r="UU3" s="174"/>
      <c r="UV3" s="174"/>
      <c r="UW3" s="174"/>
      <c r="UX3" s="174"/>
      <c r="UY3" s="174"/>
      <c r="UZ3" s="174"/>
      <c r="VA3" s="175"/>
      <c r="VB3" s="176" t="s">
        <v>712</v>
      </c>
      <c r="VC3" s="177" t="s">
        <v>713</v>
      </c>
      <c r="VD3" s="178" t="s">
        <v>714</v>
      </c>
      <c r="VE3" s="179"/>
      <c r="VF3" s="179"/>
      <c r="VG3" s="179"/>
      <c r="VH3" s="179"/>
      <c r="VI3" s="179"/>
      <c r="VJ3" s="179"/>
      <c r="VK3" s="179"/>
      <c r="VL3" s="179"/>
      <c r="VM3" s="179"/>
      <c r="VN3" s="179"/>
      <c r="VO3" s="179"/>
      <c r="VP3" s="179"/>
      <c r="VQ3" s="179"/>
      <c r="VR3" s="179"/>
      <c r="VS3" s="179"/>
      <c r="VT3" s="179"/>
      <c r="VU3" s="179"/>
      <c r="VV3" s="179"/>
      <c r="VW3" s="179"/>
      <c r="VX3" s="179"/>
      <c r="VY3" s="179"/>
      <c r="VZ3" s="179"/>
      <c r="WA3" s="180"/>
      <c r="WB3" s="181" t="s">
        <v>715</v>
      </c>
      <c r="WC3" s="182"/>
      <c r="WD3" s="182"/>
      <c r="WE3" s="182"/>
      <c r="WF3" s="182"/>
      <c r="WG3" s="182"/>
    </row>
    <row r="4" spans="1:605" ht="30" customHeight="1">
      <c r="B4" s="136"/>
      <c r="C4" s="137"/>
      <c r="D4" s="167"/>
      <c r="E4" s="50"/>
      <c r="F4" s="51"/>
      <c r="G4" s="51"/>
      <c r="H4" s="51"/>
      <c r="I4" s="51"/>
      <c r="J4" s="51"/>
      <c r="K4" s="51"/>
      <c r="L4" s="52"/>
      <c r="M4" s="53"/>
      <c r="N4" s="54"/>
      <c r="O4" s="54"/>
      <c r="P4" s="55"/>
      <c r="Q4" s="56"/>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7"/>
      <c r="BH4" s="57"/>
      <c r="BI4" s="57"/>
      <c r="BJ4" s="57"/>
      <c r="BK4" s="57"/>
      <c r="BL4" s="57"/>
      <c r="BM4" s="57"/>
      <c r="BN4" s="57"/>
      <c r="BO4" s="57"/>
      <c r="BP4" s="57"/>
      <c r="BQ4" s="57"/>
      <c r="BR4" s="57"/>
      <c r="BS4" s="57"/>
      <c r="BT4" s="57"/>
      <c r="BU4" s="57"/>
      <c r="BV4" s="57"/>
      <c r="BW4" s="57"/>
      <c r="BX4" s="57"/>
      <c r="BY4" s="57"/>
      <c r="BZ4" s="57"/>
      <c r="CA4" s="57"/>
      <c r="CB4" s="57"/>
      <c r="CC4" s="57"/>
      <c r="CD4" s="57"/>
      <c r="CE4" s="58" t="s">
        <v>716</v>
      </c>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60"/>
      <c r="EQ4" s="61"/>
      <c r="ER4" s="61"/>
      <c r="ES4" s="61"/>
      <c r="ET4" s="61"/>
      <c r="EU4" s="61"/>
      <c r="EV4" s="61"/>
      <c r="EW4" s="61"/>
      <c r="EX4" s="61"/>
      <c r="EY4" s="61"/>
      <c r="EZ4" s="61"/>
      <c r="FA4" s="61"/>
      <c r="FB4" s="61"/>
      <c r="FC4" s="61"/>
      <c r="FD4" s="61"/>
      <c r="FE4" s="61"/>
      <c r="FF4" s="61"/>
      <c r="FG4" s="61"/>
      <c r="FH4" s="61"/>
      <c r="FI4" s="61"/>
      <c r="FJ4" s="61"/>
      <c r="FK4" s="61"/>
      <c r="FL4" s="61"/>
      <c r="FM4" s="61"/>
      <c r="FN4" s="61"/>
      <c r="FO4" s="61"/>
      <c r="FP4" s="61"/>
      <c r="FQ4" s="61"/>
      <c r="FR4" s="61"/>
      <c r="FS4" s="61"/>
      <c r="FT4" s="61"/>
      <c r="FU4" s="61"/>
      <c r="FV4" s="61"/>
      <c r="FW4" s="61"/>
      <c r="FX4" s="61"/>
      <c r="FY4" s="61"/>
      <c r="FZ4" s="61"/>
      <c r="GA4" s="61"/>
      <c r="GB4" s="61"/>
      <c r="GC4" s="61"/>
      <c r="GD4" s="61"/>
      <c r="GE4" s="61"/>
      <c r="GF4" s="61"/>
      <c r="GG4" s="61"/>
      <c r="GH4" s="61"/>
      <c r="GI4" s="61"/>
      <c r="GJ4" s="61"/>
      <c r="GK4" s="61"/>
      <c r="GL4" s="61"/>
      <c r="GM4" s="61"/>
      <c r="GN4" s="61"/>
      <c r="GO4" s="61"/>
      <c r="GP4" s="61"/>
      <c r="GQ4" s="61"/>
      <c r="GR4" s="61"/>
      <c r="GS4" s="61"/>
      <c r="GT4" s="61"/>
      <c r="GU4" s="61"/>
      <c r="GV4" s="61"/>
      <c r="GW4" s="61"/>
      <c r="GX4" s="61"/>
      <c r="GY4" s="61"/>
      <c r="GZ4" s="61"/>
      <c r="HA4" s="61"/>
      <c r="HB4" s="61"/>
      <c r="HC4" s="61"/>
      <c r="HD4" s="61"/>
      <c r="HE4" s="61"/>
      <c r="HF4" s="61"/>
      <c r="HG4" s="61"/>
      <c r="HH4" s="61"/>
      <c r="HI4" s="61"/>
      <c r="HJ4" s="61"/>
      <c r="HK4" s="61"/>
      <c r="HL4" s="61"/>
      <c r="HM4" s="61"/>
      <c r="HN4" s="61"/>
      <c r="HO4" s="61"/>
      <c r="HP4" s="61"/>
      <c r="HQ4" s="61"/>
      <c r="HR4" s="61"/>
      <c r="HS4" s="61"/>
      <c r="HT4" s="61"/>
      <c r="HU4" s="61"/>
      <c r="HV4" s="61"/>
      <c r="HW4" s="61"/>
      <c r="HX4" s="61"/>
      <c r="HY4" s="61"/>
      <c r="HZ4" s="61"/>
      <c r="IA4" s="61"/>
      <c r="IB4" s="61"/>
      <c r="IC4" s="61"/>
      <c r="ID4" s="61"/>
      <c r="IE4" s="61"/>
      <c r="IF4" s="61"/>
      <c r="IG4" s="61"/>
      <c r="IH4" s="61"/>
      <c r="II4" s="61"/>
      <c r="IJ4" s="61"/>
      <c r="IK4" s="61"/>
      <c r="IL4" s="61"/>
      <c r="IM4" s="61"/>
      <c r="IN4" s="61"/>
      <c r="IO4" s="61"/>
      <c r="IP4" s="61"/>
      <c r="IQ4" s="61"/>
      <c r="IR4" s="61"/>
      <c r="IS4" s="61"/>
      <c r="IT4" s="61"/>
      <c r="IU4" s="61"/>
      <c r="IV4" s="61"/>
      <c r="IW4" s="61"/>
      <c r="IX4" s="61"/>
      <c r="IY4" s="61"/>
      <c r="IZ4" s="61"/>
      <c r="JA4" s="61"/>
      <c r="JB4" s="61"/>
      <c r="JC4" s="61"/>
      <c r="JD4" s="61"/>
      <c r="JE4" s="61"/>
      <c r="JF4" s="61"/>
      <c r="JG4" s="61"/>
      <c r="JH4" s="61"/>
      <c r="JI4" s="61"/>
      <c r="JJ4" s="61"/>
      <c r="JK4" s="61"/>
      <c r="JL4" s="61"/>
      <c r="JM4" s="61"/>
      <c r="JN4" s="61"/>
      <c r="JO4" s="61"/>
      <c r="JP4" s="61"/>
      <c r="JQ4" s="61"/>
      <c r="JR4" s="61"/>
      <c r="JS4" s="61"/>
      <c r="JT4" s="61"/>
      <c r="JU4" s="61"/>
      <c r="JV4" s="61"/>
      <c r="JW4" s="61"/>
      <c r="JX4" s="61"/>
      <c r="JY4" s="61"/>
      <c r="JZ4" s="61"/>
      <c r="KA4" s="61"/>
      <c r="KB4" s="61"/>
      <c r="KC4" s="61"/>
      <c r="KD4" s="61"/>
      <c r="KE4" s="61"/>
      <c r="KF4" s="61"/>
      <c r="KG4" s="61"/>
      <c r="KH4" s="61"/>
      <c r="KI4" s="61"/>
      <c r="KJ4" s="61"/>
      <c r="KK4" s="61"/>
      <c r="KL4" s="61"/>
      <c r="KM4" s="61"/>
      <c r="KN4" s="61"/>
      <c r="KO4" s="61"/>
      <c r="KP4" s="61"/>
      <c r="KQ4" s="61"/>
      <c r="KR4" s="61"/>
      <c r="KS4" s="61"/>
      <c r="KT4" s="61"/>
      <c r="KU4" s="61"/>
      <c r="KV4" s="61"/>
      <c r="KW4" s="61"/>
      <c r="KX4" s="61"/>
      <c r="KY4" s="61"/>
      <c r="KZ4" s="61"/>
      <c r="LA4" s="61"/>
      <c r="LB4" s="61"/>
      <c r="LC4" s="61"/>
      <c r="LD4" s="61"/>
      <c r="LE4" s="61"/>
      <c r="LF4" s="61"/>
      <c r="LG4" s="61"/>
      <c r="LH4" s="61"/>
      <c r="LI4" s="61"/>
      <c r="LJ4" s="61"/>
      <c r="LK4" s="61"/>
      <c r="LL4" s="61"/>
      <c r="LM4" s="61"/>
      <c r="LN4" s="61"/>
      <c r="LO4" s="61"/>
      <c r="LP4" s="61"/>
      <c r="LQ4" s="61"/>
      <c r="LR4" s="61"/>
      <c r="LS4" s="61"/>
      <c r="LT4" s="61"/>
      <c r="LU4" s="61"/>
      <c r="LV4" s="61"/>
      <c r="LW4" s="61"/>
      <c r="LX4" s="61"/>
      <c r="LY4" s="61"/>
      <c r="LZ4" s="61"/>
      <c r="MA4" s="61"/>
      <c r="MB4" s="61"/>
      <c r="MC4" s="61"/>
      <c r="MD4" s="61"/>
      <c r="ME4" s="61"/>
      <c r="MF4" s="61"/>
      <c r="MG4" s="61"/>
      <c r="MH4" s="61"/>
      <c r="MI4" s="61"/>
      <c r="MJ4" s="61"/>
      <c r="MK4" s="61"/>
      <c r="ML4" s="61"/>
      <c r="MM4" s="61"/>
      <c r="MN4" s="61"/>
      <c r="MO4" s="61"/>
      <c r="MP4" s="61"/>
      <c r="MQ4" s="61"/>
      <c r="MR4" s="61"/>
      <c r="MS4" s="61"/>
      <c r="MT4" s="61"/>
      <c r="MU4" s="61"/>
      <c r="MV4" s="61"/>
      <c r="MW4" s="61"/>
      <c r="MX4" s="61"/>
      <c r="MY4" s="61"/>
      <c r="MZ4" s="61"/>
      <c r="NA4" s="61"/>
      <c r="NB4" s="61"/>
      <c r="NC4" s="61"/>
      <c r="ND4" s="61"/>
      <c r="NE4" s="61"/>
      <c r="NF4" s="61"/>
      <c r="NG4" s="61"/>
      <c r="NH4" s="61"/>
      <c r="NI4" s="61"/>
      <c r="NJ4" s="61"/>
      <c r="NK4" s="61"/>
      <c r="NL4" s="61"/>
      <c r="NM4" s="61"/>
      <c r="NN4" s="61"/>
      <c r="NO4" s="61"/>
      <c r="NP4" s="61"/>
      <c r="NQ4" s="61"/>
      <c r="NR4" s="61"/>
      <c r="NS4" s="61"/>
      <c r="NT4" s="61"/>
      <c r="NU4" s="61"/>
      <c r="NV4" s="61"/>
      <c r="NW4" s="61"/>
      <c r="NX4" s="61"/>
      <c r="NY4" s="61"/>
      <c r="NZ4" s="61"/>
      <c r="OA4" s="61"/>
      <c r="OB4" s="61"/>
      <c r="OC4" s="61"/>
      <c r="OD4" s="61"/>
      <c r="OE4" s="61"/>
      <c r="OF4" s="61"/>
      <c r="OG4" s="61"/>
      <c r="OH4" s="61"/>
      <c r="OI4" s="61"/>
      <c r="OJ4" s="61"/>
      <c r="OK4" s="61"/>
      <c r="OL4" s="61"/>
      <c r="OM4" s="61"/>
      <c r="ON4" s="61"/>
      <c r="OO4" s="61"/>
      <c r="OP4" s="61"/>
      <c r="OQ4" s="61"/>
      <c r="OR4" s="61"/>
      <c r="OS4" s="61"/>
      <c r="OT4" s="61"/>
      <c r="OU4" s="61"/>
      <c r="OV4" s="61"/>
      <c r="OW4" s="61"/>
      <c r="OX4" s="61"/>
      <c r="OY4" s="61"/>
      <c r="OZ4" s="61"/>
      <c r="PA4" s="61"/>
      <c r="PB4" s="61"/>
      <c r="PC4" s="61"/>
      <c r="PD4" s="61"/>
      <c r="PE4" s="61"/>
      <c r="PF4" s="61"/>
      <c r="PG4" s="61"/>
      <c r="PH4" s="61"/>
      <c r="PI4" s="61"/>
      <c r="PJ4" s="61"/>
      <c r="PK4" s="61"/>
      <c r="PL4" s="61"/>
      <c r="PM4" s="61"/>
      <c r="PN4" s="61"/>
      <c r="PO4" s="61"/>
      <c r="PP4" s="61"/>
      <c r="PQ4" s="61"/>
      <c r="PR4" s="61"/>
      <c r="PS4" s="61"/>
      <c r="PT4" s="61"/>
      <c r="PU4" s="61"/>
      <c r="PV4" s="61"/>
      <c r="PW4" s="61"/>
      <c r="PX4" s="61"/>
      <c r="PY4" s="61"/>
      <c r="PZ4" s="61"/>
      <c r="QA4" s="61"/>
      <c r="QB4" s="61"/>
      <c r="QC4" s="61"/>
      <c r="QD4" s="61"/>
      <c r="QE4" s="61"/>
      <c r="QF4" s="61"/>
      <c r="QG4" s="61"/>
      <c r="QH4" s="61"/>
      <c r="QI4" s="61"/>
      <c r="QJ4" s="61"/>
      <c r="QK4" s="61"/>
      <c r="QL4" s="61"/>
      <c r="QM4" s="61"/>
      <c r="QN4" s="61"/>
      <c r="QO4" s="61"/>
      <c r="QP4" s="61"/>
      <c r="QQ4" s="61"/>
      <c r="QR4" s="61"/>
      <c r="QS4" s="61"/>
      <c r="QT4" s="61"/>
      <c r="QU4" s="61"/>
      <c r="QV4" s="150"/>
      <c r="QW4" s="151"/>
      <c r="QX4" s="152"/>
      <c r="QY4" s="153"/>
      <c r="QZ4" s="153"/>
      <c r="RA4" s="153"/>
      <c r="RB4" s="153"/>
      <c r="RC4" s="153"/>
      <c r="RD4" s="153"/>
      <c r="RE4" s="153"/>
      <c r="RF4" s="153"/>
      <c r="RG4" s="153"/>
      <c r="RH4" s="153"/>
      <c r="RI4" s="153"/>
      <c r="RJ4" s="153"/>
      <c r="RK4" s="153"/>
      <c r="RL4" s="153"/>
      <c r="RM4" s="153"/>
      <c r="RN4" s="153"/>
      <c r="RO4" s="154"/>
      <c r="RP4" s="183"/>
      <c r="RQ4" s="184"/>
      <c r="RR4" s="184"/>
      <c r="RS4" s="184"/>
      <c r="RT4" s="184"/>
      <c r="RU4" s="184"/>
      <c r="RV4" s="184"/>
      <c r="RW4" s="184"/>
      <c r="RX4" s="184"/>
      <c r="RY4" s="184"/>
      <c r="RZ4" s="184"/>
      <c r="SA4" s="184"/>
      <c r="SB4" s="184"/>
      <c r="SC4" s="184"/>
      <c r="SD4" s="184"/>
      <c r="SE4" s="184"/>
      <c r="SF4" s="184"/>
      <c r="SG4" s="184"/>
      <c r="SH4" s="184"/>
      <c r="SI4" s="184"/>
      <c r="SJ4" s="184"/>
      <c r="SK4" s="184"/>
      <c r="SL4" s="184"/>
      <c r="SM4" s="184"/>
      <c r="SN4" s="184"/>
      <c r="SO4" s="184"/>
      <c r="SP4" s="184"/>
      <c r="SQ4" s="184"/>
      <c r="SR4" s="184"/>
      <c r="SS4" s="184"/>
      <c r="ST4" s="184"/>
      <c r="SU4" s="184"/>
      <c r="SV4" s="184"/>
      <c r="SW4" s="184"/>
      <c r="SX4" s="184"/>
      <c r="SY4" s="184"/>
      <c r="SZ4" s="184"/>
      <c r="TA4" s="184"/>
      <c r="TB4" s="184"/>
      <c r="TC4" s="184"/>
      <c r="TD4" s="184"/>
      <c r="TE4" s="184"/>
      <c r="TF4" s="184"/>
      <c r="TG4" s="184"/>
      <c r="TH4" s="184"/>
      <c r="TI4" s="184"/>
      <c r="TJ4" s="184"/>
      <c r="TK4" s="184"/>
      <c r="TL4" s="184"/>
      <c r="TM4" s="184"/>
      <c r="TN4" s="184"/>
      <c r="TO4" s="184"/>
      <c r="TP4" s="184"/>
      <c r="TQ4" s="184"/>
      <c r="TR4" s="184"/>
      <c r="TS4" s="184"/>
      <c r="TT4" s="184"/>
      <c r="TU4" s="184"/>
      <c r="TV4" s="184"/>
      <c r="TW4" s="184"/>
      <c r="TX4" s="184"/>
      <c r="TY4" s="184"/>
      <c r="TZ4" s="184"/>
      <c r="UA4" s="184"/>
      <c r="UB4" s="184"/>
      <c r="UC4" s="184"/>
      <c r="UD4" s="184"/>
      <c r="UE4" s="184"/>
      <c r="UF4" s="184"/>
      <c r="UG4" s="184"/>
      <c r="UH4" s="184"/>
      <c r="UI4" s="184"/>
      <c r="UJ4" s="184"/>
      <c r="UK4" s="184"/>
      <c r="UL4" s="184"/>
      <c r="UM4" s="184"/>
      <c r="UN4" s="184"/>
      <c r="UO4" s="184"/>
      <c r="UP4" s="184"/>
      <c r="UQ4" s="184"/>
      <c r="UR4" s="184"/>
      <c r="US4" s="184"/>
      <c r="UT4" s="184"/>
      <c r="UU4" s="184"/>
      <c r="UV4" s="184"/>
      <c r="UW4" s="184"/>
      <c r="UX4" s="184"/>
      <c r="UY4" s="184"/>
      <c r="UZ4" s="184"/>
      <c r="VA4" s="185"/>
      <c r="VB4" s="158"/>
      <c r="VC4" s="159"/>
      <c r="VD4" s="160"/>
      <c r="VE4" s="161"/>
      <c r="VF4" s="161"/>
      <c r="VG4" s="161"/>
      <c r="VH4" s="161"/>
      <c r="VI4" s="161"/>
      <c r="VJ4" s="161"/>
      <c r="VK4" s="161"/>
      <c r="VL4" s="161"/>
      <c r="VM4" s="161"/>
      <c r="VN4" s="161"/>
      <c r="VO4" s="161"/>
      <c r="VP4" s="161"/>
      <c r="VQ4" s="161"/>
      <c r="VR4" s="161"/>
      <c r="VS4" s="161"/>
      <c r="VT4" s="161"/>
      <c r="VU4" s="161"/>
      <c r="VV4" s="161"/>
      <c r="VW4" s="161"/>
      <c r="VX4" s="161"/>
      <c r="VY4" s="161"/>
      <c r="VZ4" s="161"/>
      <c r="WA4" s="162"/>
      <c r="WB4" s="186"/>
      <c r="WC4" s="187"/>
      <c r="WD4" s="187"/>
      <c r="WE4" s="187"/>
      <c r="WF4" s="187"/>
      <c r="WG4" s="187"/>
    </row>
    <row r="5" spans="1:605" ht="39" customHeight="1">
      <c r="B5" s="136"/>
      <c r="C5" s="137"/>
      <c r="D5" s="167"/>
      <c r="E5" s="188" t="s">
        <v>717</v>
      </c>
      <c r="F5" s="189" t="s">
        <v>1164</v>
      </c>
      <c r="G5" s="189" t="s">
        <v>718</v>
      </c>
      <c r="H5" s="189" t="s">
        <v>1164</v>
      </c>
      <c r="I5" s="189" t="s">
        <v>719</v>
      </c>
      <c r="J5" s="189" t="s">
        <v>1164</v>
      </c>
      <c r="K5" s="189" t="s">
        <v>720</v>
      </c>
      <c r="L5" s="190" t="s">
        <v>1164</v>
      </c>
      <c r="M5" s="191" t="s">
        <v>721</v>
      </c>
      <c r="N5" s="192" t="s">
        <v>1164</v>
      </c>
      <c r="O5" s="193" t="s">
        <v>722</v>
      </c>
      <c r="P5" s="194" t="s">
        <v>1164</v>
      </c>
      <c r="Q5" s="195" t="s">
        <v>723</v>
      </c>
      <c r="R5" s="196"/>
      <c r="S5" s="196"/>
      <c r="T5" s="196"/>
      <c r="U5" s="196"/>
      <c r="V5" s="196"/>
      <c r="W5" s="196"/>
      <c r="X5" s="196"/>
      <c r="Y5" s="196"/>
      <c r="Z5" s="196"/>
      <c r="AA5" s="196"/>
      <c r="AB5" s="196"/>
      <c r="AC5" s="196"/>
      <c r="AD5" s="196"/>
      <c r="AE5" s="196"/>
      <c r="AF5" s="196"/>
      <c r="AG5" s="196"/>
      <c r="AH5" s="196"/>
      <c r="AI5" s="196"/>
      <c r="AJ5" s="196"/>
      <c r="AK5" s="196"/>
      <c r="AL5" s="196"/>
      <c r="AM5" s="196"/>
      <c r="AN5" s="196"/>
      <c r="AO5" s="196"/>
      <c r="AP5" s="196"/>
      <c r="AQ5" s="196"/>
      <c r="AR5" s="196"/>
      <c r="AS5" s="196"/>
      <c r="AT5" s="196"/>
      <c r="AU5" s="196"/>
      <c r="AV5" s="196"/>
      <c r="AW5" s="196"/>
      <c r="AX5" s="196"/>
      <c r="AY5" s="196"/>
      <c r="AZ5" s="196"/>
      <c r="BA5" s="196"/>
      <c r="BB5" s="196"/>
      <c r="BC5" s="196"/>
      <c r="BD5" s="196"/>
      <c r="BE5" s="196"/>
      <c r="BF5" s="196"/>
      <c r="BG5" s="196"/>
      <c r="BH5" s="196"/>
      <c r="BI5" s="196"/>
      <c r="BJ5" s="196"/>
      <c r="BK5" s="196"/>
      <c r="BL5" s="196"/>
      <c r="BM5" s="196"/>
      <c r="BN5" s="196"/>
      <c r="BO5" s="196"/>
      <c r="BP5" s="196"/>
      <c r="BQ5" s="196"/>
      <c r="BR5" s="196"/>
      <c r="BS5" s="196"/>
      <c r="BT5" s="196"/>
      <c r="BU5" s="196"/>
      <c r="BV5" s="196"/>
      <c r="BW5" s="196"/>
      <c r="BX5" s="196"/>
      <c r="BY5" s="196"/>
      <c r="BZ5" s="196"/>
      <c r="CA5" s="196"/>
      <c r="CB5" s="196"/>
      <c r="CC5" s="196"/>
      <c r="CD5" s="196"/>
      <c r="CE5" s="197" t="s">
        <v>724</v>
      </c>
      <c r="CF5" s="198"/>
      <c r="CG5" s="198"/>
      <c r="CH5" s="198"/>
      <c r="CI5" s="198"/>
      <c r="CJ5" s="198"/>
      <c r="CK5" s="198"/>
      <c r="CL5" s="198"/>
      <c r="CM5" s="198"/>
      <c r="CN5" s="198"/>
      <c r="CO5" s="198"/>
      <c r="CP5" s="198"/>
      <c r="CQ5" s="198"/>
      <c r="CR5" s="198"/>
      <c r="CS5" s="198"/>
      <c r="CT5" s="198"/>
      <c r="CU5" s="198"/>
      <c r="CV5" s="198"/>
      <c r="CW5" s="198"/>
      <c r="CX5" s="198"/>
      <c r="CY5" s="198"/>
      <c r="CZ5" s="198"/>
      <c r="DA5" s="198"/>
      <c r="DB5" s="198"/>
      <c r="DC5" s="198"/>
      <c r="DD5" s="198"/>
      <c r="DE5" s="198"/>
      <c r="DF5" s="198"/>
      <c r="DG5" s="198"/>
      <c r="DH5" s="198"/>
      <c r="DI5" s="198"/>
      <c r="DJ5" s="198"/>
      <c r="DK5" s="198"/>
      <c r="DL5" s="198"/>
      <c r="DM5" s="198"/>
      <c r="DN5" s="198"/>
      <c r="DO5" s="198"/>
      <c r="DP5" s="198"/>
      <c r="DQ5" s="198"/>
      <c r="DR5" s="198"/>
      <c r="DS5" s="198"/>
      <c r="DT5" s="198"/>
      <c r="DU5" s="198"/>
      <c r="DV5" s="198"/>
      <c r="DW5" s="198"/>
      <c r="DX5" s="198"/>
      <c r="DY5" s="198"/>
      <c r="DZ5" s="198"/>
      <c r="EA5" s="198"/>
      <c r="EB5" s="198"/>
      <c r="EC5" s="198"/>
      <c r="ED5" s="198"/>
      <c r="EE5" s="198"/>
      <c r="EF5" s="198"/>
      <c r="EG5" s="198"/>
      <c r="EH5" s="198"/>
      <c r="EI5" s="198"/>
      <c r="EJ5" s="198"/>
      <c r="EK5" s="198"/>
      <c r="EL5" s="198"/>
      <c r="EM5" s="198"/>
      <c r="EN5" s="198"/>
      <c r="EO5" s="198"/>
      <c r="EP5" s="198"/>
      <c r="EQ5" s="199" t="s">
        <v>725</v>
      </c>
      <c r="ER5" s="199"/>
      <c r="ES5" s="199"/>
      <c r="ET5" s="199"/>
      <c r="EU5" s="199"/>
      <c r="EV5" s="199"/>
      <c r="EW5" s="199"/>
      <c r="EX5" s="199"/>
      <c r="EY5" s="199"/>
      <c r="EZ5" s="199"/>
      <c r="FA5" s="199"/>
      <c r="FB5" s="199"/>
      <c r="FC5" s="199"/>
      <c r="FD5" s="199"/>
      <c r="FE5" s="199"/>
      <c r="FF5" s="199"/>
      <c r="FG5" s="199"/>
      <c r="FH5" s="199"/>
      <c r="FI5" s="199"/>
      <c r="FJ5" s="199"/>
      <c r="FK5" s="199"/>
      <c r="FL5" s="199"/>
      <c r="FM5" s="199"/>
      <c r="FN5" s="199"/>
      <c r="FO5" s="199"/>
      <c r="FP5" s="199"/>
      <c r="FQ5" s="199"/>
      <c r="FR5" s="199"/>
      <c r="FS5" s="199"/>
      <c r="FT5" s="199"/>
      <c r="FU5" s="199"/>
      <c r="FV5" s="199"/>
      <c r="FW5" s="199"/>
      <c r="FX5" s="199"/>
      <c r="FY5" s="199"/>
      <c r="FZ5" s="199"/>
      <c r="GA5" s="199"/>
      <c r="GB5" s="199"/>
      <c r="GC5" s="199"/>
      <c r="GD5" s="199"/>
      <c r="GE5" s="199"/>
      <c r="GF5" s="199"/>
      <c r="GG5" s="199"/>
      <c r="GH5" s="199"/>
      <c r="GI5" s="199"/>
      <c r="GJ5" s="199"/>
      <c r="GK5" s="199"/>
      <c r="GL5" s="199"/>
      <c r="GM5" s="199"/>
      <c r="GN5" s="199"/>
      <c r="GO5" s="199"/>
      <c r="GP5" s="199"/>
      <c r="GQ5" s="199"/>
      <c r="GR5" s="199"/>
      <c r="GS5" s="199"/>
      <c r="GT5" s="199"/>
      <c r="GU5" s="199"/>
      <c r="GV5" s="199"/>
      <c r="GW5" s="199"/>
      <c r="GX5" s="199"/>
      <c r="GY5" s="199"/>
      <c r="GZ5" s="199"/>
      <c r="HA5" s="199"/>
      <c r="HB5" s="200" t="s">
        <v>726</v>
      </c>
      <c r="HC5" s="199"/>
      <c r="HD5" s="199"/>
      <c r="HE5" s="199"/>
      <c r="HF5" s="199"/>
      <c r="HG5" s="199"/>
      <c r="HH5" s="199"/>
      <c r="HI5" s="199"/>
      <c r="HJ5" s="199"/>
      <c r="HK5" s="199"/>
      <c r="HL5" s="199"/>
      <c r="HM5" s="199"/>
      <c r="HN5" s="199"/>
      <c r="HO5" s="199"/>
      <c r="HP5" s="199"/>
      <c r="HQ5" s="199"/>
      <c r="HR5" s="199"/>
      <c r="HS5" s="199"/>
      <c r="HT5" s="199"/>
      <c r="HU5" s="199"/>
      <c r="HV5" s="199"/>
      <c r="HW5" s="199"/>
      <c r="HX5" s="199"/>
      <c r="HY5" s="199"/>
      <c r="HZ5" s="199"/>
      <c r="IA5" s="199"/>
      <c r="IB5" s="199"/>
      <c r="IC5" s="199"/>
      <c r="ID5" s="199"/>
      <c r="IE5" s="199"/>
      <c r="IF5" s="199"/>
      <c r="IG5" s="199"/>
      <c r="IH5" s="199"/>
      <c r="II5" s="199"/>
      <c r="IJ5" s="199"/>
      <c r="IK5" s="199"/>
      <c r="IL5" s="199"/>
      <c r="IM5" s="199"/>
      <c r="IN5" s="199"/>
      <c r="IO5" s="199"/>
      <c r="IP5" s="199"/>
      <c r="IQ5" s="199"/>
      <c r="IR5" s="199"/>
      <c r="IS5" s="199"/>
      <c r="IT5" s="199"/>
      <c r="IU5" s="199"/>
      <c r="IV5" s="199"/>
      <c r="IW5" s="199"/>
      <c r="IX5" s="199"/>
      <c r="IY5" s="199"/>
      <c r="IZ5" s="199"/>
      <c r="JA5" s="199"/>
      <c r="JB5" s="199"/>
      <c r="JC5" s="199"/>
      <c r="JD5" s="199"/>
      <c r="JE5" s="199"/>
      <c r="JF5" s="199"/>
      <c r="JG5" s="199"/>
      <c r="JH5" s="199"/>
      <c r="JI5" s="199"/>
      <c r="JJ5" s="199"/>
      <c r="JK5" s="199"/>
      <c r="JL5" s="199"/>
      <c r="JM5" s="201"/>
      <c r="JN5" s="200" t="s">
        <v>727</v>
      </c>
      <c r="JO5" s="199"/>
      <c r="JP5" s="199"/>
      <c r="JQ5" s="199"/>
      <c r="JR5" s="199"/>
      <c r="JS5" s="199"/>
      <c r="JT5" s="199"/>
      <c r="JU5" s="199"/>
      <c r="JV5" s="199"/>
      <c r="JW5" s="199"/>
      <c r="JX5" s="199"/>
      <c r="JY5" s="199"/>
      <c r="JZ5" s="199"/>
      <c r="KA5" s="199"/>
      <c r="KB5" s="199"/>
      <c r="KC5" s="199"/>
      <c r="KD5" s="199"/>
      <c r="KE5" s="199"/>
      <c r="KF5" s="199"/>
      <c r="KG5" s="199"/>
      <c r="KH5" s="199"/>
      <c r="KI5" s="199"/>
      <c r="KJ5" s="199"/>
      <c r="KK5" s="199"/>
      <c r="KL5" s="199"/>
      <c r="KM5" s="199"/>
      <c r="KN5" s="199"/>
      <c r="KO5" s="199"/>
      <c r="KP5" s="199"/>
      <c r="KQ5" s="199"/>
      <c r="KR5" s="199"/>
      <c r="KS5" s="199"/>
      <c r="KT5" s="199"/>
      <c r="KU5" s="199"/>
      <c r="KV5" s="199"/>
      <c r="KW5" s="199"/>
      <c r="KX5" s="199"/>
      <c r="KY5" s="199"/>
      <c r="KZ5" s="199"/>
      <c r="LA5" s="199"/>
      <c r="LB5" s="199"/>
      <c r="LC5" s="199"/>
      <c r="LD5" s="199"/>
      <c r="LE5" s="199"/>
      <c r="LF5" s="199"/>
      <c r="LG5" s="199"/>
      <c r="LH5" s="199"/>
      <c r="LI5" s="199"/>
      <c r="LJ5" s="199"/>
      <c r="LK5" s="199"/>
      <c r="LL5" s="199"/>
      <c r="LM5" s="199"/>
      <c r="LN5" s="199"/>
      <c r="LO5" s="199"/>
      <c r="LP5" s="199"/>
      <c r="LQ5" s="199"/>
      <c r="LR5" s="199"/>
      <c r="LS5" s="199"/>
      <c r="LT5" s="199"/>
      <c r="LU5" s="199"/>
      <c r="LV5" s="199"/>
      <c r="LW5" s="199"/>
      <c r="LX5" s="199"/>
      <c r="LY5" s="202" t="s">
        <v>728</v>
      </c>
      <c r="LZ5" s="203"/>
      <c r="MA5" s="203"/>
      <c r="MB5" s="203"/>
      <c r="MC5" s="203"/>
      <c r="MD5" s="203"/>
      <c r="ME5" s="203"/>
      <c r="MF5" s="203"/>
      <c r="MG5" s="203"/>
      <c r="MH5" s="203"/>
      <c r="MI5" s="203"/>
      <c r="MJ5" s="203"/>
      <c r="MK5" s="203"/>
      <c r="ML5" s="203"/>
      <c r="MM5" s="203"/>
      <c r="MN5" s="203"/>
      <c r="MO5" s="203"/>
      <c r="MP5" s="203"/>
      <c r="MQ5" s="203"/>
      <c r="MR5" s="203"/>
      <c r="MS5" s="203"/>
      <c r="MT5" s="203"/>
      <c r="MU5" s="203"/>
      <c r="MV5" s="203"/>
      <c r="MW5" s="203"/>
      <c r="MX5" s="203"/>
      <c r="MY5" s="203"/>
      <c r="MZ5" s="203"/>
      <c r="NA5" s="203"/>
      <c r="NB5" s="203"/>
      <c r="NC5" s="203"/>
      <c r="ND5" s="203"/>
      <c r="NE5" s="203"/>
      <c r="NF5" s="203"/>
      <c r="NG5" s="203"/>
      <c r="NH5" s="203"/>
      <c r="NI5" s="203"/>
      <c r="NJ5" s="203"/>
      <c r="NK5" s="203"/>
      <c r="NL5" s="203"/>
      <c r="NM5" s="203"/>
      <c r="NN5" s="203"/>
      <c r="NO5" s="203"/>
      <c r="NP5" s="203"/>
      <c r="NQ5" s="203"/>
      <c r="NR5" s="203"/>
      <c r="NS5" s="203"/>
      <c r="NT5" s="203"/>
      <c r="NU5" s="203"/>
      <c r="NV5" s="203"/>
      <c r="NW5" s="203"/>
      <c r="NX5" s="203"/>
      <c r="NY5" s="203"/>
      <c r="NZ5" s="203"/>
      <c r="OA5" s="203"/>
      <c r="OB5" s="203"/>
      <c r="OC5" s="203"/>
      <c r="OD5" s="203"/>
      <c r="OE5" s="203"/>
      <c r="OF5" s="203"/>
      <c r="OG5" s="203"/>
      <c r="OH5" s="203"/>
      <c r="OI5" s="203"/>
      <c r="OJ5" s="204"/>
      <c r="OK5" s="202" t="s">
        <v>729</v>
      </c>
      <c r="OL5" s="203"/>
      <c r="OM5" s="203"/>
      <c r="ON5" s="203"/>
      <c r="OO5" s="203"/>
      <c r="OP5" s="203"/>
      <c r="OQ5" s="203"/>
      <c r="OR5" s="203"/>
      <c r="OS5" s="203"/>
      <c r="OT5" s="203"/>
      <c r="OU5" s="203"/>
      <c r="OV5" s="203"/>
      <c r="OW5" s="203"/>
      <c r="OX5" s="203"/>
      <c r="OY5" s="203"/>
      <c r="OZ5" s="203"/>
      <c r="PA5" s="203"/>
      <c r="PB5" s="203"/>
      <c r="PC5" s="203"/>
      <c r="PD5" s="203"/>
      <c r="PE5" s="203"/>
      <c r="PF5" s="203"/>
      <c r="PG5" s="203"/>
      <c r="PH5" s="203"/>
      <c r="PI5" s="203"/>
      <c r="PJ5" s="203"/>
      <c r="PK5" s="203"/>
      <c r="PL5" s="203"/>
      <c r="PM5" s="203"/>
      <c r="PN5" s="203"/>
      <c r="PO5" s="203"/>
      <c r="PP5" s="203"/>
      <c r="PQ5" s="203"/>
      <c r="PR5" s="203"/>
      <c r="PS5" s="203"/>
      <c r="PT5" s="203"/>
      <c r="PU5" s="203"/>
      <c r="PV5" s="203"/>
      <c r="PW5" s="203"/>
      <c r="PX5" s="203"/>
      <c r="PY5" s="203"/>
      <c r="PZ5" s="203"/>
      <c r="QA5" s="203"/>
      <c r="QB5" s="203"/>
      <c r="QC5" s="203"/>
      <c r="QD5" s="203"/>
      <c r="QE5" s="203"/>
      <c r="QF5" s="203"/>
      <c r="QG5" s="203"/>
      <c r="QH5" s="203"/>
      <c r="QI5" s="203"/>
      <c r="QJ5" s="203"/>
      <c r="QK5" s="203"/>
      <c r="QL5" s="203"/>
      <c r="QM5" s="203"/>
      <c r="QN5" s="203"/>
      <c r="QO5" s="203"/>
      <c r="QP5" s="203"/>
      <c r="QQ5" s="203"/>
      <c r="QR5" s="203"/>
      <c r="QS5" s="203"/>
      <c r="QT5" s="203"/>
      <c r="QU5" s="203"/>
      <c r="QV5" s="205"/>
      <c r="QW5" s="206"/>
      <c r="QX5" s="207"/>
      <c r="QY5" s="208"/>
      <c r="QZ5" s="208"/>
      <c r="RA5" s="208"/>
      <c r="RB5" s="208"/>
      <c r="RC5" s="208"/>
      <c r="RD5" s="208"/>
      <c r="RE5" s="208"/>
      <c r="RF5" s="208"/>
      <c r="RG5" s="208"/>
      <c r="RH5" s="208"/>
      <c r="RI5" s="208"/>
      <c r="RJ5" s="208"/>
      <c r="RK5" s="208"/>
      <c r="RL5" s="208"/>
      <c r="RM5" s="208"/>
      <c r="RN5" s="208"/>
      <c r="RO5" s="209"/>
      <c r="RP5" s="210" t="s">
        <v>1165</v>
      </c>
      <c r="RQ5" s="211"/>
      <c r="RR5" s="211"/>
      <c r="RS5" s="211"/>
      <c r="RT5" s="211"/>
      <c r="RU5" s="211"/>
      <c r="RV5" s="211"/>
      <c r="RW5" s="211"/>
      <c r="RX5" s="211"/>
      <c r="RY5" s="211"/>
      <c r="RZ5" s="211"/>
      <c r="SA5" s="211"/>
      <c r="SB5" s="211"/>
      <c r="SC5" s="211"/>
      <c r="SD5" s="211"/>
      <c r="SE5" s="211"/>
      <c r="SF5" s="211"/>
      <c r="SG5" s="212"/>
      <c r="SH5" s="213" t="s">
        <v>1166</v>
      </c>
      <c r="SI5" s="213"/>
      <c r="SJ5" s="213"/>
      <c r="SK5" s="213"/>
      <c r="SL5" s="213"/>
      <c r="SM5" s="213"/>
      <c r="SN5" s="213"/>
      <c r="SO5" s="213"/>
      <c r="SP5" s="213"/>
      <c r="SQ5" s="213"/>
      <c r="SR5" s="213"/>
      <c r="SS5" s="213"/>
      <c r="ST5" s="213"/>
      <c r="SU5" s="213"/>
      <c r="SV5" s="213"/>
      <c r="SW5" s="213"/>
      <c r="SX5" s="213"/>
      <c r="SY5" s="213"/>
      <c r="SZ5" s="214" t="s">
        <v>1167</v>
      </c>
      <c r="TA5" s="211"/>
      <c r="TB5" s="211"/>
      <c r="TC5" s="211"/>
      <c r="TD5" s="211"/>
      <c r="TE5" s="211"/>
      <c r="TF5" s="211"/>
      <c r="TG5" s="211"/>
      <c r="TH5" s="211"/>
      <c r="TI5" s="211"/>
      <c r="TJ5" s="211"/>
      <c r="TK5" s="211"/>
      <c r="TL5" s="211"/>
      <c r="TM5" s="211"/>
      <c r="TN5" s="211"/>
      <c r="TO5" s="211"/>
      <c r="TP5" s="211"/>
      <c r="TQ5" s="211"/>
      <c r="TR5" s="83"/>
      <c r="TS5" s="83"/>
      <c r="TT5" s="83"/>
      <c r="TU5" s="62"/>
      <c r="TV5" s="63"/>
      <c r="TW5" s="64"/>
      <c r="TX5" s="83" t="s">
        <v>730</v>
      </c>
      <c r="TY5" s="83"/>
      <c r="TZ5" s="83"/>
      <c r="UA5" s="83"/>
      <c r="UB5" s="83"/>
      <c r="UC5" s="83"/>
      <c r="UD5" s="83"/>
      <c r="UE5" s="83"/>
      <c r="UF5" s="83"/>
      <c r="UG5" s="83"/>
      <c r="UH5" s="83"/>
      <c r="UI5" s="83"/>
      <c r="UJ5" s="83"/>
      <c r="UK5" s="83"/>
      <c r="UL5" s="83"/>
      <c r="UM5" s="83"/>
      <c r="UN5" s="83"/>
      <c r="UO5" s="83"/>
      <c r="UP5" s="83"/>
      <c r="UQ5" s="83"/>
      <c r="UR5" s="83"/>
      <c r="US5" s="83"/>
      <c r="UT5" s="83"/>
      <c r="UU5" s="83"/>
      <c r="UV5" s="83"/>
      <c r="UW5" s="83"/>
      <c r="UX5" s="83"/>
      <c r="UY5" s="83"/>
      <c r="UZ5" s="83"/>
      <c r="VA5" s="85"/>
      <c r="VB5" s="158"/>
      <c r="VC5" s="159"/>
      <c r="VD5" s="215"/>
      <c r="VE5" s="216"/>
      <c r="VF5" s="216"/>
      <c r="VG5" s="216"/>
      <c r="VH5" s="216"/>
      <c r="VI5" s="216"/>
      <c r="VJ5" s="216"/>
      <c r="VK5" s="216"/>
      <c r="VL5" s="216"/>
      <c r="VM5" s="216"/>
      <c r="VN5" s="216"/>
      <c r="VO5" s="216"/>
      <c r="VP5" s="216"/>
      <c r="VQ5" s="216"/>
      <c r="VR5" s="216"/>
      <c r="VS5" s="216"/>
      <c r="VT5" s="216"/>
      <c r="VU5" s="216"/>
      <c r="VV5" s="216"/>
      <c r="VW5" s="216"/>
      <c r="VX5" s="216"/>
      <c r="VY5" s="216"/>
      <c r="VZ5" s="216"/>
      <c r="WA5" s="217"/>
      <c r="WB5" s="218" t="s">
        <v>731</v>
      </c>
      <c r="WC5" s="219"/>
      <c r="WD5" s="219"/>
      <c r="WE5" s="219"/>
      <c r="WF5" s="219"/>
      <c r="WG5" s="219"/>
    </row>
    <row r="6" spans="1:605" ht="13.5" customHeight="1">
      <c r="B6" s="136"/>
      <c r="C6" s="137"/>
      <c r="D6" s="167"/>
      <c r="E6" s="188"/>
      <c r="F6" s="189"/>
      <c r="G6" s="189"/>
      <c r="H6" s="189"/>
      <c r="I6" s="189"/>
      <c r="J6" s="189"/>
      <c r="K6" s="189"/>
      <c r="L6" s="190"/>
      <c r="M6" s="191"/>
      <c r="N6" s="192"/>
      <c r="O6" s="220"/>
      <c r="P6" s="194"/>
      <c r="Q6" s="195" t="s">
        <v>732</v>
      </c>
      <c r="R6" s="196"/>
      <c r="S6" s="196"/>
      <c r="T6" s="196"/>
      <c r="U6" s="196"/>
      <c r="V6" s="196"/>
      <c r="W6" s="196"/>
      <c r="X6" s="196"/>
      <c r="Y6" s="196"/>
      <c r="Z6" s="196"/>
      <c r="AA6" s="196"/>
      <c r="AB6" s="196"/>
      <c r="AC6" s="196"/>
      <c r="AD6" s="196"/>
      <c r="AE6" s="196"/>
      <c r="AF6" s="196"/>
      <c r="AG6" s="196"/>
      <c r="AH6" s="196"/>
      <c r="AI6" s="196"/>
      <c r="AJ6" s="196"/>
      <c r="AK6" s="196"/>
      <c r="AL6" s="196"/>
      <c r="AM6" s="196"/>
      <c r="AN6" s="221"/>
      <c r="AO6" s="222" t="s">
        <v>733</v>
      </c>
      <c r="AP6" s="223"/>
      <c r="AQ6" s="223"/>
      <c r="AR6" s="223"/>
      <c r="AS6" s="223"/>
      <c r="AT6" s="223"/>
      <c r="AU6" s="223"/>
      <c r="AV6" s="223"/>
      <c r="AW6" s="223"/>
      <c r="AX6" s="223"/>
      <c r="AY6" s="223"/>
      <c r="AZ6" s="223"/>
      <c r="BA6" s="223"/>
      <c r="BB6" s="223"/>
      <c r="BC6" s="223"/>
      <c r="BD6" s="223"/>
      <c r="BE6" s="223"/>
      <c r="BF6" s="224"/>
      <c r="BG6" s="225" t="s">
        <v>734</v>
      </c>
      <c r="BH6" s="226"/>
      <c r="BI6" s="226"/>
      <c r="BJ6" s="226"/>
      <c r="BK6" s="226"/>
      <c r="BL6" s="226"/>
      <c r="BM6" s="226"/>
      <c r="BN6" s="226"/>
      <c r="BO6" s="226"/>
      <c r="BP6" s="226"/>
      <c r="BQ6" s="226"/>
      <c r="BR6" s="226"/>
      <c r="BS6" s="226"/>
      <c r="BT6" s="226"/>
      <c r="BU6" s="226"/>
      <c r="BV6" s="226"/>
      <c r="BW6" s="226"/>
      <c r="BX6" s="226"/>
      <c r="BY6" s="226"/>
      <c r="BZ6" s="226"/>
      <c r="CA6" s="226"/>
      <c r="CB6" s="226"/>
      <c r="CC6" s="65"/>
      <c r="CD6" s="65"/>
      <c r="CE6" s="227" t="s">
        <v>1168</v>
      </c>
      <c r="CF6" s="228"/>
      <c r="CG6" s="228"/>
      <c r="CH6" s="228"/>
      <c r="CI6" s="228"/>
      <c r="CJ6" s="228"/>
      <c r="CK6" s="228"/>
      <c r="CL6" s="228"/>
      <c r="CM6" s="228"/>
      <c r="CN6" s="68" t="s">
        <v>1169</v>
      </c>
      <c r="CO6" s="229"/>
      <c r="CP6" s="229"/>
      <c r="CQ6" s="229"/>
      <c r="CR6" s="229"/>
      <c r="CS6" s="229"/>
      <c r="CT6" s="229"/>
      <c r="CU6" s="229"/>
      <c r="CV6" s="230"/>
      <c r="CW6" s="228" t="s">
        <v>1170</v>
      </c>
      <c r="CX6" s="228"/>
      <c r="CY6" s="228"/>
      <c r="CZ6" s="228"/>
      <c r="DA6" s="228"/>
      <c r="DB6" s="228"/>
      <c r="DC6" s="228"/>
      <c r="DD6" s="228"/>
      <c r="DE6" s="228"/>
      <c r="DF6" s="228" t="s">
        <v>1171</v>
      </c>
      <c r="DG6" s="228"/>
      <c r="DH6" s="228"/>
      <c r="DI6" s="228"/>
      <c r="DJ6" s="228"/>
      <c r="DK6" s="228"/>
      <c r="DL6" s="228"/>
      <c r="DM6" s="228"/>
      <c r="DN6" s="228"/>
      <c r="DO6" s="68" t="s">
        <v>735</v>
      </c>
      <c r="DP6" s="229"/>
      <c r="DQ6" s="229"/>
      <c r="DR6" s="229"/>
      <c r="DS6" s="229"/>
      <c r="DT6" s="229"/>
      <c r="DU6" s="229"/>
      <c r="DV6" s="229"/>
      <c r="DW6" s="230"/>
      <c r="DX6" s="231" t="s">
        <v>1172</v>
      </c>
      <c r="DY6" s="232"/>
      <c r="DZ6" s="232"/>
      <c r="EA6" s="232"/>
      <c r="EB6" s="232"/>
      <c r="EC6" s="232"/>
      <c r="ED6" s="232"/>
      <c r="EE6" s="232"/>
      <c r="EF6" s="232"/>
      <c r="EG6" s="232" t="s">
        <v>1173</v>
      </c>
      <c r="EH6" s="232"/>
      <c r="EI6" s="232"/>
      <c r="EJ6" s="232"/>
      <c r="EK6" s="232"/>
      <c r="EL6" s="232"/>
      <c r="EM6" s="232"/>
      <c r="EN6" s="232"/>
      <c r="EO6" s="232"/>
      <c r="EP6" s="66" t="s">
        <v>736</v>
      </c>
      <c r="EQ6" s="230" t="s">
        <v>1168</v>
      </c>
      <c r="ER6" s="228"/>
      <c r="ES6" s="228"/>
      <c r="ET6" s="228"/>
      <c r="EU6" s="228"/>
      <c r="EV6" s="228"/>
      <c r="EW6" s="228"/>
      <c r="EX6" s="228"/>
      <c r="EY6" s="228"/>
      <c r="EZ6" s="68" t="s">
        <v>1169</v>
      </c>
      <c r="FA6" s="229"/>
      <c r="FB6" s="229"/>
      <c r="FC6" s="229"/>
      <c r="FD6" s="229"/>
      <c r="FE6" s="229"/>
      <c r="FF6" s="229"/>
      <c r="FG6" s="229"/>
      <c r="FH6" s="230"/>
      <c r="FI6" s="230" t="s">
        <v>1170</v>
      </c>
      <c r="FJ6" s="228"/>
      <c r="FK6" s="228"/>
      <c r="FL6" s="228"/>
      <c r="FM6" s="228"/>
      <c r="FN6" s="228"/>
      <c r="FO6" s="228"/>
      <c r="FP6" s="228"/>
      <c r="FQ6" s="68"/>
      <c r="FR6" s="228" t="s">
        <v>1171</v>
      </c>
      <c r="FS6" s="228"/>
      <c r="FT6" s="228"/>
      <c r="FU6" s="228"/>
      <c r="FV6" s="228"/>
      <c r="FW6" s="228"/>
      <c r="FX6" s="228"/>
      <c r="FY6" s="228"/>
      <c r="FZ6" s="228"/>
      <c r="GA6" s="68" t="s">
        <v>735</v>
      </c>
      <c r="GB6" s="229"/>
      <c r="GC6" s="229"/>
      <c r="GD6" s="229"/>
      <c r="GE6" s="229"/>
      <c r="GF6" s="229"/>
      <c r="GG6" s="229"/>
      <c r="GH6" s="229"/>
      <c r="GI6" s="230"/>
      <c r="GJ6" s="228" t="s">
        <v>1172</v>
      </c>
      <c r="GK6" s="228"/>
      <c r="GL6" s="228"/>
      <c r="GM6" s="228"/>
      <c r="GN6" s="228"/>
      <c r="GO6" s="228"/>
      <c r="GP6" s="228"/>
      <c r="GQ6" s="228"/>
      <c r="GR6" s="228"/>
      <c r="GS6" s="228" t="s">
        <v>1173</v>
      </c>
      <c r="GT6" s="228"/>
      <c r="GU6" s="228"/>
      <c r="GV6" s="228"/>
      <c r="GW6" s="228"/>
      <c r="GX6" s="228"/>
      <c r="GY6" s="228"/>
      <c r="GZ6" s="228"/>
      <c r="HA6" s="228"/>
      <c r="HB6" s="230" t="s">
        <v>1168</v>
      </c>
      <c r="HC6" s="228"/>
      <c r="HD6" s="228"/>
      <c r="HE6" s="228"/>
      <c r="HF6" s="228"/>
      <c r="HG6" s="228"/>
      <c r="HH6" s="228"/>
      <c r="HI6" s="228"/>
      <c r="HJ6" s="228"/>
      <c r="HK6" s="68" t="s">
        <v>1169</v>
      </c>
      <c r="HL6" s="229"/>
      <c r="HM6" s="229"/>
      <c r="HN6" s="229"/>
      <c r="HO6" s="229"/>
      <c r="HP6" s="229"/>
      <c r="HQ6" s="229"/>
      <c r="HR6" s="229"/>
      <c r="HS6" s="230"/>
      <c r="HT6" s="228" t="s">
        <v>1170</v>
      </c>
      <c r="HU6" s="228"/>
      <c r="HV6" s="228"/>
      <c r="HW6" s="228"/>
      <c r="HX6" s="228"/>
      <c r="HY6" s="228"/>
      <c r="HZ6" s="228"/>
      <c r="IA6" s="228"/>
      <c r="IB6" s="228"/>
      <c r="IC6" s="228" t="s">
        <v>1171</v>
      </c>
      <c r="ID6" s="228"/>
      <c r="IE6" s="228"/>
      <c r="IF6" s="228"/>
      <c r="IG6" s="228"/>
      <c r="IH6" s="228"/>
      <c r="II6" s="228"/>
      <c r="IJ6" s="228"/>
      <c r="IK6" s="228"/>
      <c r="IL6" s="68" t="s">
        <v>735</v>
      </c>
      <c r="IM6" s="229"/>
      <c r="IN6" s="229"/>
      <c r="IO6" s="229"/>
      <c r="IP6" s="229"/>
      <c r="IQ6" s="229"/>
      <c r="IR6" s="229"/>
      <c r="IS6" s="229"/>
      <c r="IT6" s="230"/>
      <c r="IU6" s="228" t="s">
        <v>1172</v>
      </c>
      <c r="IV6" s="228"/>
      <c r="IW6" s="228"/>
      <c r="IX6" s="228"/>
      <c r="IY6" s="228"/>
      <c r="IZ6" s="228"/>
      <c r="JA6" s="228"/>
      <c r="JB6" s="228"/>
      <c r="JC6" s="228"/>
      <c r="JD6" s="228" t="s">
        <v>1173</v>
      </c>
      <c r="JE6" s="228"/>
      <c r="JF6" s="228"/>
      <c r="JG6" s="228"/>
      <c r="JH6" s="228"/>
      <c r="JI6" s="228"/>
      <c r="JJ6" s="228"/>
      <c r="JK6" s="228"/>
      <c r="JL6" s="228"/>
      <c r="JM6" s="66" t="s">
        <v>736</v>
      </c>
      <c r="JN6" s="228" t="s">
        <v>1168</v>
      </c>
      <c r="JO6" s="228"/>
      <c r="JP6" s="228"/>
      <c r="JQ6" s="228"/>
      <c r="JR6" s="228"/>
      <c r="JS6" s="228"/>
      <c r="JT6" s="228"/>
      <c r="JU6" s="228"/>
      <c r="JV6" s="228"/>
      <c r="JW6" s="68" t="s">
        <v>1169</v>
      </c>
      <c r="JX6" s="229"/>
      <c r="JY6" s="229"/>
      <c r="JZ6" s="229"/>
      <c r="KA6" s="229"/>
      <c r="KB6" s="229"/>
      <c r="KC6" s="229"/>
      <c r="KD6" s="229"/>
      <c r="KE6" s="230"/>
      <c r="KF6" s="228" t="s">
        <v>1170</v>
      </c>
      <c r="KG6" s="228"/>
      <c r="KH6" s="228"/>
      <c r="KI6" s="228"/>
      <c r="KJ6" s="228"/>
      <c r="KK6" s="228"/>
      <c r="KL6" s="228"/>
      <c r="KM6" s="228"/>
      <c r="KN6" s="228"/>
      <c r="KO6" s="228" t="s">
        <v>1171</v>
      </c>
      <c r="KP6" s="228"/>
      <c r="KQ6" s="228"/>
      <c r="KR6" s="228"/>
      <c r="KS6" s="228"/>
      <c r="KT6" s="228"/>
      <c r="KU6" s="228"/>
      <c r="KV6" s="228"/>
      <c r="KW6" s="228"/>
      <c r="KX6" s="68" t="s">
        <v>735</v>
      </c>
      <c r="KY6" s="229"/>
      <c r="KZ6" s="229"/>
      <c r="LA6" s="229"/>
      <c r="LB6" s="229"/>
      <c r="LC6" s="229"/>
      <c r="LD6" s="229"/>
      <c r="LE6" s="229"/>
      <c r="LF6" s="230"/>
      <c r="LG6" s="228" t="s">
        <v>1172</v>
      </c>
      <c r="LH6" s="228"/>
      <c r="LI6" s="228"/>
      <c r="LJ6" s="228"/>
      <c r="LK6" s="228"/>
      <c r="LL6" s="228"/>
      <c r="LM6" s="228"/>
      <c r="LN6" s="228"/>
      <c r="LO6" s="228"/>
      <c r="LP6" s="228" t="s">
        <v>1173</v>
      </c>
      <c r="LQ6" s="228"/>
      <c r="LR6" s="228"/>
      <c r="LS6" s="228"/>
      <c r="LT6" s="228"/>
      <c r="LU6" s="228"/>
      <c r="LV6" s="228"/>
      <c r="LW6" s="228"/>
      <c r="LX6" s="228"/>
      <c r="LY6" s="228" t="s">
        <v>1168</v>
      </c>
      <c r="LZ6" s="228"/>
      <c r="MA6" s="228"/>
      <c r="MB6" s="228"/>
      <c r="MC6" s="228"/>
      <c r="MD6" s="228"/>
      <c r="ME6" s="228"/>
      <c r="MF6" s="228"/>
      <c r="MG6" s="228"/>
      <c r="MH6" s="68" t="s">
        <v>1169</v>
      </c>
      <c r="MI6" s="229"/>
      <c r="MJ6" s="229"/>
      <c r="MK6" s="229"/>
      <c r="ML6" s="229"/>
      <c r="MM6" s="229"/>
      <c r="MN6" s="229"/>
      <c r="MO6" s="229"/>
      <c r="MP6" s="230"/>
      <c r="MQ6" s="228" t="s">
        <v>1170</v>
      </c>
      <c r="MR6" s="228"/>
      <c r="MS6" s="228"/>
      <c r="MT6" s="228"/>
      <c r="MU6" s="228"/>
      <c r="MV6" s="228"/>
      <c r="MW6" s="228"/>
      <c r="MX6" s="228"/>
      <c r="MY6" s="228"/>
      <c r="MZ6" s="228" t="s">
        <v>1171</v>
      </c>
      <c r="NA6" s="228"/>
      <c r="NB6" s="228"/>
      <c r="NC6" s="228"/>
      <c r="ND6" s="228"/>
      <c r="NE6" s="228"/>
      <c r="NF6" s="228"/>
      <c r="NG6" s="228"/>
      <c r="NH6" s="228"/>
      <c r="NI6" s="68" t="s">
        <v>735</v>
      </c>
      <c r="NJ6" s="229"/>
      <c r="NK6" s="229"/>
      <c r="NL6" s="229"/>
      <c r="NM6" s="229"/>
      <c r="NN6" s="229"/>
      <c r="NO6" s="229"/>
      <c r="NP6" s="229"/>
      <c r="NQ6" s="230"/>
      <c r="NR6" s="228" t="s">
        <v>1172</v>
      </c>
      <c r="NS6" s="228"/>
      <c r="NT6" s="228"/>
      <c r="NU6" s="228"/>
      <c r="NV6" s="228"/>
      <c r="NW6" s="228"/>
      <c r="NX6" s="228"/>
      <c r="NY6" s="228"/>
      <c r="NZ6" s="228"/>
      <c r="OA6" s="228" t="s">
        <v>1173</v>
      </c>
      <c r="OB6" s="228"/>
      <c r="OC6" s="228"/>
      <c r="OD6" s="228"/>
      <c r="OE6" s="228"/>
      <c r="OF6" s="228"/>
      <c r="OG6" s="228"/>
      <c r="OH6" s="228"/>
      <c r="OI6" s="228"/>
      <c r="OJ6" s="67" t="s">
        <v>736</v>
      </c>
      <c r="OK6" s="228" t="s">
        <v>1168</v>
      </c>
      <c r="OL6" s="228"/>
      <c r="OM6" s="228"/>
      <c r="ON6" s="228"/>
      <c r="OO6" s="228"/>
      <c r="OP6" s="228"/>
      <c r="OQ6" s="228"/>
      <c r="OR6" s="228"/>
      <c r="OS6" s="228"/>
      <c r="OT6" s="68" t="s">
        <v>1169</v>
      </c>
      <c r="OU6" s="229"/>
      <c r="OV6" s="229"/>
      <c r="OW6" s="229"/>
      <c r="OX6" s="229"/>
      <c r="OY6" s="229"/>
      <c r="OZ6" s="229"/>
      <c r="PA6" s="229"/>
      <c r="PB6" s="230"/>
      <c r="PC6" s="228" t="s">
        <v>1170</v>
      </c>
      <c r="PD6" s="228"/>
      <c r="PE6" s="228"/>
      <c r="PF6" s="228"/>
      <c r="PG6" s="228"/>
      <c r="PH6" s="228"/>
      <c r="PI6" s="228"/>
      <c r="PJ6" s="228"/>
      <c r="PK6" s="228"/>
      <c r="PL6" s="228" t="s">
        <v>1171</v>
      </c>
      <c r="PM6" s="228"/>
      <c r="PN6" s="228"/>
      <c r="PO6" s="228"/>
      <c r="PP6" s="228"/>
      <c r="PQ6" s="228"/>
      <c r="PR6" s="228"/>
      <c r="PS6" s="228"/>
      <c r="PT6" s="228"/>
      <c r="PU6" s="68" t="s">
        <v>735</v>
      </c>
      <c r="PV6" s="229"/>
      <c r="PW6" s="229"/>
      <c r="PX6" s="229"/>
      <c r="PY6" s="229"/>
      <c r="PZ6" s="229"/>
      <c r="QA6" s="229"/>
      <c r="QB6" s="229"/>
      <c r="QC6" s="230"/>
      <c r="QD6" s="228" t="s">
        <v>1172</v>
      </c>
      <c r="QE6" s="228"/>
      <c r="QF6" s="228"/>
      <c r="QG6" s="228"/>
      <c r="QH6" s="228"/>
      <c r="QI6" s="228"/>
      <c r="QJ6" s="228"/>
      <c r="QK6" s="228"/>
      <c r="QL6" s="228"/>
      <c r="QM6" s="228" t="s">
        <v>1173</v>
      </c>
      <c r="QN6" s="228"/>
      <c r="QO6" s="228"/>
      <c r="QP6" s="228"/>
      <c r="QQ6" s="228"/>
      <c r="QR6" s="228"/>
      <c r="QS6" s="228"/>
      <c r="QT6" s="228"/>
      <c r="QU6" s="68"/>
      <c r="QV6" s="68" t="s">
        <v>737</v>
      </c>
      <c r="QW6" s="69" t="s">
        <v>738</v>
      </c>
      <c r="QX6" s="233" t="s">
        <v>739</v>
      </c>
      <c r="QY6" s="234"/>
      <c r="QZ6" s="234"/>
      <c r="RA6" s="234"/>
      <c r="RB6" s="234"/>
      <c r="RC6" s="235"/>
      <c r="RD6" s="236" t="s">
        <v>740</v>
      </c>
      <c r="RE6" s="234"/>
      <c r="RF6" s="234"/>
      <c r="RG6" s="234"/>
      <c r="RH6" s="234"/>
      <c r="RI6" s="235"/>
      <c r="RJ6" s="236" t="s">
        <v>741</v>
      </c>
      <c r="RK6" s="234"/>
      <c r="RL6" s="234"/>
      <c r="RM6" s="234"/>
      <c r="RN6" s="234"/>
      <c r="RO6" s="234"/>
      <c r="RP6" s="237" t="s">
        <v>8</v>
      </c>
      <c r="RQ6" s="238"/>
      <c r="RR6" s="238"/>
      <c r="RS6" s="238"/>
      <c r="RT6" s="238"/>
      <c r="RU6" s="239"/>
      <c r="RV6" s="240" t="s">
        <v>9</v>
      </c>
      <c r="RW6" s="238"/>
      <c r="RX6" s="238"/>
      <c r="RY6" s="238"/>
      <c r="RZ6" s="238"/>
      <c r="SA6" s="239"/>
      <c r="SB6" s="240" t="s">
        <v>10</v>
      </c>
      <c r="SC6" s="238"/>
      <c r="SD6" s="238"/>
      <c r="SE6" s="238"/>
      <c r="SF6" s="238"/>
      <c r="SG6" s="239"/>
      <c r="SH6" s="240" t="s">
        <v>8</v>
      </c>
      <c r="SI6" s="238"/>
      <c r="SJ6" s="238"/>
      <c r="SK6" s="238"/>
      <c r="SL6" s="238"/>
      <c r="SM6" s="239"/>
      <c r="SN6" s="240" t="s">
        <v>9</v>
      </c>
      <c r="SO6" s="238"/>
      <c r="SP6" s="238"/>
      <c r="SQ6" s="238"/>
      <c r="SR6" s="238"/>
      <c r="SS6" s="239"/>
      <c r="ST6" s="240" t="s">
        <v>10</v>
      </c>
      <c r="SU6" s="238"/>
      <c r="SV6" s="238"/>
      <c r="SW6" s="238"/>
      <c r="SX6" s="238"/>
      <c r="SY6" s="239"/>
      <c r="SZ6" s="240" t="s">
        <v>8</v>
      </c>
      <c r="TA6" s="238"/>
      <c r="TB6" s="238"/>
      <c r="TC6" s="238"/>
      <c r="TD6" s="238"/>
      <c r="TE6" s="239"/>
      <c r="TF6" s="240" t="s">
        <v>9</v>
      </c>
      <c r="TG6" s="238"/>
      <c r="TH6" s="238"/>
      <c r="TI6" s="238"/>
      <c r="TJ6" s="238"/>
      <c r="TK6" s="239"/>
      <c r="TL6" s="240" t="s">
        <v>10</v>
      </c>
      <c r="TM6" s="238"/>
      <c r="TN6" s="238"/>
      <c r="TO6" s="238"/>
      <c r="TP6" s="238"/>
      <c r="TQ6" s="239"/>
      <c r="TR6" s="83" t="s">
        <v>3</v>
      </c>
      <c r="TS6" s="83"/>
      <c r="TT6" s="83"/>
      <c r="TU6" s="62" t="s">
        <v>742</v>
      </c>
      <c r="TV6" s="63"/>
      <c r="TW6" s="64"/>
      <c r="TX6" s="62" t="s">
        <v>1174</v>
      </c>
      <c r="TY6" s="63"/>
      <c r="TZ6" s="63"/>
      <c r="UA6" s="63"/>
      <c r="UB6" s="63"/>
      <c r="UC6" s="63"/>
      <c r="UD6" s="63"/>
      <c r="UE6" s="63"/>
      <c r="UF6" s="64"/>
      <c r="UG6" s="241" t="s">
        <v>743</v>
      </c>
      <c r="UH6" s="242"/>
      <c r="UI6" s="242"/>
      <c r="UJ6" s="242"/>
      <c r="UK6" s="242"/>
      <c r="UL6" s="242"/>
      <c r="UM6" s="242"/>
      <c r="UN6" s="242"/>
      <c r="UO6" s="243"/>
      <c r="UP6" s="241" t="s">
        <v>744</v>
      </c>
      <c r="UQ6" s="242"/>
      <c r="UR6" s="242"/>
      <c r="US6" s="242"/>
      <c r="UT6" s="242"/>
      <c r="UU6" s="242"/>
      <c r="UV6" s="242"/>
      <c r="UW6" s="242"/>
      <c r="UX6" s="243"/>
      <c r="UY6" s="62" t="s">
        <v>745</v>
      </c>
      <c r="UZ6" s="63"/>
      <c r="VA6" s="244"/>
      <c r="VB6" s="158"/>
      <c r="VC6" s="159"/>
      <c r="VD6" s="245" t="s">
        <v>746</v>
      </c>
      <c r="VE6" s="246" t="s">
        <v>747</v>
      </c>
      <c r="VF6" s="246" t="s">
        <v>748</v>
      </c>
      <c r="VG6" s="246" t="s">
        <v>749</v>
      </c>
      <c r="VH6" s="246" t="s">
        <v>750</v>
      </c>
      <c r="VI6" s="246" t="s">
        <v>751</v>
      </c>
      <c r="VJ6" s="246" t="s">
        <v>752</v>
      </c>
      <c r="VK6" s="246" t="s">
        <v>753</v>
      </c>
      <c r="VL6" s="246" t="s">
        <v>754</v>
      </c>
      <c r="VM6" s="246" t="s">
        <v>755</v>
      </c>
      <c r="VN6" s="246" t="s">
        <v>756</v>
      </c>
      <c r="VO6" s="246" t="s">
        <v>757</v>
      </c>
      <c r="VP6" s="246" t="s">
        <v>758</v>
      </c>
      <c r="VQ6" s="246" t="s">
        <v>759</v>
      </c>
      <c r="VR6" s="246" t="s">
        <v>760</v>
      </c>
      <c r="VS6" s="246" t="s">
        <v>761</v>
      </c>
      <c r="VT6" s="246" t="s">
        <v>762</v>
      </c>
      <c r="VU6" s="246" t="s">
        <v>763</v>
      </c>
      <c r="VV6" s="246" t="s">
        <v>764</v>
      </c>
      <c r="VW6" s="246" t="s">
        <v>765</v>
      </c>
      <c r="VX6" s="246" t="s">
        <v>766</v>
      </c>
      <c r="VY6" s="246" t="s">
        <v>767</v>
      </c>
      <c r="VZ6" s="246" t="s">
        <v>768</v>
      </c>
      <c r="WA6" s="247" t="s">
        <v>769</v>
      </c>
      <c r="WB6" s="248" t="s">
        <v>770</v>
      </c>
      <c r="WC6" s="249" t="s">
        <v>771</v>
      </c>
      <c r="WD6" s="249" t="s">
        <v>772</v>
      </c>
      <c r="WE6" s="249" t="s">
        <v>773</v>
      </c>
      <c r="WF6" s="249" t="s">
        <v>774</v>
      </c>
      <c r="WG6" s="250" t="s">
        <v>775</v>
      </c>
    </row>
    <row r="7" spans="1:605" ht="50" thickBot="1">
      <c r="A7" s="86"/>
      <c r="B7" s="251"/>
      <c r="C7" s="252"/>
      <c r="D7" s="167"/>
      <c r="E7" s="188"/>
      <c r="F7" s="189"/>
      <c r="G7" s="189"/>
      <c r="H7" s="189"/>
      <c r="I7" s="189"/>
      <c r="J7" s="189"/>
      <c r="K7" s="189"/>
      <c r="L7" s="190"/>
      <c r="M7" s="191"/>
      <c r="N7" s="192"/>
      <c r="O7" s="220"/>
      <c r="P7" s="194"/>
      <c r="Q7" s="253" t="s">
        <v>776</v>
      </c>
      <c r="R7" s="70"/>
      <c r="S7" s="70"/>
      <c r="T7" s="71"/>
      <c r="U7" s="71"/>
      <c r="V7" s="71"/>
      <c r="W7" s="254" t="s">
        <v>777</v>
      </c>
      <c r="X7" s="45"/>
      <c r="Y7" s="45"/>
      <c r="Z7" s="71"/>
      <c r="AA7" s="71"/>
      <c r="AB7" s="71"/>
      <c r="AC7" s="254" t="s">
        <v>778</v>
      </c>
      <c r="AD7" s="45"/>
      <c r="AE7" s="45"/>
      <c r="AF7" s="71"/>
      <c r="AG7" s="71"/>
      <c r="AH7" s="71"/>
      <c r="AI7" s="254" t="s">
        <v>779</v>
      </c>
      <c r="AJ7" s="45"/>
      <c r="AK7" s="45"/>
      <c r="AL7" s="71"/>
      <c r="AM7" s="71"/>
      <c r="AN7" s="71"/>
      <c r="AO7" s="254" t="s">
        <v>777</v>
      </c>
      <c r="AP7" s="72"/>
      <c r="AQ7" s="72"/>
      <c r="AR7" s="72"/>
      <c r="AS7" s="72"/>
      <c r="AT7" s="72"/>
      <c r="AU7" s="254" t="s">
        <v>778</v>
      </c>
      <c r="AV7" s="73"/>
      <c r="AW7" s="73"/>
      <c r="AX7" s="73"/>
      <c r="AY7" s="73"/>
      <c r="AZ7" s="73"/>
      <c r="BA7" s="254" t="s">
        <v>779</v>
      </c>
      <c r="BB7" s="73"/>
      <c r="BC7" s="73"/>
      <c r="BD7" s="73"/>
      <c r="BE7" s="73"/>
      <c r="BF7" s="74"/>
      <c r="BG7" s="254" t="s">
        <v>776</v>
      </c>
      <c r="BH7" s="71"/>
      <c r="BI7" s="71"/>
      <c r="BJ7" s="71"/>
      <c r="BK7" s="71"/>
      <c r="BL7" s="71"/>
      <c r="BM7" s="254" t="s">
        <v>777</v>
      </c>
      <c r="BN7" s="71"/>
      <c r="BO7" s="71"/>
      <c r="BP7" s="71"/>
      <c r="BQ7" s="71"/>
      <c r="BR7" s="71"/>
      <c r="BS7" s="254" t="s">
        <v>778</v>
      </c>
      <c r="BT7" s="71"/>
      <c r="BU7" s="71"/>
      <c r="BV7" s="71"/>
      <c r="BW7" s="71"/>
      <c r="BX7" s="71"/>
      <c r="BY7" s="254" t="s">
        <v>779</v>
      </c>
      <c r="BZ7" s="71"/>
      <c r="CA7" s="71"/>
      <c r="CB7" s="71"/>
      <c r="CC7" s="71"/>
      <c r="CD7" s="71"/>
      <c r="CE7" s="255" t="s">
        <v>780</v>
      </c>
      <c r="CF7" s="75"/>
      <c r="CG7" s="75"/>
      <c r="CH7" s="256" t="s">
        <v>781</v>
      </c>
      <c r="CI7" s="75"/>
      <c r="CJ7" s="75"/>
      <c r="CK7" s="256" t="s">
        <v>782</v>
      </c>
      <c r="CL7" s="75"/>
      <c r="CM7" s="76"/>
      <c r="CN7" s="257" t="s">
        <v>780</v>
      </c>
      <c r="CO7" s="75"/>
      <c r="CP7" s="75"/>
      <c r="CQ7" s="256" t="s">
        <v>783</v>
      </c>
      <c r="CR7" s="75"/>
      <c r="CS7" s="75"/>
      <c r="CT7" s="256" t="s">
        <v>782</v>
      </c>
      <c r="CU7" s="75"/>
      <c r="CV7" s="76"/>
      <c r="CW7" s="257" t="s">
        <v>780</v>
      </c>
      <c r="CX7" s="75"/>
      <c r="CY7" s="75"/>
      <c r="CZ7" s="256" t="s">
        <v>783</v>
      </c>
      <c r="DA7" s="75"/>
      <c r="DB7" s="75"/>
      <c r="DC7" s="256" t="s">
        <v>782</v>
      </c>
      <c r="DD7" s="75"/>
      <c r="DE7" s="76"/>
      <c r="DF7" s="257" t="s">
        <v>780</v>
      </c>
      <c r="DG7" s="75"/>
      <c r="DH7" s="75"/>
      <c r="DI7" s="256" t="s">
        <v>783</v>
      </c>
      <c r="DJ7" s="75"/>
      <c r="DK7" s="75"/>
      <c r="DL7" s="256" t="s">
        <v>782</v>
      </c>
      <c r="DM7" s="75"/>
      <c r="DN7" s="76"/>
      <c r="DO7" s="257" t="s">
        <v>780</v>
      </c>
      <c r="DP7" s="75"/>
      <c r="DQ7" s="75"/>
      <c r="DR7" s="256" t="s">
        <v>783</v>
      </c>
      <c r="DS7" s="75"/>
      <c r="DT7" s="75"/>
      <c r="DU7" s="256" t="s">
        <v>782</v>
      </c>
      <c r="DV7" s="75"/>
      <c r="DW7" s="76"/>
      <c r="DX7" s="257" t="s">
        <v>780</v>
      </c>
      <c r="DY7" s="75"/>
      <c r="DZ7" s="75"/>
      <c r="EA7" s="256" t="s">
        <v>783</v>
      </c>
      <c r="EB7" s="75"/>
      <c r="EC7" s="75"/>
      <c r="ED7" s="256" t="s">
        <v>782</v>
      </c>
      <c r="EE7" s="75"/>
      <c r="EF7" s="75"/>
      <c r="EG7" s="257" t="s">
        <v>780</v>
      </c>
      <c r="EH7" s="75"/>
      <c r="EI7" s="75"/>
      <c r="EJ7" s="256" t="s">
        <v>783</v>
      </c>
      <c r="EK7" s="75"/>
      <c r="EL7" s="75"/>
      <c r="EM7" s="256" t="s">
        <v>782</v>
      </c>
      <c r="EN7" s="75"/>
      <c r="EO7" s="75"/>
      <c r="EP7" s="77"/>
      <c r="EQ7" s="257" t="s">
        <v>780</v>
      </c>
      <c r="ER7" s="75"/>
      <c r="ES7" s="75"/>
      <c r="ET7" s="256" t="s">
        <v>783</v>
      </c>
      <c r="EU7" s="75"/>
      <c r="EV7" s="75"/>
      <c r="EW7" s="256" t="s">
        <v>782</v>
      </c>
      <c r="EX7" s="75"/>
      <c r="EY7" s="76"/>
      <c r="EZ7" s="257" t="s">
        <v>780</v>
      </c>
      <c r="FA7" s="75"/>
      <c r="FB7" s="75"/>
      <c r="FC7" s="256" t="s">
        <v>783</v>
      </c>
      <c r="FD7" s="75"/>
      <c r="FE7" s="75"/>
      <c r="FF7" s="256" t="s">
        <v>782</v>
      </c>
      <c r="FG7" s="75"/>
      <c r="FH7" s="76"/>
      <c r="FI7" s="257" t="s">
        <v>780</v>
      </c>
      <c r="FJ7" s="75"/>
      <c r="FK7" s="75"/>
      <c r="FL7" s="256" t="s">
        <v>783</v>
      </c>
      <c r="FM7" s="75"/>
      <c r="FN7" s="75"/>
      <c r="FO7" s="256" t="s">
        <v>782</v>
      </c>
      <c r="FP7" s="75"/>
      <c r="FQ7" s="76"/>
      <c r="FR7" s="257" t="s">
        <v>780</v>
      </c>
      <c r="FS7" s="75"/>
      <c r="FT7" s="75"/>
      <c r="FU7" s="256" t="s">
        <v>783</v>
      </c>
      <c r="FV7" s="75"/>
      <c r="FW7" s="75"/>
      <c r="FX7" s="256" t="s">
        <v>782</v>
      </c>
      <c r="FY7" s="75"/>
      <c r="FZ7" s="76"/>
      <c r="GA7" s="257" t="s">
        <v>780</v>
      </c>
      <c r="GB7" s="75"/>
      <c r="GC7" s="75"/>
      <c r="GD7" s="256" t="s">
        <v>783</v>
      </c>
      <c r="GE7" s="75"/>
      <c r="GF7" s="75"/>
      <c r="GG7" s="256" t="s">
        <v>782</v>
      </c>
      <c r="GH7" s="75"/>
      <c r="GI7" s="76"/>
      <c r="GJ7" s="257" t="s">
        <v>780</v>
      </c>
      <c r="GK7" s="75"/>
      <c r="GL7" s="75"/>
      <c r="GM7" s="256" t="s">
        <v>783</v>
      </c>
      <c r="GN7" s="75"/>
      <c r="GO7" s="75"/>
      <c r="GP7" s="256" t="s">
        <v>782</v>
      </c>
      <c r="GQ7" s="75"/>
      <c r="GR7" s="76"/>
      <c r="GS7" s="257" t="s">
        <v>780</v>
      </c>
      <c r="GT7" s="75"/>
      <c r="GU7" s="75"/>
      <c r="GV7" s="256" t="s">
        <v>783</v>
      </c>
      <c r="GW7" s="75"/>
      <c r="GX7" s="75"/>
      <c r="GY7" s="256" t="s">
        <v>782</v>
      </c>
      <c r="GZ7" s="75"/>
      <c r="HA7" s="76"/>
      <c r="HB7" s="257" t="s">
        <v>780</v>
      </c>
      <c r="HC7" s="75"/>
      <c r="HD7" s="75"/>
      <c r="HE7" s="256" t="s">
        <v>783</v>
      </c>
      <c r="HF7" s="75"/>
      <c r="HG7" s="75"/>
      <c r="HH7" s="256" t="s">
        <v>782</v>
      </c>
      <c r="HI7" s="75"/>
      <c r="HJ7" s="76"/>
      <c r="HK7" s="257" t="s">
        <v>780</v>
      </c>
      <c r="HL7" s="75"/>
      <c r="HM7" s="75"/>
      <c r="HN7" s="256" t="s">
        <v>783</v>
      </c>
      <c r="HO7" s="75"/>
      <c r="HP7" s="75"/>
      <c r="HQ7" s="256" t="s">
        <v>782</v>
      </c>
      <c r="HR7" s="75"/>
      <c r="HS7" s="76"/>
      <c r="HT7" s="257" t="s">
        <v>780</v>
      </c>
      <c r="HU7" s="75"/>
      <c r="HV7" s="75"/>
      <c r="HW7" s="256" t="s">
        <v>783</v>
      </c>
      <c r="HX7" s="75"/>
      <c r="HY7" s="75"/>
      <c r="HZ7" s="256" t="s">
        <v>782</v>
      </c>
      <c r="IA7" s="75"/>
      <c r="IB7" s="76"/>
      <c r="IC7" s="257" t="s">
        <v>780</v>
      </c>
      <c r="ID7" s="75"/>
      <c r="IE7" s="75"/>
      <c r="IF7" s="256" t="s">
        <v>783</v>
      </c>
      <c r="IG7" s="75"/>
      <c r="IH7" s="75"/>
      <c r="II7" s="256" t="s">
        <v>782</v>
      </c>
      <c r="IJ7" s="75"/>
      <c r="IK7" s="76"/>
      <c r="IL7" s="257" t="s">
        <v>780</v>
      </c>
      <c r="IM7" s="75"/>
      <c r="IN7" s="75"/>
      <c r="IO7" s="256" t="s">
        <v>783</v>
      </c>
      <c r="IP7" s="75"/>
      <c r="IQ7" s="75"/>
      <c r="IR7" s="256" t="s">
        <v>782</v>
      </c>
      <c r="IS7" s="75"/>
      <c r="IT7" s="76"/>
      <c r="IU7" s="257" t="s">
        <v>780</v>
      </c>
      <c r="IV7" s="75"/>
      <c r="IW7" s="75"/>
      <c r="IX7" s="256" t="s">
        <v>783</v>
      </c>
      <c r="IY7" s="75"/>
      <c r="IZ7" s="75"/>
      <c r="JA7" s="256" t="s">
        <v>782</v>
      </c>
      <c r="JB7" s="75"/>
      <c r="JC7" s="76"/>
      <c r="JD7" s="257" t="s">
        <v>780</v>
      </c>
      <c r="JE7" s="75"/>
      <c r="JF7" s="75"/>
      <c r="JG7" s="256" t="s">
        <v>783</v>
      </c>
      <c r="JH7" s="75"/>
      <c r="JI7" s="75"/>
      <c r="JJ7" s="256" t="s">
        <v>782</v>
      </c>
      <c r="JK7" s="75"/>
      <c r="JL7" s="76"/>
      <c r="JM7" s="78"/>
      <c r="JN7" s="257" t="s">
        <v>780</v>
      </c>
      <c r="JO7" s="75"/>
      <c r="JP7" s="75"/>
      <c r="JQ7" s="256" t="s">
        <v>783</v>
      </c>
      <c r="JR7" s="75"/>
      <c r="JS7" s="75"/>
      <c r="JT7" s="256" t="s">
        <v>782</v>
      </c>
      <c r="JU7" s="75"/>
      <c r="JV7" s="76"/>
      <c r="JW7" s="257" t="s">
        <v>780</v>
      </c>
      <c r="JX7" s="75"/>
      <c r="JY7" s="75"/>
      <c r="JZ7" s="256" t="s">
        <v>783</v>
      </c>
      <c r="KA7" s="75"/>
      <c r="KB7" s="75"/>
      <c r="KC7" s="256" t="s">
        <v>782</v>
      </c>
      <c r="KD7" s="75"/>
      <c r="KE7" s="76"/>
      <c r="KF7" s="257" t="s">
        <v>780</v>
      </c>
      <c r="KG7" s="75"/>
      <c r="KH7" s="75"/>
      <c r="KI7" s="256" t="s">
        <v>783</v>
      </c>
      <c r="KJ7" s="75"/>
      <c r="KK7" s="75"/>
      <c r="KL7" s="256" t="s">
        <v>782</v>
      </c>
      <c r="KM7" s="75"/>
      <c r="KN7" s="76"/>
      <c r="KO7" s="257" t="s">
        <v>780</v>
      </c>
      <c r="KP7" s="75"/>
      <c r="KQ7" s="75"/>
      <c r="KR7" s="256" t="s">
        <v>783</v>
      </c>
      <c r="KS7" s="75"/>
      <c r="KT7" s="75"/>
      <c r="KU7" s="256" t="s">
        <v>782</v>
      </c>
      <c r="KV7" s="75"/>
      <c r="KW7" s="76"/>
      <c r="KX7" s="257" t="s">
        <v>780</v>
      </c>
      <c r="KY7" s="75"/>
      <c r="KZ7" s="75"/>
      <c r="LA7" s="256" t="s">
        <v>783</v>
      </c>
      <c r="LB7" s="75"/>
      <c r="LC7" s="75"/>
      <c r="LD7" s="256" t="s">
        <v>782</v>
      </c>
      <c r="LE7" s="75"/>
      <c r="LF7" s="76"/>
      <c r="LG7" s="257" t="s">
        <v>780</v>
      </c>
      <c r="LH7" s="75"/>
      <c r="LI7" s="75"/>
      <c r="LJ7" s="256" t="s">
        <v>783</v>
      </c>
      <c r="LK7" s="75"/>
      <c r="LL7" s="75"/>
      <c r="LM7" s="256" t="s">
        <v>782</v>
      </c>
      <c r="LN7" s="75"/>
      <c r="LO7" s="76"/>
      <c r="LP7" s="257" t="s">
        <v>780</v>
      </c>
      <c r="LQ7" s="75"/>
      <c r="LR7" s="75"/>
      <c r="LS7" s="256" t="s">
        <v>783</v>
      </c>
      <c r="LT7" s="75"/>
      <c r="LU7" s="75"/>
      <c r="LV7" s="256" t="s">
        <v>782</v>
      </c>
      <c r="LW7" s="75"/>
      <c r="LX7" s="76"/>
      <c r="LY7" s="257" t="s">
        <v>780</v>
      </c>
      <c r="LZ7" s="75"/>
      <c r="MA7" s="75"/>
      <c r="MB7" s="256" t="s">
        <v>783</v>
      </c>
      <c r="MC7" s="75"/>
      <c r="MD7" s="75"/>
      <c r="ME7" s="256" t="s">
        <v>782</v>
      </c>
      <c r="MF7" s="75"/>
      <c r="MG7" s="76"/>
      <c r="MH7" s="257" t="s">
        <v>780</v>
      </c>
      <c r="MI7" s="75"/>
      <c r="MJ7" s="75"/>
      <c r="MK7" s="256" t="s">
        <v>783</v>
      </c>
      <c r="ML7" s="75"/>
      <c r="MM7" s="75"/>
      <c r="MN7" s="256" t="s">
        <v>782</v>
      </c>
      <c r="MO7" s="75"/>
      <c r="MP7" s="76"/>
      <c r="MQ7" s="257" t="s">
        <v>780</v>
      </c>
      <c r="MR7" s="75"/>
      <c r="MS7" s="75"/>
      <c r="MT7" s="256" t="s">
        <v>783</v>
      </c>
      <c r="MU7" s="75"/>
      <c r="MV7" s="75"/>
      <c r="MW7" s="256" t="s">
        <v>782</v>
      </c>
      <c r="MX7" s="75"/>
      <c r="MY7" s="76"/>
      <c r="MZ7" s="257" t="s">
        <v>780</v>
      </c>
      <c r="NA7" s="75"/>
      <c r="NB7" s="75"/>
      <c r="NC7" s="256" t="s">
        <v>783</v>
      </c>
      <c r="ND7" s="75"/>
      <c r="NE7" s="75"/>
      <c r="NF7" s="256" t="s">
        <v>782</v>
      </c>
      <c r="NG7" s="75"/>
      <c r="NH7" s="76"/>
      <c r="NI7" s="257" t="s">
        <v>780</v>
      </c>
      <c r="NJ7" s="75"/>
      <c r="NK7" s="75"/>
      <c r="NL7" s="256" t="s">
        <v>783</v>
      </c>
      <c r="NM7" s="75"/>
      <c r="NN7" s="75"/>
      <c r="NO7" s="256" t="s">
        <v>782</v>
      </c>
      <c r="NP7" s="75"/>
      <c r="NQ7" s="76"/>
      <c r="NR7" s="257" t="s">
        <v>780</v>
      </c>
      <c r="NS7" s="75"/>
      <c r="NT7" s="75"/>
      <c r="NU7" s="256" t="s">
        <v>783</v>
      </c>
      <c r="NV7" s="75"/>
      <c r="NW7" s="75"/>
      <c r="NX7" s="256" t="s">
        <v>782</v>
      </c>
      <c r="NY7" s="75"/>
      <c r="NZ7" s="76"/>
      <c r="OA7" s="257" t="s">
        <v>780</v>
      </c>
      <c r="OB7" s="75"/>
      <c r="OC7" s="75"/>
      <c r="OD7" s="256" t="s">
        <v>783</v>
      </c>
      <c r="OE7" s="75"/>
      <c r="OF7" s="75"/>
      <c r="OG7" s="256" t="s">
        <v>782</v>
      </c>
      <c r="OH7" s="75"/>
      <c r="OI7" s="76"/>
      <c r="OJ7" s="77"/>
      <c r="OK7" s="257" t="s">
        <v>780</v>
      </c>
      <c r="OL7" s="75"/>
      <c r="OM7" s="75"/>
      <c r="ON7" s="256" t="s">
        <v>783</v>
      </c>
      <c r="OO7" s="75"/>
      <c r="OP7" s="75"/>
      <c r="OQ7" s="256" t="s">
        <v>782</v>
      </c>
      <c r="OR7" s="75"/>
      <c r="OS7" s="76"/>
      <c r="OT7" s="257" t="s">
        <v>780</v>
      </c>
      <c r="OU7" s="75"/>
      <c r="OV7" s="75"/>
      <c r="OW7" s="256" t="s">
        <v>783</v>
      </c>
      <c r="OX7" s="75"/>
      <c r="OY7" s="75"/>
      <c r="OZ7" s="256" t="s">
        <v>782</v>
      </c>
      <c r="PA7" s="75"/>
      <c r="PB7" s="76"/>
      <c r="PC7" s="257" t="s">
        <v>780</v>
      </c>
      <c r="PD7" s="75"/>
      <c r="PE7" s="75"/>
      <c r="PF7" s="256" t="s">
        <v>783</v>
      </c>
      <c r="PG7" s="75"/>
      <c r="PH7" s="75"/>
      <c r="PI7" s="256" t="s">
        <v>782</v>
      </c>
      <c r="PJ7" s="75"/>
      <c r="PK7" s="76"/>
      <c r="PL7" s="257" t="s">
        <v>780</v>
      </c>
      <c r="PM7" s="75"/>
      <c r="PN7" s="75"/>
      <c r="PO7" s="256" t="s">
        <v>783</v>
      </c>
      <c r="PP7" s="75"/>
      <c r="PQ7" s="75"/>
      <c r="PR7" s="256" t="s">
        <v>782</v>
      </c>
      <c r="PS7" s="75"/>
      <c r="PT7" s="76"/>
      <c r="PU7" s="257" t="s">
        <v>780</v>
      </c>
      <c r="PV7" s="75"/>
      <c r="PW7" s="75"/>
      <c r="PX7" s="256" t="s">
        <v>783</v>
      </c>
      <c r="PY7" s="75"/>
      <c r="PZ7" s="75"/>
      <c r="QA7" s="256" t="s">
        <v>782</v>
      </c>
      <c r="QB7" s="75"/>
      <c r="QC7" s="76"/>
      <c r="QD7" s="257" t="s">
        <v>780</v>
      </c>
      <c r="QE7" s="75"/>
      <c r="QF7" s="75"/>
      <c r="QG7" s="256" t="s">
        <v>783</v>
      </c>
      <c r="QH7" s="75"/>
      <c r="QI7" s="75"/>
      <c r="QJ7" s="256" t="s">
        <v>782</v>
      </c>
      <c r="QK7" s="75"/>
      <c r="QL7" s="76"/>
      <c r="QM7" s="257" t="s">
        <v>780</v>
      </c>
      <c r="QN7" s="75"/>
      <c r="QO7" s="75"/>
      <c r="QP7" s="256" t="s">
        <v>783</v>
      </c>
      <c r="QQ7" s="75"/>
      <c r="QR7" s="75"/>
      <c r="QS7" s="256" t="s">
        <v>782</v>
      </c>
      <c r="QT7" s="75"/>
      <c r="QU7" s="76"/>
      <c r="QV7" s="75"/>
      <c r="QW7" s="79"/>
      <c r="QX7" s="233" t="s">
        <v>784</v>
      </c>
      <c r="QY7" s="234"/>
      <c r="QZ7" s="235"/>
      <c r="RA7" s="258" t="s">
        <v>785</v>
      </c>
      <c r="RB7" s="258"/>
      <c r="RC7" s="258"/>
      <c r="RD7" s="236" t="s">
        <v>784</v>
      </c>
      <c r="RE7" s="234"/>
      <c r="RF7" s="235"/>
      <c r="RG7" s="258" t="s">
        <v>785</v>
      </c>
      <c r="RH7" s="258"/>
      <c r="RI7" s="258"/>
      <c r="RJ7" s="236" t="s">
        <v>784</v>
      </c>
      <c r="RK7" s="234"/>
      <c r="RL7" s="235"/>
      <c r="RM7" s="258" t="s">
        <v>785</v>
      </c>
      <c r="RN7" s="258"/>
      <c r="RO7" s="236"/>
      <c r="RP7" s="80" t="s">
        <v>4</v>
      </c>
      <c r="RQ7" s="81"/>
      <c r="RR7" s="81"/>
      <c r="RS7" s="82" t="s">
        <v>786</v>
      </c>
      <c r="RT7" s="81"/>
      <c r="RU7" s="81"/>
      <c r="RV7" s="82" t="s">
        <v>4</v>
      </c>
      <c r="RW7" s="81"/>
      <c r="RX7" s="81"/>
      <c r="RY7" s="82" t="s">
        <v>786</v>
      </c>
      <c r="RZ7" s="81"/>
      <c r="SA7" s="81"/>
      <c r="SB7" s="82" t="s">
        <v>4</v>
      </c>
      <c r="SC7" s="81"/>
      <c r="SD7" s="81"/>
      <c r="SE7" s="82" t="s">
        <v>786</v>
      </c>
      <c r="SF7" s="81"/>
      <c r="SG7" s="81"/>
      <c r="SH7" s="82" t="s">
        <v>4</v>
      </c>
      <c r="SI7" s="81"/>
      <c r="SJ7" s="81"/>
      <c r="SK7" s="82" t="s">
        <v>786</v>
      </c>
      <c r="SL7" s="81"/>
      <c r="SM7" s="81"/>
      <c r="SN7" s="82" t="s">
        <v>4</v>
      </c>
      <c r="SO7" s="81"/>
      <c r="SP7" s="81"/>
      <c r="SQ7" s="82" t="s">
        <v>786</v>
      </c>
      <c r="SR7" s="81"/>
      <c r="SS7" s="81"/>
      <c r="ST7" s="82" t="s">
        <v>4</v>
      </c>
      <c r="SU7" s="81"/>
      <c r="SV7" s="81"/>
      <c r="SW7" s="82" t="s">
        <v>786</v>
      </c>
      <c r="SX7" s="81"/>
      <c r="SY7" s="81"/>
      <c r="SZ7" s="82" t="s">
        <v>4</v>
      </c>
      <c r="TA7" s="81"/>
      <c r="TB7" s="81"/>
      <c r="TC7" s="82" t="s">
        <v>786</v>
      </c>
      <c r="TD7" s="81"/>
      <c r="TE7" s="81"/>
      <c r="TF7" s="82" t="s">
        <v>4</v>
      </c>
      <c r="TG7" s="81"/>
      <c r="TH7" s="81"/>
      <c r="TI7" s="82" t="s">
        <v>786</v>
      </c>
      <c r="TJ7" s="81"/>
      <c r="TK7" s="81"/>
      <c r="TL7" s="82" t="s">
        <v>4</v>
      </c>
      <c r="TM7" s="81"/>
      <c r="TN7" s="81"/>
      <c r="TO7" s="82" t="s">
        <v>786</v>
      </c>
      <c r="TP7" s="81"/>
      <c r="TQ7" s="81"/>
      <c r="TR7" s="82" t="s">
        <v>11</v>
      </c>
      <c r="TS7" s="82" t="s">
        <v>12</v>
      </c>
      <c r="TT7" s="82" t="s">
        <v>13</v>
      </c>
      <c r="TU7" s="82" t="s">
        <v>11</v>
      </c>
      <c r="TV7" s="82" t="s">
        <v>12</v>
      </c>
      <c r="TW7" s="82" t="s">
        <v>13</v>
      </c>
      <c r="TX7" s="82" t="s">
        <v>11</v>
      </c>
      <c r="TY7" s="83"/>
      <c r="TZ7" s="83"/>
      <c r="UA7" s="84" t="s">
        <v>787</v>
      </c>
      <c r="UB7" s="83"/>
      <c r="UC7" s="83"/>
      <c r="UD7" s="83" t="s">
        <v>788</v>
      </c>
      <c r="UE7" s="83"/>
      <c r="UF7" s="83"/>
      <c r="UG7" s="82" t="s">
        <v>11</v>
      </c>
      <c r="UH7" s="83"/>
      <c r="UI7" s="83"/>
      <c r="UJ7" s="83" t="s">
        <v>789</v>
      </c>
      <c r="UK7" s="83"/>
      <c r="UL7" s="83"/>
      <c r="UM7" s="83" t="s">
        <v>788</v>
      </c>
      <c r="UN7" s="83"/>
      <c r="UO7" s="83"/>
      <c r="UP7" s="82" t="s">
        <v>11</v>
      </c>
      <c r="UQ7" s="83"/>
      <c r="UR7" s="83"/>
      <c r="US7" s="83" t="s">
        <v>789</v>
      </c>
      <c r="UT7" s="83"/>
      <c r="UU7" s="83"/>
      <c r="UV7" s="83" t="s">
        <v>788</v>
      </c>
      <c r="UW7" s="83"/>
      <c r="UX7" s="83"/>
      <c r="UY7" s="83" t="s">
        <v>790</v>
      </c>
      <c r="UZ7" s="83" t="s">
        <v>791</v>
      </c>
      <c r="VA7" s="85" t="s">
        <v>792</v>
      </c>
      <c r="VB7" s="158"/>
      <c r="VC7" s="159"/>
      <c r="VD7" s="259"/>
      <c r="VE7" s="260"/>
      <c r="VF7" s="260"/>
      <c r="VG7" s="260"/>
      <c r="VH7" s="260"/>
      <c r="VI7" s="260"/>
      <c r="VJ7" s="260"/>
      <c r="VK7" s="260"/>
      <c r="VL7" s="260"/>
      <c r="VM7" s="260"/>
      <c r="VN7" s="260"/>
      <c r="VO7" s="260"/>
      <c r="VP7" s="260"/>
      <c r="VQ7" s="260"/>
      <c r="VR7" s="260"/>
      <c r="VS7" s="260"/>
      <c r="VT7" s="260"/>
      <c r="VU7" s="260"/>
      <c r="VV7" s="260"/>
      <c r="VW7" s="260"/>
      <c r="VX7" s="260"/>
      <c r="VY7" s="260"/>
      <c r="VZ7" s="260"/>
      <c r="WA7" s="261"/>
      <c r="WB7" s="248"/>
      <c r="WC7" s="249"/>
      <c r="WD7" s="249"/>
      <c r="WE7" s="249"/>
      <c r="WF7" s="249"/>
      <c r="WG7" s="250"/>
    </row>
    <row r="8" spans="1:605" ht="19" thickTop="1" thickBot="1">
      <c r="B8" s="262" t="s">
        <v>793</v>
      </c>
      <c r="C8" s="87" t="s">
        <v>794</v>
      </c>
      <c r="D8" s="263"/>
      <c r="E8" s="264"/>
      <c r="F8" s="265"/>
      <c r="G8" s="265"/>
      <c r="H8" s="265"/>
      <c r="I8" s="265"/>
      <c r="J8" s="265"/>
      <c r="K8" s="265"/>
      <c r="L8" s="266"/>
      <c r="M8" s="267"/>
      <c r="N8" s="268"/>
      <c r="O8" s="269"/>
      <c r="P8" s="270"/>
      <c r="Q8" s="271"/>
      <c r="R8" s="88" t="s">
        <v>795</v>
      </c>
      <c r="S8" s="89" t="s">
        <v>796</v>
      </c>
      <c r="T8" s="90" t="s">
        <v>797</v>
      </c>
      <c r="U8" s="91" t="s">
        <v>795</v>
      </c>
      <c r="V8" s="91" t="s">
        <v>796</v>
      </c>
      <c r="W8" s="272"/>
      <c r="X8" s="88" t="s">
        <v>795</v>
      </c>
      <c r="Y8" s="89" t="s">
        <v>796</v>
      </c>
      <c r="Z8" s="90" t="s">
        <v>797</v>
      </c>
      <c r="AA8" s="91" t="s">
        <v>795</v>
      </c>
      <c r="AB8" s="91" t="s">
        <v>796</v>
      </c>
      <c r="AC8" s="272"/>
      <c r="AD8" s="88" t="s">
        <v>795</v>
      </c>
      <c r="AE8" s="89" t="s">
        <v>796</v>
      </c>
      <c r="AF8" s="90" t="s">
        <v>797</v>
      </c>
      <c r="AG8" s="91" t="s">
        <v>795</v>
      </c>
      <c r="AH8" s="91" t="s">
        <v>796</v>
      </c>
      <c r="AI8" s="272"/>
      <c r="AJ8" s="88" t="s">
        <v>795</v>
      </c>
      <c r="AK8" s="89" t="s">
        <v>796</v>
      </c>
      <c r="AL8" s="90" t="s">
        <v>797</v>
      </c>
      <c r="AM8" s="91" t="s">
        <v>795</v>
      </c>
      <c r="AN8" s="91" t="s">
        <v>796</v>
      </c>
      <c r="AO8" s="272"/>
      <c r="AP8" s="88" t="s">
        <v>795</v>
      </c>
      <c r="AQ8" s="89" t="s">
        <v>796</v>
      </c>
      <c r="AR8" s="90" t="s">
        <v>797</v>
      </c>
      <c r="AS8" s="91" t="s">
        <v>795</v>
      </c>
      <c r="AT8" s="91" t="s">
        <v>796</v>
      </c>
      <c r="AU8" s="272"/>
      <c r="AV8" s="88" t="s">
        <v>795</v>
      </c>
      <c r="AW8" s="89" t="s">
        <v>796</v>
      </c>
      <c r="AX8" s="90" t="s">
        <v>797</v>
      </c>
      <c r="AY8" s="91" t="s">
        <v>795</v>
      </c>
      <c r="AZ8" s="91" t="s">
        <v>796</v>
      </c>
      <c r="BA8" s="272"/>
      <c r="BB8" s="88" t="s">
        <v>795</v>
      </c>
      <c r="BC8" s="89" t="s">
        <v>796</v>
      </c>
      <c r="BD8" s="90" t="s">
        <v>797</v>
      </c>
      <c r="BE8" s="91" t="s">
        <v>795</v>
      </c>
      <c r="BF8" s="91" t="s">
        <v>796</v>
      </c>
      <c r="BG8" s="272"/>
      <c r="BH8" s="88" t="s">
        <v>795</v>
      </c>
      <c r="BI8" s="89" t="s">
        <v>796</v>
      </c>
      <c r="BJ8" s="90" t="s">
        <v>797</v>
      </c>
      <c r="BK8" s="91" t="s">
        <v>795</v>
      </c>
      <c r="BL8" s="91" t="s">
        <v>796</v>
      </c>
      <c r="BM8" s="272"/>
      <c r="BN8" s="88" t="s">
        <v>795</v>
      </c>
      <c r="BO8" s="89" t="s">
        <v>796</v>
      </c>
      <c r="BP8" s="90" t="s">
        <v>797</v>
      </c>
      <c r="BQ8" s="91" t="s">
        <v>795</v>
      </c>
      <c r="BR8" s="91" t="s">
        <v>796</v>
      </c>
      <c r="BS8" s="272"/>
      <c r="BT8" s="88" t="s">
        <v>795</v>
      </c>
      <c r="BU8" s="89" t="s">
        <v>796</v>
      </c>
      <c r="BV8" s="90" t="s">
        <v>797</v>
      </c>
      <c r="BW8" s="91" t="s">
        <v>795</v>
      </c>
      <c r="BX8" s="91" t="s">
        <v>796</v>
      </c>
      <c r="BY8" s="272"/>
      <c r="BZ8" s="88" t="s">
        <v>795</v>
      </c>
      <c r="CA8" s="89" t="s">
        <v>796</v>
      </c>
      <c r="CB8" s="90" t="s">
        <v>797</v>
      </c>
      <c r="CC8" s="91" t="s">
        <v>795</v>
      </c>
      <c r="CD8" s="91" t="s">
        <v>796</v>
      </c>
      <c r="CE8" s="273"/>
      <c r="CF8" s="92" t="s">
        <v>795</v>
      </c>
      <c r="CG8" s="92" t="s">
        <v>796</v>
      </c>
      <c r="CH8" s="274"/>
      <c r="CI8" s="93" t="s">
        <v>795</v>
      </c>
      <c r="CJ8" s="92" t="s">
        <v>796</v>
      </c>
      <c r="CK8" s="274"/>
      <c r="CL8" s="92" t="s">
        <v>795</v>
      </c>
      <c r="CM8" s="94" t="s">
        <v>796</v>
      </c>
      <c r="CN8" s="275"/>
      <c r="CO8" s="92" t="s">
        <v>795</v>
      </c>
      <c r="CP8" s="92" t="s">
        <v>796</v>
      </c>
      <c r="CQ8" s="274"/>
      <c r="CR8" s="92" t="s">
        <v>795</v>
      </c>
      <c r="CS8" s="92" t="s">
        <v>796</v>
      </c>
      <c r="CT8" s="274"/>
      <c r="CU8" s="92" t="s">
        <v>795</v>
      </c>
      <c r="CV8" s="94" t="s">
        <v>796</v>
      </c>
      <c r="CW8" s="275"/>
      <c r="CX8" s="92" t="s">
        <v>795</v>
      </c>
      <c r="CY8" s="92" t="s">
        <v>796</v>
      </c>
      <c r="CZ8" s="274"/>
      <c r="DA8" s="92" t="s">
        <v>795</v>
      </c>
      <c r="DB8" s="92" t="s">
        <v>796</v>
      </c>
      <c r="DC8" s="274"/>
      <c r="DD8" s="92" t="s">
        <v>795</v>
      </c>
      <c r="DE8" s="94" t="s">
        <v>796</v>
      </c>
      <c r="DF8" s="275"/>
      <c r="DG8" s="92" t="s">
        <v>795</v>
      </c>
      <c r="DH8" s="92" t="s">
        <v>796</v>
      </c>
      <c r="DI8" s="274"/>
      <c r="DJ8" s="92" t="s">
        <v>795</v>
      </c>
      <c r="DK8" s="92" t="s">
        <v>796</v>
      </c>
      <c r="DL8" s="274"/>
      <c r="DM8" s="92" t="s">
        <v>795</v>
      </c>
      <c r="DN8" s="94" t="s">
        <v>796</v>
      </c>
      <c r="DO8" s="275"/>
      <c r="DP8" s="92" t="s">
        <v>795</v>
      </c>
      <c r="DQ8" s="92" t="s">
        <v>796</v>
      </c>
      <c r="DR8" s="274"/>
      <c r="DS8" s="92" t="s">
        <v>795</v>
      </c>
      <c r="DT8" s="92" t="s">
        <v>796</v>
      </c>
      <c r="DU8" s="274"/>
      <c r="DV8" s="92" t="s">
        <v>795</v>
      </c>
      <c r="DW8" s="94" t="s">
        <v>796</v>
      </c>
      <c r="DX8" s="275"/>
      <c r="DY8" s="92" t="s">
        <v>795</v>
      </c>
      <c r="DZ8" s="92" t="s">
        <v>796</v>
      </c>
      <c r="EA8" s="274"/>
      <c r="EB8" s="92" t="s">
        <v>795</v>
      </c>
      <c r="EC8" s="92" t="s">
        <v>796</v>
      </c>
      <c r="ED8" s="274"/>
      <c r="EE8" s="92" t="s">
        <v>795</v>
      </c>
      <c r="EF8" s="92" t="s">
        <v>796</v>
      </c>
      <c r="EG8" s="275"/>
      <c r="EH8" s="92" t="s">
        <v>795</v>
      </c>
      <c r="EI8" s="92" t="s">
        <v>796</v>
      </c>
      <c r="EJ8" s="274"/>
      <c r="EK8" s="92" t="s">
        <v>795</v>
      </c>
      <c r="EL8" s="92" t="s">
        <v>796</v>
      </c>
      <c r="EM8" s="274"/>
      <c r="EN8" s="92" t="s">
        <v>795</v>
      </c>
      <c r="EO8" s="92" t="s">
        <v>796</v>
      </c>
      <c r="EP8" s="95"/>
      <c r="EQ8" s="275"/>
      <c r="ER8" s="92" t="s">
        <v>795</v>
      </c>
      <c r="ES8" s="92" t="s">
        <v>796</v>
      </c>
      <c r="ET8" s="274"/>
      <c r="EU8" s="92" t="s">
        <v>795</v>
      </c>
      <c r="EV8" s="92" t="s">
        <v>796</v>
      </c>
      <c r="EW8" s="274"/>
      <c r="EX8" s="92" t="s">
        <v>795</v>
      </c>
      <c r="EY8" s="94" t="s">
        <v>796</v>
      </c>
      <c r="EZ8" s="275"/>
      <c r="FA8" s="92" t="s">
        <v>795</v>
      </c>
      <c r="FB8" s="92" t="s">
        <v>796</v>
      </c>
      <c r="FC8" s="274"/>
      <c r="FD8" s="92" t="s">
        <v>795</v>
      </c>
      <c r="FE8" s="92" t="s">
        <v>796</v>
      </c>
      <c r="FF8" s="274"/>
      <c r="FG8" s="92" t="s">
        <v>795</v>
      </c>
      <c r="FH8" s="94" t="s">
        <v>796</v>
      </c>
      <c r="FI8" s="275"/>
      <c r="FJ8" s="92" t="s">
        <v>795</v>
      </c>
      <c r="FK8" s="92" t="s">
        <v>796</v>
      </c>
      <c r="FL8" s="274"/>
      <c r="FM8" s="92" t="s">
        <v>795</v>
      </c>
      <c r="FN8" s="92" t="s">
        <v>796</v>
      </c>
      <c r="FO8" s="274"/>
      <c r="FP8" s="92" t="s">
        <v>795</v>
      </c>
      <c r="FQ8" s="94" t="s">
        <v>796</v>
      </c>
      <c r="FR8" s="275"/>
      <c r="FS8" s="92" t="s">
        <v>795</v>
      </c>
      <c r="FT8" s="92" t="s">
        <v>796</v>
      </c>
      <c r="FU8" s="274"/>
      <c r="FV8" s="92" t="s">
        <v>795</v>
      </c>
      <c r="FW8" s="92" t="s">
        <v>796</v>
      </c>
      <c r="FX8" s="274"/>
      <c r="FY8" s="92" t="s">
        <v>795</v>
      </c>
      <c r="FZ8" s="94" t="s">
        <v>796</v>
      </c>
      <c r="GA8" s="275"/>
      <c r="GB8" s="92" t="s">
        <v>795</v>
      </c>
      <c r="GC8" s="92" t="s">
        <v>796</v>
      </c>
      <c r="GD8" s="274"/>
      <c r="GE8" s="92" t="s">
        <v>795</v>
      </c>
      <c r="GF8" s="92" t="s">
        <v>796</v>
      </c>
      <c r="GG8" s="274"/>
      <c r="GH8" s="92" t="s">
        <v>795</v>
      </c>
      <c r="GI8" s="94" t="s">
        <v>796</v>
      </c>
      <c r="GJ8" s="275"/>
      <c r="GK8" s="92" t="s">
        <v>795</v>
      </c>
      <c r="GL8" s="92" t="s">
        <v>796</v>
      </c>
      <c r="GM8" s="274"/>
      <c r="GN8" s="92" t="s">
        <v>795</v>
      </c>
      <c r="GO8" s="92" t="s">
        <v>796</v>
      </c>
      <c r="GP8" s="274"/>
      <c r="GQ8" s="92" t="s">
        <v>795</v>
      </c>
      <c r="GR8" s="94" t="s">
        <v>796</v>
      </c>
      <c r="GS8" s="275"/>
      <c r="GT8" s="92" t="s">
        <v>795</v>
      </c>
      <c r="GU8" s="92" t="s">
        <v>796</v>
      </c>
      <c r="GV8" s="274"/>
      <c r="GW8" s="92" t="s">
        <v>795</v>
      </c>
      <c r="GX8" s="92" t="s">
        <v>796</v>
      </c>
      <c r="GY8" s="274"/>
      <c r="GZ8" s="92" t="s">
        <v>795</v>
      </c>
      <c r="HA8" s="94" t="s">
        <v>796</v>
      </c>
      <c r="HB8" s="275"/>
      <c r="HC8" s="92" t="s">
        <v>795</v>
      </c>
      <c r="HD8" s="92" t="s">
        <v>796</v>
      </c>
      <c r="HE8" s="274"/>
      <c r="HF8" s="92" t="s">
        <v>795</v>
      </c>
      <c r="HG8" s="92" t="s">
        <v>796</v>
      </c>
      <c r="HH8" s="274"/>
      <c r="HI8" s="92" t="s">
        <v>795</v>
      </c>
      <c r="HJ8" s="94" t="s">
        <v>796</v>
      </c>
      <c r="HK8" s="275"/>
      <c r="HL8" s="92" t="s">
        <v>795</v>
      </c>
      <c r="HM8" s="92" t="s">
        <v>796</v>
      </c>
      <c r="HN8" s="274"/>
      <c r="HO8" s="92" t="s">
        <v>795</v>
      </c>
      <c r="HP8" s="92" t="s">
        <v>796</v>
      </c>
      <c r="HQ8" s="274"/>
      <c r="HR8" s="92" t="s">
        <v>795</v>
      </c>
      <c r="HS8" s="94" t="s">
        <v>796</v>
      </c>
      <c r="HT8" s="275"/>
      <c r="HU8" s="92" t="s">
        <v>795</v>
      </c>
      <c r="HV8" s="92" t="s">
        <v>796</v>
      </c>
      <c r="HW8" s="274"/>
      <c r="HX8" s="92" t="s">
        <v>795</v>
      </c>
      <c r="HY8" s="92" t="s">
        <v>796</v>
      </c>
      <c r="HZ8" s="274"/>
      <c r="IA8" s="92" t="s">
        <v>795</v>
      </c>
      <c r="IB8" s="94" t="s">
        <v>796</v>
      </c>
      <c r="IC8" s="275"/>
      <c r="ID8" s="92" t="s">
        <v>795</v>
      </c>
      <c r="IE8" s="92" t="s">
        <v>796</v>
      </c>
      <c r="IF8" s="274"/>
      <c r="IG8" s="92" t="s">
        <v>795</v>
      </c>
      <c r="IH8" s="92" t="s">
        <v>796</v>
      </c>
      <c r="II8" s="274"/>
      <c r="IJ8" s="92" t="s">
        <v>795</v>
      </c>
      <c r="IK8" s="94" t="s">
        <v>796</v>
      </c>
      <c r="IL8" s="275"/>
      <c r="IM8" s="92" t="s">
        <v>795</v>
      </c>
      <c r="IN8" s="92" t="s">
        <v>796</v>
      </c>
      <c r="IO8" s="274"/>
      <c r="IP8" s="92" t="s">
        <v>795</v>
      </c>
      <c r="IQ8" s="92" t="s">
        <v>796</v>
      </c>
      <c r="IR8" s="274"/>
      <c r="IS8" s="92" t="s">
        <v>795</v>
      </c>
      <c r="IT8" s="94" t="s">
        <v>796</v>
      </c>
      <c r="IU8" s="275"/>
      <c r="IV8" s="92" t="s">
        <v>795</v>
      </c>
      <c r="IW8" s="92" t="s">
        <v>796</v>
      </c>
      <c r="IX8" s="274"/>
      <c r="IY8" s="92" t="s">
        <v>795</v>
      </c>
      <c r="IZ8" s="92" t="s">
        <v>796</v>
      </c>
      <c r="JA8" s="274"/>
      <c r="JB8" s="92" t="s">
        <v>795</v>
      </c>
      <c r="JC8" s="94" t="s">
        <v>796</v>
      </c>
      <c r="JD8" s="275"/>
      <c r="JE8" s="92" t="s">
        <v>795</v>
      </c>
      <c r="JF8" s="92" t="s">
        <v>796</v>
      </c>
      <c r="JG8" s="274"/>
      <c r="JH8" s="92" t="s">
        <v>795</v>
      </c>
      <c r="JI8" s="92" t="s">
        <v>796</v>
      </c>
      <c r="JJ8" s="274"/>
      <c r="JK8" s="92" t="s">
        <v>795</v>
      </c>
      <c r="JL8" s="94" t="s">
        <v>796</v>
      </c>
      <c r="JM8" s="95"/>
      <c r="JN8" s="275"/>
      <c r="JO8" s="92" t="s">
        <v>795</v>
      </c>
      <c r="JP8" s="92" t="s">
        <v>796</v>
      </c>
      <c r="JQ8" s="274"/>
      <c r="JR8" s="92" t="s">
        <v>795</v>
      </c>
      <c r="JS8" s="92" t="s">
        <v>796</v>
      </c>
      <c r="JT8" s="274"/>
      <c r="JU8" s="92" t="s">
        <v>795</v>
      </c>
      <c r="JV8" s="94" t="s">
        <v>796</v>
      </c>
      <c r="JW8" s="275"/>
      <c r="JX8" s="92" t="s">
        <v>795</v>
      </c>
      <c r="JY8" s="92" t="s">
        <v>796</v>
      </c>
      <c r="JZ8" s="274"/>
      <c r="KA8" s="92" t="s">
        <v>795</v>
      </c>
      <c r="KB8" s="92" t="s">
        <v>796</v>
      </c>
      <c r="KC8" s="274"/>
      <c r="KD8" s="92" t="s">
        <v>795</v>
      </c>
      <c r="KE8" s="94" t="s">
        <v>796</v>
      </c>
      <c r="KF8" s="275"/>
      <c r="KG8" s="92" t="s">
        <v>795</v>
      </c>
      <c r="KH8" s="92" t="s">
        <v>796</v>
      </c>
      <c r="KI8" s="274"/>
      <c r="KJ8" s="92" t="s">
        <v>795</v>
      </c>
      <c r="KK8" s="92" t="s">
        <v>796</v>
      </c>
      <c r="KL8" s="274"/>
      <c r="KM8" s="92" t="s">
        <v>795</v>
      </c>
      <c r="KN8" s="94" t="s">
        <v>796</v>
      </c>
      <c r="KO8" s="275"/>
      <c r="KP8" s="92" t="s">
        <v>795</v>
      </c>
      <c r="KQ8" s="92" t="s">
        <v>796</v>
      </c>
      <c r="KR8" s="274"/>
      <c r="KS8" s="92" t="s">
        <v>795</v>
      </c>
      <c r="KT8" s="92" t="s">
        <v>796</v>
      </c>
      <c r="KU8" s="274"/>
      <c r="KV8" s="92" t="s">
        <v>795</v>
      </c>
      <c r="KW8" s="94" t="s">
        <v>796</v>
      </c>
      <c r="KX8" s="275"/>
      <c r="KY8" s="92" t="s">
        <v>795</v>
      </c>
      <c r="KZ8" s="92" t="s">
        <v>796</v>
      </c>
      <c r="LA8" s="274"/>
      <c r="LB8" s="92" t="s">
        <v>795</v>
      </c>
      <c r="LC8" s="92" t="s">
        <v>796</v>
      </c>
      <c r="LD8" s="274"/>
      <c r="LE8" s="92" t="s">
        <v>795</v>
      </c>
      <c r="LF8" s="94" t="s">
        <v>796</v>
      </c>
      <c r="LG8" s="275"/>
      <c r="LH8" s="92" t="s">
        <v>795</v>
      </c>
      <c r="LI8" s="92" t="s">
        <v>796</v>
      </c>
      <c r="LJ8" s="274"/>
      <c r="LK8" s="92" t="s">
        <v>795</v>
      </c>
      <c r="LL8" s="92" t="s">
        <v>796</v>
      </c>
      <c r="LM8" s="274"/>
      <c r="LN8" s="92" t="s">
        <v>795</v>
      </c>
      <c r="LO8" s="94" t="s">
        <v>796</v>
      </c>
      <c r="LP8" s="275"/>
      <c r="LQ8" s="92" t="s">
        <v>795</v>
      </c>
      <c r="LR8" s="92" t="s">
        <v>796</v>
      </c>
      <c r="LS8" s="274"/>
      <c r="LT8" s="92" t="s">
        <v>795</v>
      </c>
      <c r="LU8" s="92" t="s">
        <v>796</v>
      </c>
      <c r="LV8" s="274"/>
      <c r="LW8" s="92" t="s">
        <v>795</v>
      </c>
      <c r="LX8" s="94" t="s">
        <v>796</v>
      </c>
      <c r="LY8" s="275"/>
      <c r="LZ8" s="92" t="s">
        <v>795</v>
      </c>
      <c r="MA8" s="92" t="s">
        <v>796</v>
      </c>
      <c r="MB8" s="274"/>
      <c r="MC8" s="92" t="s">
        <v>795</v>
      </c>
      <c r="MD8" s="92" t="s">
        <v>796</v>
      </c>
      <c r="ME8" s="274"/>
      <c r="MF8" s="92" t="s">
        <v>795</v>
      </c>
      <c r="MG8" s="94" t="s">
        <v>796</v>
      </c>
      <c r="MH8" s="275"/>
      <c r="MI8" s="92" t="s">
        <v>795</v>
      </c>
      <c r="MJ8" s="92" t="s">
        <v>796</v>
      </c>
      <c r="MK8" s="274"/>
      <c r="ML8" s="92" t="s">
        <v>795</v>
      </c>
      <c r="MM8" s="92" t="s">
        <v>796</v>
      </c>
      <c r="MN8" s="274"/>
      <c r="MO8" s="92" t="s">
        <v>795</v>
      </c>
      <c r="MP8" s="94" t="s">
        <v>796</v>
      </c>
      <c r="MQ8" s="275"/>
      <c r="MR8" s="92" t="s">
        <v>795</v>
      </c>
      <c r="MS8" s="92" t="s">
        <v>796</v>
      </c>
      <c r="MT8" s="274"/>
      <c r="MU8" s="92" t="s">
        <v>795</v>
      </c>
      <c r="MV8" s="92" t="s">
        <v>796</v>
      </c>
      <c r="MW8" s="274"/>
      <c r="MX8" s="92" t="s">
        <v>795</v>
      </c>
      <c r="MY8" s="94" t="s">
        <v>796</v>
      </c>
      <c r="MZ8" s="275"/>
      <c r="NA8" s="92" t="s">
        <v>795</v>
      </c>
      <c r="NB8" s="92" t="s">
        <v>796</v>
      </c>
      <c r="NC8" s="274"/>
      <c r="ND8" s="92" t="s">
        <v>795</v>
      </c>
      <c r="NE8" s="92" t="s">
        <v>796</v>
      </c>
      <c r="NF8" s="274"/>
      <c r="NG8" s="92" t="s">
        <v>795</v>
      </c>
      <c r="NH8" s="94" t="s">
        <v>796</v>
      </c>
      <c r="NI8" s="275"/>
      <c r="NJ8" s="92" t="s">
        <v>795</v>
      </c>
      <c r="NK8" s="92" t="s">
        <v>796</v>
      </c>
      <c r="NL8" s="274"/>
      <c r="NM8" s="92" t="s">
        <v>795</v>
      </c>
      <c r="NN8" s="92" t="s">
        <v>796</v>
      </c>
      <c r="NO8" s="274"/>
      <c r="NP8" s="92" t="s">
        <v>795</v>
      </c>
      <c r="NQ8" s="94" t="s">
        <v>796</v>
      </c>
      <c r="NR8" s="275"/>
      <c r="NS8" s="92" t="s">
        <v>795</v>
      </c>
      <c r="NT8" s="92" t="s">
        <v>796</v>
      </c>
      <c r="NU8" s="274"/>
      <c r="NV8" s="92" t="s">
        <v>795</v>
      </c>
      <c r="NW8" s="92" t="s">
        <v>796</v>
      </c>
      <c r="NX8" s="274"/>
      <c r="NY8" s="92" t="s">
        <v>795</v>
      </c>
      <c r="NZ8" s="94" t="s">
        <v>796</v>
      </c>
      <c r="OA8" s="275"/>
      <c r="OB8" s="92" t="s">
        <v>795</v>
      </c>
      <c r="OC8" s="92" t="s">
        <v>796</v>
      </c>
      <c r="OD8" s="274"/>
      <c r="OE8" s="92" t="s">
        <v>795</v>
      </c>
      <c r="OF8" s="92" t="s">
        <v>796</v>
      </c>
      <c r="OG8" s="274"/>
      <c r="OH8" s="92" t="s">
        <v>795</v>
      </c>
      <c r="OI8" s="94" t="s">
        <v>796</v>
      </c>
      <c r="OJ8" s="95"/>
      <c r="OK8" s="275"/>
      <c r="OL8" s="92" t="s">
        <v>795</v>
      </c>
      <c r="OM8" s="92" t="s">
        <v>796</v>
      </c>
      <c r="ON8" s="274"/>
      <c r="OO8" s="92" t="s">
        <v>795</v>
      </c>
      <c r="OP8" s="92" t="s">
        <v>796</v>
      </c>
      <c r="OQ8" s="274"/>
      <c r="OR8" s="92" t="s">
        <v>795</v>
      </c>
      <c r="OS8" s="94" t="s">
        <v>796</v>
      </c>
      <c r="OT8" s="275"/>
      <c r="OU8" s="92" t="s">
        <v>795</v>
      </c>
      <c r="OV8" s="92" t="s">
        <v>796</v>
      </c>
      <c r="OW8" s="274"/>
      <c r="OX8" s="92" t="s">
        <v>795</v>
      </c>
      <c r="OY8" s="92" t="s">
        <v>796</v>
      </c>
      <c r="OZ8" s="274"/>
      <c r="PA8" s="92" t="s">
        <v>795</v>
      </c>
      <c r="PB8" s="94" t="s">
        <v>796</v>
      </c>
      <c r="PC8" s="275"/>
      <c r="PD8" s="92" t="s">
        <v>795</v>
      </c>
      <c r="PE8" s="92" t="s">
        <v>796</v>
      </c>
      <c r="PF8" s="274"/>
      <c r="PG8" s="92" t="s">
        <v>795</v>
      </c>
      <c r="PH8" s="92" t="s">
        <v>796</v>
      </c>
      <c r="PI8" s="274"/>
      <c r="PJ8" s="92" t="s">
        <v>795</v>
      </c>
      <c r="PK8" s="94" t="s">
        <v>796</v>
      </c>
      <c r="PL8" s="275"/>
      <c r="PM8" s="92" t="s">
        <v>795</v>
      </c>
      <c r="PN8" s="92" t="s">
        <v>796</v>
      </c>
      <c r="PO8" s="274"/>
      <c r="PP8" s="92" t="s">
        <v>795</v>
      </c>
      <c r="PQ8" s="92" t="s">
        <v>796</v>
      </c>
      <c r="PR8" s="274"/>
      <c r="PS8" s="92" t="s">
        <v>795</v>
      </c>
      <c r="PT8" s="94" t="s">
        <v>796</v>
      </c>
      <c r="PU8" s="275"/>
      <c r="PV8" s="92" t="s">
        <v>795</v>
      </c>
      <c r="PW8" s="92" t="s">
        <v>796</v>
      </c>
      <c r="PX8" s="274"/>
      <c r="PY8" s="92" t="s">
        <v>795</v>
      </c>
      <c r="PZ8" s="92" t="s">
        <v>796</v>
      </c>
      <c r="QA8" s="274"/>
      <c r="QB8" s="92" t="s">
        <v>795</v>
      </c>
      <c r="QC8" s="94" t="s">
        <v>796</v>
      </c>
      <c r="QD8" s="275"/>
      <c r="QE8" s="92" t="s">
        <v>795</v>
      </c>
      <c r="QF8" s="92" t="s">
        <v>796</v>
      </c>
      <c r="QG8" s="274"/>
      <c r="QH8" s="92" t="s">
        <v>795</v>
      </c>
      <c r="QI8" s="92" t="s">
        <v>796</v>
      </c>
      <c r="QJ8" s="274"/>
      <c r="QK8" s="92" t="s">
        <v>795</v>
      </c>
      <c r="QL8" s="94" t="s">
        <v>796</v>
      </c>
      <c r="QM8" s="275"/>
      <c r="QN8" s="92" t="s">
        <v>795</v>
      </c>
      <c r="QO8" s="92" t="s">
        <v>796</v>
      </c>
      <c r="QP8" s="274"/>
      <c r="QQ8" s="92" t="s">
        <v>795</v>
      </c>
      <c r="QR8" s="92" t="s">
        <v>796</v>
      </c>
      <c r="QS8" s="274"/>
      <c r="QT8" s="92" t="s">
        <v>795</v>
      </c>
      <c r="QU8" s="94" t="s">
        <v>796</v>
      </c>
      <c r="QV8" s="92"/>
      <c r="QW8" s="96"/>
      <c r="QX8" s="97" t="s">
        <v>780</v>
      </c>
      <c r="QY8" s="98" t="s">
        <v>795</v>
      </c>
      <c r="QZ8" s="98" t="s">
        <v>796</v>
      </c>
      <c r="RA8" s="98" t="s">
        <v>780</v>
      </c>
      <c r="RB8" s="98" t="s">
        <v>795</v>
      </c>
      <c r="RC8" s="98" t="s">
        <v>796</v>
      </c>
      <c r="RD8" s="98" t="s">
        <v>780</v>
      </c>
      <c r="RE8" s="98" t="s">
        <v>795</v>
      </c>
      <c r="RF8" s="98" t="s">
        <v>796</v>
      </c>
      <c r="RG8" s="98" t="s">
        <v>780</v>
      </c>
      <c r="RH8" s="98" t="s">
        <v>795</v>
      </c>
      <c r="RI8" s="98" t="s">
        <v>796</v>
      </c>
      <c r="RJ8" s="98" t="s">
        <v>780</v>
      </c>
      <c r="RK8" s="98" t="s">
        <v>795</v>
      </c>
      <c r="RL8" s="98" t="s">
        <v>796</v>
      </c>
      <c r="RM8" s="98" t="s">
        <v>780</v>
      </c>
      <c r="RN8" s="98" t="s">
        <v>795</v>
      </c>
      <c r="RO8" s="99" t="s">
        <v>796</v>
      </c>
      <c r="RP8" s="100" t="s">
        <v>780</v>
      </c>
      <c r="RQ8" s="101" t="s">
        <v>795</v>
      </c>
      <c r="RR8" s="101" t="s">
        <v>796</v>
      </c>
      <c r="RS8" s="101" t="s">
        <v>780</v>
      </c>
      <c r="RT8" s="101" t="s">
        <v>795</v>
      </c>
      <c r="RU8" s="101" t="s">
        <v>796</v>
      </c>
      <c r="RV8" s="101" t="s">
        <v>780</v>
      </c>
      <c r="RW8" s="101" t="s">
        <v>795</v>
      </c>
      <c r="RX8" s="101" t="s">
        <v>796</v>
      </c>
      <c r="RY8" s="101" t="s">
        <v>780</v>
      </c>
      <c r="RZ8" s="101" t="s">
        <v>795</v>
      </c>
      <c r="SA8" s="101" t="s">
        <v>796</v>
      </c>
      <c r="SB8" s="101" t="s">
        <v>780</v>
      </c>
      <c r="SC8" s="101" t="s">
        <v>795</v>
      </c>
      <c r="SD8" s="101" t="s">
        <v>796</v>
      </c>
      <c r="SE8" s="101" t="s">
        <v>780</v>
      </c>
      <c r="SF8" s="101" t="s">
        <v>795</v>
      </c>
      <c r="SG8" s="101" t="s">
        <v>796</v>
      </c>
      <c r="SH8" s="101" t="s">
        <v>780</v>
      </c>
      <c r="SI8" s="101" t="s">
        <v>795</v>
      </c>
      <c r="SJ8" s="101" t="s">
        <v>796</v>
      </c>
      <c r="SK8" s="101" t="s">
        <v>780</v>
      </c>
      <c r="SL8" s="101" t="s">
        <v>795</v>
      </c>
      <c r="SM8" s="101" t="s">
        <v>796</v>
      </c>
      <c r="SN8" s="101" t="s">
        <v>780</v>
      </c>
      <c r="SO8" s="101" t="s">
        <v>795</v>
      </c>
      <c r="SP8" s="101" t="s">
        <v>796</v>
      </c>
      <c r="SQ8" s="101" t="s">
        <v>780</v>
      </c>
      <c r="SR8" s="101" t="s">
        <v>795</v>
      </c>
      <c r="SS8" s="101" t="s">
        <v>796</v>
      </c>
      <c r="ST8" s="101" t="s">
        <v>780</v>
      </c>
      <c r="SU8" s="101" t="s">
        <v>795</v>
      </c>
      <c r="SV8" s="101" t="s">
        <v>796</v>
      </c>
      <c r="SW8" s="101" t="s">
        <v>780</v>
      </c>
      <c r="SX8" s="101" t="s">
        <v>795</v>
      </c>
      <c r="SY8" s="101" t="s">
        <v>796</v>
      </c>
      <c r="SZ8" s="101" t="s">
        <v>780</v>
      </c>
      <c r="TA8" s="101" t="s">
        <v>795</v>
      </c>
      <c r="TB8" s="101" t="s">
        <v>796</v>
      </c>
      <c r="TC8" s="101" t="s">
        <v>780</v>
      </c>
      <c r="TD8" s="101" t="s">
        <v>795</v>
      </c>
      <c r="TE8" s="101" t="s">
        <v>796</v>
      </c>
      <c r="TF8" s="101" t="s">
        <v>780</v>
      </c>
      <c r="TG8" s="101" t="s">
        <v>795</v>
      </c>
      <c r="TH8" s="101" t="s">
        <v>796</v>
      </c>
      <c r="TI8" s="101" t="s">
        <v>780</v>
      </c>
      <c r="TJ8" s="101" t="s">
        <v>795</v>
      </c>
      <c r="TK8" s="101" t="s">
        <v>796</v>
      </c>
      <c r="TL8" s="101" t="s">
        <v>780</v>
      </c>
      <c r="TM8" s="101" t="s">
        <v>795</v>
      </c>
      <c r="TN8" s="101" t="s">
        <v>796</v>
      </c>
      <c r="TO8" s="101" t="s">
        <v>780</v>
      </c>
      <c r="TP8" s="101" t="s">
        <v>795</v>
      </c>
      <c r="TQ8" s="101" t="s">
        <v>796</v>
      </c>
      <c r="TR8" s="102"/>
      <c r="TS8" s="102"/>
      <c r="TT8" s="102"/>
      <c r="TU8" s="102"/>
      <c r="TV8" s="102"/>
      <c r="TW8" s="102"/>
      <c r="TX8" s="101" t="s">
        <v>780</v>
      </c>
      <c r="TY8" s="101" t="s">
        <v>795</v>
      </c>
      <c r="TZ8" s="101" t="s">
        <v>796</v>
      </c>
      <c r="UA8" s="101" t="s">
        <v>780</v>
      </c>
      <c r="UB8" s="101" t="s">
        <v>795</v>
      </c>
      <c r="UC8" s="101" t="s">
        <v>796</v>
      </c>
      <c r="UD8" s="101" t="s">
        <v>780</v>
      </c>
      <c r="UE8" s="101" t="s">
        <v>795</v>
      </c>
      <c r="UF8" s="101" t="s">
        <v>796</v>
      </c>
      <c r="UG8" s="101" t="s">
        <v>780</v>
      </c>
      <c r="UH8" s="101" t="s">
        <v>795</v>
      </c>
      <c r="UI8" s="101" t="s">
        <v>796</v>
      </c>
      <c r="UJ8" s="101" t="s">
        <v>780</v>
      </c>
      <c r="UK8" s="101" t="s">
        <v>795</v>
      </c>
      <c r="UL8" s="101" t="s">
        <v>796</v>
      </c>
      <c r="UM8" s="101" t="s">
        <v>780</v>
      </c>
      <c r="UN8" s="101" t="s">
        <v>795</v>
      </c>
      <c r="UO8" s="101" t="s">
        <v>796</v>
      </c>
      <c r="UP8" s="101" t="s">
        <v>780</v>
      </c>
      <c r="UQ8" s="101" t="s">
        <v>795</v>
      </c>
      <c r="UR8" s="101" t="s">
        <v>796</v>
      </c>
      <c r="US8" s="101" t="s">
        <v>780</v>
      </c>
      <c r="UT8" s="101" t="s">
        <v>795</v>
      </c>
      <c r="UU8" s="101" t="s">
        <v>796</v>
      </c>
      <c r="UV8" s="101" t="s">
        <v>780</v>
      </c>
      <c r="UW8" s="101" t="s">
        <v>795</v>
      </c>
      <c r="UX8" s="101" t="s">
        <v>796</v>
      </c>
      <c r="UY8" s="102"/>
      <c r="UZ8" s="102"/>
      <c r="VA8" s="103"/>
      <c r="VB8" s="158"/>
      <c r="VC8" s="276"/>
      <c r="VD8" s="277"/>
      <c r="VE8" s="278"/>
      <c r="VF8" s="278"/>
      <c r="VG8" s="278"/>
      <c r="VH8" s="278"/>
      <c r="VI8" s="278"/>
      <c r="VJ8" s="278"/>
      <c r="VK8" s="278"/>
      <c r="VL8" s="278"/>
      <c r="VM8" s="278"/>
      <c r="VN8" s="278"/>
      <c r="VO8" s="278"/>
      <c r="VP8" s="278"/>
      <c r="VQ8" s="278"/>
      <c r="VR8" s="278"/>
      <c r="VS8" s="278"/>
      <c r="VT8" s="278"/>
      <c r="VU8" s="278"/>
      <c r="VV8" s="278"/>
      <c r="VW8" s="278"/>
      <c r="VX8" s="278"/>
      <c r="VY8" s="278"/>
      <c r="VZ8" s="278"/>
      <c r="WA8" s="279"/>
      <c r="WB8" s="280"/>
      <c r="WC8" s="281"/>
      <c r="WD8" s="281"/>
      <c r="WE8" s="281"/>
      <c r="WF8" s="281"/>
      <c r="WG8" s="282"/>
    </row>
    <row r="9" spans="1:605" ht="18.5" thickTop="1">
      <c r="B9" s="107" t="s">
        <v>798</v>
      </c>
      <c r="C9" s="105" t="s">
        <v>799</v>
      </c>
      <c r="D9" s="106" t="s">
        <v>800</v>
      </c>
      <c r="E9" s="107">
        <v>0</v>
      </c>
      <c r="F9" s="104">
        <v>0</v>
      </c>
      <c r="G9" s="104">
        <v>0</v>
      </c>
      <c r="H9" s="104">
        <v>0</v>
      </c>
      <c r="I9" s="104">
        <v>0</v>
      </c>
      <c r="J9" s="104">
        <v>0</v>
      </c>
      <c r="K9" s="104">
        <v>0</v>
      </c>
      <c r="L9" s="105">
        <v>0</v>
      </c>
      <c r="M9" s="108">
        <v>0</v>
      </c>
      <c r="N9" s="104">
        <v>0</v>
      </c>
      <c r="O9" s="104">
        <v>0</v>
      </c>
      <c r="P9" s="109">
        <v>0</v>
      </c>
      <c r="Q9" s="108">
        <v>29</v>
      </c>
      <c r="R9" s="104">
        <v>21</v>
      </c>
      <c r="S9" s="105">
        <v>8</v>
      </c>
      <c r="T9" s="110">
        <v>10</v>
      </c>
      <c r="U9" s="104">
        <v>7</v>
      </c>
      <c r="V9" s="104">
        <v>3</v>
      </c>
      <c r="W9" s="104">
        <v>17</v>
      </c>
      <c r="X9" s="104">
        <v>10</v>
      </c>
      <c r="Y9" s="105">
        <v>7</v>
      </c>
      <c r="Z9" s="110">
        <v>6</v>
      </c>
      <c r="AA9" s="104">
        <v>5</v>
      </c>
      <c r="AB9" s="104">
        <v>1</v>
      </c>
      <c r="AC9" s="104">
        <v>12</v>
      </c>
      <c r="AD9" s="104">
        <v>9</v>
      </c>
      <c r="AE9" s="105">
        <v>3</v>
      </c>
      <c r="AF9" s="110">
        <v>3</v>
      </c>
      <c r="AG9" s="104">
        <v>3</v>
      </c>
      <c r="AH9" s="104">
        <v>0</v>
      </c>
      <c r="AI9" s="104">
        <v>0</v>
      </c>
      <c r="AJ9" s="104">
        <v>0</v>
      </c>
      <c r="AK9" s="105">
        <v>0</v>
      </c>
      <c r="AL9" s="110">
        <v>0</v>
      </c>
      <c r="AM9" s="104">
        <v>0</v>
      </c>
      <c r="AN9" s="104">
        <v>0</v>
      </c>
      <c r="AO9" s="104">
        <v>37</v>
      </c>
      <c r="AP9" s="104">
        <v>24</v>
      </c>
      <c r="AQ9" s="105">
        <v>13</v>
      </c>
      <c r="AR9" s="110">
        <v>3</v>
      </c>
      <c r="AS9" s="104">
        <v>3</v>
      </c>
      <c r="AT9" s="104">
        <v>0</v>
      </c>
      <c r="AU9" s="104">
        <v>30</v>
      </c>
      <c r="AV9" s="104">
        <v>27</v>
      </c>
      <c r="AW9" s="105">
        <v>3</v>
      </c>
      <c r="AX9" s="110">
        <v>4</v>
      </c>
      <c r="AY9" s="104">
        <v>3</v>
      </c>
      <c r="AZ9" s="104">
        <v>1</v>
      </c>
      <c r="BA9" s="104">
        <v>0</v>
      </c>
      <c r="BB9" s="104">
        <v>0</v>
      </c>
      <c r="BC9" s="105">
        <v>0</v>
      </c>
      <c r="BD9" s="110">
        <v>0</v>
      </c>
      <c r="BE9" s="104">
        <v>0</v>
      </c>
      <c r="BF9" s="104">
        <v>0</v>
      </c>
      <c r="BG9" s="301">
        <v>29</v>
      </c>
      <c r="BH9" s="301">
        <v>21</v>
      </c>
      <c r="BI9" s="302">
        <v>8</v>
      </c>
      <c r="BJ9" s="303">
        <v>10</v>
      </c>
      <c r="BK9" s="301">
        <v>7</v>
      </c>
      <c r="BL9" s="301">
        <v>3</v>
      </c>
      <c r="BM9" s="301">
        <v>54</v>
      </c>
      <c r="BN9" s="301">
        <v>34</v>
      </c>
      <c r="BO9" s="302">
        <v>20</v>
      </c>
      <c r="BP9" s="303">
        <v>9</v>
      </c>
      <c r="BQ9" s="301">
        <v>8</v>
      </c>
      <c r="BR9" s="301">
        <v>1</v>
      </c>
      <c r="BS9" s="301">
        <v>42</v>
      </c>
      <c r="BT9" s="301">
        <v>36</v>
      </c>
      <c r="BU9" s="302">
        <v>6</v>
      </c>
      <c r="BV9" s="303">
        <v>7</v>
      </c>
      <c r="BW9" s="301">
        <v>6</v>
      </c>
      <c r="BX9" s="301">
        <v>1</v>
      </c>
      <c r="BY9" s="301">
        <v>0</v>
      </c>
      <c r="BZ9" s="301">
        <v>0</v>
      </c>
      <c r="CA9" s="302">
        <v>0</v>
      </c>
      <c r="CB9" s="303">
        <v>0</v>
      </c>
      <c r="CC9" s="301">
        <v>0</v>
      </c>
      <c r="CD9" s="301">
        <v>0</v>
      </c>
      <c r="CE9" s="304">
        <v>33</v>
      </c>
      <c r="CF9" s="301">
        <v>25</v>
      </c>
      <c r="CG9" s="301">
        <v>8</v>
      </c>
      <c r="CH9" s="301">
        <v>20</v>
      </c>
      <c r="CI9" s="301">
        <v>14</v>
      </c>
      <c r="CJ9" s="301">
        <v>6</v>
      </c>
      <c r="CK9" s="301">
        <v>13</v>
      </c>
      <c r="CL9" s="301">
        <v>11</v>
      </c>
      <c r="CM9" s="301">
        <v>2</v>
      </c>
      <c r="CN9" s="301">
        <v>20</v>
      </c>
      <c r="CO9" s="301">
        <v>14</v>
      </c>
      <c r="CP9" s="301">
        <v>6</v>
      </c>
      <c r="CQ9" s="301">
        <v>12</v>
      </c>
      <c r="CR9" s="301">
        <v>7</v>
      </c>
      <c r="CS9" s="301">
        <v>5</v>
      </c>
      <c r="CT9" s="301">
        <v>8</v>
      </c>
      <c r="CU9" s="301">
        <v>7</v>
      </c>
      <c r="CV9" s="301">
        <v>1</v>
      </c>
      <c r="CW9" s="301">
        <v>15</v>
      </c>
      <c r="CX9" s="301">
        <v>9</v>
      </c>
      <c r="CY9" s="301">
        <v>6</v>
      </c>
      <c r="CZ9" s="301">
        <v>11</v>
      </c>
      <c r="DA9" s="301">
        <v>5</v>
      </c>
      <c r="DB9" s="301">
        <v>6</v>
      </c>
      <c r="DC9" s="301">
        <v>4</v>
      </c>
      <c r="DD9" s="301">
        <v>4</v>
      </c>
      <c r="DE9" s="301">
        <v>0</v>
      </c>
      <c r="DF9" s="301">
        <v>11</v>
      </c>
      <c r="DG9" s="301">
        <v>7</v>
      </c>
      <c r="DH9" s="301">
        <v>4</v>
      </c>
      <c r="DI9" s="301">
        <v>7</v>
      </c>
      <c r="DJ9" s="301">
        <v>3</v>
      </c>
      <c r="DK9" s="301">
        <v>4</v>
      </c>
      <c r="DL9" s="301">
        <v>4</v>
      </c>
      <c r="DM9" s="301">
        <v>4</v>
      </c>
      <c r="DN9" s="301">
        <v>0</v>
      </c>
      <c r="DO9" s="305">
        <v>0.60606060606060608</v>
      </c>
      <c r="DP9" s="305">
        <v>0.56000000000000005</v>
      </c>
      <c r="DQ9" s="305">
        <v>0.75</v>
      </c>
      <c r="DR9" s="305">
        <v>0.6</v>
      </c>
      <c r="DS9" s="305">
        <v>0.5</v>
      </c>
      <c r="DT9" s="305">
        <v>0.83333333333333337</v>
      </c>
      <c r="DU9" s="305">
        <v>0.61538461538461542</v>
      </c>
      <c r="DV9" s="305">
        <v>0.63636363636363635</v>
      </c>
      <c r="DW9" s="305">
        <v>0.5</v>
      </c>
      <c r="DX9" s="305">
        <v>0.45454545454545453</v>
      </c>
      <c r="DY9" s="305">
        <v>0.36</v>
      </c>
      <c r="DZ9" s="305">
        <v>0.75</v>
      </c>
      <c r="EA9" s="305">
        <v>0.55000000000000004</v>
      </c>
      <c r="EB9" s="305">
        <v>0.35714285714285715</v>
      </c>
      <c r="EC9" s="305">
        <v>1</v>
      </c>
      <c r="ED9" s="305">
        <v>0.30769230769230771</v>
      </c>
      <c r="EE9" s="305">
        <v>0.36363636363636365</v>
      </c>
      <c r="EF9" s="305">
        <v>0</v>
      </c>
      <c r="EG9" s="305">
        <v>0.55000000000000004</v>
      </c>
      <c r="EH9" s="305">
        <v>0.5</v>
      </c>
      <c r="EI9" s="305">
        <v>0.66666666666666663</v>
      </c>
      <c r="EJ9" s="305">
        <v>0.58333333333333337</v>
      </c>
      <c r="EK9" s="305">
        <v>0.42857142857142855</v>
      </c>
      <c r="EL9" s="305">
        <v>0.8</v>
      </c>
      <c r="EM9" s="305">
        <v>0.5</v>
      </c>
      <c r="EN9" s="305">
        <v>0.5714285714285714</v>
      </c>
      <c r="EO9" s="305">
        <v>0</v>
      </c>
      <c r="EP9" s="301" t="s">
        <v>801</v>
      </c>
      <c r="EQ9" s="301">
        <v>12</v>
      </c>
      <c r="ER9" s="301">
        <v>10</v>
      </c>
      <c r="ES9" s="301">
        <v>2</v>
      </c>
      <c r="ET9" s="301">
        <v>7</v>
      </c>
      <c r="EU9" s="301">
        <v>5</v>
      </c>
      <c r="EV9" s="301">
        <v>2</v>
      </c>
      <c r="EW9" s="301">
        <v>5</v>
      </c>
      <c r="EX9" s="301">
        <v>5</v>
      </c>
      <c r="EY9" s="301">
        <v>0</v>
      </c>
      <c r="EZ9" s="301">
        <v>9</v>
      </c>
      <c r="FA9" s="301">
        <v>7</v>
      </c>
      <c r="FB9" s="301">
        <v>2</v>
      </c>
      <c r="FC9" s="301">
        <v>5</v>
      </c>
      <c r="FD9" s="301">
        <v>3</v>
      </c>
      <c r="FE9" s="301">
        <v>2</v>
      </c>
      <c r="FF9" s="301">
        <v>4</v>
      </c>
      <c r="FG9" s="301">
        <v>4</v>
      </c>
      <c r="FH9" s="301">
        <v>0</v>
      </c>
      <c r="FI9" s="301">
        <v>6</v>
      </c>
      <c r="FJ9" s="301">
        <v>5</v>
      </c>
      <c r="FK9" s="301">
        <v>1</v>
      </c>
      <c r="FL9" s="301">
        <v>3</v>
      </c>
      <c r="FM9" s="301">
        <v>2</v>
      </c>
      <c r="FN9" s="301">
        <v>1</v>
      </c>
      <c r="FO9" s="301">
        <v>3</v>
      </c>
      <c r="FP9" s="301">
        <v>3</v>
      </c>
      <c r="FQ9" s="301">
        <v>0</v>
      </c>
      <c r="FR9" s="301">
        <v>5</v>
      </c>
      <c r="FS9" s="301">
        <v>4</v>
      </c>
      <c r="FT9" s="301">
        <v>1</v>
      </c>
      <c r="FU9" s="301">
        <v>2</v>
      </c>
      <c r="FV9" s="301">
        <v>1</v>
      </c>
      <c r="FW9" s="301">
        <v>1</v>
      </c>
      <c r="FX9" s="301">
        <v>3</v>
      </c>
      <c r="FY9" s="301">
        <v>3</v>
      </c>
      <c r="FZ9" s="301">
        <v>0</v>
      </c>
      <c r="GA9" s="305">
        <v>0.75</v>
      </c>
      <c r="GB9" s="305">
        <v>0.7</v>
      </c>
      <c r="GC9" s="305">
        <v>1</v>
      </c>
      <c r="GD9" s="305">
        <v>0.7142857142857143</v>
      </c>
      <c r="GE9" s="305">
        <v>0.6</v>
      </c>
      <c r="GF9" s="305">
        <v>1</v>
      </c>
      <c r="GG9" s="305">
        <v>0.8</v>
      </c>
      <c r="GH9" s="305">
        <v>0.8</v>
      </c>
      <c r="GI9" s="305" t="e">
        <v>#DIV/0!</v>
      </c>
      <c r="GJ9" s="305">
        <v>0.5</v>
      </c>
      <c r="GK9" s="305">
        <v>0.5</v>
      </c>
      <c r="GL9" s="305">
        <v>0.5</v>
      </c>
      <c r="GM9" s="305">
        <v>0.42857142857142855</v>
      </c>
      <c r="GN9" s="305">
        <v>0.4</v>
      </c>
      <c r="GO9" s="305">
        <v>0.5</v>
      </c>
      <c r="GP9" s="305">
        <v>0.6</v>
      </c>
      <c r="GQ9" s="305">
        <v>0.6</v>
      </c>
      <c r="GR9" s="305" t="e">
        <v>#DIV/0!</v>
      </c>
      <c r="GS9" s="305">
        <v>0.55555555555555558</v>
      </c>
      <c r="GT9" s="305">
        <v>0.5714285714285714</v>
      </c>
      <c r="GU9" s="305">
        <v>0.5</v>
      </c>
      <c r="GV9" s="305">
        <v>0.4</v>
      </c>
      <c r="GW9" s="305">
        <v>0.33333333333333331</v>
      </c>
      <c r="GX9" s="305">
        <v>0.5</v>
      </c>
      <c r="GY9" s="305">
        <v>0.75</v>
      </c>
      <c r="GZ9" s="305">
        <v>0.75</v>
      </c>
      <c r="HA9" s="305" t="e">
        <v>#DIV/0!</v>
      </c>
      <c r="HB9" s="301">
        <v>13</v>
      </c>
      <c r="HC9" s="301">
        <v>10</v>
      </c>
      <c r="HD9" s="301">
        <v>3</v>
      </c>
      <c r="HE9" s="301">
        <v>8</v>
      </c>
      <c r="HF9" s="301">
        <v>6</v>
      </c>
      <c r="HG9" s="301">
        <v>2</v>
      </c>
      <c r="HH9" s="301">
        <v>5</v>
      </c>
      <c r="HI9" s="301">
        <v>4</v>
      </c>
      <c r="HJ9" s="301">
        <v>1</v>
      </c>
      <c r="HK9" s="301">
        <v>6</v>
      </c>
      <c r="HL9" s="301">
        <v>4</v>
      </c>
      <c r="HM9" s="301">
        <v>2</v>
      </c>
      <c r="HN9" s="301">
        <v>3</v>
      </c>
      <c r="HO9" s="301">
        <v>2</v>
      </c>
      <c r="HP9" s="301">
        <v>1</v>
      </c>
      <c r="HQ9" s="301">
        <v>3</v>
      </c>
      <c r="HR9" s="301">
        <v>2</v>
      </c>
      <c r="HS9" s="301">
        <v>1</v>
      </c>
      <c r="HT9" s="301">
        <v>12</v>
      </c>
      <c r="HU9" s="301">
        <v>10</v>
      </c>
      <c r="HV9" s="301">
        <v>2</v>
      </c>
      <c r="HW9" s="301">
        <v>7</v>
      </c>
      <c r="HX9" s="301">
        <v>6</v>
      </c>
      <c r="HY9" s="301">
        <v>1</v>
      </c>
      <c r="HZ9" s="301">
        <v>5</v>
      </c>
      <c r="IA9" s="301">
        <v>4</v>
      </c>
      <c r="IB9" s="301">
        <v>1</v>
      </c>
      <c r="IC9" s="301">
        <v>6</v>
      </c>
      <c r="ID9" s="301">
        <v>4</v>
      </c>
      <c r="IE9" s="301">
        <v>2</v>
      </c>
      <c r="IF9" s="301">
        <v>3</v>
      </c>
      <c r="IG9" s="301">
        <v>2</v>
      </c>
      <c r="IH9" s="301">
        <v>1</v>
      </c>
      <c r="II9" s="301">
        <v>3</v>
      </c>
      <c r="IJ9" s="301">
        <v>2</v>
      </c>
      <c r="IK9" s="301">
        <v>1</v>
      </c>
      <c r="IL9" s="305">
        <v>0.46153846153846156</v>
      </c>
      <c r="IM9" s="305">
        <v>0.4</v>
      </c>
      <c r="IN9" s="305">
        <v>0.66666666666666663</v>
      </c>
      <c r="IO9" s="305">
        <v>0.375</v>
      </c>
      <c r="IP9" s="305">
        <v>0.33333333333333331</v>
      </c>
      <c r="IQ9" s="305">
        <v>0.5</v>
      </c>
      <c r="IR9" s="305">
        <v>0.6</v>
      </c>
      <c r="IS9" s="305">
        <v>0.5</v>
      </c>
      <c r="IT9" s="305">
        <v>1</v>
      </c>
      <c r="IU9" s="305">
        <v>0.92307692307692313</v>
      </c>
      <c r="IV9" s="305">
        <v>1</v>
      </c>
      <c r="IW9" s="305">
        <v>0.66666666666666663</v>
      </c>
      <c r="IX9" s="305">
        <v>0.875</v>
      </c>
      <c r="IY9" s="305">
        <v>1</v>
      </c>
      <c r="IZ9" s="305">
        <v>0.5</v>
      </c>
      <c r="JA9" s="305">
        <v>1</v>
      </c>
      <c r="JB9" s="305">
        <v>1</v>
      </c>
      <c r="JC9" s="305">
        <v>1</v>
      </c>
      <c r="JD9" s="305">
        <v>1</v>
      </c>
      <c r="JE9" s="305">
        <v>1</v>
      </c>
      <c r="JF9" s="305">
        <v>1</v>
      </c>
      <c r="JG9" s="305">
        <v>1</v>
      </c>
      <c r="JH9" s="305">
        <v>1</v>
      </c>
      <c r="JI9" s="305">
        <v>1</v>
      </c>
      <c r="JJ9" s="305">
        <v>1</v>
      </c>
      <c r="JK9" s="305">
        <v>1</v>
      </c>
      <c r="JL9" s="305">
        <v>1</v>
      </c>
      <c r="JM9" s="301" t="s">
        <v>801</v>
      </c>
      <c r="JN9" s="301">
        <v>3</v>
      </c>
      <c r="JO9" s="301">
        <v>3</v>
      </c>
      <c r="JP9" s="301">
        <v>0</v>
      </c>
      <c r="JQ9" s="301">
        <v>1</v>
      </c>
      <c r="JR9" s="301">
        <v>1</v>
      </c>
      <c r="JS9" s="301">
        <v>0</v>
      </c>
      <c r="JT9" s="301">
        <v>2</v>
      </c>
      <c r="JU9" s="301">
        <v>2</v>
      </c>
      <c r="JV9" s="301">
        <v>0</v>
      </c>
      <c r="JW9" s="301">
        <v>1</v>
      </c>
      <c r="JX9" s="301">
        <v>1</v>
      </c>
      <c r="JY9" s="301">
        <v>0</v>
      </c>
      <c r="JZ9" s="301">
        <v>0</v>
      </c>
      <c r="KA9" s="301">
        <v>0</v>
      </c>
      <c r="KB9" s="301">
        <v>0</v>
      </c>
      <c r="KC9" s="301">
        <v>1</v>
      </c>
      <c r="KD9" s="301">
        <v>1</v>
      </c>
      <c r="KE9" s="301">
        <v>0</v>
      </c>
      <c r="KF9" s="301">
        <v>3</v>
      </c>
      <c r="KG9" s="301">
        <v>3</v>
      </c>
      <c r="KH9" s="301">
        <v>0</v>
      </c>
      <c r="KI9" s="301">
        <v>1</v>
      </c>
      <c r="KJ9" s="301">
        <v>1</v>
      </c>
      <c r="KK9" s="301">
        <v>0</v>
      </c>
      <c r="KL9" s="301">
        <v>2</v>
      </c>
      <c r="KM9" s="301">
        <v>2</v>
      </c>
      <c r="KN9" s="301">
        <v>0</v>
      </c>
      <c r="KO9" s="301">
        <v>1</v>
      </c>
      <c r="KP9" s="301">
        <v>1</v>
      </c>
      <c r="KQ9" s="301">
        <v>0</v>
      </c>
      <c r="KR9" s="301">
        <v>0</v>
      </c>
      <c r="KS9" s="301">
        <v>0</v>
      </c>
      <c r="KT9" s="301">
        <v>0</v>
      </c>
      <c r="KU9" s="301">
        <v>1</v>
      </c>
      <c r="KV9" s="301">
        <v>1</v>
      </c>
      <c r="KW9" s="301">
        <v>0</v>
      </c>
      <c r="KX9" s="305">
        <v>0.33333333333333331</v>
      </c>
      <c r="KY9" s="305">
        <v>0.33333333333333331</v>
      </c>
      <c r="KZ9" s="305" t="e">
        <v>#DIV/0!</v>
      </c>
      <c r="LA9" s="305">
        <v>0</v>
      </c>
      <c r="LB9" s="305">
        <v>0</v>
      </c>
      <c r="LC9" s="305" t="e">
        <v>#DIV/0!</v>
      </c>
      <c r="LD9" s="305">
        <v>0.5</v>
      </c>
      <c r="LE9" s="305">
        <v>0.5</v>
      </c>
      <c r="LF9" s="305" t="e">
        <v>#DIV/0!</v>
      </c>
      <c r="LG9" s="305">
        <v>1</v>
      </c>
      <c r="LH9" s="305">
        <v>1</v>
      </c>
      <c r="LI9" s="305" t="e">
        <v>#DIV/0!</v>
      </c>
      <c r="LJ9" s="305">
        <v>1</v>
      </c>
      <c r="LK9" s="305">
        <v>1</v>
      </c>
      <c r="LL9" s="305" t="e">
        <v>#DIV/0!</v>
      </c>
      <c r="LM9" s="305">
        <v>1</v>
      </c>
      <c r="LN9" s="305">
        <v>1</v>
      </c>
      <c r="LO9" s="305" t="e">
        <v>#DIV/0!</v>
      </c>
      <c r="LP9" s="305">
        <v>1</v>
      </c>
      <c r="LQ9" s="305">
        <v>1</v>
      </c>
      <c r="LR9" s="305" t="e">
        <v>#DIV/0!</v>
      </c>
      <c r="LS9" s="305" t="e">
        <v>#DIV/0!</v>
      </c>
      <c r="LT9" s="305" t="e">
        <v>#DIV/0!</v>
      </c>
      <c r="LU9" s="305" t="e">
        <v>#DIV/0!</v>
      </c>
      <c r="LV9" s="305">
        <v>1</v>
      </c>
      <c r="LW9" s="305">
        <v>1</v>
      </c>
      <c r="LX9" s="305" t="e">
        <v>#DIV/0!</v>
      </c>
      <c r="LY9" s="301">
        <v>39</v>
      </c>
      <c r="LZ9" s="301">
        <v>35</v>
      </c>
      <c r="MA9" s="301">
        <v>4</v>
      </c>
      <c r="MB9" s="301">
        <v>34</v>
      </c>
      <c r="MC9" s="301">
        <v>32</v>
      </c>
      <c r="MD9" s="301">
        <v>2</v>
      </c>
      <c r="ME9" s="301">
        <v>5</v>
      </c>
      <c r="MF9" s="301">
        <v>3</v>
      </c>
      <c r="MG9" s="301">
        <v>2</v>
      </c>
      <c r="MH9" s="301">
        <v>29</v>
      </c>
      <c r="MI9" s="301">
        <v>25</v>
      </c>
      <c r="MJ9" s="301">
        <v>4</v>
      </c>
      <c r="MK9" s="301">
        <v>24</v>
      </c>
      <c r="ML9" s="301">
        <v>22</v>
      </c>
      <c r="MM9" s="301">
        <v>2</v>
      </c>
      <c r="MN9" s="301">
        <v>5</v>
      </c>
      <c r="MO9" s="301">
        <v>3</v>
      </c>
      <c r="MP9" s="301">
        <v>2</v>
      </c>
      <c r="MQ9" s="301">
        <v>28</v>
      </c>
      <c r="MR9" s="301">
        <v>25</v>
      </c>
      <c r="MS9" s="301">
        <v>3</v>
      </c>
      <c r="MT9" s="301">
        <v>23</v>
      </c>
      <c r="MU9" s="301">
        <v>22</v>
      </c>
      <c r="MV9" s="301">
        <v>1</v>
      </c>
      <c r="MW9" s="301">
        <v>5</v>
      </c>
      <c r="MX9" s="301">
        <v>3</v>
      </c>
      <c r="MY9" s="301">
        <v>2</v>
      </c>
      <c r="MZ9" s="301">
        <v>25</v>
      </c>
      <c r="NA9" s="301">
        <v>22</v>
      </c>
      <c r="NB9" s="301">
        <v>3</v>
      </c>
      <c r="NC9" s="301">
        <v>20</v>
      </c>
      <c r="ND9" s="301">
        <v>19</v>
      </c>
      <c r="NE9" s="301">
        <v>1</v>
      </c>
      <c r="NF9" s="301">
        <v>5</v>
      </c>
      <c r="NG9" s="301">
        <v>3</v>
      </c>
      <c r="NH9" s="301">
        <v>2</v>
      </c>
      <c r="NI9" s="305">
        <v>0.74358974358974361</v>
      </c>
      <c r="NJ9" s="305">
        <v>0.7142857142857143</v>
      </c>
      <c r="NK9" s="305">
        <v>1</v>
      </c>
      <c r="NL9" s="305">
        <v>0.70588235294117652</v>
      </c>
      <c r="NM9" s="305">
        <v>0.6875</v>
      </c>
      <c r="NN9" s="305">
        <v>1</v>
      </c>
      <c r="NO9" s="305">
        <v>1</v>
      </c>
      <c r="NP9" s="305">
        <v>1</v>
      </c>
      <c r="NQ9" s="305">
        <v>1</v>
      </c>
      <c r="NR9" s="305">
        <v>0.71794871794871795</v>
      </c>
      <c r="NS9" s="305">
        <v>0.7142857142857143</v>
      </c>
      <c r="NT9" s="305">
        <v>0.75</v>
      </c>
      <c r="NU9" s="305">
        <v>0.67647058823529416</v>
      </c>
      <c r="NV9" s="305">
        <v>0.6875</v>
      </c>
      <c r="NW9" s="305">
        <v>0.5</v>
      </c>
      <c r="NX9" s="305">
        <v>1</v>
      </c>
      <c r="NY9" s="305">
        <v>1</v>
      </c>
      <c r="NZ9" s="305">
        <v>1</v>
      </c>
      <c r="OA9" s="305">
        <v>0.86206896551724133</v>
      </c>
      <c r="OB9" s="305">
        <v>0.88</v>
      </c>
      <c r="OC9" s="305">
        <v>0.75</v>
      </c>
      <c r="OD9" s="305">
        <v>0.83333333333333337</v>
      </c>
      <c r="OE9" s="305">
        <v>0.86363636363636365</v>
      </c>
      <c r="OF9" s="305">
        <v>0.5</v>
      </c>
      <c r="OG9" s="305">
        <v>1</v>
      </c>
      <c r="OH9" s="305">
        <v>1</v>
      </c>
      <c r="OI9" s="305">
        <v>1</v>
      </c>
      <c r="OJ9" s="301" t="s">
        <v>801</v>
      </c>
      <c r="OK9" s="301">
        <v>6</v>
      </c>
      <c r="OL9" s="301">
        <v>5</v>
      </c>
      <c r="OM9" s="301">
        <v>1</v>
      </c>
      <c r="ON9" s="301">
        <v>3</v>
      </c>
      <c r="OO9" s="301">
        <v>3</v>
      </c>
      <c r="OP9" s="301">
        <v>0</v>
      </c>
      <c r="OQ9" s="301">
        <v>3</v>
      </c>
      <c r="OR9" s="301">
        <v>2</v>
      </c>
      <c r="OS9" s="301">
        <v>1</v>
      </c>
      <c r="OT9" s="301">
        <v>6</v>
      </c>
      <c r="OU9" s="301">
        <v>5</v>
      </c>
      <c r="OV9" s="301">
        <v>1</v>
      </c>
      <c r="OW9" s="301">
        <v>3</v>
      </c>
      <c r="OX9" s="301">
        <v>3</v>
      </c>
      <c r="OY9" s="301">
        <v>0</v>
      </c>
      <c r="OZ9" s="301">
        <v>3</v>
      </c>
      <c r="PA9" s="301">
        <v>2</v>
      </c>
      <c r="PB9" s="301">
        <v>1</v>
      </c>
      <c r="PC9" s="301">
        <v>4</v>
      </c>
      <c r="PD9" s="301">
        <v>3</v>
      </c>
      <c r="PE9" s="301">
        <v>1</v>
      </c>
      <c r="PF9" s="301">
        <v>1</v>
      </c>
      <c r="PG9" s="301">
        <v>1</v>
      </c>
      <c r="PH9" s="301">
        <v>0</v>
      </c>
      <c r="PI9" s="301">
        <v>3</v>
      </c>
      <c r="PJ9" s="301">
        <v>2</v>
      </c>
      <c r="PK9" s="301">
        <v>1</v>
      </c>
      <c r="PL9" s="301">
        <v>4</v>
      </c>
      <c r="PM9" s="301">
        <v>3</v>
      </c>
      <c r="PN9" s="301">
        <v>1</v>
      </c>
      <c r="PO9" s="301">
        <v>1</v>
      </c>
      <c r="PP9" s="301">
        <v>1</v>
      </c>
      <c r="PQ9" s="301">
        <v>0</v>
      </c>
      <c r="PR9" s="301">
        <v>3</v>
      </c>
      <c r="PS9" s="301">
        <v>2</v>
      </c>
      <c r="PT9" s="301">
        <v>1</v>
      </c>
      <c r="PU9" s="305">
        <v>1</v>
      </c>
      <c r="PV9" s="305">
        <v>1</v>
      </c>
      <c r="PW9" s="305">
        <v>1</v>
      </c>
      <c r="PX9" s="305">
        <v>1</v>
      </c>
      <c r="PY9" s="305">
        <v>1</v>
      </c>
      <c r="PZ9" s="305" t="e">
        <v>#DIV/0!</v>
      </c>
      <c r="QA9" s="305">
        <v>1</v>
      </c>
      <c r="QB9" s="305">
        <v>1</v>
      </c>
      <c r="QC9" s="305">
        <v>1</v>
      </c>
      <c r="QD9" s="305">
        <v>0.66666666666666663</v>
      </c>
      <c r="QE9" s="305">
        <v>0.6</v>
      </c>
      <c r="QF9" s="305">
        <v>1</v>
      </c>
      <c r="QG9" s="305">
        <v>0.33333333333333331</v>
      </c>
      <c r="QH9" s="305">
        <v>0.33333333333333331</v>
      </c>
      <c r="QI9" s="305" t="e">
        <v>#DIV/0!</v>
      </c>
      <c r="QJ9" s="305">
        <v>1</v>
      </c>
      <c r="QK9" s="305">
        <v>1</v>
      </c>
      <c r="QL9" s="305">
        <v>1</v>
      </c>
      <c r="QM9" s="305">
        <v>0.66666666666666663</v>
      </c>
      <c r="QN9" s="305">
        <v>0.6</v>
      </c>
      <c r="QO9" s="305">
        <v>1</v>
      </c>
      <c r="QP9" s="305">
        <v>0.33333333333333331</v>
      </c>
      <c r="QQ9" s="305">
        <v>0.33333333333333331</v>
      </c>
      <c r="QR9" s="305" t="e">
        <v>#DIV/0!</v>
      </c>
      <c r="QS9" s="305">
        <v>1</v>
      </c>
      <c r="QT9" s="305">
        <v>1</v>
      </c>
      <c r="QU9" s="305">
        <v>1</v>
      </c>
      <c r="QV9" s="301" t="s">
        <v>801</v>
      </c>
      <c r="QW9" s="302" t="s">
        <v>802</v>
      </c>
      <c r="QX9" s="304">
        <v>36</v>
      </c>
      <c r="QY9" s="301">
        <v>28</v>
      </c>
      <c r="QZ9" s="301">
        <v>8</v>
      </c>
      <c r="RA9" s="301">
        <v>50</v>
      </c>
      <c r="RB9" s="301">
        <v>42</v>
      </c>
      <c r="RC9" s="301">
        <v>8</v>
      </c>
      <c r="RD9" s="301">
        <v>21</v>
      </c>
      <c r="RE9" s="301">
        <v>19</v>
      </c>
      <c r="RF9" s="301">
        <v>2</v>
      </c>
      <c r="RG9" s="301">
        <v>11</v>
      </c>
      <c r="RH9" s="301">
        <v>8</v>
      </c>
      <c r="RI9" s="301">
        <v>3</v>
      </c>
      <c r="RJ9" s="305">
        <v>0.58333333333333337</v>
      </c>
      <c r="RK9" s="305">
        <v>0.6785714285714286</v>
      </c>
      <c r="RL9" s="305">
        <v>0.25</v>
      </c>
      <c r="RM9" s="305">
        <v>0.22</v>
      </c>
      <c r="RN9" s="305">
        <v>0.19047619047619047</v>
      </c>
      <c r="RO9" s="306">
        <v>0.375</v>
      </c>
      <c r="RP9" s="304">
        <v>5</v>
      </c>
      <c r="RQ9" s="301">
        <v>5</v>
      </c>
      <c r="RR9" s="301">
        <v>0</v>
      </c>
      <c r="RS9" s="301">
        <v>0</v>
      </c>
      <c r="RT9" s="301">
        <v>0</v>
      </c>
      <c r="RU9" s="301">
        <v>0</v>
      </c>
      <c r="RV9" s="301">
        <v>3</v>
      </c>
      <c r="RW9" s="301">
        <v>2</v>
      </c>
      <c r="RX9" s="301">
        <v>1</v>
      </c>
      <c r="RY9" s="301">
        <v>0</v>
      </c>
      <c r="RZ9" s="301">
        <v>0</v>
      </c>
      <c r="SA9" s="301">
        <v>0</v>
      </c>
      <c r="SB9" s="301">
        <v>1</v>
      </c>
      <c r="SC9" s="301">
        <v>1</v>
      </c>
      <c r="SD9" s="301">
        <v>0</v>
      </c>
      <c r="SE9" s="301">
        <v>0</v>
      </c>
      <c r="SF9" s="301">
        <v>0</v>
      </c>
      <c r="SG9" s="301">
        <v>0</v>
      </c>
      <c r="SH9" s="301">
        <v>0</v>
      </c>
      <c r="SI9" s="301">
        <v>0</v>
      </c>
      <c r="SJ9" s="301">
        <v>0</v>
      </c>
      <c r="SK9" s="301">
        <v>0</v>
      </c>
      <c r="SL9" s="301">
        <v>0</v>
      </c>
      <c r="SM9" s="301">
        <v>0</v>
      </c>
      <c r="SN9" s="301">
        <v>0</v>
      </c>
      <c r="SO9" s="301">
        <v>0</v>
      </c>
      <c r="SP9" s="301">
        <v>0</v>
      </c>
      <c r="SQ9" s="301">
        <v>0</v>
      </c>
      <c r="SR9" s="301">
        <v>0</v>
      </c>
      <c r="SS9" s="301">
        <v>0</v>
      </c>
      <c r="ST9" s="301">
        <v>0</v>
      </c>
      <c r="SU9" s="301">
        <v>0</v>
      </c>
      <c r="SV9" s="301">
        <v>0</v>
      </c>
      <c r="SW9" s="301">
        <v>0</v>
      </c>
      <c r="SX9" s="301">
        <v>0</v>
      </c>
      <c r="SY9" s="301">
        <v>0</v>
      </c>
      <c r="SZ9" s="301">
        <v>0</v>
      </c>
      <c r="TA9" s="301">
        <v>0</v>
      </c>
      <c r="TB9" s="301">
        <v>0</v>
      </c>
      <c r="TC9" s="301">
        <v>0</v>
      </c>
      <c r="TD9" s="301">
        <v>0</v>
      </c>
      <c r="TE9" s="301">
        <v>0</v>
      </c>
      <c r="TF9" s="301">
        <v>0</v>
      </c>
      <c r="TG9" s="301">
        <v>0</v>
      </c>
      <c r="TH9" s="301">
        <v>0</v>
      </c>
      <c r="TI9" s="301">
        <v>0</v>
      </c>
      <c r="TJ9" s="301">
        <v>0</v>
      </c>
      <c r="TK9" s="301">
        <v>0</v>
      </c>
      <c r="TL9" s="301">
        <v>1</v>
      </c>
      <c r="TM9" s="301">
        <v>1</v>
      </c>
      <c r="TN9" s="301">
        <v>0</v>
      </c>
      <c r="TO9" s="104">
        <v>0</v>
      </c>
      <c r="TP9" s="104">
        <v>0</v>
      </c>
      <c r="TQ9" s="104">
        <v>0</v>
      </c>
      <c r="TR9" s="104">
        <v>36</v>
      </c>
      <c r="TS9" s="104">
        <v>50</v>
      </c>
      <c r="TT9" s="104">
        <v>35</v>
      </c>
      <c r="TU9" s="111">
        <v>0.1388888888888889</v>
      </c>
      <c r="TV9" s="111">
        <v>0.06</v>
      </c>
      <c r="TW9" s="111">
        <v>2.8571428571428571E-2</v>
      </c>
      <c r="TX9" s="104">
        <v>8</v>
      </c>
      <c r="TY9" s="104">
        <v>8</v>
      </c>
      <c r="TZ9" s="104">
        <v>0</v>
      </c>
      <c r="UA9" s="104">
        <v>2</v>
      </c>
      <c r="UB9" s="104">
        <v>2</v>
      </c>
      <c r="UC9" s="104">
        <v>0</v>
      </c>
      <c r="UD9" s="104">
        <v>1</v>
      </c>
      <c r="UE9" s="104">
        <v>0</v>
      </c>
      <c r="UF9" s="104">
        <v>1</v>
      </c>
      <c r="UG9" s="104">
        <v>0</v>
      </c>
      <c r="UH9" s="104">
        <v>0</v>
      </c>
      <c r="UI9" s="104">
        <v>0</v>
      </c>
      <c r="UJ9" s="104">
        <v>0</v>
      </c>
      <c r="UK9" s="104">
        <v>0</v>
      </c>
      <c r="UL9" s="104">
        <v>0</v>
      </c>
      <c r="UM9" s="104">
        <v>0</v>
      </c>
      <c r="UN9" s="104">
        <v>0</v>
      </c>
      <c r="UO9" s="104">
        <v>0</v>
      </c>
      <c r="UP9" s="104">
        <v>0</v>
      </c>
      <c r="UQ9" s="104">
        <v>0</v>
      </c>
      <c r="UR9" s="104">
        <v>0</v>
      </c>
      <c r="US9" s="104">
        <v>0</v>
      </c>
      <c r="UT9" s="104">
        <v>0</v>
      </c>
      <c r="UU9" s="104">
        <v>0</v>
      </c>
      <c r="UV9" s="104">
        <v>0</v>
      </c>
      <c r="UW9" s="104">
        <v>0</v>
      </c>
      <c r="UX9" s="104">
        <v>0</v>
      </c>
      <c r="UY9" s="111">
        <v>0.22222222222222221</v>
      </c>
      <c r="UZ9" s="111">
        <v>0.04</v>
      </c>
      <c r="VA9" s="112">
        <v>2.8571428571428571E-2</v>
      </c>
      <c r="VB9" s="113"/>
      <c r="VC9" s="106" t="s">
        <v>803</v>
      </c>
      <c r="VD9" s="107" t="s">
        <v>801</v>
      </c>
      <c r="VE9" s="104" t="s">
        <v>804</v>
      </c>
      <c r="VF9" s="104" t="s">
        <v>801</v>
      </c>
      <c r="VG9" s="104" t="s">
        <v>800</v>
      </c>
      <c r="VH9" s="104" t="s">
        <v>801</v>
      </c>
      <c r="VI9" s="104" t="s">
        <v>800</v>
      </c>
      <c r="VJ9" s="104" t="s">
        <v>801</v>
      </c>
      <c r="VK9" s="104" t="s">
        <v>805</v>
      </c>
      <c r="VL9" s="104" t="s">
        <v>801</v>
      </c>
      <c r="VM9" s="104" t="s">
        <v>806</v>
      </c>
      <c r="VN9" s="104" t="s">
        <v>801</v>
      </c>
      <c r="VO9" s="104" t="s">
        <v>807</v>
      </c>
      <c r="VP9" s="104" t="s">
        <v>801</v>
      </c>
      <c r="VQ9" s="104" t="s">
        <v>808</v>
      </c>
      <c r="VR9" s="104" t="s">
        <v>801</v>
      </c>
      <c r="VS9" s="104" t="s">
        <v>800</v>
      </c>
      <c r="VT9" s="104" t="s">
        <v>801</v>
      </c>
      <c r="VU9" s="104" t="s">
        <v>809</v>
      </c>
      <c r="VV9" s="104" t="s">
        <v>801</v>
      </c>
      <c r="VW9" s="104" t="s">
        <v>808</v>
      </c>
      <c r="VX9" s="104" t="s">
        <v>801</v>
      </c>
      <c r="VY9" s="104" t="s">
        <v>808</v>
      </c>
      <c r="VZ9" s="104" t="s">
        <v>801</v>
      </c>
      <c r="WA9" s="105" t="s">
        <v>810</v>
      </c>
      <c r="WB9" s="108" t="s">
        <v>801</v>
      </c>
      <c r="WC9" s="104" t="s">
        <v>801</v>
      </c>
      <c r="WD9" s="104" t="s">
        <v>801</v>
      </c>
      <c r="WE9" s="104">
        <v>0</v>
      </c>
      <c r="WF9" s="104">
        <v>0</v>
      </c>
      <c r="WG9" s="105">
        <v>0</v>
      </c>
    </row>
    <row r="10" spans="1:605">
      <c r="B10" s="117" t="s">
        <v>811</v>
      </c>
      <c r="C10" s="115" t="s">
        <v>812</v>
      </c>
      <c r="D10" s="116" t="s">
        <v>813</v>
      </c>
      <c r="E10" s="117" t="s">
        <v>801</v>
      </c>
      <c r="F10" s="114" t="s">
        <v>814</v>
      </c>
      <c r="G10" s="114" t="s">
        <v>801</v>
      </c>
      <c r="H10" s="114" t="s">
        <v>815</v>
      </c>
      <c r="I10" s="114">
        <v>0</v>
      </c>
      <c r="J10" s="114">
        <v>0</v>
      </c>
      <c r="K10" s="114">
        <v>0</v>
      </c>
      <c r="L10" s="115">
        <v>0</v>
      </c>
      <c r="M10" s="118">
        <v>0</v>
      </c>
      <c r="N10" s="114">
        <v>0</v>
      </c>
      <c r="O10" s="114">
        <v>0</v>
      </c>
      <c r="P10" s="119">
        <v>0</v>
      </c>
      <c r="Q10" s="118">
        <v>16</v>
      </c>
      <c r="R10" s="114">
        <v>11</v>
      </c>
      <c r="S10" s="115">
        <v>5</v>
      </c>
      <c r="T10" s="120">
        <v>3</v>
      </c>
      <c r="U10" s="114">
        <v>3</v>
      </c>
      <c r="V10" s="114">
        <v>0</v>
      </c>
      <c r="W10" s="114">
        <v>16</v>
      </c>
      <c r="X10" s="114">
        <v>9</v>
      </c>
      <c r="Y10" s="115">
        <v>7</v>
      </c>
      <c r="Z10" s="120">
        <v>5</v>
      </c>
      <c r="AA10" s="114">
        <v>4</v>
      </c>
      <c r="AB10" s="114">
        <v>1</v>
      </c>
      <c r="AC10" s="114">
        <v>7</v>
      </c>
      <c r="AD10" s="114">
        <v>4</v>
      </c>
      <c r="AE10" s="115">
        <v>3</v>
      </c>
      <c r="AF10" s="120">
        <v>0</v>
      </c>
      <c r="AG10" s="114">
        <v>0</v>
      </c>
      <c r="AH10" s="114">
        <v>0</v>
      </c>
      <c r="AI10" s="114">
        <v>1</v>
      </c>
      <c r="AJ10" s="114">
        <v>0</v>
      </c>
      <c r="AK10" s="115">
        <v>1</v>
      </c>
      <c r="AL10" s="120">
        <v>0</v>
      </c>
      <c r="AM10" s="114">
        <v>0</v>
      </c>
      <c r="AN10" s="114">
        <v>0</v>
      </c>
      <c r="AO10" s="114">
        <v>42</v>
      </c>
      <c r="AP10" s="114">
        <v>32</v>
      </c>
      <c r="AQ10" s="115">
        <v>10</v>
      </c>
      <c r="AR10" s="120">
        <v>6</v>
      </c>
      <c r="AS10" s="114">
        <v>5</v>
      </c>
      <c r="AT10" s="114">
        <v>1</v>
      </c>
      <c r="AU10" s="114">
        <v>28</v>
      </c>
      <c r="AV10" s="114">
        <v>23</v>
      </c>
      <c r="AW10" s="115">
        <v>5</v>
      </c>
      <c r="AX10" s="120">
        <v>3</v>
      </c>
      <c r="AY10" s="114">
        <v>3</v>
      </c>
      <c r="AZ10" s="114">
        <v>0</v>
      </c>
      <c r="BA10" s="114">
        <v>0</v>
      </c>
      <c r="BB10" s="114">
        <v>0</v>
      </c>
      <c r="BC10" s="115">
        <v>0</v>
      </c>
      <c r="BD10" s="120">
        <v>0</v>
      </c>
      <c r="BE10" s="114">
        <v>0</v>
      </c>
      <c r="BF10" s="114">
        <v>0</v>
      </c>
      <c r="BG10" s="114">
        <v>16</v>
      </c>
      <c r="BH10" s="114">
        <v>11</v>
      </c>
      <c r="BI10" s="115">
        <v>5</v>
      </c>
      <c r="BJ10" s="120">
        <v>3</v>
      </c>
      <c r="BK10" s="114">
        <v>3</v>
      </c>
      <c r="BL10" s="114">
        <v>0</v>
      </c>
      <c r="BM10" s="114">
        <v>58</v>
      </c>
      <c r="BN10" s="114">
        <v>41</v>
      </c>
      <c r="BO10" s="115">
        <v>17</v>
      </c>
      <c r="BP10" s="120">
        <v>11</v>
      </c>
      <c r="BQ10" s="114">
        <v>9</v>
      </c>
      <c r="BR10" s="114">
        <v>2</v>
      </c>
      <c r="BS10" s="114">
        <v>35</v>
      </c>
      <c r="BT10" s="114">
        <v>27</v>
      </c>
      <c r="BU10" s="115">
        <v>8</v>
      </c>
      <c r="BV10" s="120">
        <v>3</v>
      </c>
      <c r="BW10" s="114">
        <v>3</v>
      </c>
      <c r="BX10" s="114">
        <v>0</v>
      </c>
      <c r="BY10" s="114">
        <v>1</v>
      </c>
      <c r="BZ10" s="114">
        <v>0</v>
      </c>
      <c r="CA10" s="115">
        <v>1</v>
      </c>
      <c r="CB10" s="120">
        <v>0</v>
      </c>
      <c r="CC10" s="114">
        <v>0</v>
      </c>
      <c r="CD10" s="114">
        <v>0</v>
      </c>
      <c r="CE10" s="118">
        <v>19</v>
      </c>
      <c r="CF10" s="114">
        <v>11</v>
      </c>
      <c r="CG10" s="114">
        <v>8</v>
      </c>
      <c r="CH10" s="114">
        <v>15</v>
      </c>
      <c r="CI10" s="114">
        <v>8</v>
      </c>
      <c r="CJ10" s="114">
        <v>7</v>
      </c>
      <c r="CK10" s="114">
        <v>4</v>
      </c>
      <c r="CL10" s="114">
        <v>3</v>
      </c>
      <c r="CM10" s="114">
        <v>1</v>
      </c>
      <c r="CN10" s="114">
        <v>15</v>
      </c>
      <c r="CO10" s="114">
        <v>8</v>
      </c>
      <c r="CP10" s="114">
        <v>7</v>
      </c>
      <c r="CQ10" s="114">
        <v>13</v>
      </c>
      <c r="CR10" s="114">
        <v>6</v>
      </c>
      <c r="CS10" s="114">
        <v>7</v>
      </c>
      <c r="CT10" s="114">
        <v>2</v>
      </c>
      <c r="CU10" s="114">
        <v>2</v>
      </c>
      <c r="CV10" s="114">
        <v>0</v>
      </c>
      <c r="CW10" s="114">
        <v>11</v>
      </c>
      <c r="CX10" s="114">
        <v>6</v>
      </c>
      <c r="CY10" s="114">
        <v>5</v>
      </c>
      <c r="CZ10" s="114">
        <v>10</v>
      </c>
      <c r="DA10" s="114">
        <v>5</v>
      </c>
      <c r="DB10" s="114">
        <v>5</v>
      </c>
      <c r="DC10" s="114">
        <v>1</v>
      </c>
      <c r="DD10" s="114">
        <v>1</v>
      </c>
      <c r="DE10" s="114">
        <v>0</v>
      </c>
      <c r="DF10" s="114">
        <v>10</v>
      </c>
      <c r="DG10" s="114">
        <v>5</v>
      </c>
      <c r="DH10" s="114">
        <v>5</v>
      </c>
      <c r="DI10" s="114">
        <v>9</v>
      </c>
      <c r="DJ10" s="114">
        <v>4</v>
      </c>
      <c r="DK10" s="114">
        <v>5</v>
      </c>
      <c r="DL10" s="114">
        <v>1</v>
      </c>
      <c r="DM10" s="114">
        <v>1</v>
      </c>
      <c r="DN10" s="114">
        <v>0</v>
      </c>
      <c r="DO10" s="121">
        <v>0.78947368421052633</v>
      </c>
      <c r="DP10" s="121">
        <v>0.72727272727272729</v>
      </c>
      <c r="DQ10" s="121">
        <v>0.875</v>
      </c>
      <c r="DR10" s="121">
        <v>0.8666666666666667</v>
      </c>
      <c r="DS10" s="121">
        <v>0.75</v>
      </c>
      <c r="DT10" s="121">
        <v>1</v>
      </c>
      <c r="DU10" s="121">
        <v>0.5</v>
      </c>
      <c r="DV10" s="121">
        <v>0.66666666666666663</v>
      </c>
      <c r="DW10" s="121">
        <v>0</v>
      </c>
      <c r="DX10" s="121">
        <v>0.57894736842105265</v>
      </c>
      <c r="DY10" s="121">
        <v>0.54545454545454541</v>
      </c>
      <c r="DZ10" s="121">
        <v>0.625</v>
      </c>
      <c r="EA10" s="121">
        <v>0.66666666666666663</v>
      </c>
      <c r="EB10" s="121">
        <v>0.625</v>
      </c>
      <c r="EC10" s="121">
        <v>0.7142857142857143</v>
      </c>
      <c r="ED10" s="121">
        <v>0.25</v>
      </c>
      <c r="EE10" s="121">
        <v>0.33333333333333331</v>
      </c>
      <c r="EF10" s="121">
        <v>0</v>
      </c>
      <c r="EG10" s="121">
        <v>0.66666666666666663</v>
      </c>
      <c r="EH10" s="121">
        <v>0.625</v>
      </c>
      <c r="EI10" s="121">
        <v>0.7142857142857143</v>
      </c>
      <c r="EJ10" s="121">
        <v>0.69230769230769229</v>
      </c>
      <c r="EK10" s="121">
        <v>0.66666666666666663</v>
      </c>
      <c r="EL10" s="121">
        <v>0.7142857142857143</v>
      </c>
      <c r="EM10" s="121">
        <v>0.5</v>
      </c>
      <c r="EN10" s="121">
        <v>0.5</v>
      </c>
      <c r="EO10" s="121" t="e">
        <v>#DIV/0!</v>
      </c>
      <c r="EP10" s="114" t="s">
        <v>801</v>
      </c>
      <c r="EQ10" s="114">
        <v>3</v>
      </c>
      <c r="ER10" s="114">
        <v>3</v>
      </c>
      <c r="ES10" s="114">
        <v>0</v>
      </c>
      <c r="ET10" s="114">
        <v>1</v>
      </c>
      <c r="EU10" s="114">
        <v>1</v>
      </c>
      <c r="EV10" s="114">
        <v>0</v>
      </c>
      <c r="EW10" s="114">
        <v>2</v>
      </c>
      <c r="EX10" s="114">
        <v>2</v>
      </c>
      <c r="EY10" s="114">
        <v>0</v>
      </c>
      <c r="EZ10" s="114">
        <v>2</v>
      </c>
      <c r="FA10" s="114">
        <v>2</v>
      </c>
      <c r="FB10" s="114">
        <v>0</v>
      </c>
      <c r="FC10" s="114">
        <v>1</v>
      </c>
      <c r="FD10" s="114">
        <v>1</v>
      </c>
      <c r="FE10" s="114">
        <v>0</v>
      </c>
      <c r="FF10" s="114">
        <v>1</v>
      </c>
      <c r="FG10" s="114">
        <v>1</v>
      </c>
      <c r="FH10" s="114">
        <v>0</v>
      </c>
      <c r="FI10" s="114">
        <v>2</v>
      </c>
      <c r="FJ10" s="114">
        <v>2</v>
      </c>
      <c r="FK10" s="114">
        <v>0</v>
      </c>
      <c r="FL10" s="114">
        <v>1</v>
      </c>
      <c r="FM10" s="114">
        <v>1</v>
      </c>
      <c r="FN10" s="114">
        <v>0</v>
      </c>
      <c r="FO10" s="114">
        <v>1</v>
      </c>
      <c r="FP10" s="114">
        <v>1</v>
      </c>
      <c r="FQ10" s="114">
        <v>0</v>
      </c>
      <c r="FR10" s="114">
        <v>2</v>
      </c>
      <c r="FS10" s="114">
        <v>2</v>
      </c>
      <c r="FT10" s="114">
        <v>0</v>
      </c>
      <c r="FU10" s="114">
        <v>1</v>
      </c>
      <c r="FV10" s="114">
        <v>1</v>
      </c>
      <c r="FW10" s="114">
        <v>0</v>
      </c>
      <c r="FX10" s="114">
        <v>1</v>
      </c>
      <c r="FY10" s="114">
        <v>1</v>
      </c>
      <c r="FZ10" s="114">
        <v>0</v>
      </c>
      <c r="GA10" s="121">
        <v>0.66666666666666663</v>
      </c>
      <c r="GB10" s="121">
        <v>0.66666666666666663</v>
      </c>
      <c r="GC10" s="121" t="e">
        <v>#DIV/0!</v>
      </c>
      <c r="GD10" s="121">
        <v>1</v>
      </c>
      <c r="GE10" s="121">
        <v>1</v>
      </c>
      <c r="GF10" s="121" t="e">
        <v>#DIV/0!</v>
      </c>
      <c r="GG10" s="121">
        <v>0.5</v>
      </c>
      <c r="GH10" s="121">
        <v>0.5</v>
      </c>
      <c r="GI10" s="121" t="e">
        <v>#DIV/0!</v>
      </c>
      <c r="GJ10" s="121">
        <v>0.66666666666666663</v>
      </c>
      <c r="GK10" s="121">
        <v>0.66666666666666663</v>
      </c>
      <c r="GL10" s="121" t="e">
        <v>#DIV/0!</v>
      </c>
      <c r="GM10" s="121">
        <v>1</v>
      </c>
      <c r="GN10" s="121">
        <v>1</v>
      </c>
      <c r="GO10" s="121" t="e">
        <v>#DIV/0!</v>
      </c>
      <c r="GP10" s="121">
        <v>0.5</v>
      </c>
      <c r="GQ10" s="121">
        <v>0.5</v>
      </c>
      <c r="GR10" s="121" t="e">
        <v>#DIV/0!</v>
      </c>
      <c r="GS10" s="121">
        <v>1</v>
      </c>
      <c r="GT10" s="121">
        <v>1</v>
      </c>
      <c r="GU10" s="121" t="e">
        <v>#DIV/0!</v>
      </c>
      <c r="GV10" s="121">
        <v>1</v>
      </c>
      <c r="GW10" s="121">
        <v>1</v>
      </c>
      <c r="GX10" s="121" t="e">
        <v>#DIV/0!</v>
      </c>
      <c r="GY10" s="121">
        <v>1</v>
      </c>
      <c r="GZ10" s="121">
        <v>1</v>
      </c>
      <c r="HA10" s="121" t="e">
        <v>#DIV/0!</v>
      </c>
      <c r="HB10" s="114">
        <v>15</v>
      </c>
      <c r="HC10" s="114">
        <v>10</v>
      </c>
      <c r="HD10" s="114">
        <v>5</v>
      </c>
      <c r="HE10" s="114">
        <v>10</v>
      </c>
      <c r="HF10" s="114">
        <v>6</v>
      </c>
      <c r="HG10" s="114">
        <v>4</v>
      </c>
      <c r="HH10" s="114">
        <v>5</v>
      </c>
      <c r="HI10" s="114">
        <v>4</v>
      </c>
      <c r="HJ10" s="114">
        <v>1</v>
      </c>
      <c r="HK10" s="114">
        <v>9</v>
      </c>
      <c r="HL10" s="114">
        <v>6</v>
      </c>
      <c r="HM10" s="114">
        <v>3</v>
      </c>
      <c r="HN10" s="114">
        <v>7</v>
      </c>
      <c r="HO10" s="114">
        <v>4</v>
      </c>
      <c r="HP10" s="114">
        <v>3</v>
      </c>
      <c r="HQ10" s="114">
        <v>2</v>
      </c>
      <c r="HR10" s="114">
        <v>2</v>
      </c>
      <c r="HS10" s="114">
        <v>0</v>
      </c>
      <c r="HT10" s="114">
        <v>7</v>
      </c>
      <c r="HU10" s="114">
        <v>4</v>
      </c>
      <c r="HV10" s="114">
        <v>3</v>
      </c>
      <c r="HW10" s="114">
        <v>6</v>
      </c>
      <c r="HX10" s="114">
        <v>3</v>
      </c>
      <c r="HY10" s="114">
        <v>3</v>
      </c>
      <c r="HZ10" s="114">
        <v>1</v>
      </c>
      <c r="IA10" s="114">
        <v>1</v>
      </c>
      <c r="IB10" s="114">
        <v>0</v>
      </c>
      <c r="IC10" s="114">
        <v>6</v>
      </c>
      <c r="ID10" s="114">
        <v>3</v>
      </c>
      <c r="IE10" s="114">
        <v>3</v>
      </c>
      <c r="IF10" s="114">
        <v>5</v>
      </c>
      <c r="IG10" s="114">
        <v>2</v>
      </c>
      <c r="IH10" s="114">
        <v>3</v>
      </c>
      <c r="II10" s="114">
        <v>1</v>
      </c>
      <c r="IJ10" s="114">
        <v>1</v>
      </c>
      <c r="IK10" s="114">
        <v>0</v>
      </c>
      <c r="IL10" s="121">
        <v>0.6</v>
      </c>
      <c r="IM10" s="121">
        <v>0.6</v>
      </c>
      <c r="IN10" s="121">
        <v>0.6</v>
      </c>
      <c r="IO10" s="121">
        <v>0.7</v>
      </c>
      <c r="IP10" s="121">
        <v>0.66666666666666663</v>
      </c>
      <c r="IQ10" s="121">
        <v>0.75</v>
      </c>
      <c r="IR10" s="121">
        <v>0.4</v>
      </c>
      <c r="IS10" s="121">
        <v>0.5</v>
      </c>
      <c r="IT10" s="121">
        <v>0</v>
      </c>
      <c r="IU10" s="121">
        <v>0.46666666666666667</v>
      </c>
      <c r="IV10" s="121">
        <v>0.4</v>
      </c>
      <c r="IW10" s="121">
        <v>0.6</v>
      </c>
      <c r="IX10" s="121">
        <v>0.6</v>
      </c>
      <c r="IY10" s="121">
        <v>0.5</v>
      </c>
      <c r="IZ10" s="121">
        <v>0.75</v>
      </c>
      <c r="JA10" s="121">
        <v>0.2</v>
      </c>
      <c r="JB10" s="121">
        <v>0.25</v>
      </c>
      <c r="JC10" s="121">
        <v>0</v>
      </c>
      <c r="JD10" s="121">
        <v>0.66666666666666663</v>
      </c>
      <c r="JE10" s="121">
        <v>0.5</v>
      </c>
      <c r="JF10" s="121">
        <v>1</v>
      </c>
      <c r="JG10" s="121">
        <v>0.7142857142857143</v>
      </c>
      <c r="JH10" s="121">
        <v>0.5</v>
      </c>
      <c r="JI10" s="121">
        <v>1</v>
      </c>
      <c r="JJ10" s="121">
        <v>0.5</v>
      </c>
      <c r="JK10" s="121">
        <v>0.5</v>
      </c>
      <c r="JL10" s="121" t="e">
        <v>#DIV/0!</v>
      </c>
      <c r="JM10" s="114" t="s">
        <v>801</v>
      </c>
      <c r="JN10" s="114">
        <v>3</v>
      </c>
      <c r="JO10" s="114">
        <v>2</v>
      </c>
      <c r="JP10" s="114">
        <v>1</v>
      </c>
      <c r="JQ10" s="114">
        <v>0</v>
      </c>
      <c r="JR10" s="114">
        <v>0</v>
      </c>
      <c r="JS10" s="114">
        <v>0</v>
      </c>
      <c r="JT10" s="114">
        <v>3</v>
      </c>
      <c r="JU10" s="114">
        <v>2</v>
      </c>
      <c r="JV10" s="114">
        <v>1</v>
      </c>
      <c r="JW10" s="114">
        <v>1</v>
      </c>
      <c r="JX10" s="114">
        <v>1</v>
      </c>
      <c r="JY10" s="114">
        <v>0</v>
      </c>
      <c r="JZ10" s="114">
        <v>0</v>
      </c>
      <c r="KA10" s="114">
        <v>0</v>
      </c>
      <c r="KB10" s="114">
        <v>0</v>
      </c>
      <c r="KC10" s="114">
        <v>1</v>
      </c>
      <c r="KD10" s="114">
        <v>1</v>
      </c>
      <c r="KE10" s="114">
        <v>0</v>
      </c>
      <c r="KF10" s="114">
        <v>0</v>
      </c>
      <c r="KG10" s="114">
        <v>0</v>
      </c>
      <c r="KH10" s="114">
        <v>0</v>
      </c>
      <c r="KI10" s="114">
        <v>0</v>
      </c>
      <c r="KJ10" s="114">
        <v>0</v>
      </c>
      <c r="KK10" s="114">
        <v>0</v>
      </c>
      <c r="KL10" s="114">
        <v>0</v>
      </c>
      <c r="KM10" s="114">
        <v>0</v>
      </c>
      <c r="KN10" s="114">
        <v>0</v>
      </c>
      <c r="KO10" s="114">
        <v>0</v>
      </c>
      <c r="KP10" s="114">
        <v>0</v>
      </c>
      <c r="KQ10" s="114">
        <v>0</v>
      </c>
      <c r="KR10" s="114">
        <v>0</v>
      </c>
      <c r="KS10" s="114">
        <v>0</v>
      </c>
      <c r="KT10" s="114">
        <v>0</v>
      </c>
      <c r="KU10" s="114">
        <v>0</v>
      </c>
      <c r="KV10" s="114">
        <v>0</v>
      </c>
      <c r="KW10" s="114">
        <v>0</v>
      </c>
      <c r="KX10" s="121">
        <v>0.33333333333333331</v>
      </c>
      <c r="KY10" s="121">
        <v>0.5</v>
      </c>
      <c r="KZ10" s="121">
        <v>0</v>
      </c>
      <c r="LA10" s="121" t="e">
        <v>#DIV/0!</v>
      </c>
      <c r="LB10" s="121" t="e">
        <v>#DIV/0!</v>
      </c>
      <c r="LC10" s="121" t="e">
        <v>#DIV/0!</v>
      </c>
      <c r="LD10" s="121">
        <v>0.33333333333333331</v>
      </c>
      <c r="LE10" s="121">
        <v>0.5</v>
      </c>
      <c r="LF10" s="121">
        <v>0</v>
      </c>
      <c r="LG10" s="121">
        <v>0</v>
      </c>
      <c r="LH10" s="121">
        <v>0</v>
      </c>
      <c r="LI10" s="121">
        <v>0</v>
      </c>
      <c r="LJ10" s="121" t="e">
        <v>#DIV/0!</v>
      </c>
      <c r="LK10" s="121" t="e">
        <v>#DIV/0!</v>
      </c>
      <c r="LL10" s="121" t="e">
        <v>#DIV/0!</v>
      </c>
      <c r="LM10" s="121">
        <v>0</v>
      </c>
      <c r="LN10" s="121">
        <v>0</v>
      </c>
      <c r="LO10" s="121">
        <v>0</v>
      </c>
      <c r="LP10" s="121">
        <v>0</v>
      </c>
      <c r="LQ10" s="121">
        <v>0</v>
      </c>
      <c r="LR10" s="121" t="e">
        <v>#DIV/0!</v>
      </c>
      <c r="LS10" s="121" t="e">
        <v>#DIV/0!</v>
      </c>
      <c r="LT10" s="121" t="e">
        <v>#DIV/0!</v>
      </c>
      <c r="LU10" s="121" t="e">
        <v>#DIV/0!</v>
      </c>
      <c r="LV10" s="121">
        <v>0</v>
      </c>
      <c r="LW10" s="121">
        <v>0</v>
      </c>
      <c r="LX10" s="121" t="e">
        <v>#DIV/0!</v>
      </c>
      <c r="LY10" s="114">
        <v>37</v>
      </c>
      <c r="LZ10" s="114">
        <v>30</v>
      </c>
      <c r="MA10" s="114">
        <v>7</v>
      </c>
      <c r="MB10" s="114">
        <v>34</v>
      </c>
      <c r="MC10" s="114">
        <v>27</v>
      </c>
      <c r="MD10" s="114">
        <v>7</v>
      </c>
      <c r="ME10" s="114">
        <v>3</v>
      </c>
      <c r="MF10" s="114">
        <v>3</v>
      </c>
      <c r="MG10" s="114">
        <v>0</v>
      </c>
      <c r="MH10" s="114">
        <v>32</v>
      </c>
      <c r="MI10" s="114">
        <v>25</v>
      </c>
      <c r="MJ10" s="114">
        <v>7</v>
      </c>
      <c r="MK10" s="114">
        <v>30</v>
      </c>
      <c r="ML10" s="114">
        <v>23</v>
      </c>
      <c r="MM10" s="114">
        <v>7</v>
      </c>
      <c r="MN10" s="114">
        <v>2</v>
      </c>
      <c r="MO10" s="114">
        <v>2</v>
      </c>
      <c r="MP10" s="114">
        <v>0</v>
      </c>
      <c r="MQ10" s="114">
        <v>29</v>
      </c>
      <c r="MR10" s="114">
        <v>23</v>
      </c>
      <c r="MS10" s="114">
        <v>6</v>
      </c>
      <c r="MT10" s="114">
        <v>28</v>
      </c>
      <c r="MU10" s="114">
        <v>22</v>
      </c>
      <c r="MV10" s="114">
        <v>6</v>
      </c>
      <c r="MW10" s="114">
        <v>1</v>
      </c>
      <c r="MX10" s="114">
        <v>1</v>
      </c>
      <c r="MY10" s="114">
        <v>0</v>
      </c>
      <c r="MZ10" s="114">
        <v>27</v>
      </c>
      <c r="NA10" s="114">
        <v>21</v>
      </c>
      <c r="NB10" s="114">
        <v>6</v>
      </c>
      <c r="NC10" s="114">
        <v>26</v>
      </c>
      <c r="ND10" s="114">
        <v>20</v>
      </c>
      <c r="NE10" s="114">
        <v>6</v>
      </c>
      <c r="NF10" s="114">
        <v>1</v>
      </c>
      <c r="NG10" s="114">
        <v>1</v>
      </c>
      <c r="NH10" s="114">
        <v>0</v>
      </c>
      <c r="NI10" s="121">
        <v>0.86486486486486491</v>
      </c>
      <c r="NJ10" s="121">
        <v>0.83333333333333337</v>
      </c>
      <c r="NK10" s="121">
        <v>1</v>
      </c>
      <c r="NL10" s="121">
        <v>0.88235294117647056</v>
      </c>
      <c r="NM10" s="121">
        <v>0.85185185185185186</v>
      </c>
      <c r="NN10" s="121">
        <v>1</v>
      </c>
      <c r="NO10" s="121">
        <v>0.66666666666666663</v>
      </c>
      <c r="NP10" s="121">
        <v>0.66666666666666663</v>
      </c>
      <c r="NQ10" s="121" t="e">
        <v>#DIV/0!</v>
      </c>
      <c r="NR10" s="121">
        <v>0.78378378378378377</v>
      </c>
      <c r="NS10" s="121">
        <v>0.76666666666666672</v>
      </c>
      <c r="NT10" s="121">
        <v>0.8571428571428571</v>
      </c>
      <c r="NU10" s="121">
        <v>0.82352941176470584</v>
      </c>
      <c r="NV10" s="121">
        <v>0.81481481481481477</v>
      </c>
      <c r="NW10" s="121">
        <v>0.8571428571428571</v>
      </c>
      <c r="NX10" s="121">
        <v>0.33333333333333331</v>
      </c>
      <c r="NY10" s="121">
        <v>0.33333333333333331</v>
      </c>
      <c r="NZ10" s="121" t="e">
        <v>#DIV/0!</v>
      </c>
      <c r="OA10" s="121">
        <v>0.84375</v>
      </c>
      <c r="OB10" s="121">
        <v>0.84</v>
      </c>
      <c r="OC10" s="121">
        <v>0.8571428571428571</v>
      </c>
      <c r="OD10" s="121">
        <v>0.8666666666666667</v>
      </c>
      <c r="OE10" s="121">
        <v>0.86956521739130432</v>
      </c>
      <c r="OF10" s="121">
        <v>0.8571428571428571</v>
      </c>
      <c r="OG10" s="121">
        <v>0.5</v>
      </c>
      <c r="OH10" s="121">
        <v>0.5</v>
      </c>
      <c r="OI10" s="121" t="e">
        <v>#DIV/0!</v>
      </c>
      <c r="OJ10" s="114" t="s">
        <v>801</v>
      </c>
      <c r="OK10" s="114">
        <v>6</v>
      </c>
      <c r="OL10" s="114">
        <v>6</v>
      </c>
      <c r="OM10" s="114">
        <v>0</v>
      </c>
      <c r="ON10" s="114">
        <v>3</v>
      </c>
      <c r="OO10" s="114">
        <v>3</v>
      </c>
      <c r="OP10" s="114">
        <v>0</v>
      </c>
      <c r="OQ10" s="114">
        <v>3</v>
      </c>
      <c r="OR10" s="114">
        <v>3</v>
      </c>
      <c r="OS10" s="114">
        <v>0</v>
      </c>
      <c r="OT10" s="114">
        <v>5</v>
      </c>
      <c r="OU10" s="114">
        <v>5</v>
      </c>
      <c r="OV10" s="114">
        <v>0</v>
      </c>
      <c r="OW10" s="114">
        <v>3</v>
      </c>
      <c r="OX10" s="114">
        <v>3</v>
      </c>
      <c r="OY10" s="114">
        <v>0</v>
      </c>
      <c r="OZ10" s="114">
        <v>2</v>
      </c>
      <c r="PA10" s="114">
        <v>2</v>
      </c>
      <c r="PB10" s="114">
        <v>0</v>
      </c>
      <c r="PC10" s="114">
        <v>3</v>
      </c>
      <c r="PD10" s="114">
        <v>3</v>
      </c>
      <c r="PE10" s="114">
        <v>0</v>
      </c>
      <c r="PF10" s="114">
        <v>2</v>
      </c>
      <c r="PG10" s="114">
        <v>2</v>
      </c>
      <c r="PH10" s="114">
        <v>0</v>
      </c>
      <c r="PI10" s="114">
        <v>1</v>
      </c>
      <c r="PJ10" s="114">
        <v>1</v>
      </c>
      <c r="PK10" s="114">
        <v>0</v>
      </c>
      <c r="PL10" s="114">
        <v>3</v>
      </c>
      <c r="PM10" s="114">
        <v>3</v>
      </c>
      <c r="PN10" s="114">
        <v>0</v>
      </c>
      <c r="PO10" s="114">
        <v>2</v>
      </c>
      <c r="PP10" s="114">
        <v>2</v>
      </c>
      <c r="PQ10" s="114">
        <v>0</v>
      </c>
      <c r="PR10" s="114">
        <v>1</v>
      </c>
      <c r="PS10" s="114">
        <v>1</v>
      </c>
      <c r="PT10" s="114">
        <v>0</v>
      </c>
      <c r="PU10" s="121">
        <v>0.83333333333333337</v>
      </c>
      <c r="PV10" s="121">
        <v>0.83333333333333337</v>
      </c>
      <c r="PW10" s="121" t="e">
        <v>#DIV/0!</v>
      </c>
      <c r="PX10" s="121">
        <v>1</v>
      </c>
      <c r="PY10" s="121">
        <v>1</v>
      </c>
      <c r="PZ10" s="121" t="e">
        <v>#DIV/0!</v>
      </c>
      <c r="QA10" s="121">
        <v>0.66666666666666663</v>
      </c>
      <c r="QB10" s="121">
        <v>0.66666666666666663</v>
      </c>
      <c r="QC10" s="121" t="e">
        <v>#DIV/0!</v>
      </c>
      <c r="QD10" s="121">
        <v>0.5</v>
      </c>
      <c r="QE10" s="121">
        <v>0.5</v>
      </c>
      <c r="QF10" s="121" t="e">
        <v>#DIV/0!</v>
      </c>
      <c r="QG10" s="121">
        <v>0.66666666666666663</v>
      </c>
      <c r="QH10" s="121">
        <v>0.66666666666666663</v>
      </c>
      <c r="QI10" s="121" t="e">
        <v>#DIV/0!</v>
      </c>
      <c r="QJ10" s="121">
        <v>0.33333333333333331</v>
      </c>
      <c r="QK10" s="121">
        <v>0.33333333333333331</v>
      </c>
      <c r="QL10" s="121" t="e">
        <v>#DIV/0!</v>
      </c>
      <c r="QM10" s="121">
        <v>0.6</v>
      </c>
      <c r="QN10" s="121">
        <v>0.6</v>
      </c>
      <c r="QO10" s="121" t="e">
        <v>#DIV/0!</v>
      </c>
      <c r="QP10" s="121">
        <v>0.66666666666666663</v>
      </c>
      <c r="QQ10" s="121">
        <v>0.66666666666666663</v>
      </c>
      <c r="QR10" s="121" t="e">
        <v>#DIV/0!</v>
      </c>
      <c r="QS10" s="121">
        <v>0.5</v>
      </c>
      <c r="QT10" s="121">
        <v>0.5</v>
      </c>
      <c r="QU10" s="121" t="e">
        <v>#DIV/0!</v>
      </c>
      <c r="QV10" s="114" t="s">
        <v>801</v>
      </c>
      <c r="QW10" s="115" t="s">
        <v>816</v>
      </c>
      <c r="QX10" s="118">
        <v>19</v>
      </c>
      <c r="QY10" s="114">
        <v>11</v>
      </c>
      <c r="QZ10" s="114">
        <v>8</v>
      </c>
      <c r="RA10" s="114">
        <v>57</v>
      </c>
      <c r="RB10" s="114">
        <v>45</v>
      </c>
      <c r="RC10" s="114">
        <v>12</v>
      </c>
      <c r="RD10" s="114">
        <v>8</v>
      </c>
      <c r="RE10" s="114">
        <v>5</v>
      </c>
      <c r="RF10" s="114">
        <v>3</v>
      </c>
      <c r="RG10" s="114">
        <v>21</v>
      </c>
      <c r="RH10" s="114">
        <v>18</v>
      </c>
      <c r="RI10" s="114">
        <v>3</v>
      </c>
      <c r="RJ10" s="121">
        <v>0.42105263157894735</v>
      </c>
      <c r="RK10" s="121">
        <v>0.45454545454545453</v>
      </c>
      <c r="RL10" s="121">
        <v>0.375</v>
      </c>
      <c r="RM10" s="121">
        <v>0.36842105263157893</v>
      </c>
      <c r="RN10" s="121">
        <v>0.4</v>
      </c>
      <c r="RO10" s="122">
        <v>0.25</v>
      </c>
      <c r="RP10" s="118">
        <v>3</v>
      </c>
      <c r="RQ10" s="114">
        <v>2</v>
      </c>
      <c r="RR10" s="114">
        <v>1</v>
      </c>
      <c r="RS10" s="114">
        <v>0</v>
      </c>
      <c r="RT10" s="114">
        <v>0</v>
      </c>
      <c r="RU10" s="114">
        <v>0</v>
      </c>
      <c r="RV10" s="114">
        <v>11</v>
      </c>
      <c r="RW10" s="114">
        <v>10</v>
      </c>
      <c r="RX10" s="114">
        <v>1</v>
      </c>
      <c r="RY10" s="114">
        <v>0</v>
      </c>
      <c r="RZ10" s="114">
        <v>0</v>
      </c>
      <c r="SA10" s="114">
        <v>0</v>
      </c>
      <c r="SB10" s="114">
        <v>0</v>
      </c>
      <c r="SC10" s="114">
        <v>0</v>
      </c>
      <c r="SD10" s="114">
        <v>0</v>
      </c>
      <c r="SE10" s="114">
        <v>0</v>
      </c>
      <c r="SF10" s="114">
        <v>0</v>
      </c>
      <c r="SG10" s="114">
        <v>0</v>
      </c>
      <c r="SH10" s="114">
        <v>0</v>
      </c>
      <c r="SI10" s="114">
        <v>0</v>
      </c>
      <c r="SJ10" s="114">
        <v>0</v>
      </c>
      <c r="SK10" s="114">
        <v>0</v>
      </c>
      <c r="SL10" s="114">
        <v>0</v>
      </c>
      <c r="SM10" s="114">
        <v>0</v>
      </c>
      <c r="SN10" s="114">
        <v>1</v>
      </c>
      <c r="SO10" s="114">
        <v>0</v>
      </c>
      <c r="SP10" s="114">
        <v>1</v>
      </c>
      <c r="SQ10" s="114">
        <v>0</v>
      </c>
      <c r="SR10" s="114">
        <v>0</v>
      </c>
      <c r="SS10" s="114">
        <v>0</v>
      </c>
      <c r="ST10" s="114">
        <v>0</v>
      </c>
      <c r="SU10" s="114">
        <v>0</v>
      </c>
      <c r="SV10" s="114">
        <v>0</v>
      </c>
      <c r="SW10" s="114">
        <v>0</v>
      </c>
      <c r="SX10" s="114">
        <v>0</v>
      </c>
      <c r="SY10" s="114">
        <v>0</v>
      </c>
      <c r="SZ10" s="114">
        <v>0</v>
      </c>
      <c r="TA10" s="114">
        <v>0</v>
      </c>
      <c r="TB10" s="114">
        <v>0</v>
      </c>
      <c r="TC10" s="114">
        <v>0</v>
      </c>
      <c r="TD10" s="114">
        <v>0</v>
      </c>
      <c r="TE10" s="114">
        <v>0</v>
      </c>
      <c r="TF10" s="114">
        <v>4</v>
      </c>
      <c r="TG10" s="114">
        <v>4</v>
      </c>
      <c r="TH10" s="114">
        <v>0</v>
      </c>
      <c r="TI10" s="114">
        <v>0</v>
      </c>
      <c r="TJ10" s="114">
        <v>0</v>
      </c>
      <c r="TK10" s="114">
        <v>0</v>
      </c>
      <c r="TL10" s="114">
        <v>0</v>
      </c>
      <c r="TM10" s="114">
        <v>0</v>
      </c>
      <c r="TN10" s="114">
        <v>0</v>
      </c>
      <c r="TO10" s="114">
        <v>0</v>
      </c>
      <c r="TP10" s="114">
        <v>0</v>
      </c>
      <c r="TQ10" s="114">
        <v>0</v>
      </c>
      <c r="TR10" s="114">
        <v>19</v>
      </c>
      <c r="TS10" s="114">
        <v>57</v>
      </c>
      <c r="TT10" s="114">
        <v>50</v>
      </c>
      <c r="TU10" s="121">
        <v>0.15789473684210525</v>
      </c>
      <c r="TV10" s="121">
        <v>0.19298245614035087</v>
      </c>
      <c r="TW10" s="121">
        <v>0</v>
      </c>
      <c r="TX10" s="114">
        <v>1</v>
      </c>
      <c r="TY10" s="114">
        <v>1</v>
      </c>
      <c r="TZ10" s="114">
        <v>0</v>
      </c>
      <c r="UA10" s="114">
        <v>3</v>
      </c>
      <c r="UB10" s="114">
        <v>3</v>
      </c>
      <c r="UC10" s="114">
        <v>0</v>
      </c>
      <c r="UD10" s="114">
        <v>0</v>
      </c>
      <c r="UE10" s="114">
        <v>0</v>
      </c>
      <c r="UF10" s="114">
        <v>0</v>
      </c>
      <c r="UG10" s="114">
        <v>0</v>
      </c>
      <c r="UH10" s="114">
        <v>0</v>
      </c>
      <c r="UI10" s="114">
        <v>0</v>
      </c>
      <c r="UJ10" s="114">
        <v>0</v>
      </c>
      <c r="UK10" s="114">
        <v>0</v>
      </c>
      <c r="UL10" s="114">
        <v>0</v>
      </c>
      <c r="UM10" s="114">
        <v>0</v>
      </c>
      <c r="UN10" s="114">
        <v>0</v>
      </c>
      <c r="UO10" s="114">
        <v>0</v>
      </c>
      <c r="UP10" s="114">
        <v>0</v>
      </c>
      <c r="UQ10" s="114">
        <v>0</v>
      </c>
      <c r="UR10" s="114">
        <v>0</v>
      </c>
      <c r="US10" s="114">
        <v>0</v>
      </c>
      <c r="UT10" s="114">
        <v>0</v>
      </c>
      <c r="UU10" s="114">
        <v>0</v>
      </c>
      <c r="UV10" s="114">
        <v>0</v>
      </c>
      <c r="UW10" s="114">
        <v>0</v>
      </c>
      <c r="UX10" s="114">
        <v>0</v>
      </c>
      <c r="UY10" s="121">
        <v>5.2631578947368418E-2</v>
      </c>
      <c r="UZ10" s="121">
        <v>5.2631578947368418E-2</v>
      </c>
      <c r="VA10" s="122">
        <v>0</v>
      </c>
      <c r="VB10" s="113"/>
      <c r="VC10" s="116" t="s">
        <v>803</v>
      </c>
      <c r="VD10" s="117" t="s">
        <v>801</v>
      </c>
      <c r="VE10" s="114" t="s">
        <v>817</v>
      </c>
      <c r="VF10" s="114" t="s">
        <v>801</v>
      </c>
      <c r="VG10" s="114" t="s">
        <v>817</v>
      </c>
      <c r="VH10" s="114">
        <v>0</v>
      </c>
      <c r="VI10" s="114" t="s">
        <v>817</v>
      </c>
      <c r="VJ10" s="114">
        <v>0</v>
      </c>
      <c r="VK10" s="114" t="s">
        <v>817</v>
      </c>
      <c r="VL10" s="114">
        <v>0</v>
      </c>
      <c r="VM10" s="114" t="s">
        <v>817</v>
      </c>
      <c r="VN10" s="114" t="s">
        <v>801</v>
      </c>
      <c r="VO10" s="114" t="s">
        <v>817</v>
      </c>
      <c r="VP10" s="114">
        <v>0</v>
      </c>
      <c r="VQ10" s="114" t="s">
        <v>817</v>
      </c>
      <c r="VR10" s="114">
        <v>0</v>
      </c>
      <c r="VS10" s="114" t="s">
        <v>817</v>
      </c>
      <c r="VT10" s="114">
        <v>0</v>
      </c>
      <c r="VU10" s="114" t="s">
        <v>817</v>
      </c>
      <c r="VV10" s="114">
        <v>0</v>
      </c>
      <c r="VW10" s="114" t="s">
        <v>817</v>
      </c>
      <c r="VX10" s="114">
        <v>0</v>
      </c>
      <c r="VY10" s="114" t="s">
        <v>817</v>
      </c>
      <c r="VZ10" s="114">
        <v>0</v>
      </c>
      <c r="WA10" s="115" t="s">
        <v>817</v>
      </c>
      <c r="WB10" s="118" t="s">
        <v>801</v>
      </c>
      <c r="WC10" s="114">
        <v>0</v>
      </c>
      <c r="WD10" s="114">
        <v>0</v>
      </c>
      <c r="WE10" s="114">
        <v>0</v>
      </c>
      <c r="WF10" s="114">
        <v>0</v>
      </c>
      <c r="WG10" s="115">
        <v>0</v>
      </c>
    </row>
    <row r="11" spans="1:605">
      <c r="B11" s="117" t="s">
        <v>818</v>
      </c>
      <c r="C11" s="115" t="s">
        <v>819</v>
      </c>
      <c r="D11" s="116" t="s">
        <v>820</v>
      </c>
      <c r="E11" s="117">
        <v>0</v>
      </c>
      <c r="F11" s="114">
        <v>0</v>
      </c>
      <c r="G11" s="114">
        <v>0</v>
      </c>
      <c r="H11" s="114">
        <v>0</v>
      </c>
      <c r="I11" s="114">
        <v>0</v>
      </c>
      <c r="J11" s="114">
        <v>0</v>
      </c>
      <c r="K11" s="114">
        <v>0</v>
      </c>
      <c r="L11" s="115">
        <v>0</v>
      </c>
      <c r="M11" s="118">
        <v>0</v>
      </c>
      <c r="N11" s="114">
        <v>0</v>
      </c>
      <c r="O11" s="114">
        <v>0</v>
      </c>
      <c r="P11" s="119">
        <v>0</v>
      </c>
      <c r="Q11" s="118">
        <v>43</v>
      </c>
      <c r="R11" s="114">
        <v>27</v>
      </c>
      <c r="S11" s="115">
        <v>16</v>
      </c>
      <c r="T11" s="120">
        <v>43</v>
      </c>
      <c r="U11" s="114">
        <v>27</v>
      </c>
      <c r="V11" s="114">
        <v>16</v>
      </c>
      <c r="W11" s="114">
        <v>40</v>
      </c>
      <c r="X11" s="114">
        <v>26</v>
      </c>
      <c r="Y11" s="115">
        <v>14</v>
      </c>
      <c r="Z11" s="120">
        <v>40</v>
      </c>
      <c r="AA11" s="114">
        <v>26</v>
      </c>
      <c r="AB11" s="114">
        <v>14</v>
      </c>
      <c r="AC11" s="114">
        <v>27</v>
      </c>
      <c r="AD11" s="114">
        <v>14</v>
      </c>
      <c r="AE11" s="115">
        <v>13</v>
      </c>
      <c r="AF11" s="120">
        <v>27</v>
      </c>
      <c r="AG11" s="114">
        <v>14</v>
      </c>
      <c r="AH11" s="114">
        <v>13</v>
      </c>
      <c r="AI11" s="114">
        <v>12</v>
      </c>
      <c r="AJ11" s="114">
        <v>5</v>
      </c>
      <c r="AK11" s="115">
        <v>7</v>
      </c>
      <c r="AL11" s="120">
        <v>12</v>
      </c>
      <c r="AM11" s="114">
        <v>5</v>
      </c>
      <c r="AN11" s="114">
        <v>7</v>
      </c>
      <c r="AO11" s="114">
        <v>10</v>
      </c>
      <c r="AP11" s="114">
        <v>9</v>
      </c>
      <c r="AQ11" s="115">
        <v>1</v>
      </c>
      <c r="AR11" s="120">
        <v>10</v>
      </c>
      <c r="AS11" s="114">
        <v>9</v>
      </c>
      <c r="AT11" s="114">
        <v>1</v>
      </c>
      <c r="AU11" s="114">
        <v>11</v>
      </c>
      <c r="AV11" s="114">
        <v>10</v>
      </c>
      <c r="AW11" s="115">
        <v>1</v>
      </c>
      <c r="AX11" s="120">
        <v>11</v>
      </c>
      <c r="AY11" s="114">
        <v>10</v>
      </c>
      <c r="AZ11" s="114">
        <v>1</v>
      </c>
      <c r="BA11" s="114">
        <v>0</v>
      </c>
      <c r="BB11" s="114">
        <v>0</v>
      </c>
      <c r="BC11" s="115">
        <v>0</v>
      </c>
      <c r="BD11" s="120">
        <v>0</v>
      </c>
      <c r="BE11" s="114">
        <v>0</v>
      </c>
      <c r="BF11" s="114">
        <v>0</v>
      </c>
      <c r="BG11" s="114">
        <v>43</v>
      </c>
      <c r="BH11" s="114">
        <v>27</v>
      </c>
      <c r="BI11" s="115">
        <v>16</v>
      </c>
      <c r="BJ11" s="120">
        <v>43</v>
      </c>
      <c r="BK11" s="114">
        <v>27</v>
      </c>
      <c r="BL11" s="114">
        <v>16</v>
      </c>
      <c r="BM11" s="114">
        <v>50</v>
      </c>
      <c r="BN11" s="114">
        <v>35</v>
      </c>
      <c r="BO11" s="115">
        <v>15</v>
      </c>
      <c r="BP11" s="120">
        <v>50</v>
      </c>
      <c r="BQ11" s="114">
        <v>35</v>
      </c>
      <c r="BR11" s="114">
        <v>15</v>
      </c>
      <c r="BS11" s="114">
        <v>38</v>
      </c>
      <c r="BT11" s="114">
        <v>24</v>
      </c>
      <c r="BU11" s="115">
        <v>14</v>
      </c>
      <c r="BV11" s="120">
        <v>38</v>
      </c>
      <c r="BW11" s="114">
        <v>24</v>
      </c>
      <c r="BX11" s="114">
        <v>14</v>
      </c>
      <c r="BY11" s="114">
        <v>12</v>
      </c>
      <c r="BZ11" s="114">
        <v>5</v>
      </c>
      <c r="CA11" s="115">
        <v>7</v>
      </c>
      <c r="CB11" s="120">
        <v>12</v>
      </c>
      <c r="CC11" s="114">
        <v>5</v>
      </c>
      <c r="CD11" s="114">
        <v>7</v>
      </c>
      <c r="CE11" s="118">
        <v>42</v>
      </c>
      <c r="CF11" s="114">
        <v>23</v>
      </c>
      <c r="CG11" s="114">
        <v>19</v>
      </c>
      <c r="CH11" s="114">
        <v>13</v>
      </c>
      <c r="CI11" s="114">
        <v>5</v>
      </c>
      <c r="CJ11" s="114">
        <v>8</v>
      </c>
      <c r="CK11" s="114">
        <v>29</v>
      </c>
      <c r="CL11" s="114">
        <v>18</v>
      </c>
      <c r="CM11" s="114">
        <v>11</v>
      </c>
      <c r="CN11" s="114">
        <v>23</v>
      </c>
      <c r="CO11" s="114">
        <v>14</v>
      </c>
      <c r="CP11" s="114">
        <v>9</v>
      </c>
      <c r="CQ11" s="114">
        <v>9</v>
      </c>
      <c r="CR11" s="114">
        <v>4</v>
      </c>
      <c r="CS11" s="114">
        <v>5</v>
      </c>
      <c r="CT11" s="114">
        <v>14</v>
      </c>
      <c r="CU11" s="114">
        <v>10</v>
      </c>
      <c r="CV11" s="114">
        <v>4</v>
      </c>
      <c r="CW11" s="114">
        <v>24</v>
      </c>
      <c r="CX11" s="114">
        <v>13</v>
      </c>
      <c r="CY11" s="114">
        <v>11</v>
      </c>
      <c r="CZ11" s="114">
        <v>11</v>
      </c>
      <c r="DA11" s="114">
        <v>4</v>
      </c>
      <c r="DB11" s="114">
        <v>7</v>
      </c>
      <c r="DC11" s="114">
        <v>13</v>
      </c>
      <c r="DD11" s="114">
        <v>9</v>
      </c>
      <c r="DE11" s="114">
        <v>4</v>
      </c>
      <c r="DF11" s="114">
        <v>15</v>
      </c>
      <c r="DG11" s="114">
        <v>9</v>
      </c>
      <c r="DH11" s="114">
        <v>6</v>
      </c>
      <c r="DI11" s="114">
        <v>8</v>
      </c>
      <c r="DJ11" s="114">
        <v>4</v>
      </c>
      <c r="DK11" s="114">
        <v>4</v>
      </c>
      <c r="DL11" s="114">
        <v>7</v>
      </c>
      <c r="DM11" s="114">
        <v>5</v>
      </c>
      <c r="DN11" s="114">
        <v>2</v>
      </c>
      <c r="DO11" s="121">
        <v>0.54761904761904767</v>
      </c>
      <c r="DP11" s="121">
        <v>0.60869565217391308</v>
      </c>
      <c r="DQ11" s="121">
        <v>0.47368421052631576</v>
      </c>
      <c r="DR11" s="121">
        <v>0.69230769230769229</v>
      </c>
      <c r="DS11" s="121">
        <v>0.8</v>
      </c>
      <c r="DT11" s="121">
        <v>0.625</v>
      </c>
      <c r="DU11" s="121">
        <v>0.48275862068965519</v>
      </c>
      <c r="DV11" s="121">
        <v>0.55555555555555558</v>
      </c>
      <c r="DW11" s="121">
        <v>0.36363636363636365</v>
      </c>
      <c r="DX11" s="121">
        <v>0.5714285714285714</v>
      </c>
      <c r="DY11" s="121">
        <v>0.56521739130434778</v>
      </c>
      <c r="DZ11" s="121">
        <v>0.57894736842105265</v>
      </c>
      <c r="EA11" s="121">
        <v>0.84615384615384615</v>
      </c>
      <c r="EB11" s="121">
        <v>0.8</v>
      </c>
      <c r="EC11" s="121">
        <v>0.875</v>
      </c>
      <c r="ED11" s="121">
        <v>0.44827586206896552</v>
      </c>
      <c r="EE11" s="121">
        <v>0.5</v>
      </c>
      <c r="EF11" s="121">
        <v>0.36363636363636365</v>
      </c>
      <c r="EG11" s="121">
        <v>0.65217391304347827</v>
      </c>
      <c r="EH11" s="121">
        <v>0.6428571428571429</v>
      </c>
      <c r="EI11" s="121">
        <v>0.66666666666666663</v>
      </c>
      <c r="EJ11" s="121">
        <v>0.88888888888888884</v>
      </c>
      <c r="EK11" s="121">
        <v>1</v>
      </c>
      <c r="EL11" s="121">
        <v>0.8</v>
      </c>
      <c r="EM11" s="121">
        <v>0.5</v>
      </c>
      <c r="EN11" s="121">
        <v>0.5</v>
      </c>
      <c r="EO11" s="121">
        <v>0.5</v>
      </c>
      <c r="EP11" s="114" t="s">
        <v>801</v>
      </c>
      <c r="EQ11" s="114">
        <v>42</v>
      </c>
      <c r="ER11" s="114">
        <v>23</v>
      </c>
      <c r="ES11" s="114">
        <v>19</v>
      </c>
      <c r="ET11" s="114">
        <v>13</v>
      </c>
      <c r="EU11" s="114">
        <v>5</v>
      </c>
      <c r="EV11" s="114">
        <v>8</v>
      </c>
      <c r="EW11" s="114">
        <v>29</v>
      </c>
      <c r="EX11" s="114">
        <v>18</v>
      </c>
      <c r="EY11" s="114">
        <v>11</v>
      </c>
      <c r="EZ11" s="114">
        <v>23</v>
      </c>
      <c r="FA11" s="114">
        <v>14</v>
      </c>
      <c r="FB11" s="114">
        <v>9</v>
      </c>
      <c r="FC11" s="114">
        <v>9</v>
      </c>
      <c r="FD11" s="114">
        <v>4</v>
      </c>
      <c r="FE11" s="114">
        <v>5</v>
      </c>
      <c r="FF11" s="114">
        <v>14</v>
      </c>
      <c r="FG11" s="114">
        <v>10</v>
      </c>
      <c r="FH11" s="114">
        <v>4</v>
      </c>
      <c r="FI11" s="114">
        <v>24</v>
      </c>
      <c r="FJ11" s="114">
        <v>13</v>
      </c>
      <c r="FK11" s="114">
        <v>11</v>
      </c>
      <c r="FL11" s="114">
        <v>11</v>
      </c>
      <c r="FM11" s="114">
        <v>4</v>
      </c>
      <c r="FN11" s="114">
        <v>7</v>
      </c>
      <c r="FO11" s="114">
        <v>13</v>
      </c>
      <c r="FP11" s="114">
        <v>9</v>
      </c>
      <c r="FQ11" s="114">
        <v>4</v>
      </c>
      <c r="FR11" s="114">
        <v>15</v>
      </c>
      <c r="FS11" s="114">
        <v>9</v>
      </c>
      <c r="FT11" s="114">
        <v>6</v>
      </c>
      <c r="FU11" s="114">
        <v>8</v>
      </c>
      <c r="FV11" s="114">
        <v>4</v>
      </c>
      <c r="FW11" s="114">
        <v>4</v>
      </c>
      <c r="FX11" s="114">
        <v>7</v>
      </c>
      <c r="FY11" s="114">
        <v>5</v>
      </c>
      <c r="FZ11" s="114">
        <v>2</v>
      </c>
      <c r="GA11" s="121">
        <v>0.54761904761904767</v>
      </c>
      <c r="GB11" s="121">
        <v>0.60869565217391308</v>
      </c>
      <c r="GC11" s="121">
        <v>0.47368421052631576</v>
      </c>
      <c r="GD11" s="121">
        <v>0.69230769230769229</v>
      </c>
      <c r="GE11" s="121">
        <v>0.8</v>
      </c>
      <c r="GF11" s="121">
        <v>0.625</v>
      </c>
      <c r="GG11" s="121">
        <v>0.48275862068965519</v>
      </c>
      <c r="GH11" s="121">
        <v>0.55555555555555558</v>
      </c>
      <c r="GI11" s="121">
        <v>0.36363636363636365</v>
      </c>
      <c r="GJ11" s="121">
        <v>0.5714285714285714</v>
      </c>
      <c r="GK11" s="121">
        <v>0.56521739130434778</v>
      </c>
      <c r="GL11" s="121">
        <v>0.57894736842105265</v>
      </c>
      <c r="GM11" s="121">
        <v>0.84615384615384615</v>
      </c>
      <c r="GN11" s="121">
        <v>0.8</v>
      </c>
      <c r="GO11" s="121">
        <v>0.875</v>
      </c>
      <c r="GP11" s="121">
        <v>0.44827586206896552</v>
      </c>
      <c r="GQ11" s="121">
        <v>0.5</v>
      </c>
      <c r="GR11" s="121">
        <v>0.36363636363636365</v>
      </c>
      <c r="GS11" s="121">
        <v>0.65217391304347827</v>
      </c>
      <c r="GT11" s="121">
        <v>0.6428571428571429</v>
      </c>
      <c r="GU11" s="121">
        <v>0.66666666666666663</v>
      </c>
      <c r="GV11" s="121">
        <v>0.88888888888888884</v>
      </c>
      <c r="GW11" s="121">
        <v>1</v>
      </c>
      <c r="GX11" s="121">
        <v>0.8</v>
      </c>
      <c r="GY11" s="121">
        <v>0.5</v>
      </c>
      <c r="GZ11" s="121">
        <v>0.5</v>
      </c>
      <c r="HA11" s="121">
        <v>0.5</v>
      </c>
      <c r="HB11" s="114">
        <v>27</v>
      </c>
      <c r="HC11" s="114">
        <v>18</v>
      </c>
      <c r="HD11" s="114">
        <v>9</v>
      </c>
      <c r="HE11" s="114">
        <v>9</v>
      </c>
      <c r="HF11" s="114">
        <v>6</v>
      </c>
      <c r="HG11" s="114">
        <v>3</v>
      </c>
      <c r="HH11" s="114">
        <v>18</v>
      </c>
      <c r="HI11" s="114">
        <v>12</v>
      </c>
      <c r="HJ11" s="114">
        <v>6</v>
      </c>
      <c r="HK11" s="114">
        <v>11</v>
      </c>
      <c r="HL11" s="114">
        <v>6</v>
      </c>
      <c r="HM11" s="114">
        <v>5</v>
      </c>
      <c r="HN11" s="114">
        <v>4</v>
      </c>
      <c r="HO11" s="114">
        <v>2</v>
      </c>
      <c r="HP11" s="114">
        <v>2</v>
      </c>
      <c r="HQ11" s="114">
        <v>7</v>
      </c>
      <c r="HR11" s="114">
        <v>4</v>
      </c>
      <c r="HS11" s="114">
        <v>3</v>
      </c>
      <c r="HT11" s="114">
        <v>11</v>
      </c>
      <c r="HU11" s="114">
        <v>5</v>
      </c>
      <c r="HV11" s="114">
        <v>6</v>
      </c>
      <c r="HW11" s="114">
        <v>3</v>
      </c>
      <c r="HX11" s="114">
        <v>1</v>
      </c>
      <c r="HY11" s="114">
        <v>2</v>
      </c>
      <c r="HZ11" s="114">
        <v>8</v>
      </c>
      <c r="IA11" s="114">
        <v>4</v>
      </c>
      <c r="IB11" s="114">
        <v>4</v>
      </c>
      <c r="IC11" s="114">
        <v>9</v>
      </c>
      <c r="ID11" s="114">
        <v>4</v>
      </c>
      <c r="IE11" s="114">
        <v>5</v>
      </c>
      <c r="IF11" s="114">
        <v>3</v>
      </c>
      <c r="IG11" s="114">
        <v>1</v>
      </c>
      <c r="IH11" s="114">
        <v>2</v>
      </c>
      <c r="II11" s="114">
        <v>6</v>
      </c>
      <c r="IJ11" s="114">
        <v>3</v>
      </c>
      <c r="IK11" s="114">
        <v>3</v>
      </c>
      <c r="IL11" s="121">
        <v>0.40740740740740738</v>
      </c>
      <c r="IM11" s="121">
        <v>0.33333333333333331</v>
      </c>
      <c r="IN11" s="121">
        <v>0.55555555555555558</v>
      </c>
      <c r="IO11" s="121">
        <v>0.44444444444444442</v>
      </c>
      <c r="IP11" s="121">
        <v>0.33333333333333331</v>
      </c>
      <c r="IQ11" s="121">
        <v>0.66666666666666663</v>
      </c>
      <c r="IR11" s="121">
        <v>0.3888888888888889</v>
      </c>
      <c r="IS11" s="121">
        <v>0.33333333333333331</v>
      </c>
      <c r="IT11" s="121">
        <v>0.5</v>
      </c>
      <c r="IU11" s="121">
        <v>0.40740740740740738</v>
      </c>
      <c r="IV11" s="121">
        <v>0.27777777777777779</v>
      </c>
      <c r="IW11" s="121">
        <v>0.66666666666666663</v>
      </c>
      <c r="IX11" s="121">
        <v>0.33333333333333331</v>
      </c>
      <c r="IY11" s="121">
        <v>0.16666666666666666</v>
      </c>
      <c r="IZ11" s="121">
        <v>0.66666666666666663</v>
      </c>
      <c r="JA11" s="121">
        <v>0.44444444444444442</v>
      </c>
      <c r="JB11" s="121">
        <v>0.33333333333333331</v>
      </c>
      <c r="JC11" s="121">
        <v>0.66666666666666663</v>
      </c>
      <c r="JD11" s="121">
        <v>0.81818181818181823</v>
      </c>
      <c r="JE11" s="121">
        <v>0.66666666666666663</v>
      </c>
      <c r="JF11" s="121">
        <v>1</v>
      </c>
      <c r="JG11" s="121">
        <v>0.75</v>
      </c>
      <c r="JH11" s="121">
        <v>0.5</v>
      </c>
      <c r="JI11" s="121">
        <v>1</v>
      </c>
      <c r="JJ11" s="121">
        <v>0.8571428571428571</v>
      </c>
      <c r="JK11" s="121">
        <v>0.75</v>
      </c>
      <c r="JL11" s="121">
        <v>1</v>
      </c>
      <c r="JM11" s="114" t="s">
        <v>801</v>
      </c>
      <c r="JN11" s="114">
        <v>27</v>
      </c>
      <c r="JO11" s="114">
        <v>18</v>
      </c>
      <c r="JP11" s="114">
        <v>9</v>
      </c>
      <c r="JQ11" s="114">
        <v>9</v>
      </c>
      <c r="JR11" s="114">
        <v>6</v>
      </c>
      <c r="JS11" s="114">
        <v>3</v>
      </c>
      <c r="JT11" s="114">
        <v>18</v>
      </c>
      <c r="JU11" s="114">
        <v>12</v>
      </c>
      <c r="JV11" s="114">
        <v>6</v>
      </c>
      <c r="JW11" s="114">
        <v>11</v>
      </c>
      <c r="JX11" s="114">
        <v>6</v>
      </c>
      <c r="JY11" s="114">
        <v>5</v>
      </c>
      <c r="JZ11" s="114">
        <v>4</v>
      </c>
      <c r="KA11" s="114">
        <v>2</v>
      </c>
      <c r="KB11" s="114">
        <v>2</v>
      </c>
      <c r="KC11" s="114">
        <v>7</v>
      </c>
      <c r="KD11" s="114">
        <v>4</v>
      </c>
      <c r="KE11" s="114">
        <v>3</v>
      </c>
      <c r="KF11" s="114">
        <v>11</v>
      </c>
      <c r="KG11" s="114">
        <v>5</v>
      </c>
      <c r="KH11" s="114">
        <v>6</v>
      </c>
      <c r="KI11" s="114">
        <v>3</v>
      </c>
      <c r="KJ11" s="114">
        <v>1</v>
      </c>
      <c r="KK11" s="114">
        <v>2</v>
      </c>
      <c r="KL11" s="114">
        <v>8</v>
      </c>
      <c r="KM11" s="114">
        <v>4</v>
      </c>
      <c r="KN11" s="114">
        <v>4</v>
      </c>
      <c r="KO11" s="114">
        <v>9</v>
      </c>
      <c r="KP11" s="114">
        <v>4</v>
      </c>
      <c r="KQ11" s="114">
        <v>5</v>
      </c>
      <c r="KR11" s="114">
        <v>3</v>
      </c>
      <c r="KS11" s="114">
        <v>1</v>
      </c>
      <c r="KT11" s="114">
        <v>2</v>
      </c>
      <c r="KU11" s="114">
        <v>6</v>
      </c>
      <c r="KV11" s="114">
        <v>3</v>
      </c>
      <c r="KW11" s="114">
        <v>3</v>
      </c>
      <c r="KX11" s="121">
        <v>0.40740740740740738</v>
      </c>
      <c r="KY11" s="121">
        <v>0.33333333333333331</v>
      </c>
      <c r="KZ11" s="121">
        <v>0.55555555555555558</v>
      </c>
      <c r="LA11" s="121">
        <v>0.44444444444444442</v>
      </c>
      <c r="LB11" s="121">
        <v>0.33333333333333331</v>
      </c>
      <c r="LC11" s="121">
        <v>0.66666666666666663</v>
      </c>
      <c r="LD11" s="121">
        <v>0.3888888888888889</v>
      </c>
      <c r="LE11" s="121">
        <v>0.33333333333333331</v>
      </c>
      <c r="LF11" s="121">
        <v>0.5</v>
      </c>
      <c r="LG11" s="121">
        <v>0.40740740740740738</v>
      </c>
      <c r="LH11" s="121">
        <v>0.27777777777777779</v>
      </c>
      <c r="LI11" s="121">
        <v>0.66666666666666663</v>
      </c>
      <c r="LJ11" s="121">
        <v>0.33333333333333331</v>
      </c>
      <c r="LK11" s="121">
        <v>0.16666666666666666</v>
      </c>
      <c r="LL11" s="121">
        <v>0.66666666666666663</v>
      </c>
      <c r="LM11" s="121">
        <v>0.44444444444444442</v>
      </c>
      <c r="LN11" s="121">
        <v>0.33333333333333331</v>
      </c>
      <c r="LO11" s="121">
        <v>0.66666666666666663</v>
      </c>
      <c r="LP11" s="121">
        <v>0.81818181818181823</v>
      </c>
      <c r="LQ11" s="121">
        <v>0.66666666666666663</v>
      </c>
      <c r="LR11" s="121">
        <v>1</v>
      </c>
      <c r="LS11" s="121">
        <v>0.75</v>
      </c>
      <c r="LT11" s="121">
        <v>0.5</v>
      </c>
      <c r="LU11" s="121">
        <v>1</v>
      </c>
      <c r="LV11" s="121">
        <v>0.8571428571428571</v>
      </c>
      <c r="LW11" s="121">
        <v>0.75</v>
      </c>
      <c r="LX11" s="121">
        <v>1</v>
      </c>
      <c r="LY11" s="114">
        <v>12</v>
      </c>
      <c r="LZ11" s="114">
        <v>11</v>
      </c>
      <c r="MA11" s="114">
        <v>1</v>
      </c>
      <c r="MB11" s="114">
        <v>7</v>
      </c>
      <c r="MC11" s="114">
        <v>7</v>
      </c>
      <c r="MD11" s="114">
        <v>0</v>
      </c>
      <c r="ME11" s="114">
        <v>5</v>
      </c>
      <c r="MF11" s="114">
        <v>4</v>
      </c>
      <c r="MG11" s="114">
        <v>1</v>
      </c>
      <c r="MH11" s="114">
        <v>11</v>
      </c>
      <c r="MI11" s="114">
        <v>10</v>
      </c>
      <c r="MJ11" s="114">
        <v>1</v>
      </c>
      <c r="MK11" s="114">
        <v>6</v>
      </c>
      <c r="ML11" s="114">
        <v>6</v>
      </c>
      <c r="MM11" s="114">
        <v>0</v>
      </c>
      <c r="MN11" s="114">
        <v>5</v>
      </c>
      <c r="MO11" s="114">
        <v>4</v>
      </c>
      <c r="MP11" s="114">
        <v>1</v>
      </c>
      <c r="MQ11" s="114">
        <v>11</v>
      </c>
      <c r="MR11" s="114">
        <v>10</v>
      </c>
      <c r="MS11" s="114">
        <v>1</v>
      </c>
      <c r="MT11" s="114">
        <v>6</v>
      </c>
      <c r="MU11" s="114">
        <v>6</v>
      </c>
      <c r="MV11" s="114">
        <v>0</v>
      </c>
      <c r="MW11" s="114">
        <v>5</v>
      </c>
      <c r="MX11" s="114">
        <v>4</v>
      </c>
      <c r="MY11" s="114">
        <v>1</v>
      </c>
      <c r="MZ11" s="114">
        <v>11</v>
      </c>
      <c r="NA11" s="114">
        <v>10</v>
      </c>
      <c r="NB11" s="114">
        <v>1</v>
      </c>
      <c r="NC11" s="114">
        <v>6</v>
      </c>
      <c r="ND11" s="114">
        <v>6</v>
      </c>
      <c r="NE11" s="114">
        <v>0</v>
      </c>
      <c r="NF11" s="114">
        <v>5</v>
      </c>
      <c r="NG11" s="114">
        <v>4</v>
      </c>
      <c r="NH11" s="114">
        <v>1</v>
      </c>
      <c r="NI11" s="121">
        <v>0.91666666666666663</v>
      </c>
      <c r="NJ11" s="121">
        <v>0.90909090909090906</v>
      </c>
      <c r="NK11" s="121">
        <v>1</v>
      </c>
      <c r="NL11" s="121">
        <v>0.8571428571428571</v>
      </c>
      <c r="NM11" s="121">
        <v>0.8571428571428571</v>
      </c>
      <c r="NN11" s="121" t="e">
        <v>#DIV/0!</v>
      </c>
      <c r="NO11" s="121">
        <v>1</v>
      </c>
      <c r="NP11" s="121">
        <v>1</v>
      </c>
      <c r="NQ11" s="121">
        <v>1</v>
      </c>
      <c r="NR11" s="121">
        <v>0.91666666666666663</v>
      </c>
      <c r="NS11" s="121">
        <v>0.90909090909090906</v>
      </c>
      <c r="NT11" s="121">
        <v>1</v>
      </c>
      <c r="NU11" s="121">
        <v>0.8571428571428571</v>
      </c>
      <c r="NV11" s="121">
        <v>0.8571428571428571</v>
      </c>
      <c r="NW11" s="121" t="e">
        <v>#DIV/0!</v>
      </c>
      <c r="NX11" s="121">
        <v>1</v>
      </c>
      <c r="NY11" s="121">
        <v>1</v>
      </c>
      <c r="NZ11" s="121">
        <v>1</v>
      </c>
      <c r="OA11" s="121">
        <v>1</v>
      </c>
      <c r="OB11" s="121">
        <v>1</v>
      </c>
      <c r="OC11" s="121">
        <v>1</v>
      </c>
      <c r="OD11" s="121">
        <v>1</v>
      </c>
      <c r="OE11" s="121">
        <v>1</v>
      </c>
      <c r="OF11" s="121" t="e">
        <v>#DIV/0!</v>
      </c>
      <c r="OG11" s="121">
        <v>1</v>
      </c>
      <c r="OH11" s="121">
        <v>1</v>
      </c>
      <c r="OI11" s="121">
        <v>1</v>
      </c>
      <c r="OJ11" s="114" t="s">
        <v>801</v>
      </c>
      <c r="OK11" s="114">
        <v>12</v>
      </c>
      <c r="OL11" s="114">
        <v>11</v>
      </c>
      <c r="OM11" s="114">
        <v>1</v>
      </c>
      <c r="ON11" s="114">
        <v>7</v>
      </c>
      <c r="OO11" s="114">
        <v>7</v>
      </c>
      <c r="OP11" s="114">
        <v>0</v>
      </c>
      <c r="OQ11" s="114">
        <v>5</v>
      </c>
      <c r="OR11" s="114">
        <v>4</v>
      </c>
      <c r="OS11" s="114">
        <v>1</v>
      </c>
      <c r="OT11" s="114">
        <v>11</v>
      </c>
      <c r="OU11" s="114">
        <v>10</v>
      </c>
      <c r="OV11" s="114">
        <v>1</v>
      </c>
      <c r="OW11" s="114">
        <v>6</v>
      </c>
      <c r="OX11" s="114">
        <v>6</v>
      </c>
      <c r="OY11" s="114">
        <v>0</v>
      </c>
      <c r="OZ11" s="114">
        <v>5</v>
      </c>
      <c r="PA11" s="114">
        <v>4</v>
      </c>
      <c r="PB11" s="114">
        <v>1</v>
      </c>
      <c r="PC11" s="114">
        <v>11</v>
      </c>
      <c r="PD11" s="114">
        <v>10</v>
      </c>
      <c r="PE11" s="114">
        <v>1</v>
      </c>
      <c r="PF11" s="114">
        <v>6</v>
      </c>
      <c r="PG11" s="114">
        <v>6</v>
      </c>
      <c r="PH11" s="114">
        <v>0</v>
      </c>
      <c r="PI11" s="114">
        <v>5</v>
      </c>
      <c r="PJ11" s="114">
        <v>4</v>
      </c>
      <c r="PK11" s="114">
        <v>1</v>
      </c>
      <c r="PL11" s="114">
        <v>11</v>
      </c>
      <c r="PM11" s="114">
        <v>10</v>
      </c>
      <c r="PN11" s="114">
        <v>1</v>
      </c>
      <c r="PO11" s="114">
        <v>6</v>
      </c>
      <c r="PP11" s="114">
        <v>6</v>
      </c>
      <c r="PQ11" s="114">
        <v>0</v>
      </c>
      <c r="PR11" s="114">
        <v>5</v>
      </c>
      <c r="PS11" s="114">
        <v>4</v>
      </c>
      <c r="PT11" s="114">
        <v>1</v>
      </c>
      <c r="PU11" s="121">
        <v>0.91666666666666663</v>
      </c>
      <c r="PV11" s="121">
        <v>0.90909090909090906</v>
      </c>
      <c r="PW11" s="121">
        <v>1</v>
      </c>
      <c r="PX11" s="121">
        <v>0.8571428571428571</v>
      </c>
      <c r="PY11" s="121">
        <v>0.8571428571428571</v>
      </c>
      <c r="PZ11" s="121" t="e">
        <v>#DIV/0!</v>
      </c>
      <c r="QA11" s="121">
        <v>1</v>
      </c>
      <c r="QB11" s="121">
        <v>1</v>
      </c>
      <c r="QC11" s="121">
        <v>1</v>
      </c>
      <c r="QD11" s="121">
        <v>0.91666666666666663</v>
      </c>
      <c r="QE11" s="121">
        <v>0.90909090909090906</v>
      </c>
      <c r="QF11" s="121">
        <v>1</v>
      </c>
      <c r="QG11" s="121">
        <v>0.8571428571428571</v>
      </c>
      <c r="QH11" s="121">
        <v>0.8571428571428571</v>
      </c>
      <c r="QI11" s="121" t="e">
        <v>#DIV/0!</v>
      </c>
      <c r="QJ11" s="121">
        <v>1</v>
      </c>
      <c r="QK11" s="121">
        <v>1</v>
      </c>
      <c r="QL11" s="121">
        <v>1</v>
      </c>
      <c r="QM11" s="121">
        <v>1</v>
      </c>
      <c r="QN11" s="121">
        <v>1</v>
      </c>
      <c r="QO11" s="121">
        <v>1</v>
      </c>
      <c r="QP11" s="121">
        <v>1</v>
      </c>
      <c r="QQ11" s="121">
        <v>1</v>
      </c>
      <c r="QR11" s="121" t="e">
        <v>#DIV/0!</v>
      </c>
      <c r="QS11" s="121">
        <v>1</v>
      </c>
      <c r="QT11" s="121">
        <v>1</v>
      </c>
      <c r="QU11" s="121">
        <v>1</v>
      </c>
      <c r="QV11" s="114">
        <v>0</v>
      </c>
      <c r="QW11" s="115">
        <v>0</v>
      </c>
      <c r="QX11" s="118">
        <v>49</v>
      </c>
      <c r="QY11" s="114">
        <v>29</v>
      </c>
      <c r="QZ11" s="114">
        <v>20</v>
      </c>
      <c r="RA11" s="114">
        <v>42</v>
      </c>
      <c r="RB11" s="114">
        <v>33</v>
      </c>
      <c r="RC11" s="114">
        <v>9</v>
      </c>
      <c r="RD11" s="114">
        <v>18</v>
      </c>
      <c r="RE11" s="114">
        <v>10</v>
      </c>
      <c r="RF11" s="114">
        <v>8</v>
      </c>
      <c r="RG11" s="114">
        <v>17</v>
      </c>
      <c r="RH11" s="114">
        <v>14</v>
      </c>
      <c r="RI11" s="114">
        <v>3</v>
      </c>
      <c r="RJ11" s="121">
        <v>0.36734693877551022</v>
      </c>
      <c r="RK11" s="121">
        <v>0.34482758620689657</v>
      </c>
      <c r="RL11" s="121">
        <v>0.4</v>
      </c>
      <c r="RM11" s="121">
        <v>0.40476190476190477</v>
      </c>
      <c r="RN11" s="121">
        <v>0.42424242424242425</v>
      </c>
      <c r="RO11" s="122">
        <v>0.33333333333333331</v>
      </c>
      <c r="RP11" s="118">
        <v>8</v>
      </c>
      <c r="RQ11" s="114">
        <v>5</v>
      </c>
      <c r="RR11" s="114">
        <v>3</v>
      </c>
      <c r="RS11" s="114">
        <v>0</v>
      </c>
      <c r="RT11" s="114">
        <v>0</v>
      </c>
      <c r="RU11" s="114">
        <v>0</v>
      </c>
      <c r="RV11" s="114">
        <v>3</v>
      </c>
      <c r="RW11" s="114">
        <v>3</v>
      </c>
      <c r="RX11" s="114">
        <v>0</v>
      </c>
      <c r="RY11" s="114">
        <v>0</v>
      </c>
      <c r="RZ11" s="114">
        <v>0</v>
      </c>
      <c r="SA11" s="114">
        <v>0</v>
      </c>
      <c r="SB11" s="114">
        <v>1</v>
      </c>
      <c r="SC11" s="114">
        <v>0</v>
      </c>
      <c r="SD11" s="114">
        <v>1</v>
      </c>
      <c r="SE11" s="114">
        <v>0</v>
      </c>
      <c r="SF11" s="114">
        <v>0</v>
      </c>
      <c r="SG11" s="114">
        <v>0</v>
      </c>
      <c r="SH11" s="114">
        <v>0</v>
      </c>
      <c r="SI11" s="114">
        <v>0</v>
      </c>
      <c r="SJ11" s="114">
        <v>0</v>
      </c>
      <c r="SK11" s="114">
        <v>0</v>
      </c>
      <c r="SL11" s="114">
        <v>0</v>
      </c>
      <c r="SM11" s="114">
        <v>0</v>
      </c>
      <c r="SN11" s="114">
        <v>0</v>
      </c>
      <c r="SO11" s="114">
        <v>0</v>
      </c>
      <c r="SP11" s="114">
        <v>0</v>
      </c>
      <c r="SQ11" s="114">
        <v>0</v>
      </c>
      <c r="SR11" s="114">
        <v>0</v>
      </c>
      <c r="SS11" s="114">
        <v>0</v>
      </c>
      <c r="ST11" s="114">
        <v>0</v>
      </c>
      <c r="SU11" s="114">
        <v>0</v>
      </c>
      <c r="SV11" s="114">
        <v>0</v>
      </c>
      <c r="SW11" s="114">
        <v>0</v>
      </c>
      <c r="SX11" s="114">
        <v>0</v>
      </c>
      <c r="SY11" s="114">
        <v>0</v>
      </c>
      <c r="SZ11" s="114">
        <v>0</v>
      </c>
      <c r="TA11" s="114">
        <v>0</v>
      </c>
      <c r="TB11" s="114">
        <v>0</v>
      </c>
      <c r="TC11" s="114">
        <v>0</v>
      </c>
      <c r="TD11" s="114">
        <v>0</v>
      </c>
      <c r="TE11" s="114">
        <v>0</v>
      </c>
      <c r="TF11" s="114">
        <v>0</v>
      </c>
      <c r="TG11" s="114">
        <v>0</v>
      </c>
      <c r="TH11" s="114">
        <v>0</v>
      </c>
      <c r="TI11" s="114">
        <v>0</v>
      </c>
      <c r="TJ11" s="114">
        <v>0</v>
      </c>
      <c r="TK11" s="114">
        <v>0</v>
      </c>
      <c r="TL11" s="114">
        <v>0</v>
      </c>
      <c r="TM11" s="114">
        <v>0</v>
      </c>
      <c r="TN11" s="114">
        <v>0</v>
      </c>
      <c r="TO11" s="114">
        <v>0</v>
      </c>
      <c r="TP11" s="114">
        <v>0</v>
      </c>
      <c r="TQ11" s="114">
        <v>0</v>
      </c>
      <c r="TR11" s="114">
        <v>49</v>
      </c>
      <c r="TS11" s="114">
        <v>42</v>
      </c>
      <c r="TT11" s="114">
        <v>42</v>
      </c>
      <c r="TU11" s="121">
        <v>0.16326530612244897</v>
      </c>
      <c r="TV11" s="121">
        <v>7.1428571428571425E-2</v>
      </c>
      <c r="TW11" s="121">
        <v>2.3809523809523808E-2</v>
      </c>
      <c r="TX11" s="114">
        <v>8</v>
      </c>
      <c r="TY11" s="114">
        <v>5</v>
      </c>
      <c r="TZ11" s="114">
        <v>3</v>
      </c>
      <c r="UA11" s="114">
        <v>9</v>
      </c>
      <c r="UB11" s="114">
        <v>9</v>
      </c>
      <c r="UC11" s="114">
        <v>0</v>
      </c>
      <c r="UD11" s="114">
        <v>9</v>
      </c>
      <c r="UE11" s="114">
        <v>4</v>
      </c>
      <c r="UF11" s="114">
        <v>5</v>
      </c>
      <c r="UG11" s="114">
        <v>0</v>
      </c>
      <c r="UH11" s="114">
        <v>0</v>
      </c>
      <c r="UI11" s="114">
        <v>0</v>
      </c>
      <c r="UJ11" s="114">
        <v>0</v>
      </c>
      <c r="UK11" s="114">
        <v>0</v>
      </c>
      <c r="UL11" s="114">
        <v>0</v>
      </c>
      <c r="UM11" s="114">
        <v>0</v>
      </c>
      <c r="UN11" s="114">
        <v>0</v>
      </c>
      <c r="UO11" s="114">
        <v>0</v>
      </c>
      <c r="UP11" s="114">
        <v>0</v>
      </c>
      <c r="UQ11" s="114">
        <v>0</v>
      </c>
      <c r="UR11" s="114">
        <v>0</v>
      </c>
      <c r="US11" s="114">
        <v>0</v>
      </c>
      <c r="UT11" s="114">
        <v>0</v>
      </c>
      <c r="UU11" s="114">
        <v>0</v>
      </c>
      <c r="UV11" s="114">
        <v>0</v>
      </c>
      <c r="UW11" s="114">
        <v>0</v>
      </c>
      <c r="UX11" s="114">
        <v>0</v>
      </c>
      <c r="UY11" s="121">
        <v>0.16326530612244897</v>
      </c>
      <c r="UZ11" s="121">
        <v>0.21428571428571427</v>
      </c>
      <c r="VA11" s="122">
        <v>0.21428571428571427</v>
      </c>
      <c r="VB11" s="113"/>
      <c r="VC11" s="116" t="s">
        <v>801</v>
      </c>
      <c r="VD11" s="117" t="s">
        <v>801</v>
      </c>
      <c r="VE11" s="114" t="s">
        <v>821</v>
      </c>
      <c r="VF11" s="114" t="s">
        <v>801</v>
      </c>
      <c r="VG11" s="114" t="s">
        <v>822</v>
      </c>
      <c r="VH11" s="114" t="s">
        <v>801</v>
      </c>
      <c r="VI11" s="114" t="s">
        <v>822</v>
      </c>
      <c r="VJ11" s="114" t="s">
        <v>801</v>
      </c>
      <c r="VK11" s="114" t="s">
        <v>823</v>
      </c>
      <c r="VL11" s="114" t="s">
        <v>801</v>
      </c>
      <c r="VM11" s="114" t="s">
        <v>824</v>
      </c>
      <c r="VN11" s="114" t="s">
        <v>801</v>
      </c>
      <c r="VO11" s="114" t="s">
        <v>825</v>
      </c>
      <c r="VP11" s="114" t="s">
        <v>801</v>
      </c>
      <c r="VQ11" s="114" t="s">
        <v>824</v>
      </c>
      <c r="VR11" s="114" t="s">
        <v>801</v>
      </c>
      <c r="VS11" s="114" t="s">
        <v>823</v>
      </c>
      <c r="VT11" s="114" t="s">
        <v>801</v>
      </c>
      <c r="VU11" s="114" t="s">
        <v>826</v>
      </c>
      <c r="VV11" s="114" t="s">
        <v>801</v>
      </c>
      <c r="VW11" s="114" t="s">
        <v>827</v>
      </c>
      <c r="VX11" s="114" t="s">
        <v>803</v>
      </c>
      <c r="VY11" s="114" t="s">
        <v>828</v>
      </c>
      <c r="VZ11" s="114" t="s">
        <v>801</v>
      </c>
      <c r="WA11" s="115" t="s">
        <v>829</v>
      </c>
      <c r="WB11" s="118" t="s">
        <v>801</v>
      </c>
      <c r="WC11" s="114" t="s">
        <v>801</v>
      </c>
      <c r="WD11" s="114" t="s">
        <v>801</v>
      </c>
      <c r="WE11" s="114" t="s">
        <v>801</v>
      </c>
      <c r="WF11" s="114" t="s">
        <v>801</v>
      </c>
      <c r="WG11" s="115">
        <v>0</v>
      </c>
    </row>
    <row r="12" spans="1:605">
      <c r="B12" s="117" t="s">
        <v>830</v>
      </c>
      <c r="C12" s="115" t="s">
        <v>831</v>
      </c>
      <c r="D12" s="116" t="s">
        <v>832</v>
      </c>
      <c r="E12" s="117">
        <v>0</v>
      </c>
      <c r="F12" s="114">
        <v>0</v>
      </c>
      <c r="G12" s="114">
        <v>0</v>
      </c>
      <c r="H12" s="114">
        <v>0</v>
      </c>
      <c r="I12" s="114">
        <v>0</v>
      </c>
      <c r="J12" s="114">
        <v>0</v>
      </c>
      <c r="K12" s="114">
        <v>0</v>
      </c>
      <c r="L12" s="115">
        <v>0</v>
      </c>
      <c r="M12" s="118">
        <v>0</v>
      </c>
      <c r="N12" s="114">
        <v>0</v>
      </c>
      <c r="O12" s="114">
        <v>0</v>
      </c>
      <c r="P12" s="119">
        <v>0</v>
      </c>
      <c r="Q12" s="118">
        <v>21</v>
      </c>
      <c r="R12" s="114">
        <v>11</v>
      </c>
      <c r="S12" s="115">
        <v>10</v>
      </c>
      <c r="T12" s="120">
        <v>7</v>
      </c>
      <c r="U12" s="114">
        <v>5</v>
      </c>
      <c r="V12" s="114">
        <v>2</v>
      </c>
      <c r="W12" s="114">
        <v>21</v>
      </c>
      <c r="X12" s="114">
        <v>14</v>
      </c>
      <c r="Y12" s="115">
        <v>7</v>
      </c>
      <c r="Z12" s="120">
        <v>6</v>
      </c>
      <c r="AA12" s="114">
        <v>5</v>
      </c>
      <c r="AB12" s="114">
        <v>1</v>
      </c>
      <c r="AC12" s="114">
        <v>9</v>
      </c>
      <c r="AD12" s="114">
        <v>6</v>
      </c>
      <c r="AE12" s="115">
        <v>3</v>
      </c>
      <c r="AF12" s="120">
        <v>1</v>
      </c>
      <c r="AG12" s="114">
        <v>0</v>
      </c>
      <c r="AH12" s="114">
        <v>1</v>
      </c>
      <c r="AI12" s="114">
        <v>0</v>
      </c>
      <c r="AJ12" s="114">
        <v>0</v>
      </c>
      <c r="AK12" s="115">
        <v>0</v>
      </c>
      <c r="AL12" s="120">
        <v>0</v>
      </c>
      <c r="AM12" s="114">
        <v>0</v>
      </c>
      <c r="AN12" s="114">
        <v>0</v>
      </c>
      <c r="AO12" s="114">
        <v>42</v>
      </c>
      <c r="AP12" s="114">
        <v>30</v>
      </c>
      <c r="AQ12" s="115">
        <v>12</v>
      </c>
      <c r="AR12" s="120">
        <v>8</v>
      </c>
      <c r="AS12" s="114">
        <v>5</v>
      </c>
      <c r="AT12" s="114">
        <v>3</v>
      </c>
      <c r="AU12" s="114">
        <v>20</v>
      </c>
      <c r="AV12" s="114">
        <v>15</v>
      </c>
      <c r="AW12" s="115">
        <v>5</v>
      </c>
      <c r="AX12" s="120">
        <v>4</v>
      </c>
      <c r="AY12" s="114">
        <v>4</v>
      </c>
      <c r="AZ12" s="114">
        <v>0</v>
      </c>
      <c r="BA12" s="114">
        <v>0</v>
      </c>
      <c r="BB12" s="114">
        <v>0</v>
      </c>
      <c r="BC12" s="115">
        <v>0</v>
      </c>
      <c r="BD12" s="120">
        <v>0</v>
      </c>
      <c r="BE12" s="114">
        <v>0</v>
      </c>
      <c r="BF12" s="114">
        <v>0</v>
      </c>
      <c r="BG12" s="114">
        <v>21</v>
      </c>
      <c r="BH12" s="114">
        <v>11</v>
      </c>
      <c r="BI12" s="115">
        <v>10</v>
      </c>
      <c r="BJ12" s="120">
        <v>7</v>
      </c>
      <c r="BK12" s="114">
        <v>5</v>
      </c>
      <c r="BL12" s="114">
        <v>2</v>
      </c>
      <c r="BM12" s="114">
        <v>63</v>
      </c>
      <c r="BN12" s="114">
        <v>44</v>
      </c>
      <c r="BO12" s="115">
        <v>19</v>
      </c>
      <c r="BP12" s="120">
        <v>14</v>
      </c>
      <c r="BQ12" s="114">
        <v>10</v>
      </c>
      <c r="BR12" s="114">
        <v>4</v>
      </c>
      <c r="BS12" s="114">
        <v>29</v>
      </c>
      <c r="BT12" s="114">
        <v>21</v>
      </c>
      <c r="BU12" s="115">
        <v>8</v>
      </c>
      <c r="BV12" s="120">
        <v>5</v>
      </c>
      <c r="BW12" s="114">
        <v>4</v>
      </c>
      <c r="BX12" s="114">
        <v>1</v>
      </c>
      <c r="BY12" s="114">
        <v>0</v>
      </c>
      <c r="BZ12" s="114">
        <v>0</v>
      </c>
      <c r="CA12" s="115">
        <v>0</v>
      </c>
      <c r="CB12" s="120">
        <v>0</v>
      </c>
      <c r="CC12" s="114">
        <v>0</v>
      </c>
      <c r="CD12" s="114">
        <v>0</v>
      </c>
      <c r="CE12" s="118">
        <v>21</v>
      </c>
      <c r="CF12" s="114">
        <v>15</v>
      </c>
      <c r="CG12" s="114">
        <v>6</v>
      </c>
      <c r="CH12" s="114">
        <v>12</v>
      </c>
      <c r="CI12" s="114">
        <v>10</v>
      </c>
      <c r="CJ12" s="114">
        <v>2</v>
      </c>
      <c r="CK12" s="114">
        <v>9</v>
      </c>
      <c r="CL12" s="114">
        <v>5</v>
      </c>
      <c r="CM12" s="114">
        <v>4</v>
      </c>
      <c r="CN12" s="114">
        <v>17</v>
      </c>
      <c r="CO12" s="114">
        <v>12</v>
      </c>
      <c r="CP12" s="114">
        <v>5</v>
      </c>
      <c r="CQ12" s="114">
        <v>9</v>
      </c>
      <c r="CR12" s="114">
        <v>8</v>
      </c>
      <c r="CS12" s="114">
        <v>1</v>
      </c>
      <c r="CT12" s="114">
        <v>8</v>
      </c>
      <c r="CU12" s="114">
        <v>4</v>
      </c>
      <c r="CV12" s="114">
        <v>4</v>
      </c>
      <c r="CW12" s="114">
        <v>14</v>
      </c>
      <c r="CX12" s="114">
        <v>10</v>
      </c>
      <c r="CY12" s="114">
        <v>4</v>
      </c>
      <c r="CZ12" s="114">
        <v>9</v>
      </c>
      <c r="DA12" s="114">
        <v>8</v>
      </c>
      <c r="DB12" s="114">
        <v>1</v>
      </c>
      <c r="DC12" s="114">
        <v>5</v>
      </c>
      <c r="DD12" s="114">
        <v>2</v>
      </c>
      <c r="DE12" s="114">
        <v>3</v>
      </c>
      <c r="DF12" s="114">
        <v>12</v>
      </c>
      <c r="DG12" s="114">
        <v>9</v>
      </c>
      <c r="DH12" s="114">
        <v>3</v>
      </c>
      <c r="DI12" s="114">
        <v>7</v>
      </c>
      <c r="DJ12" s="114">
        <v>7</v>
      </c>
      <c r="DK12" s="114">
        <v>0</v>
      </c>
      <c r="DL12" s="114">
        <v>5</v>
      </c>
      <c r="DM12" s="114">
        <v>2</v>
      </c>
      <c r="DN12" s="114">
        <v>3</v>
      </c>
      <c r="DO12" s="121">
        <v>0.80952380952380953</v>
      </c>
      <c r="DP12" s="121">
        <v>0.8</v>
      </c>
      <c r="DQ12" s="121">
        <v>0.83333333333333337</v>
      </c>
      <c r="DR12" s="121">
        <v>0.75</v>
      </c>
      <c r="DS12" s="121">
        <v>0.8</v>
      </c>
      <c r="DT12" s="121">
        <v>0.5</v>
      </c>
      <c r="DU12" s="121">
        <v>0.88888888888888884</v>
      </c>
      <c r="DV12" s="121">
        <v>0.8</v>
      </c>
      <c r="DW12" s="121">
        <v>1</v>
      </c>
      <c r="DX12" s="121">
        <v>0.66666666666666663</v>
      </c>
      <c r="DY12" s="121">
        <v>0.66666666666666663</v>
      </c>
      <c r="DZ12" s="121">
        <v>0.66666666666666663</v>
      </c>
      <c r="EA12" s="121">
        <v>0.75</v>
      </c>
      <c r="EB12" s="121">
        <v>0.8</v>
      </c>
      <c r="EC12" s="121">
        <v>0.5</v>
      </c>
      <c r="ED12" s="121">
        <v>0.55555555555555558</v>
      </c>
      <c r="EE12" s="121">
        <v>0.4</v>
      </c>
      <c r="EF12" s="121">
        <v>0.75</v>
      </c>
      <c r="EG12" s="121">
        <v>0.70588235294117652</v>
      </c>
      <c r="EH12" s="121">
        <v>0.75</v>
      </c>
      <c r="EI12" s="121">
        <v>0.6</v>
      </c>
      <c r="EJ12" s="121">
        <v>0.77777777777777779</v>
      </c>
      <c r="EK12" s="121">
        <v>0.875</v>
      </c>
      <c r="EL12" s="121">
        <v>0</v>
      </c>
      <c r="EM12" s="121">
        <v>0.625</v>
      </c>
      <c r="EN12" s="121">
        <v>0.5</v>
      </c>
      <c r="EO12" s="121">
        <v>0.75</v>
      </c>
      <c r="EP12" s="114" t="s">
        <v>801</v>
      </c>
      <c r="EQ12" s="114">
        <v>7</v>
      </c>
      <c r="ER12" s="114">
        <v>6</v>
      </c>
      <c r="ES12" s="114">
        <v>1</v>
      </c>
      <c r="ET12" s="114">
        <v>4</v>
      </c>
      <c r="EU12" s="114">
        <v>3</v>
      </c>
      <c r="EV12" s="114">
        <v>1</v>
      </c>
      <c r="EW12" s="114">
        <v>3</v>
      </c>
      <c r="EX12" s="114">
        <v>3</v>
      </c>
      <c r="EY12" s="114">
        <v>0</v>
      </c>
      <c r="EZ12" s="114">
        <v>4</v>
      </c>
      <c r="FA12" s="114">
        <v>4</v>
      </c>
      <c r="FB12" s="114">
        <v>0</v>
      </c>
      <c r="FC12" s="114">
        <v>2</v>
      </c>
      <c r="FD12" s="114">
        <v>2</v>
      </c>
      <c r="FE12" s="114">
        <v>0</v>
      </c>
      <c r="FF12" s="114">
        <v>2</v>
      </c>
      <c r="FG12" s="114">
        <v>2</v>
      </c>
      <c r="FH12" s="114">
        <v>0</v>
      </c>
      <c r="FI12" s="114">
        <v>3</v>
      </c>
      <c r="FJ12" s="114">
        <v>2</v>
      </c>
      <c r="FK12" s="114">
        <v>1</v>
      </c>
      <c r="FL12" s="114">
        <v>3</v>
      </c>
      <c r="FM12" s="114">
        <v>2</v>
      </c>
      <c r="FN12" s="114">
        <v>1</v>
      </c>
      <c r="FO12" s="114">
        <v>0</v>
      </c>
      <c r="FP12" s="114">
        <v>0</v>
      </c>
      <c r="FQ12" s="114">
        <v>0</v>
      </c>
      <c r="FR12" s="114">
        <v>2</v>
      </c>
      <c r="FS12" s="114">
        <v>2</v>
      </c>
      <c r="FT12" s="114">
        <v>0</v>
      </c>
      <c r="FU12" s="114">
        <v>2</v>
      </c>
      <c r="FV12" s="114">
        <v>2</v>
      </c>
      <c r="FW12" s="114">
        <v>0</v>
      </c>
      <c r="FX12" s="114">
        <v>0</v>
      </c>
      <c r="FY12" s="114">
        <v>0</v>
      </c>
      <c r="FZ12" s="114">
        <v>0</v>
      </c>
      <c r="GA12" s="121">
        <v>0.5714285714285714</v>
      </c>
      <c r="GB12" s="121">
        <v>0.66666666666666663</v>
      </c>
      <c r="GC12" s="121">
        <v>0</v>
      </c>
      <c r="GD12" s="121">
        <v>0.5</v>
      </c>
      <c r="GE12" s="121">
        <v>0.66666666666666663</v>
      </c>
      <c r="GF12" s="121">
        <v>0</v>
      </c>
      <c r="GG12" s="121">
        <v>0.66666666666666663</v>
      </c>
      <c r="GH12" s="121">
        <v>0.66666666666666663</v>
      </c>
      <c r="GI12" s="121" t="e">
        <v>#DIV/0!</v>
      </c>
      <c r="GJ12" s="121">
        <v>0.42857142857142855</v>
      </c>
      <c r="GK12" s="121">
        <v>0.33333333333333331</v>
      </c>
      <c r="GL12" s="121">
        <v>1</v>
      </c>
      <c r="GM12" s="121">
        <v>0.75</v>
      </c>
      <c r="GN12" s="121">
        <v>0.66666666666666663</v>
      </c>
      <c r="GO12" s="121">
        <v>1</v>
      </c>
      <c r="GP12" s="121">
        <v>0</v>
      </c>
      <c r="GQ12" s="121">
        <v>0</v>
      </c>
      <c r="GR12" s="121" t="e">
        <v>#DIV/0!</v>
      </c>
      <c r="GS12" s="121">
        <v>0.5</v>
      </c>
      <c r="GT12" s="121">
        <v>0.5</v>
      </c>
      <c r="GU12" s="121" t="e">
        <v>#DIV/0!</v>
      </c>
      <c r="GV12" s="121">
        <v>1</v>
      </c>
      <c r="GW12" s="121">
        <v>1</v>
      </c>
      <c r="GX12" s="121" t="e">
        <v>#DIV/0!</v>
      </c>
      <c r="GY12" s="121">
        <v>0</v>
      </c>
      <c r="GZ12" s="121">
        <v>0</v>
      </c>
      <c r="HA12" s="121" t="e">
        <v>#DIV/0!</v>
      </c>
      <c r="HB12" s="114">
        <v>15</v>
      </c>
      <c r="HC12" s="114">
        <v>10</v>
      </c>
      <c r="HD12" s="114">
        <v>5</v>
      </c>
      <c r="HE12" s="114">
        <v>12</v>
      </c>
      <c r="HF12" s="114">
        <v>7</v>
      </c>
      <c r="HG12" s="114">
        <v>5</v>
      </c>
      <c r="HH12" s="114">
        <v>3</v>
      </c>
      <c r="HI12" s="114">
        <v>3</v>
      </c>
      <c r="HJ12" s="114">
        <v>0</v>
      </c>
      <c r="HK12" s="114">
        <v>11</v>
      </c>
      <c r="HL12" s="114">
        <v>8</v>
      </c>
      <c r="HM12" s="114">
        <v>3</v>
      </c>
      <c r="HN12" s="114">
        <v>9</v>
      </c>
      <c r="HO12" s="114">
        <v>6</v>
      </c>
      <c r="HP12" s="114">
        <v>3</v>
      </c>
      <c r="HQ12" s="114">
        <v>2</v>
      </c>
      <c r="HR12" s="114">
        <v>2</v>
      </c>
      <c r="HS12" s="114">
        <v>0</v>
      </c>
      <c r="HT12" s="114">
        <v>6</v>
      </c>
      <c r="HU12" s="114">
        <v>4</v>
      </c>
      <c r="HV12" s="114">
        <v>2</v>
      </c>
      <c r="HW12" s="114">
        <v>5</v>
      </c>
      <c r="HX12" s="114">
        <v>3</v>
      </c>
      <c r="HY12" s="114">
        <v>2</v>
      </c>
      <c r="HZ12" s="114">
        <v>1</v>
      </c>
      <c r="IA12" s="114">
        <v>1</v>
      </c>
      <c r="IB12" s="114">
        <v>0</v>
      </c>
      <c r="IC12" s="114">
        <v>5</v>
      </c>
      <c r="ID12" s="114">
        <v>4</v>
      </c>
      <c r="IE12" s="114">
        <v>1</v>
      </c>
      <c r="IF12" s="114">
        <v>4</v>
      </c>
      <c r="IG12" s="114">
        <v>3</v>
      </c>
      <c r="IH12" s="114">
        <v>1</v>
      </c>
      <c r="II12" s="114">
        <v>1</v>
      </c>
      <c r="IJ12" s="114">
        <v>1</v>
      </c>
      <c r="IK12" s="114">
        <v>0</v>
      </c>
      <c r="IL12" s="121">
        <v>0.73333333333333328</v>
      </c>
      <c r="IM12" s="121">
        <v>0.8</v>
      </c>
      <c r="IN12" s="121">
        <v>0.6</v>
      </c>
      <c r="IO12" s="121">
        <v>0.75</v>
      </c>
      <c r="IP12" s="121">
        <v>0.8571428571428571</v>
      </c>
      <c r="IQ12" s="121">
        <v>0.6</v>
      </c>
      <c r="IR12" s="121">
        <v>0.66666666666666663</v>
      </c>
      <c r="IS12" s="121">
        <v>0.66666666666666663</v>
      </c>
      <c r="IT12" s="121" t="e">
        <v>#DIV/0!</v>
      </c>
      <c r="IU12" s="121">
        <v>0.4</v>
      </c>
      <c r="IV12" s="121">
        <v>0.4</v>
      </c>
      <c r="IW12" s="121">
        <v>0.4</v>
      </c>
      <c r="IX12" s="121">
        <v>0.41666666666666669</v>
      </c>
      <c r="IY12" s="121">
        <v>0.42857142857142855</v>
      </c>
      <c r="IZ12" s="121">
        <v>0.4</v>
      </c>
      <c r="JA12" s="121">
        <v>0.33333333333333331</v>
      </c>
      <c r="JB12" s="121">
        <v>0.33333333333333331</v>
      </c>
      <c r="JC12" s="121" t="e">
        <v>#DIV/0!</v>
      </c>
      <c r="JD12" s="121">
        <v>0.45454545454545453</v>
      </c>
      <c r="JE12" s="121">
        <v>0.5</v>
      </c>
      <c r="JF12" s="121">
        <v>0.33333333333333331</v>
      </c>
      <c r="JG12" s="121">
        <v>0.44444444444444442</v>
      </c>
      <c r="JH12" s="121">
        <v>0.5</v>
      </c>
      <c r="JI12" s="121">
        <v>0.33333333333333331</v>
      </c>
      <c r="JJ12" s="121">
        <v>0.5</v>
      </c>
      <c r="JK12" s="121">
        <v>0.5</v>
      </c>
      <c r="JL12" s="121" t="e">
        <v>#DIV/0!</v>
      </c>
      <c r="JM12" s="114" t="s">
        <v>801</v>
      </c>
      <c r="JN12" s="114">
        <v>4</v>
      </c>
      <c r="JO12" s="114">
        <v>3</v>
      </c>
      <c r="JP12" s="114">
        <v>1</v>
      </c>
      <c r="JQ12" s="114">
        <v>2</v>
      </c>
      <c r="JR12" s="114">
        <v>1</v>
      </c>
      <c r="JS12" s="114">
        <v>1</v>
      </c>
      <c r="JT12" s="114">
        <v>2</v>
      </c>
      <c r="JU12" s="114">
        <v>2</v>
      </c>
      <c r="JV12" s="114">
        <v>0</v>
      </c>
      <c r="JW12" s="114">
        <v>1</v>
      </c>
      <c r="JX12" s="114">
        <v>1</v>
      </c>
      <c r="JY12" s="114">
        <v>0</v>
      </c>
      <c r="JZ12" s="114">
        <v>0</v>
      </c>
      <c r="KA12" s="114">
        <v>0</v>
      </c>
      <c r="KB12" s="114">
        <v>0</v>
      </c>
      <c r="KC12" s="114">
        <v>1</v>
      </c>
      <c r="KD12" s="114">
        <v>1</v>
      </c>
      <c r="KE12" s="114">
        <v>0</v>
      </c>
      <c r="KF12" s="114">
        <v>1</v>
      </c>
      <c r="KG12" s="114">
        <v>0</v>
      </c>
      <c r="KH12" s="114">
        <v>1</v>
      </c>
      <c r="KI12" s="114">
        <v>1</v>
      </c>
      <c r="KJ12" s="114">
        <v>0</v>
      </c>
      <c r="KK12" s="114">
        <v>1</v>
      </c>
      <c r="KL12" s="114">
        <v>0</v>
      </c>
      <c r="KM12" s="114">
        <v>0</v>
      </c>
      <c r="KN12" s="114">
        <v>0</v>
      </c>
      <c r="KO12" s="114">
        <v>0</v>
      </c>
      <c r="KP12" s="114">
        <v>0</v>
      </c>
      <c r="KQ12" s="114">
        <v>0</v>
      </c>
      <c r="KR12" s="114">
        <v>0</v>
      </c>
      <c r="KS12" s="114">
        <v>0</v>
      </c>
      <c r="KT12" s="114">
        <v>0</v>
      </c>
      <c r="KU12" s="114">
        <v>0</v>
      </c>
      <c r="KV12" s="114">
        <v>0</v>
      </c>
      <c r="KW12" s="114">
        <v>0</v>
      </c>
      <c r="KX12" s="121">
        <v>0.25</v>
      </c>
      <c r="KY12" s="121">
        <v>0.33333333333333331</v>
      </c>
      <c r="KZ12" s="121">
        <v>0</v>
      </c>
      <c r="LA12" s="121">
        <v>0</v>
      </c>
      <c r="LB12" s="121">
        <v>0</v>
      </c>
      <c r="LC12" s="121">
        <v>0</v>
      </c>
      <c r="LD12" s="121">
        <v>0.5</v>
      </c>
      <c r="LE12" s="121">
        <v>0.5</v>
      </c>
      <c r="LF12" s="121" t="e">
        <v>#DIV/0!</v>
      </c>
      <c r="LG12" s="121">
        <v>0.25</v>
      </c>
      <c r="LH12" s="121">
        <v>0</v>
      </c>
      <c r="LI12" s="121">
        <v>1</v>
      </c>
      <c r="LJ12" s="121">
        <v>0.5</v>
      </c>
      <c r="LK12" s="121">
        <v>0</v>
      </c>
      <c r="LL12" s="121">
        <v>1</v>
      </c>
      <c r="LM12" s="121">
        <v>0</v>
      </c>
      <c r="LN12" s="121">
        <v>0</v>
      </c>
      <c r="LO12" s="121" t="e">
        <v>#DIV/0!</v>
      </c>
      <c r="LP12" s="121">
        <v>0</v>
      </c>
      <c r="LQ12" s="121">
        <v>0</v>
      </c>
      <c r="LR12" s="121" t="e">
        <v>#DIV/0!</v>
      </c>
      <c r="LS12" s="121" t="e">
        <v>#DIV/0!</v>
      </c>
      <c r="LT12" s="121" t="e">
        <v>#DIV/0!</v>
      </c>
      <c r="LU12" s="121" t="e">
        <v>#DIV/0!</v>
      </c>
      <c r="LV12" s="121">
        <v>0</v>
      </c>
      <c r="LW12" s="121">
        <v>0</v>
      </c>
      <c r="LX12" s="121" t="e">
        <v>#DIV/0!</v>
      </c>
      <c r="LY12" s="114">
        <v>37</v>
      </c>
      <c r="LZ12" s="114">
        <v>30</v>
      </c>
      <c r="MA12" s="114">
        <v>7</v>
      </c>
      <c r="MB12" s="114">
        <v>36</v>
      </c>
      <c r="MC12" s="114">
        <v>29</v>
      </c>
      <c r="MD12" s="114">
        <v>7</v>
      </c>
      <c r="ME12" s="114">
        <v>1</v>
      </c>
      <c r="MF12" s="114">
        <v>1</v>
      </c>
      <c r="MG12" s="114">
        <v>0</v>
      </c>
      <c r="MH12" s="114">
        <v>33</v>
      </c>
      <c r="MI12" s="114">
        <v>28</v>
      </c>
      <c r="MJ12" s="114">
        <v>5</v>
      </c>
      <c r="MK12" s="114">
        <v>32</v>
      </c>
      <c r="ML12" s="114">
        <v>27</v>
      </c>
      <c r="MM12" s="114">
        <v>5</v>
      </c>
      <c r="MN12" s="114">
        <v>1</v>
      </c>
      <c r="MO12" s="114">
        <v>1</v>
      </c>
      <c r="MP12" s="114">
        <v>0</v>
      </c>
      <c r="MQ12" s="114">
        <v>17</v>
      </c>
      <c r="MR12" s="114">
        <v>13</v>
      </c>
      <c r="MS12" s="114">
        <v>4</v>
      </c>
      <c r="MT12" s="114">
        <v>17</v>
      </c>
      <c r="MU12" s="114">
        <v>13</v>
      </c>
      <c r="MV12" s="114">
        <v>4</v>
      </c>
      <c r="MW12" s="114">
        <v>0</v>
      </c>
      <c r="MX12" s="114">
        <v>0</v>
      </c>
      <c r="MY12" s="114">
        <v>0</v>
      </c>
      <c r="MZ12" s="114">
        <v>16</v>
      </c>
      <c r="NA12" s="114">
        <v>12</v>
      </c>
      <c r="NB12" s="114">
        <v>4</v>
      </c>
      <c r="NC12" s="114">
        <v>16</v>
      </c>
      <c r="ND12" s="114">
        <v>12</v>
      </c>
      <c r="NE12" s="114">
        <v>4</v>
      </c>
      <c r="NF12" s="114">
        <v>0</v>
      </c>
      <c r="NG12" s="114">
        <v>0</v>
      </c>
      <c r="NH12" s="114">
        <v>0</v>
      </c>
      <c r="NI12" s="121">
        <v>0.89189189189189189</v>
      </c>
      <c r="NJ12" s="121">
        <v>0.93333333333333335</v>
      </c>
      <c r="NK12" s="121">
        <v>0.7142857142857143</v>
      </c>
      <c r="NL12" s="121">
        <v>0.88888888888888884</v>
      </c>
      <c r="NM12" s="121">
        <v>0.93103448275862066</v>
      </c>
      <c r="NN12" s="121">
        <v>0.7142857142857143</v>
      </c>
      <c r="NO12" s="121">
        <v>1</v>
      </c>
      <c r="NP12" s="121">
        <v>1</v>
      </c>
      <c r="NQ12" s="121" t="e">
        <v>#DIV/0!</v>
      </c>
      <c r="NR12" s="121">
        <v>0.45945945945945948</v>
      </c>
      <c r="NS12" s="121">
        <v>0.43333333333333335</v>
      </c>
      <c r="NT12" s="121">
        <v>0.5714285714285714</v>
      </c>
      <c r="NU12" s="121">
        <v>0.47222222222222221</v>
      </c>
      <c r="NV12" s="121">
        <v>0.44827586206896552</v>
      </c>
      <c r="NW12" s="121">
        <v>0.5714285714285714</v>
      </c>
      <c r="NX12" s="121">
        <v>0</v>
      </c>
      <c r="NY12" s="121">
        <v>0</v>
      </c>
      <c r="NZ12" s="121" t="e">
        <v>#DIV/0!</v>
      </c>
      <c r="OA12" s="121">
        <v>0.48484848484848486</v>
      </c>
      <c r="OB12" s="121">
        <v>0.42857142857142855</v>
      </c>
      <c r="OC12" s="121">
        <v>0.8</v>
      </c>
      <c r="OD12" s="121">
        <v>0.5</v>
      </c>
      <c r="OE12" s="121">
        <v>0.44444444444444442</v>
      </c>
      <c r="OF12" s="121">
        <v>0.8</v>
      </c>
      <c r="OG12" s="121">
        <v>0</v>
      </c>
      <c r="OH12" s="121">
        <v>0</v>
      </c>
      <c r="OI12" s="121" t="e">
        <v>#DIV/0!</v>
      </c>
      <c r="OJ12" s="114" t="s">
        <v>801</v>
      </c>
      <c r="OK12" s="114">
        <v>7</v>
      </c>
      <c r="OL12" s="114">
        <v>5</v>
      </c>
      <c r="OM12" s="114">
        <v>2</v>
      </c>
      <c r="ON12" s="114">
        <v>7</v>
      </c>
      <c r="OO12" s="114">
        <v>5</v>
      </c>
      <c r="OP12" s="114">
        <v>2</v>
      </c>
      <c r="OQ12" s="114">
        <v>0</v>
      </c>
      <c r="OR12" s="114">
        <v>0</v>
      </c>
      <c r="OS12" s="114">
        <v>0</v>
      </c>
      <c r="OT12" s="114">
        <v>5</v>
      </c>
      <c r="OU12" s="114">
        <v>4</v>
      </c>
      <c r="OV12" s="114">
        <v>1</v>
      </c>
      <c r="OW12" s="114">
        <v>5</v>
      </c>
      <c r="OX12" s="114">
        <v>4</v>
      </c>
      <c r="OY12" s="114">
        <v>1</v>
      </c>
      <c r="OZ12" s="114">
        <v>0</v>
      </c>
      <c r="PA12" s="114">
        <v>0</v>
      </c>
      <c r="PB12" s="114">
        <v>0</v>
      </c>
      <c r="PC12" s="114">
        <v>4</v>
      </c>
      <c r="PD12" s="114">
        <v>4</v>
      </c>
      <c r="PE12" s="114">
        <v>0</v>
      </c>
      <c r="PF12" s="114">
        <v>4</v>
      </c>
      <c r="PG12" s="114">
        <v>4</v>
      </c>
      <c r="PH12" s="114">
        <v>0</v>
      </c>
      <c r="PI12" s="114">
        <v>0</v>
      </c>
      <c r="PJ12" s="114">
        <v>0</v>
      </c>
      <c r="PK12" s="114">
        <v>0</v>
      </c>
      <c r="PL12" s="114">
        <v>3</v>
      </c>
      <c r="PM12" s="114">
        <v>3</v>
      </c>
      <c r="PN12" s="114">
        <v>0</v>
      </c>
      <c r="PO12" s="114">
        <v>3</v>
      </c>
      <c r="PP12" s="114">
        <v>3</v>
      </c>
      <c r="PQ12" s="114">
        <v>0</v>
      </c>
      <c r="PR12" s="114">
        <v>0</v>
      </c>
      <c r="PS12" s="114">
        <v>0</v>
      </c>
      <c r="PT12" s="114">
        <v>0</v>
      </c>
      <c r="PU12" s="121">
        <v>0.7142857142857143</v>
      </c>
      <c r="PV12" s="121">
        <v>0.8</v>
      </c>
      <c r="PW12" s="121">
        <v>0.5</v>
      </c>
      <c r="PX12" s="121">
        <v>0.7142857142857143</v>
      </c>
      <c r="PY12" s="121">
        <v>0.8</v>
      </c>
      <c r="PZ12" s="121">
        <v>0.5</v>
      </c>
      <c r="QA12" s="121" t="e">
        <v>#DIV/0!</v>
      </c>
      <c r="QB12" s="121" t="e">
        <v>#DIV/0!</v>
      </c>
      <c r="QC12" s="121" t="e">
        <v>#DIV/0!</v>
      </c>
      <c r="QD12" s="121">
        <v>0.5714285714285714</v>
      </c>
      <c r="QE12" s="121">
        <v>0.8</v>
      </c>
      <c r="QF12" s="121">
        <v>0</v>
      </c>
      <c r="QG12" s="121">
        <v>0.5714285714285714</v>
      </c>
      <c r="QH12" s="121">
        <v>0.8</v>
      </c>
      <c r="QI12" s="121">
        <v>0</v>
      </c>
      <c r="QJ12" s="121" t="e">
        <v>#DIV/0!</v>
      </c>
      <c r="QK12" s="121" t="e">
        <v>#DIV/0!</v>
      </c>
      <c r="QL12" s="121" t="e">
        <v>#DIV/0!</v>
      </c>
      <c r="QM12" s="121">
        <v>0.6</v>
      </c>
      <c r="QN12" s="121">
        <v>0.75</v>
      </c>
      <c r="QO12" s="121">
        <v>0</v>
      </c>
      <c r="QP12" s="121">
        <v>0.6</v>
      </c>
      <c r="QQ12" s="121">
        <v>0.75</v>
      </c>
      <c r="QR12" s="121">
        <v>0</v>
      </c>
      <c r="QS12" s="121" t="e">
        <v>#DIV/0!</v>
      </c>
      <c r="QT12" s="121" t="e">
        <v>#DIV/0!</v>
      </c>
      <c r="QU12" s="121" t="e">
        <v>#DIV/0!</v>
      </c>
      <c r="QV12" s="114">
        <v>0</v>
      </c>
      <c r="QW12" s="115">
        <v>0</v>
      </c>
      <c r="QX12" s="118">
        <v>21</v>
      </c>
      <c r="QY12" s="114">
        <v>15</v>
      </c>
      <c r="QZ12" s="114">
        <v>6</v>
      </c>
      <c r="RA12" s="114">
        <v>53</v>
      </c>
      <c r="RB12" s="114">
        <v>41</v>
      </c>
      <c r="RC12" s="114">
        <v>12</v>
      </c>
      <c r="RD12" s="114">
        <v>7</v>
      </c>
      <c r="RE12" s="114">
        <v>5</v>
      </c>
      <c r="RF12" s="114">
        <v>2</v>
      </c>
      <c r="RG12" s="114">
        <v>29</v>
      </c>
      <c r="RH12" s="114">
        <v>23</v>
      </c>
      <c r="RI12" s="114">
        <v>6</v>
      </c>
      <c r="RJ12" s="121">
        <v>0.33333333333333331</v>
      </c>
      <c r="RK12" s="121">
        <v>0.33333333333333331</v>
      </c>
      <c r="RL12" s="121">
        <v>0.33333333333333331</v>
      </c>
      <c r="RM12" s="121">
        <v>0.54716981132075471</v>
      </c>
      <c r="RN12" s="121">
        <v>0.56097560975609762</v>
      </c>
      <c r="RO12" s="122">
        <v>0.5</v>
      </c>
      <c r="RP12" s="118">
        <v>2</v>
      </c>
      <c r="RQ12" s="114">
        <v>2</v>
      </c>
      <c r="RR12" s="114">
        <v>0</v>
      </c>
      <c r="RS12" s="114">
        <v>0</v>
      </c>
      <c r="RT12" s="114">
        <v>0</v>
      </c>
      <c r="RU12" s="114">
        <v>0</v>
      </c>
      <c r="RV12" s="114">
        <v>4</v>
      </c>
      <c r="RW12" s="114">
        <v>4</v>
      </c>
      <c r="RX12" s="114">
        <v>0</v>
      </c>
      <c r="RY12" s="114">
        <v>0</v>
      </c>
      <c r="RZ12" s="114">
        <v>0</v>
      </c>
      <c r="SA12" s="114">
        <v>0</v>
      </c>
      <c r="SB12" s="114">
        <v>1</v>
      </c>
      <c r="SC12" s="114">
        <v>0</v>
      </c>
      <c r="SD12" s="114">
        <v>1</v>
      </c>
      <c r="SE12" s="114">
        <v>0</v>
      </c>
      <c r="SF12" s="114">
        <v>0</v>
      </c>
      <c r="SG12" s="114">
        <v>0</v>
      </c>
      <c r="SH12" s="114">
        <v>0</v>
      </c>
      <c r="SI12" s="114">
        <v>0</v>
      </c>
      <c r="SJ12" s="114">
        <v>0</v>
      </c>
      <c r="SK12" s="114">
        <v>0</v>
      </c>
      <c r="SL12" s="114">
        <v>0</v>
      </c>
      <c r="SM12" s="114">
        <v>0</v>
      </c>
      <c r="SN12" s="114">
        <v>1</v>
      </c>
      <c r="SO12" s="114">
        <v>1</v>
      </c>
      <c r="SP12" s="114">
        <v>0</v>
      </c>
      <c r="SQ12" s="114">
        <v>0</v>
      </c>
      <c r="SR12" s="114">
        <v>0</v>
      </c>
      <c r="SS12" s="114">
        <v>0</v>
      </c>
      <c r="ST12" s="114">
        <v>0</v>
      </c>
      <c r="SU12" s="114">
        <v>0</v>
      </c>
      <c r="SV12" s="114">
        <v>0</v>
      </c>
      <c r="SW12" s="114">
        <v>0</v>
      </c>
      <c r="SX12" s="114">
        <v>0</v>
      </c>
      <c r="SY12" s="114">
        <v>0</v>
      </c>
      <c r="SZ12" s="114">
        <v>0</v>
      </c>
      <c r="TA12" s="114">
        <v>0</v>
      </c>
      <c r="TB12" s="114">
        <v>0</v>
      </c>
      <c r="TC12" s="114">
        <v>0</v>
      </c>
      <c r="TD12" s="114">
        <v>0</v>
      </c>
      <c r="TE12" s="114">
        <v>0</v>
      </c>
      <c r="TF12" s="114">
        <v>0</v>
      </c>
      <c r="TG12" s="114">
        <v>0</v>
      </c>
      <c r="TH12" s="114">
        <v>0</v>
      </c>
      <c r="TI12" s="114">
        <v>0</v>
      </c>
      <c r="TJ12" s="114">
        <v>0</v>
      </c>
      <c r="TK12" s="114">
        <v>0</v>
      </c>
      <c r="TL12" s="114">
        <v>0</v>
      </c>
      <c r="TM12" s="114">
        <v>0</v>
      </c>
      <c r="TN12" s="114">
        <v>0</v>
      </c>
      <c r="TO12" s="114">
        <v>0</v>
      </c>
      <c r="TP12" s="114">
        <v>0</v>
      </c>
      <c r="TQ12" s="114">
        <v>0</v>
      </c>
      <c r="TR12" s="114">
        <v>21</v>
      </c>
      <c r="TS12" s="114">
        <v>53</v>
      </c>
      <c r="TT12" s="114">
        <v>24</v>
      </c>
      <c r="TU12" s="121">
        <v>9.5238095238095233E-2</v>
      </c>
      <c r="TV12" s="121">
        <v>7.5471698113207544E-2</v>
      </c>
      <c r="TW12" s="121">
        <v>4.1666666666666664E-2</v>
      </c>
      <c r="TX12" s="114">
        <v>1</v>
      </c>
      <c r="TY12" s="114">
        <v>1</v>
      </c>
      <c r="TZ12" s="114">
        <v>0</v>
      </c>
      <c r="UA12" s="114">
        <v>4</v>
      </c>
      <c r="UB12" s="114">
        <v>3</v>
      </c>
      <c r="UC12" s="114">
        <v>1</v>
      </c>
      <c r="UD12" s="114">
        <v>0</v>
      </c>
      <c r="UE12" s="114">
        <v>0</v>
      </c>
      <c r="UF12" s="114">
        <v>0</v>
      </c>
      <c r="UG12" s="114">
        <v>0</v>
      </c>
      <c r="UH12" s="114">
        <v>0</v>
      </c>
      <c r="UI12" s="114">
        <v>0</v>
      </c>
      <c r="UJ12" s="114">
        <v>0</v>
      </c>
      <c r="UK12" s="114">
        <v>0</v>
      </c>
      <c r="UL12" s="114">
        <v>0</v>
      </c>
      <c r="UM12" s="114">
        <v>0</v>
      </c>
      <c r="UN12" s="114">
        <v>0</v>
      </c>
      <c r="UO12" s="114">
        <v>0</v>
      </c>
      <c r="UP12" s="114">
        <v>0</v>
      </c>
      <c r="UQ12" s="114">
        <v>0</v>
      </c>
      <c r="UR12" s="114">
        <v>0</v>
      </c>
      <c r="US12" s="114">
        <v>0</v>
      </c>
      <c r="UT12" s="114">
        <v>0</v>
      </c>
      <c r="UU12" s="114">
        <v>0</v>
      </c>
      <c r="UV12" s="114">
        <v>0</v>
      </c>
      <c r="UW12" s="114">
        <v>0</v>
      </c>
      <c r="UX12" s="114">
        <v>0</v>
      </c>
      <c r="UY12" s="121">
        <v>4.7619047619047616E-2</v>
      </c>
      <c r="UZ12" s="121">
        <v>7.5471698113207544E-2</v>
      </c>
      <c r="VA12" s="122">
        <v>0</v>
      </c>
      <c r="VB12" s="113"/>
      <c r="VC12" s="116" t="s">
        <v>803</v>
      </c>
      <c r="VD12" s="117" t="s">
        <v>801</v>
      </c>
      <c r="VE12" s="114" t="s">
        <v>833</v>
      </c>
      <c r="VF12" s="114" t="s">
        <v>801</v>
      </c>
      <c r="VG12" s="114" t="s">
        <v>833</v>
      </c>
      <c r="VH12" s="114" t="s">
        <v>801</v>
      </c>
      <c r="VI12" s="114" t="s">
        <v>833</v>
      </c>
      <c r="VJ12" s="114" t="s">
        <v>801</v>
      </c>
      <c r="VK12" s="114" t="s">
        <v>833</v>
      </c>
      <c r="VL12" s="114" t="s">
        <v>801</v>
      </c>
      <c r="VM12" s="114" t="s">
        <v>834</v>
      </c>
      <c r="VN12" s="114" t="s">
        <v>801</v>
      </c>
      <c r="VO12" s="114" t="s">
        <v>833</v>
      </c>
      <c r="VP12" s="114" t="s">
        <v>801</v>
      </c>
      <c r="VQ12" s="114" t="s">
        <v>833</v>
      </c>
      <c r="VR12" s="114" t="s">
        <v>801</v>
      </c>
      <c r="VS12" s="114" t="s">
        <v>833</v>
      </c>
      <c r="VT12" s="114" t="s">
        <v>801</v>
      </c>
      <c r="VU12" s="114" t="s">
        <v>833</v>
      </c>
      <c r="VV12" s="114" t="s">
        <v>801</v>
      </c>
      <c r="VW12" s="114" t="s">
        <v>833</v>
      </c>
      <c r="VX12" s="114" t="s">
        <v>801</v>
      </c>
      <c r="VY12" s="114" t="s">
        <v>833</v>
      </c>
      <c r="VZ12" s="114" t="s">
        <v>801</v>
      </c>
      <c r="WA12" s="115" t="s">
        <v>833</v>
      </c>
      <c r="WB12" s="118" t="s">
        <v>801</v>
      </c>
      <c r="WC12" s="114" t="s">
        <v>801</v>
      </c>
      <c r="WD12" s="114">
        <v>0</v>
      </c>
      <c r="WE12" s="114" t="s">
        <v>801</v>
      </c>
      <c r="WF12" s="114">
        <v>0</v>
      </c>
      <c r="WG12" s="115">
        <v>0</v>
      </c>
    </row>
    <row r="13" spans="1:605">
      <c r="B13" s="117" t="s">
        <v>835</v>
      </c>
      <c r="C13" s="115" t="s">
        <v>836</v>
      </c>
      <c r="D13" s="116" t="s">
        <v>837</v>
      </c>
      <c r="E13" s="117">
        <v>0</v>
      </c>
      <c r="F13" s="114">
        <v>0</v>
      </c>
      <c r="G13" s="114">
        <v>0</v>
      </c>
      <c r="H13" s="114">
        <v>0</v>
      </c>
      <c r="I13" s="114">
        <v>0</v>
      </c>
      <c r="J13" s="114">
        <v>0</v>
      </c>
      <c r="K13" s="114">
        <v>0</v>
      </c>
      <c r="L13" s="115">
        <v>0</v>
      </c>
      <c r="M13" s="118">
        <v>0</v>
      </c>
      <c r="N13" s="114">
        <v>0</v>
      </c>
      <c r="O13" s="114">
        <v>0</v>
      </c>
      <c r="P13" s="119">
        <v>0</v>
      </c>
      <c r="Q13" s="118">
        <v>74</v>
      </c>
      <c r="R13" s="114">
        <v>42</v>
      </c>
      <c r="S13" s="115">
        <v>32</v>
      </c>
      <c r="T13" s="120">
        <v>18</v>
      </c>
      <c r="U13" s="114">
        <v>9</v>
      </c>
      <c r="V13" s="114">
        <v>9</v>
      </c>
      <c r="W13" s="114">
        <v>61</v>
      </c>
      <c r="X13" s="114">
        <v>35</v>
      </c>
      <c r="Y13" s="115">
        <v>26</v>
      </c>
      <c r="Z13" s="120">
        <v>13</v>
      </c>
      <c r="AA13" s="114">
        <v>8</v>
      </c>
      <c r="AB13" s="114">
        <v>5</v>
      </c>
      <c r="AC13" s="114">
        <v>47</v>
      </c>
      <c r="AD13" s="114">
        <v>22</v>
      </c>
      <c r="AE13" s="115">
        <v>25</v>
      </c>
      <c r="AF13" s="120">
        <v>15</v>
      </c>
      <c r="AG13" s="114">
        <v>7</v>
      </c>
      <c r="AH13" s="114">
        <v>8</v>
      </c>
      <c r="AI13" s="114">
        <v>5</v>
      </c>
      <c r="AJ13" s="114">
        <v>2</v>
      </c>
      <c r="AK13" s="115">
        <v>3</v>
      </c>
      <c r="AL13" s="120">
        <v>4</v>
      </c>
      <c r="AM13" s="114">
        <v>1</v>
      </c>
      <c r="AN13" s="114">
        <v>3</v>
      </c>
      <c r="AO13" s="114">
        <v>166</v>
      </c>
      <c r="AP13" s="114">
        <v>119</v>
      </c>
      <c r="AQ13" s="115">
        <v>47</v>
      </c>
      <c r="AR13" s="120">
        <v>5</v>
      </c>
      <c r="AS13" s="114">
        <v>5</v>
      </c>
      <c r="AT13" s="114">
        <v>0</v>
      </c>
      <c r="AU13" s="114">
        <v>118</v>
      </c>
      <c r="AV13" s="114">
        <v>77</v>
      </c>
      <c r="AW13" s="115">
        <v>41</v>
      </c>
      <c r="AX13" s="120">
        <v>4</v>
      </c>
      <c r="AY13" s="114">
        <v>3</v>
      </c>
      <c r="AZ13" s="114">
        <v>1</v>
      </c>
      <c r="BA13" s="114">
        <v>0</v>
      </c>
      <c r="BB13" s="114">
        <v>0</v>
      </c>
      <c r="BC13" s="115">
        <v>0</v>
      </c>
      <c r="BD13" s="120">
        <v>0</v>
      </c>
      <c r="BE13" s="114">
        <v>0</v>
      </c>
      <c r="BF13" s="114">
        <v>0</v>
      </c>
      <c r="BG13" s="114">
        <v>74</v>
      </c>
      <c r="BH13" s="114">
        <v>42</v>
      </c>
      <c r="BI13" s="115">
        <v>32</v>
      </c>
      <c r="BJ13" s="120">
        <v>18</v>
      </c>
      <c r="BK13" s="114">
        <v>9</v>
      </c>
      <c r="BL13" s="114">
        <v>9</v>
      </c>
      <c r="BM13" s="114">
        <v>227</v>
      </c>
      <c r="BN13" s="114">
        <v>154</v>
      </c>
      <c r="BO13" s="115">
        <v>73</v>
      </c>
      <c r="BP13" s="120">
        <v>18</v>
      </c>
      <c r="BQ13" s="114">
        <v>13</v>
      </c>
      <c r="BR13" s="114">
        <v>5</v>
      </c>
      <c r="BS13" s="114">
        <v>165</v>
      </c>
      <c r="BT13" s="114">
        <v>99</v>
      </c>
      <c r="BU13" s="115">
        <v>66</v>
      </c>
      <c r="BV13" s="120">
        <v>19</v>
      </c>
      <c r="BW13" s="114">
        <v>10</v>
      </c>
      <c r="BX13" s="114">
        <v>9</v>
      </c>
      <c r="BY13" s="114">
        <v>5</v>
      </c>
      <c r="BZ13" s="114">
        <v>2</v>
      </c>
      <c r="CA13" s="115">
        <v>3</v>
      </c>
      <c r="CB13" s="120">
        <v>4</v>
      </c>
      <c r="CC13" s="114">
        <v>1</v>
      </c>
      <c r="CD13" s="114">
        <v>3</v>
      </c>
      <c r="CE13" s="118">
        <v>57</v>
      </c>
      <c r="CF13" s="114">
        <v>33</v>
      </c>
      <c r="CG13" s="114">
        <v>24</v>
      </c>
      <c r="CH13" s="114">
        <v>34</v>
      </c>
      <c r="CI13" s="114">
        <v>20</v>
      </c>
      <c r="CJ13" s="114">
        <v>14</v>
      </c>
      <c r="CK13" s="114">
        <v>23</v>
      </c>
      <c r="CL13" s="114">
        <v>13</v>
      </c>
      <c r="CM13" s="114">
        <v>10</v>
      </c>
      <c r="CN13" s="114">
        <v>50</v>
      </c>
      <c r="CO13" s="114">
        <v>30</v>
      </c>
      <c r="CP13" s="114">
        <v>20</v>
      </c>
      <c r="CQ13" s="114">
        <v>32</v>
      </c>
      <c r="CR13" s="114">
        <v>19</v>
      </c>
      <c r="CS13" s="114">
        <v>13</v>
      </c>
      <c r="CT13" s="114">
        <v>18</v>
      </c>
      <c r="CU13" s="114">
        <v>11</v>
      </c>
      <c r="CV13" s="114">
        <v>7</v>
      </c>
      <c r="CW13" s="114">
        <v>48</v>
      </c>
      <c r="CX13" s="114">
        <v>27</v>
      </c>
      <c r="CY13" s="114">
        <v>21</v>
      </c>
      <c r="CZ13" s="114">
        <v>30</v>
      </c>
      <c r="DA13" s="114">
        <v>17</v>
      </c>
      <c r="DB13" s="114">
        <v>13</v>
      </c>
      <c r="DC13" s="114">
        <v>18</v>
      </c>
      <c r="DD13" s="114">
        <v>10</v>
      </c>
      <c r="DE13" s="114">
        <v>8</v>
      </c>
      <c r="DF13" s="114">
        <v>43</v>
      </c>
      <c r="DG13" s="114">
        <v>24</v>
      </c>
      <c r="DH13" s="114">
        <v>19</v>
      </c>
      <c r="DI13" s="114">
        <v>29</v>
      </c>
      <c r="DJ13" s="114">
        <v>16</v>
      </c>
      <c r="DK13" s="114">
        <v>13</v>
      </c>
      <c r="DL13" s="114">
        <v>14</v>
      </c>
      <c r="DM13" s="114">
        <v>8</v>
      </c>
      <c r="DN13" s="114">
        <v>6</v>
      </c>
      <c r="DO13" s="121">
        <v>0.8771929824561403</v>
      </c>
      <c r="DP13" s="121">
        <v>0.90909090909090906</v>
      </c>
      <c r="DQ13" s="121">
        <v>0.83333333333333337</v>
      </c>
      <c r="DR13" s="121">
        <v>0.94117647058823528</v>
      </c>
      <c r="DS13" s="121">
        <v>0.95</v>
      </c>
      <c r="DT13" s="121">
        <v>0.9285714285714286</v>
      </c>
      <c r="DU13" s="121">
        <v>0.78260869565217395</v>
      </c>
      <c r="DV13" s="121">
        <v>0.84615384615384615</v>
      </c>
      <c r="DW13" s="121">
        <v>0.7</v>
      </c>
      <c r="DX13" s="121">
        <v>0.84210526315789469</v>
      </c>
      <c r="DY13" s="121">
        <v>0.81818181818181823</v>
      </c>
      <c r="DZ13" s="121">
        <v>0.875</v>
      </c>
      <c r="EA13" s="121">
        <v>0.88235294117647056</v>
      </c>
      <c r="EB13" s="121">
        <v>0.85</v>
      </c>
      <c r="EC13" s="121">
        <v>0.9285714285714286</v>
      </c>
      <c r="ED13" s="121">
        <v>0.78260869565217395</v>
      </c>
      <c r="EE13" s="121">
        <v>0.76923076923076927</v>
      </c>
      <c r="EF13" s="121">
        <v>0.8</v>
      </c>
      <c r="EG13" s="121">
        <v>0.86</v>
      </c>
      <c r="EH13" s="121">
        <v>0.8</v>
      </c>
      <c r="EI13" s="121">
        <v>0.95</v>
      </c>
      <c r="EJ13" s="121">
        <v>0.90625</v>
      </c>
      <c r="EK13" s="121">
        <v>0.84210526315789469</v>
      </c>
      <c r="EL13" s="121">
        <v>1</v>
      </c>
      <c r="EM13" s="121">
        <v>0.77777777777777779</v>
      </c>
      <c r="EN13" s="121">
        <v>0.72727272727272729</v>
      </c>
      <c r="EO13" s="121">
        <v>0.8571428571428571</v>
      </c>
      <c r="EP13" s="114" t="s">
        <v>801</v>
      </c>
      <c r="EQ13" s="114">
        <v>11</v>
      </c>
      <c r="ER13" s="114">
        <v>6</v>
      </c>
      <c r="ES13" s="114">
        <v>5</v>
      </c>
      <c r="ET13" s="114">
        <v>5</v>
      </c>
      <c r="EU13" s="114">
        <v>2</v>
      </c>
      <c r="EV13" s="114">
        <v>3</v>
      </c>
      <c r="EW13" s="114">
        <v>6</v>
      </c>
      <c r="EX13" s="114">
        <v>4</v>
      </c>
      <c r="EY13" s="114">
        <v>2</v>
      </c>
      <c r="EZ13" s="114">
        <v>10</v>
      </c>
      <c r="FA13" s="114">
        <v>5</v>
      </c>
      <c r="FB13" s="114">
        <v>5</v>
      </c>
      <c r="FC13" s="114">
        <v>5</v>
      </c>
      <c r="FD13" s="114">
        <v>2</v>
      </c>
      <c r="FE13" s="114">
        <v>3</v>
      </c>
      <c r="FF13" s="114">
        <v>5</v>
      </c>
      <c r="FG13" s="114">
        <v>3</v>
      </c>
      <c r="FH13" s="114">
        <v>2</v>
      </c>
      <c r="FI13" s="114">
        <v>11</v>
      </c>
      <c r="FJ13" s="114">
        <v>6</v>
      </c>
      <c r="FK13" s="114">
        <v>5</v>
      </c>
      <c r="FL13" s="114">
        <v>5</v>
      </c>
      <c r="FM13" s="114">
        <v>2</v>
      </c>
      <c r="FN13" s="114">
        <v>3</v>
      </c>
      <c r="FO13" s="114">
        <v>6</v>
      </c>
      <c r="FP13" s="114">
        <v>4</v>
      </c>
      <c r="FQ13" s="114">
        <v>2</v>
      </c>
      <c r="FR13" s="114">
        <v>10</v>
      </c>
      <c r="FS13" s="114">
        <v>5</v>
      </c>
      <c r="FT13" s="114">
        <v>5</v>
      </c>
      <c r="FU13" s="114">
        <v>5</v>
      </c>
      <c r="FV13" s="114">
        <v>2</v>
      </c>
      <c r="FW13" s="114">
        <v>3</v>
      </c>
      <c r="FX13" s="114">
        <v>5</v>
      </c>
      <c r="FY13" s="114">
        <v>3</v>
      </c>
      <c r="FZ13" s="114">
        <v>2</v>
      </c>
      <c r="GA13" s="121">
        <v>0.90909090909090906</v>
      </c>
      <c r="GB13" s="121">
        <v>0.83333333333333337</v>
      </c>
      <c r="GC13" s="121">
        <v>1</v>
      </c>
      <c r="GD13" s="121">
        <v>1</v>
      </c>
      <c r="GE13" s="121">
        <v>1</v>
      </c>
      <c r="GF13" s="121">
        <v>1</v>
      </c>
      <c r="GG13" s="121">
        <v>0.83333333333333337</v>
      </c>
      <c r="GH13" s="121">
        <v>0.75</v>
      </c>
      <c r="GI13" s="121">
        <v>1</v>
      </c>
      <c r="GJ13" s="121">
        <v>1</v>
      </c>
      <c r="GK13" s="121">
        <v>1</v>
      </c>
      <c r="GL13" s="121">
        <v>1</v>
      </c>
      <c r="GM13" s="121">
        <v>1</v>
      </c>
      <c r="GN13" s="121">
        <v>1</v>
      </c>
      <c r="GO13" s="121">
        <v>1</v>
      </c>
      <c r="GP13" s="121">
        <v>1</v>
      </c>
      <c r="GQ13" s="121">
        <v>1</v>
      </c>
      <c r="GR13" s="121">
        <v>1</v>
      </c>
      <c r="GS13" s="121">
        <v>1</v>
      </c>
      <c r="GT13" s="121">
        <v>1</v>
      </c>
      <c r="GU13" s="121">
        <v>1</v>
      </c>
      <c r="GV13" s="121">
        <v>1</v>
      </c>
      <c r="GW13" s="121">
        <v>1</v>
      </c>
      <c r="GX13" s="121">
        <v>1</v>
      </c>
      <c r="GY13" s="121">
        <v>1</v>
      </c>
      <c r="GZ13" s="121">
        <v>1</v>
      </c>
      <c r="HA13" s="121">
        <v>1</v>
      </c>
      <c r="HB13" s="114">
        <v>48</v>
      </c>
      <c r="HC13" s="114">
        <v>22</v>
      </c>
      <c r="HD13" s="114">
        <v>26</v>
      </c>
      <c r="HE13" s="114">
        <v>26</v>
      </c>
      <c r="HF13" s="114">
        <v>12</v>
      </c>
      <c r="HG13" s="114">
        <v>14</v>
      </c>
      <c r="HH13" s="114">
        <v>22</v>
      </c>
      <c r="HI13" s="114">
        <v>10</v>
      </c>
      <c r="HJ13" s="114">
        <v>12</v>
      </c>
      <c r="HK13" s="114">
        <v>37</v>
      </c>
      <c r="HL13" s="114">
        <v>18</v>
      </c>
      <c r="HM13" s="114">
        <v>19</v>
      </c>
      <c r="HN13" s="114">
        <v>20</v>
      </c>
      <c r="HO13" s="114">
        <v>10</v>
      </c>
      <c r="HP13" s="114">
        <v>10</v>
      </c>
      <c r="HQ13" s="114">
        <v>17</v>
      </c>
      <c r="HR13" s="114">
        <v>8</v>
      </c>
      <c r="HS13" s="114">
        <v>9</v>
      </c>
      <c r="HT13" s="114">
        <v>40</v>
      </c>
      <c r="HU13" s="114">
        <v>19</v>
      </c>
      <c r="HV13" s="114">
        <v>21</v>
      </c>
      <c r="HW13" s="114">
        <v>21</v>
      </c>
      <c r="HX13" s="114">
        <v>10</v>
      </c>
      <c r="HY13" s="114">
        <v>11</v>
      </c>
      <c r="HZ13" s="114">
        <v>19</v>
      </c>
      <c r="IA13" s="114">
        <v>9</v>
      </c>
      <c r="IB13" s="114">
        <v>10</v>
      </c>
      <c r="IC13" s="114">
        <v>30</v>
      </c>
      <c r="ID13" s="114">
        <v>15</v>
      </c>
      <c r="IE13" s="114">
        <v>15</v>
      </c>
      <c r="IF13" s="114">
        <v>15</v>
      </c>
      <c r="IG13" s="114">
        <v>8</v>
      </c>
      <c r="IH13" s="114">
        <v>7</v>
      </c>
      <c r="II13" s="114">
        <v>15</v>
      </c>
      <c r="IJ13" s="114">
        <v>7</v>
      </c>
      <c r="IK13" s="114">
        <v>8</v>
      </c>
      <c r="IL13" s="121">
        <v>0.77083333333333337</v>
      </c>
      <c r="IM13" s="121">
        <v>0.81818181818181823</v>
      </c>
      <c r="IN13" s="121">
        <v>0.73076923076923073</v>
      </c>
      <c r="IO13" s="121">
        <v>0.76923076923076927</v>
      </c>
      <c r="IP13" s="121">
        <v>0.83333333333333337</v>
      </c>
      <c r="IQ13" s="121">
        <v>0.7142857142857143</v>
      </c>
      <c r="IR13" s="121">
        <v>0.77272727272727271</v>
      </c>
      <c r="IS13" s="121">
        <v>0.8</v>
      </c>
      <c r="IT13" s="121">
        <v>0.75</v>
      </c>
      <c r="IU13" s="121">
        <v>0.83333333333333337</v>
      </c>
      <c r="IV13" s="121">
        <v>0.86363636363636365</v>
      </c>
      <c r="IW13" s="121">
        <v>0.80769230769230771</v>
      </c>
      <c r="IX13" s="121">
        <v>0.80769230769230771</v>
      </c>
      <c r="IY13" s="121">
        <v>0.83333333333333337</v>
      </c>
      <c r="IZ13" s="121">
        <v>0.7857142857142857</v>
      </c>
      <c r="JA13" s="121">
        <v>0.86363636363636365</v>
      </c>
      <c r="JB13" s="121">
        <v>0.9</v>
      </c>
      <c r="JC13" s="121">
        <v>0.83333333333333337</v>
      </c>
      <c r="JD13" s="121">
        <v>0.81081081081081086</v>
      </c>
      <c r="JE13" s="121">
        <v>0.83333333333333337</v>
      </c>
      <c r="JF13" s="121">
        <v>0.78947368421052633</v>
      </c>
      <c r="JG13" s="121">
        <v>0.75</v>
      </c>
      <c r="JH13" s="121">
        <v>0.8</v>
      </c>
      <c r="JI13" s="121">
        <v>0.7</v>
      </c>
      <c r="JJ13" s="121">
        <v>0.88235294117647056</v>
      </c>
      <c r="JK13" s="121">
        <v>0.875</v>
      </c>
      <c r="JL13" s="121">
        <v>0.88888888888888884</v>
      </c>
      <c r="JM13" s="114" t="s">
        <v>801</v>
      </c>
      <c r="JN13" s="114">
        <v>12</v>
      </c>
      <c r="JO13" s="114">
        <v>7</v>
      </c>
      <c r="JP13" s="114">
        <v>5</v>
      </c>
      <c r="JQ13" s="114">
        <v>6</v>
      </c>
      <c r="JR13" s="114">
        <v>3</v>
      </c>
      <c r="JS13" s="114">
        <v>3</v>
      </c>
      <c r="JT13" s="114">
        <v>6</v>
      </c>
      <c r="JU13" s="114">
        <v>4</v>
      </c>
      <c r="JV13" s="114">
        <v>2</v>
      </c>
      <c r="JW13" s="114">
        <v>8</v>
      </c>
      <c r="JX13" s="114">
        <v>5</v>
      </c>
      <c r="JY13" s="114">
        <v>3</v>
      </c>
      <c r="JZ13" s="114">
        <v>3</v>
      </c>
      <c r="KA13" s="114">
        <v>2</v>
      </c>
      <c r="KB13" s="114">
        <v>1</v>
      </c>
      <c r="KC13" s="114">
        <v>5</v>
      </c>
      <c r="KD13" s="114">
        <v>3</v>
      </c>
      <c r="KE13" s="114">
        <v>2</v>
      </c>
      <c r="KF13" s="114">
        <v>11</v>
      </c>
      <c r="KG13" s="114">
        <v>6</v>
      </c>
      <c r="KH13" s="114">
        <v>5</v>
      </c>
      <c r="KI13" s="114">
        <v>6</v>
      </c>
      <c r="KJ13" s="114">
        <v>3</v>
      </c>
      <c r="KK13" s="114">
        <v>3</v>
      </c>
      <c r="KL13" s="114">
        <v>5</v>
      </c>
      <c r="KM13" s="114">
        <v>3</v>
      </c>
      <c r="KN13" s="114">
        <v>2</v>
      </c>
      <c r="KO13" s="114">
        <v>7</v>
      </c>
      <c r="KP13" s="114">
        <v>4</v>
      </c>
      <c r="KQ13" s="114">
        <v>3</v>
      </c>
      <c r="KR13" s="114">
        <v>3</v>
      </c>
      <c r="KS13" s="114">
        <v>2</v>
      </c>
      <c r="KT13" s="114">
        <v>1</v>
      </c>
      <c r="KU13" s="114">
        <v>4</v>
      </c>
      <c r="KV13" s="114">
        <v>2</v>
      </c>
      <c r="KW13" s="114">
        <v>2</v>
      </c>
      <c r="KX13" s="121">
        <v>0.66666666666666663</v>
      </c>
      <c r="KY13" s="121">
        <v>0.7142857142857143</v>
      </c>
      <c r="KZ13" s="121">
        <v>0.6</v>
      </c>
      <c r="LA13" s="121">
        <v>0.5</v>
      </c>
      <c r="LB13" s="121">
        <v>0.66666666666666663</v>
      </c>
      <c r="LC13" s="121">
        <v>0.33333333333333331</v>
      </c>
      <c r="LD13" s="121">
        <v>0.83333333333333337</v>
      </c>
      <c r="LE13" s="121">
        <v>0.75</v>
      </c>
      <c r="LF13" s="121">
        <v>1</v>
      </c>
      <c r="LG13" s="121">
        <v>0.91666666666666663</v>
      </c>
      <c r="LH13" s="121">
        <v>0.8571428571428571</v>
      </c>
      <c r="LI13" s="121">
        <v>1</v>
      </c>
      <c r="LJ13" s="121">
        <v>1</v>
      </c>
      <c r="LK13" s="121">
        <v>1</v>
      </c>
      <c r="LL13" s="121">
        <v>1</v>
      </c>
      <c r="LM13" s="121">
        <v>0.83333333333333337</v>
      </c>
      <c r="LN13" s="121">
        <v>0.75</v>
      </c>
      <c r="LO13" s="121">
        <v>1</v>
      </c>
      <c r="LP13" s="121">
        <v>0.875</v>
      </c>
      <c r="LQ13" s="121">
        <v>0.8</v>
      </c>
      <c r="LR13" s="121">
        <v>1</v>
      </c>
      <c r="LS13" s="121">
        <v>1</v>
      </c>
      <c r="LT13" s="121">
        <v>1</v>
      </c>
      <c r="LU13" s="121">
        <v>1</v>
      </c>
      <c r="LV13" s="121">
        <v>0.8</v>
      </c>
      <c r="LW13" s="121">
        <v>0.66666666666666663</v>
      </c>
      <c r="LX13" s="121">
        <v>1</v>
      </c>
      <c r="LY13" s="114">
        <v>115</v>
      </c>
      <c r="LZ13" s="114">
        <v>73</v>
      </c>
      <c r="MA13" s="114">
        <v>42</v>
      </c>
      <c r="MB13" s="114">
        <v>112</v>
      </c>
      <c r="MC13" s="114">
        <v>72</v>
      </c>
      <c r="MD13" s="114">
        <v>40</v>
      </c>
      <c r="ME13" s="114">
        <v>3</v>
      </c>
      <c r="MF13" s="114">
        <v>1</v>
      </c>
      <c r="MG13" s="114">
        <v>2</v>
      </c>
      <c r="MH13" s="114">
        <v>114</v>
      </c>
      <c r="MI13" s="114">
        <v>72</v>
      </c>
      <c r="MJ13" s="114">
        <v>42</v>
      </c>
      <c r="MK13" s="114">
        <v>111</v>
      </c>
      <c r="ML13" s="114">
        <v>71</v>
      </c>
      <c r="MM13" s="114">
        <v>40</v>
      </c>
      <c r="MN13" s="114">
        <v>3</v>
      </c>
      <c r="MO13" s="114">
        <v>1</v>
      </c>
      <c r="MP13" s="114">
        <v>2</v>
      </c>
      <c r="MQ13" s="114">
        <v>110</v>
      </c>
      <c r="MR13" s="114">
        <v>70</v>
      </c>
      <c r="MS13" s="114">
        <v>40</v>
      </c>
      <c r="MT13" s="114">
        <v>108</v>
      </c>
      <c r="MU13" s="114">
        <v>69</v>
      </c>
      <c r="MV13" s="114">
        <v>39</v>
      </c>
      <c r="MW13" s="114">
        <v>2</v>
      </c>
      <c r="MX13" s="114">
        <v>1</v>
      </c>
      <c r="MY13" s="114">
        <v>1</v>
      </c>
      <c r="MZ13" s="114">
        <v>109</v>
      </c>
      <c r="NA13" s="114">
        <v>69</v>
      </c>
      <c r="NB13" s="114">
        <v>40</v>
      </c>
      <c r="NC13" s="114">
        <v>107</v>
      </c>
      <c r="ND13" s="114">
        <v>68</v>
      </c>
      <c r="NE13" s="114">
        <v>39</v>
      </c>
      <c r="NF13" s="114">
        <v>2</v>
      </c>
      <c r="NG13" s="114">
        <v>1</v>
      </c>
      <c r="NH13" s="114">
        <v>1</v>
      </c>
      <c r="NI13" s="121">
        <v>0.99130434782608701</v>
      </c>
      <c r="NJ13" s="121">
        <v>0.98630136986301364</v>
      </c>
      <c r="NK13" s="121">
        <v>1</v>
      </c>
      <c r="NL13" s="121">
        <v>0.9910714285714286</v>
      </c>
      <c r="NM13" s="121">
        <v>0.98611111111111116</v>
      </c>
      <c r="NN13" s="121">
        <v>1</v>
      </c>
      <c r="NO13" s="121">
        <v>1</v>
      </c>
      <c r="NP13" s="121">
        <v>1</v>
      </c>
      <c r="NQ13" s="121">
        <v>1</v>
      </c>
      <c r="NR13" s="121">
        <v>0.95652173913043481</v>
      </c>
      <c r="NS13" s="121">
        <v>0.95890410958904104</v>
      </c>
      <c r="NT13" s="121">
        <v>0.95238095238095233</v>
      </c>
      <c r="NU13" s="121">
        <v>0.9642857142857143</v>
      </c>
      <c r="NV13" s="121">
        <v>0.95833333333333337</v>
      </c>
      <c r="NW13" s="121">
        <v>0.97499999999999998</v>
      </c>
      <c r="NX13" s="121">
        <v>0.66666666666666663</v>
      </c>
      <c r="NY13" s="121">
        <v>1</v>
      </c>
      <c r="NZ13" s="121">
        <v>0.5</v>
      </c>
      <c r="OA13" s="121">
        <v>0.95614035087719296</v>
      </c>
      <c r="OB13" s="121">
        <v>0.95833333333333337</v>
      </c>
      <c r="OC13" s="121">
        <v>0.95238095238095233</v>
      </c>
      <c r="OD13" s="121">
        <v>0.963963963963964</v>
      </c>
      <c r="OE13" s="121">
        <v>0.95774647887323938</v>
      </c>
      <c r="OF13" s="121">
        <v>0.97499999999999998</v>
      </c>
      <c r="OG13" s="121">
        <v>0.66666666666666663</v>
      </c>
      <c r="OH13" s="121">
        <v>1</v>
      </c>
      <c r="OI13" s="121">
        <v>0.5</v>
      </c>
      <c r="OJ13" s="114" t="s">
        <v>801</v>
      </c>
      <c r="OK13" s="114">
        <v>4</v>
      </c>
      <c r="OL13" s="114">
        <v>3</v>
      </c>
      <c r="OM13" s="114">
        <v>1</v>
      </c>
      <c r="ON13" s="114">
        <v>3</v>
      </c>
      <c r="OO13" s="114">
        <v>2</v>
      </c>
      <c r="OP13" s="114">
        <v>1</v>
      </c>
      <c r="OQ13" s="114">
        <v>1</v>
      </c>
      <c r="OR13" s="114">
        <v>1</v>
      </c>
      <c r="OS13" s="114">
        <v>0</v>
      </c>
      <c r="OT13" s="114">
        <v>4</v>
      </c>
      <c r="OU13" s="114">
        <v>3</v>
      </c>
      <c r="OV13" s="114">
        <v>1</v>
      </c>
      <c r="OW13" s="114">
        <v>3</v>
      </c>
      <c r="OX13" s="114">
        <v>2</v>
      </c>
      <c r="OY13" s="114">
        <v>1</v>
      </c>
      <c r="OZ13" s="114">
        <v>1</v>
      </c>
      <c r="PA13" s="114">
        <v>1</v>
      </c>
      <c r="PB13" s="114">
        <v>0</v>
      </c>
      <c r="PC13" s="114">
        <v>4</v>
      </c>
      <c r="PD13" s="114">
        <v>3</v>
      </c>
      <c r="PE13" s="114">
        <v>1</v>
      </c>
      <c r="PF13" s="114">
        <v>3</v>
      </c>
      <c r="PG13" s="114">
        <v>2</v>
      </c>
      <c r="PH13" s="114">
        <v>1</v>
      </c>
      <c r="PI13" s="114">
        <v>1</v>
      </c>
      <c r="PJ13" s="114">
        <v>1</v>
      </c>
      <c r="PK13" s="114">
        <v>0</v>
      </c>
      <c r="PL13" s="114">
        <v>4</v>
      </c>
      <c r="PM13" s="114">
        <v>3</v>
      </c>
      <c r="PN13" s="114">
        <v>1</v>
      </c>
      <c r="PO13" s="114">
        <v>3</v>
      </c>
      <c r="PP13" s="114">
        <v>2</v>
      </c>
      <c r="PQ13" s="114">
        <v>1</v>
      </c>
      <c r="PR13" s="114">
        <v>1</v>
      </c>
      <c r="PS13" s="114">
        <v>1</v>
      </c>
      <c r="PT13" s="114">
        <v>0</v>
      </c>
      <c r="PU13" s="121">
        <v>1</v>
      </c>
      <c r="PV13" s="121">
        <v>1</v>
      </c>
      <c r="PW13" s="121">
        <v>1</v>
      </c>
      <c r="PX13" s="121">
        <v>1</v>
      </c>
      <c r="PY13" s="121">
        <v>1</v>
      </c>
      <c r="PZ13" s="121">
        <v>1</v>
      </c>
      <c r="QA13" s="121">
        <v>1</v>
      </c>
      <c r="QB13" s="121">
        <v>1</v>
      </c>
      <c r="QC13" s="121" t="e">
        <v>#DIV/0!</v>
      </c>
      <c r="QD13" s="121">
        <v>1</v>
      </c>
      <c r="QE13" s="121">
        <v>1</v>
      </c>
      <c r="QF13" s="121">
        <v>1</v>
      </c>
      <c r="QG13" s="121">
        <v>1</v>
      </c>
      <c r="QH13" s="121">
        <v>1</v>
      </c>
      <c r="QI13" s="121">
        <v>1</v>
      </c>
      <c r="QJ13" s="121">
        <v>1</v>
      </c>
      <c r="QK13" s="121">
        <v>1</v>
      </c>
      <c r="QL13" s="121" t="e">
        <v>#DIV/0!</v>
      </c>
      <c r="QM13" s="121">
        <v>1</v>
      </c>
      <c r="QN13" s="121">
        <v>1</v>
      </c>
      <c r="QO13" s="121">
        <v>1</v>
      </c>
      <c r="QP13" s="121">
        <v>1</v>
      </c>
      <c r="QQ13" s="121">
        <v>1</v>
      </c>
      <c r="QR13" s="121">
        <v>1</v>
      </c>
      <c r="QS13" s="121">
        <v>1</v>
      </c>
      <c r="QT13" s="121">
        <v>1</v>
      </c>
      <c r="QU13" s="121" t="e">
        <v>#DIV/0!</v>
      </c>
      <c r="QV13" s="114">
        <v>0</v>
      </c>
      <c r="QW13" s="115">
        <v>0</v>
      </c>
      <c r="QX13" s="118">
        <v>73</v>
      </c>
      <c r="QY13" s="114">
        <v>38</v>
      </c>
      <c r="QZ13" s="114">
        <v>35</v>
      </c>
      <c r="RA13" s="114">
        <v>201</v>
      </c>
      <c r="RB13" s="114">
        <v>127</v>
      </c>
      <c r="RC13" s="114">
        <v>74</v>
      </c>
      <c r="RD13" s="114">
        <v>25</v>
      </c>
      <c r="RE13" s="114">
        <v>11</v>
      </c>
      <c r="RF13" s="114">
        <v>14</v>
      </c>
      <c r="RG13" s="114">
        <v>50</v>
      </c>
      <c r="RH13" s="114">
        <v>37</v>
      </c>
      <c r="RI13" s="114">
        <v>13</v>
      </c>
      <c r="RJ13" s="121">
        <v>0.34246575342465752</v>
      </c>
      <c r="RK13" s="121">
        <v>0.28947368421052633</v>
      </c>
      <c r="RL13" s="121">
        <v>0.4</v>
      </c>
      <c r="RM13" s="121">
        <v>0.24875621890547264</v>
      </c>
      <c r="RN13" s="121">
        <v>0.29133858267716534</v>
      </c>
      <c r="RO13" s="122">
        <v>0.17567567567567569</v>
      </c>
      <c r="RP13" s="118">
        <v>6</v>
      </c>
      <c r="RQ13" s="114">
        <v>2</v>
      </c>
      <c r="RR13" s="114">
        <v>4</v>
      </c>
      <c r="RS13" s="114">
        <v>0</v>
      </c>
      <c r="RT13" s="114">
        <v>0</v>
      </c>
      <c r="RU13" s="114">
        <v>0</v>
      </c>
      <c r="RV13" s="114">
        <v>29</v>
      </c>
      <c r="RW13" s="114">
        <v>23</v>
      </c>
      <c r="RX13" s="114">
        <v>6</v>
      </c>
      <c r="RY13" s="114">
        <v>9</v>
      </c>
      <c r="RZ13" s="114">
        <v>8</v>
      </c>
      <c r="SA13" s="114">
        <v>1</v>
      </c>
      <c r="SB13" s="114">
        <v>16</v>
      </c>
      <c r="SC13" s="114">
        <v>14</v>
      </c>
      <c r="SD13" s="114">
        <v>2</v>
      </c>
      <c r="SE13" s="114">
        <v>13</v>
      </c>
      <c r="SF13" s="114">
        <v>12</v>
      </c>
      <c r="SG13" s="114">
        <v>1</v>
      </c>
      <c r="SH13" s="114">
        <v>0</v>
      </c>
      <c r="SI13" s="114">
        <v>0</v>
      </c>
      <c r="SJ13" s="114">
        <v>0</v>
      </c>
      <c r="SK13" s="114">
        <v>0</v>
      </c>
      <c r="SL13" s="114">
        <v>0</v>
      </c>
      <c r="SM13" s="114">
        <v>0</v>
      </c>
      <c r="SN13" s="114">
        <v>1</v>
      </c>
      <c r="SO13" s="114">
        <v>1</v>
      </c>
      <c r="SP13" s="114">
        <v>0</v>
      </c>
      <c r="SQ13" s="114">
        <v>0</v>
      </c>
      <c r="SR13" s="114">
        <v>0</v>
      </c>
      <c r="SS13" s="114">
        <v>0</v>
      </c>
      <c r="ST13" s="114">
        <v>0</v>
      </c>
      <c r="SU13" s="114">
        <v>0</v>
      </c>
      <c r="SV13" s="114">
        <v>0</v>
      </c>
      <c r="SW13" s="114">
        <v>0</v>
      </c>
      <c r="SX13" s="114">
        <v>0</v>
      </c>
      <c r="SY13" s="114">
        <v>0</v>
      </c>
      <c r="SZ13" s="114">
        <v>0</v>
      </c>
      <c r="TA13" s="114">
        <v>0</v>
      </c>
      <c r="TB13" s="114">
        <v>0</v>
      </c>
      <c r="TC13" s="114">
        <v>0</v>
      </c>
      <c r="TD13" s="114">
        <v>0</v>
      </c>
      <c r="TE13" s="114">
        <v>0</v>
      </c>
      <c r="TF13" s="114">
        <v>22</v>
      </c>
      <c r="TG13" s="114">
        <v>16</v>
      </c>
      <c r="TH13" s="114">
        <v>6</v>
      </c>
      <c r="TI13" s="114">
        <v>9</v>
      </c>
      <c r="TJ13" s="114">
        <v>8</v>
      </c>
      <c r="TK13" s="114">
        <v>1</v>
      </c>
      <c r="TL13" s="114">
        <v>13</v>
      </c>
      <c r="TM13" s="114">
        <v>12</v>
      </c>
      <c r="TN13" s="114">
        <v>1</v>
      </c>
      <c r="TO13" s="114">
        <v>13</v>
      </c>
      <c r="TP13" s="114">
        <v>12</v>
      </c>
      <c r="TQ13" s="114">
        <v>1</v>
      </c>
      <c r="TR13" s="114">
        <v>73</v>
      </c>
      <c r="TS13" s="114">
        <v>201</v>
      </c>
      <c r="TT13" s="114">
        <v>207</v>
      </c>
      <c r="TU13" s="121">
        <v>8.2191780821917804E-2</v>
      </c>
      <c r="TV13" s="121">
        <v>0.14427860696517414</v>
      </c>
      <c r="TW13" s="121">
        <v>7.7294685990338161E-2</v>
      </c>
      <c r="TX13" s="114">
        <v>9</v>
      </c>
      <c r="TY13" s="114">
        <v>3</v>
      </c>
      <c r="TZ13" s="114">
        <v>6</v>
      </c>
      <c r="UA13" s="114">
        <v>11</v>
      </c>
      <c r="UB13" s="114">
        <v>10</v>
      </c>
      <c r="UC13" s="114">
        <v>1</v>
      </c>
      <c r="UD13" s="114">
        <v>7</v>
      </c>
      <c r="UE13" s="114">
        <v>5</v>
      </c>
      <c r="UF13" s="114">
        <v>2</v>
      </c>
      <c r="UG13" s="114">
        <v>0</v>
      </c>
      <c r="UH13" s="114">
        <v>0</v>
      </c>
      <c r="UI13" s="114">
        <v>0</v>
      </c>
      <c r="UJ13" s="114">
        <v>0</v>
      </c>
      <c r="UK13" s="114">
        <v>0</v>
      </c>
      <c r="UL13" s="114">
        <v>0</v>
      </c>
      <c r="UM13" s="114">
        <v>0</v>
      </c>
      <c r="UN13" s="114">
        <v>0</v>
      </c>
      <c r="UO13" s="114">
        <v>0</v>
      </c>
      <c r="UP13" s="114">
        <v>0</v>
      </c>
      <c r="UQ13" s="114">
        <v>0</v>
      </c>
      <c r="UR13" s="114">
        <v>0</v>
      </c>
      <c r="US13" s="114">
        <v>0</v>
      </c>
      <c r="UT13" s="114">
        <v>0</v>
      </c>
      <c r="UU13" s="114">
        <v>0</v>
      </c>
      <c r="UV13" s="114">
        <v>0</v>
      </c>
      <c r="UW13" s="114">
        <v>0</v>
      </c>
      <c r="UX13" s="114">
        <v>0</v>
      </c>
      <c r="UY13" s="121">
        <v>0.12328767123287671</v>
      </c>
      <c r="UZ13" s="121">
        <v>5.4726368159203981E-2</v>
      </c>
      <c r="VA13" s="122">
        <v>3.3816425120772944E-2</v>
      </c>
      <c r="VB13" s="113"/>
      <c r="VC13" s="116">
        <v>0</v>
      </c>
      <c r="VD13" s="117" t="s">
        <v>801</v>
      </c>
      <c r="VE13" s="114" t="s">
        <v>838</v>
      </c>
      <c r="VF13" s="114" t="s">
        <v>801</v>
      </c>
      <c r="VG13" s="114" t="s">
        <v>839</v>
      </c>
      <c r="VH13" s="114" t="s">
        <v>801</v>
      </c>
      <c r="VI13" s="114" t="s">
        <v>840</v>
      </c>
      <c r="VJ13" s="114" t="s">
        <v>801</v>
      </c>
      <c r="VK13" s="114" t="s">
        <v>841</v>
      </c>
      <c r="VL13" s="114" t="s">
        <v>801</v>
      </c>
      <c r="VM13" s="114" t="s">
        <v>842</v>
      </c>
      <c r="VN13" s="114" t="s">
        <v>801</v>
      </c>
      <c r="VO13" s="114" t="s">
        <v>843</v>
      </c>
      <c r="VP13" s="114" t="s">
        <v>801</v>
      </c>
      <c r="VQ13" s="114" t="s">
        <v>844</v>
      </c>
      <c r="VR13" s="114" t="s">
        <v>801</v>
      </c>
      <c r="VS13" s="114" t="s">
        <v>845</v>
      </c>
      <c r="VT13" s="114" t="s">
        <v>801</v>
      </c>
      <c r="VU13" s="114" t="s">
        <v>846</v>
      </c>
      <c r="VV13" s="114" t="s">
        <v>801</v>
      </c>
      <c r="VW13" s="114" t="s">
        <v>847</v>
      </c>
      <c r="VX13" s="114" t="s">
        <v>801</v>
      </c>
      <c r="VY13" s="114" t="s">
        <v>847</v>
      </c>
      <c r="VZ13" s="114" t="s">
        <v>801</v>
      </c>
      <c r="WA13" s="115" t="s">
        <v>841</v>
      </c>
      <c r="WB13" s="118" t="s">
        <v>801</v>
      </c>
      <c r="WC13" s="114" t="s">
        <v>801</v>
      </c>
      <c r="WD13" s="114" t="s">
        <v>801</v>
      </c>
      <c r="WE13" s="114">
        <v>0</v>
      </c>
      <c r="WF13" s="114">
        <v>0</v>
      </c>
      <c r="WG13" s="115">
        <v>0</v>
      </c>
    </row>
    <row r="14" spans="1:605">
      <c r="B14" s="117" t="s">
        <v>848</v>
      </c>
      <c r="C14" s="115" t="s">
        <v>849</v>
      </c>
      <c r="D14" s="116" t="s">
        <v>850</v>
      </c>
      <c r="E14" s="117">
        <v>0</v>
      </c>
      <c r="F14" s="114">
        <v>0</v>
      </c>
      <c r="G14" s="114">
        <v>0</v>
      </c>
      <c r="H14" s="114">
        <v>0</v>
      </c>
      <c r="I14" s="114">
        <v>0</v>
      </c>
      <c r="J14" s="114">
        <v>0</v>
      </c>
      <c r="K14" s="114">
        <v>0</v>
      </c>
      <c r="L14" s="115">
        <v>0</v>
      </c>
      <c r="M14" s="118">
        <v>0</v>
      </c>
      <c r="N14" s="114">
        <v>0</v>
      </c>
      <c r="O14" s="114">
        <v>0</v>
      </c>
      <c r="P14" s="119">
        <v>0</v>
      </c>
      <c r="Q14" s="118">
        <v>21</v>
      </c>
      <c r="R14" s="114">
        <v>12</v>
      </c>
      <c r="S14" s="115">
        <v>9</v>
      </c>
      <c r="T14" s="120">
        <v>3</v>
      </c>
      <c r="U14" s="114">
        <v>3</v>
      </c>
      <c r="V14" s="114">
        <v>0</v>
      </c>
      <c r="W14" s="114">
        <v>21</v>
      </c>
      <c r="X14" s="114">
        <v>7</v>
      </c>
      <c r="Y14" s="115">
        <v>14</v>
      </c>
      <c r="Z14" s="120">
        <v>5</v>
      </c>
      <c r="AA14" s="114">
        <v>3</v>
      </c>
      <c r="AB14" s="114">
        <v>2</v>
      </c>
      <c r="AC14" s="114">
        <v>17</v>
      </c>
      <c r="AD14" s="114">
        <v>5</v>
      </c>
      <c r="AE14" s="115">
        <v>12</v>
      </c>
      <c r="AF14" s="120">
        <v>5</v>
      </c>
      <c r="AG14" s="114">
        <v>2</v>
      </c>
      <c r="AH14" s="114">
        <v>3</v>
      </c>
      <c r="AI14" s="114">
        <v>0</v>
      </c>
      <c r="AJ14" s="114">
        <v>0</v>
      </c>
      <c r="AK14" s="115">
        <v>0</v>
      </c>
      <c r="AL14" s="120">
        <v>0</v>
      </c>
      <c r="AM14" s="114">
        <v>0</v>
      </c>
      <c r="AN14" s="114">
        <v>0</v>
      </c>
      <c r="AO14" s="114">
        <v>69</v>
      </c>
      <c r="AP14" s="114">
        <v>43</v>
      </c>
      <c r="AQ14" s="115">
        <v>26</v>
      </c>
      <c r="AR14" s="120">
        <v>8</v>
      </c>
      <c r="AS14" s="114">
        <v>6</v>
      </c>
      <c r="AT14" s="114">
        <v>2</v>
      </c>
      <c r="AU14" s="114">
        <v>66</v>
      </c>
      <c r="AV14" s="114">
        <v>45</v>
      </c>
      <c r="AW14" s="115">
        <v>21</v>
      </c>
      <c r="AX14" s="120">
        <v>6</v>
      </c>
      <c r="AY14" s="114">
        <v>4</v>
      </c>
      <c r="AZ14" s="114">
        <v>2</v>
      </c>
      <c r="BA14" s="114">
        <v>0</v>
      </c>
      <c r="BB14" s="114">
        <v>0</v>
      </c>
      <c r="BC14" s="115">
        <v>0</v>
      </c>
      <c r="BD14" s="120">
        <v>0</v>
      </c>
      <c r="BE14" s="114">
        <v>0</v>
      </c>
      <c r="BF14" s="114">
        <v>0</v>
      </c>
      <c r="BG14" s="114">
        <v>21</v>
      </c>
      <c r="BH14" s="114">
        <v>12</v>
      </c>
      <c r="BI14" s="115">
        <v>9</v>
      </c>
      <c r="BJ14" s="120">
        <v>3</v>
      </c>
      <c r="BK14" s="114">
        <v>3</v>
      </c>
      <c r="BL14" s="114">
        <v>0</v>
      </c>
      <c r="BM14" s="114">
        <v>90</v>
      </c>
      <c r="BN14" s="114">
        <v>50</v>
      </c>
      <c r="BO14" s="115">
        <v>40</v>
      </c>
      <c r="BP14" s="120">
        <v>13</v>
      </c>
      <c r="BQ14" s="114">
        <v>9</v>
      </c>
      <c r="BR14" s="114">
        <v>4</v>
      </c>
      <c r="BS14" s="114">
        <v>83</v>
      </c>
      <c r="BT14" s="114">
        <v>50</v>
      </c>
      <c r="BU14" s="115">
        <v>33</v>
      </c>
      <c r="BV14" s="120">
        <v>11</v>
      </c>
      <c r="BW14" s="114">
        <v>6</v>
      </c>
      <c r="BX14" s="114">
        <v>5</v>
      </c>
      <c r="BY14" s="114">
        <v>0</v>
      </c>
      <c r="BZ14" s="114">
        <v>0</v>
      </c>
      <c r="CA14" s="115">
        <v>0</v>
      </c>
      <c r="CB14" s="120">
        <v>0</v>
      </c>
      <c r="CC14" s="114">
        <v>0</v>
      </c>
      <c r="CD14" s="114">
        <v>0</v>
      </c>
      <c r="CE14" s="118">
        <v>20</v>
      </c>
      <c r="CF14" s="114">
        <v>7</v>
      </c>
      <c r="CG14" s="114">
        <v>13</v>
      </c>
      <c r="CH14" s="114">
        <v>8</v>
      </c>
      <c r="CI14" s="114">
        <v>3</v>
      </c>
      <c r="CJ14" s="114">
        <v>5</v>
      </c>
      <c r="CK14" s="114">
        <v>12</v>
      </c>
      <c r="CL14" s="114">
        <v>4</v>
      </c>
      <c r="CM14" s="114">
        <v>8</v>
      </c>
      <c r="CN14" s="114">
        <v>19</v>
      </c>
      <c r="CO14" s="114">
        <v>6</v>
      </c>
      <c r="CP14" s="114">
        <v>13</v>
      </c>
      <c r="CQ14" s="114">
        <v>8</v>
      </c>
      <c r="CR14" s="114">
        <v>3</v>
      </c>
      <c r="CS14" s="114">
        <v>5</v>
      </c>
      <c r="CT14" s="114">
        <v>11</v>
      </c>
      <c r="CU14" s="114">
        <v>3</v>
      </c>
      <c r="CV14" s="114">
        <v>8</v>
      </c>
      <c r="CW14" s="114">
        <v>19</v>
      </c>
      <c r="CX14" s="114">
        <v>6</v>
      </c>
      <c r="CY14" s="114">
        <v>13</v>
      </c>
      <c r="CZ14" s="114">
        <v>8</v>
      </c>
      <c r="DA14" s="114">
        <v>3</v>
      </c>
      <c r="DB14" s="114">
        <v>5</v>
      </c>
      <c r="DC14" s="114">
        <v>11</v>
      </c>
      <c r="DD14" s="114">
        <v>3</v>
      </c>
      <c r="DE14" s="114">
        <v>8</v>
      </c>
      <c r="DF14" s="114">
        <v>18</v>
      </c>
      <c r="DG14" s="114">
        <v>5</v>
      </c>
      <c r="DH14" s="114">
        <v>13</v>
      </c>
      <c r="DI14" s="114">
        <v>8</v>
      </c>
      <c r="DJ14" s="114">
        <v>3</v>
      </c>
      <c r="DK14" s="114">
        <v>5</v>
      </c>
      <c r="DL14" s="114">
        <v>10</v>
      </c>
      <c r="DM14" s="114">
        <v>2</v>
      </c>
      <c r="DN14" s="114">
        <v>8</v>
      </c>
      <c r="DO14" s="121">
        <v>0.95</v>
      </c>
      <c r="DP14" s="121">
        <v>0.8571428571428571</v>
      </c>
      <c r="DQ14" s="121">
        <v>1</v>
      </c>
      <c r="DR14" s="121">
        <v>1</v>
      </c>
      <c r="DS14" s="121">
        <v>1</v>
      </c>
      <c r="DT14" s="121">
        <v>1</v>
      </c>
      <c r="DU14" s="121">
        <v>0.91666666666666663</v>
      </c>
      <c r="DV14" s="121">
        <v>0.75</v>
      </c>
      <c r="DW14" s="121">
        <v>1</v>
      </c>
      <c r="DX14" s="121">
        <v>0.95</v>
      </c>
      <c r="DY14" s="121">
        <v>0.8571428571428571</v>
      </c>
      <c r="DZ14" s="121">
        <v>1</v>
      </c>
      <c r="EA14" s="121">
        <v>1</v>
      </c>
      <c r="EB14" s="121">
        <v>1</v>
      </c>
      <c r="EC14" s="121">
        <v>1</v>
      </c>
      <c r="ED14" s="121">
        <v>0.91666666666666663</v>
      </c>
      <c r="EE14" s="121">
        <v>0.75</v>
      </c>
      <c r="EF14" s="121">
        <v>1</v>
      </c>
      <c r="EG14" s="121">
        <v>0.94736842105263153</v>
      </c>
      <c r="EH14" s="121">
        <v>0.83333333333333337</v>
      </c>
      <c r="EI14" s="121">
        <v>1</v>
      </c>
      <c r="EJ14" s="121">
        <v>1</v>
      </c>
      <c r="EK14" s="121">
        <v>1</v>
      </c>
      <c r="EL14" s="121">
        <v>1</v>
      </c>
      <c r="EM14" s="121">
        <v>0.90909090909090906</v>
      </c>
      <c r="EN14" s="121">
        <v>0.66666666666666663</v>
      </c>
      <c r="EO14" s="121">
        <v>1</v>
      </c>
      <c r="EP14" s="114" t="s">
        <v>801</v>
      </c>
      <c r="EQ14" s="114">
        <v>5</v>
      </c>
      <c r="ER14" s="114">
        <v>3</v>
      </c>
      <c r="ES14" s="114">
        <v>2</v>
      </c>
      <c r="ET14" s="114">
        <v>0</v>
      </c>
      <c r="EU14" s="114">
        <v>0</v>
      </c>
      <c r="EV14" s="114">
        <v>0</v>
      </c>
      <c r="EW14" s="114">
        <v>5</v>
      </c>
      <c r="EX14" s="114">
        <v>3</v>
      </c>
      <c r="EY14" s="114">
        <v>2</v>
      </c>
      <c r="EZ14" s="114">
        <v>4</v>
      </c>
      <c r="FA14" s="114">
        <v>2</v>
      </c>
      <c r="FB14" s="114">
        <v>2</v>
      </c>
      <c r="FC14" s="114">
        <v>0</v>
      </c>
      <c r="FD14" s="114">
        <v>0</v>
      </c>
      <c r="FE14" s="114">
        <v>0</v>
      </c>
      <c r="FF14" s="114">
        <v>4</v>
      </c>
      <c r="FG14" s="114">
        <v>2</v>
      </c>
      <c r="FH14" s="114">
        <v>2</v>
      </c>
      <c r="FI14" s="114">
        <v>5</v>
      </c>
      <c r="FJ14" s="114">
        <v>3</v>
      </c>
      <c r="FK14" s="114">
        <v>2</v>
      </c>
      <c r="FL14" s="114">
        <v>0</v>
      </c>
      <c r="FM14" s="114">
        <v>0</v>
      </c>
      <c r="FN14" s="114">
        <v>0</v>
      </c>
      <c r="FO14" s="114">
        <v>5</v>
      </c>
      <c r="FP14" s="114">
        <v>3</v>
      </c>
      <c r="FQ14" s="114">
        <v>2</v>
      </c>
      <c r="FR14" s="114">
        <v>4</v>
      </c>
      <c r="FS14" s="114">
        <v>2</v>
      </c>
      <c r="FT14" s="114">
        <v>2</v>
      </c>
      <c r="FU14" s="114">
        <v>0</v>
      </c>
      <c r="FV14" s="114">
        <v>0</v>
      </c>
      <c r="FW14" s="114">
        <v>0</v>
      </c>
      <c r="FX14" s="114">
        <v>4</v>
      </c>
      <c r="FY14" s="114">
        <v>2</v>
      </c>
      <c r="FZ14" s="114">
        <v>2</v>
      </c>
      <c r="GA14" s="121">
        <v>0.8</v>
      </c>
      <c r="GB14" s="121">
        <v>0.66666666666666663</v>
      </c>
      <c r="GC14" s="121">
        <v>1</v>
      </c>
      <c r="GD14" s="121" t="e">
        <v>#DIV/0!</v>
      </c>
      <c r="GE14" s="121" t="e">
        <v>#DIV/0!</v>
      </c>
      <c r="GF14" s="121" t="e">
        <v>#DIV/0!</v>
      </c>
      <c r="GG14" s="121">
        <v>0.8</v>
      </c>
      <c r="GH14" s="121">
        <v>0.66666666666666663</v>
      </c>
      <c r="GI14" s="121">
        <v>1</v>
      </c>
      <c r="GJ14" s="121">
        <v>1</v>
      </c>
      <c r="GK14" s="121">
        <v>1</v>
      </c>
      <c r="GL14" s="121">
        <v>1</v>
      </c>
      <c r="GM14" s="121" t="e">
        <v>#DIV/0!</v>
      </c>
      <c r="GN14" s="121" t="e">
        <v>#DIV/0!</v>
      </c>
      <c r="GO14" s="121" t="e">
        <v>#DIV/0!</v>
      </c>
      <c r="GP14" s="121">
        <v>1</v>
      </c>
      <c r="GQ14" s="121">
        <v>1</v>
      </c>
      <c r="GR14" s="121">
        <v>1</v>
      </c>
      <c r="GS14" s="121">
        <v>1</v>
      </c>
      <c r="GT14" s="121">
        <v>1</v>
      </c>
      <c r="GU14" s="121">
        <v>1</v>
      </c>
      <c r="GV14" s="121" t="e">
        <v>#DIV/0!</v>
      </c>
      <c r="GW14" s="121" t="e">
        <v>#DIV/0!</v>
      </c>
      <c r="GX14" s="121" t="e">
        <v>#DIV/0!</v>
      </c>
      <c r="GY14" s="121">
        <v>1</v>
      </c>
      <c r="GZ14" s="121">
        <v>1</v>
      </c>
      <c r="HA14" s="121">
        <v>1</v>
      </c>
      <c r="HB14" s="114">
        <v>18</v>
      </c>
      <c r="HC14" s="114">
        <v>5</v>
      </c>
      <c r="HD14" s="114">
        <v>13</v>
      </c>
      <c r="HE14" s="114">
        <v>11</v>
      </c>
      <c r="HF14" s="114">
        <v>4</v>
      </c>
      <c r="HG14" s="114">
        <v>7</v>
      </c>
      <c r="HH14" s="114">
        <v>7</v>
      </c>
      <c r="HI14" s="114">
        <v>1</v>
      </c>
      <c r="HJ14" s="114">
        <v>6</v>
      </c>
      <c r="HK14" s="114">
        <v>17</v>
      </c>
      <c r="HL14" s="114">
        <v>5</v>
      </c>
      <c r="HM14" s="114">
        <v>12</v>
      </c>
      <c r="HN14" s="114">
        <v>11</v>
      </c>
      <c r="HO14" s="114">
        <v>4</v>
      </c>
      <c r="HP14" s="114">
        <v>7</v>
      </c>
      <c r="HQ14" s="114">
        <v>6</v>
      </c>
      <c r="HR14" s="114">
        <v>1</v>
      </c>
      <c r="HS14" s="114">
        <v>5</v>
      </c>
      <c r="HT14" s="114">
        <v>17</v>
      </c>
      <c r="HU14" s="114">
        <v>5</v>
      </c>
      <c r="HV14" s="114">
        <v>12</v>
      </c>
      <c r="HW14" s="114">
        <v>10</v>
      </c>
      <c r="HX14" s="114">
        <v>4</v>
      </c>
      <c r="HY14" s="114">
        <v>6</v>
      </c>
      <c r="HZ14" s="114">
        <v>7</v>
      </c>
      <c r="IA14" s="114">
        <v>1</v>
      </c>
      <c r="IB14" s="114">
        <v>6</v>
      </c>
      <c r="IC14" s="114">
        <v>16</v>
      </c>
      <c r="ID14" s="114">
        <v>5</v>
      </c>
      <c r="IE14" s="114">
        <v>11</v>
      </c>
      <c r="IF14" s="114">
        <v>10</v>
      </c>
      <c r="IG14" s="114">
        <v>4</v>
      </c>
      <c r="IH14" s="114">
        <v>6</v>
      </c>
      <c r="II14" s="114">
        <v>6</v>
      </c>
      <c r="IJ14" s="114">
        <v>1</v>
      </c>
      <c r="IK14" s="114">
        <v>5</v>
      </c>
      <c r="IL14" s="121">
        <v>0.94444444444444442</v>
      </c>
      <c r="IM14" s="121">
        <v>1</v>
      </c>
      <c r="IN14" s="121">
        <v>0.92307692307692313</v>
      </c>
      <c r="IO14" s="121">
        <v>1</v>
      </c>
      <c r="IP14" s="121">
        <v>1</v>
      </c>
      <c r="IQ14" s="121">
        <v>1</v>
      </c>
      <c r="IR14" s="121">
        <v>0.8571428571428571</v>
      </c>
      <c r="IS14" s="121">
        <v>1</v>
      </c>
      <c r="IT14" s="121">
        <v>0.83333333333333337</v>
      </c>
      <c r="IU14" s="121">
        <v>0.94444444444444442</v>
      </c>
      <c r="IV14" s="121">
        <v>1</v>
      </c>
      <c r="IW14" s="121">
        <v>0.92307692307692313</v>
      </c>
      <c r="IX14" s="121">
        <v>0.90909090909090906</v>
      </c>
      <c r="IY14" s="121">
        <v>1</v>
      </c>
      <c r="IZ14" s="121">
        <v>0.8571428571428571</v>
      </c>
      <c r="JA14" s="121">
        <v>1</v>
      </c>
      <c r="JB14" s="121">
        <v>1</v>
      </c>
      <c r="JC14" s="121">
        <v>1</v>
      </c>
      <c r="JD14" s="121">
        <v>0.94117647058823528</v>
      </c>
      <c r="JE14" s="121">
        <v>1</v>
      </c>
      <c r="JF14" s="121">
        <v>0.91666666666666663</v>
      </c>
      <c r="JG14" s="121">
        <v>0.90909090909090906</v>
      </c>
      <c r="JH14" s="121">
        <v>1</v>
      </c>
      <c r="JI14" s="121">
        <v>0.8571428571428571</v>
      </c>
      <c r="JJ14" s="121">
        <v>1</v>
      </c>
      <c r="JK14" s="121">
        <v>1</v>
      </c>
      <c r="JL14" s="121">
        <v>1</v>
      </c>
      <c r="JM14" s="114" t="s">
        <v>801</v>
      </c>
      <c r="JN14" s="114">
        <v>5</v>
      </c>
      <c r="JO14" s="114">
        <v>2</v>
      </c>
      <c r="JP14" s="114">
        <v>3</v>
      </c>
      <c r="JQ14" s="114">
        <v>2</v>
      </c>
      <c r="JR14" s="114">
        <v>2</v>
      </c>
      <c r="JS14" s="114">
        <v>0</v>
      </c>
      <c r="JT14" s="114">
        <v>3</v>
      </c>
      <c r="JU14" s="114">
        <v>0</v>
      </c>
      <c r="JV14" s="114">
        <v>3</v>
      </c>
      <c r="JW14" s="114">
        <v>4</v>
      </c>
      <c r="JX14" s="114">
        <v>2</v>
      </c>
      <c r="JY14" s="114">
        <v>2</v>
      </c>
      <c r="JZ14" s="114">
        <v>2</v>
      </c>
      <c r="KA14" s="114">
        <v>2</v>
      </c>
      <c r="KB14" s="114">
        <v>0</v>
      </c>
      <c r="KC14" s="114">
        <v>2</v>
      </c>
      <c r="KD14" s="114">
        <v>0</v>
      </c>
      <c r="KE14" s="114">
        <v>2</v>
      </c>
      <c r="KF14" s="114">
        <v>5</v>
      </c>
      <c r="KG14" s="114">
        <v>2</v>
      </c>
      <c r="KH14" s="114">
        <v>3</v>
      </c>
      <c r="KI14" s="114">
        <v>2</v>
      </c>
      <c r="KJ14" s="114">
        <v>2</v>
      </c>
      <c r="KK14" s="114">
        <v>0</v>
      </c>
      <c r="KL14" s="114">
        <v>3</v>
      </c>
      <c r="KM14" s="114">
        <v>0</v>
      </c>
      <c r="KN14" s="114">
        <v>3</v>
      </c>
      <c r="KO14" s="114">
        <v>4</v>
      </c>
      <c r="KP14" s="114">
        <v>2</v>
      </c>
      <c r="KQ14" s="114">
        <v>2</v>
      </c>
      <c r="KR14" s="114">
        <v>2</v>
      </c>
      <c r="KS14" s="114">
        <v>2</v>
      </c>
      <c r="KT14" s="114">
        <v>0</v>
      </c>
      <c r="KU14" s="114">
        <v>2</v>
      </c>
      <c r="KV14" s="114">
        <v>0</v>
      </c>
      <c r="KW14" s="114">
        <v>2</v>
      </c>
      <c r="KX14" s="121">
        <v>0.8</v>
      </c>
      <c r="KY14" s="121">
        <v>1</v>
      </c>
      <c r="KZ14" s="121">
        <v>0.66666666666666663</v>
      </c>
      <c r="LA14" s="121">
        <v>1</v>
      </c>
      <c r="LB14" s="121">
        <v>1</v>
      </c>
      <c r="LC14" s="121" t="e">
        <v>#DIV/0!</v>
      </c>
      <c r="LD14" s="121">
        <v>0.66666666666666663</v>
      </c>
      <c r="LE14" s="121" t="e">
        <v>#DIV/0!</v>
      </c>
      <c r="LF14" s="121">
        <v>0.66666666666666663</v>
      </c>
      <c r="LG14" s="121">
        <v>1</v>
      </c>
      <c r="LH14" s="121">
        <v>1</v>
      </c>
      <c r="LI14" s="121">
        <v>1</v>
      </c>
      <c r="LJ14" s="121">
        <v>1</v>
      </c>
      <c r="LK14" s="121">
        <v>1</v>
      </c>
      <c r="LL14" s="121" t="e">
        <v>#DIV/0!</v>
      </c>
      <c r="LM14" s="121">
        <v>1</v>
      </c>
      <c r="LN14" s="121" t="e">
        <v>#DIV/0!</v>
      </c>
      <c r="LO14" s="121">
        <v>1</v>
      </c>
      <c r="LP14" s="121">
        <v>1</v>
      </c>
      <c r="LQ14" s="121">
        <v>1</v>
      </c>
      <c r="LR14" s="121">
        <v>1</v>
      </c>
      <c r="LS14" s="121">
        <v>1</v>
      </c>
      <c r="LT14" s="121">
        <v>1</v>
      </c>
      <c r="LU14" s="121" t="e">
        <v>#DIV/0!</v>
      </c>
      <c r="LV14" s="121">
        <v>1</v>
      </c>
      <c r="LW14" s="121" t="e">
        <v>#DIV/0!</v>
      </c>
      <c r="LX14" s="121">
        <v>1</v>
      </c>
      <c r="LY14" s="114">
        <v>67</v>
      </c>
      <c r="LZ14" s="114">
        <v>46</v>
      </c>
      <c r="MA14" s="114">
        <v>21</v>
      </c>
      <c r="MB14" s="114">
        <v>64</v>
      </c>
      <c r="MC14" s="114">
        <v>44</v>
      </c>
      <c r="MD14" s="114">
        <v>20</v>
      </c>
      <c r="ME14" s="114">
        <v>3</v>
      </c>
      <c r="MF14" s="114">
        <v>2</v>
      </c>
      <c r="MG14" s="114">
        <v>1</v>
      </c>
      <c r="MH14" s="114">
        <v>67</v>
      </c>
      <c r="MI14" s="114">
        <v>46</v>
      </c>
      <c r="MJ14" s="114">
        <v>21</v>
      </c>
      <c r="MK14" s="114">
        <v>64</v>
      </c>
      <c r="ML14" s="114">
        <v>44</v>
      </c>
      <c r="MM14" s="114">
        <v>20</v>
      </c>
      <c r="MN14" s="114">
        <v>3</v>
      </c>
      <c r="MO14" s="114">
        <v>2</v>
      </c>
      <c r="MP14" s="114">
        <v>1</v>
      </c>
      <c r="MQ14" s="114">
        <v>67</v>
      </c>
      <c r="MR14" s="114">
        <v>46</v>
      </c>
      <c r="MS14" s="114">
        <v>21</v>
      </c>
      <c r="MT14" s="114">
        <v>64</v>
      </c>
      <c r="MU14" s="114">
        <v>44</v>
      </c>
      <c r="MV14" s="114">
        <v>20</v>
      </c>
      <c r="MW14" s="114">
        <v>3</v>
      </c>
      <c r="MX14" s="114">
        <v>2</v>
      </c>
      <c r="MY14" s="114">
        <v>1</v>
      </c>
      <c r="MZ14" s="114">
        <v>67</v>
      </c>
      <c r="NA14" s="114">
        <v>46</v>
      </c>
      <c r="NB14" s="114">
        <v>21</v>
      </c>
      <c r="NC14" s="114">
        <v>64</v>
      </c>
      <c r="ND14" s="114">
        <v>44</v>
      </c>
      <c r="NE14" s="114">
        <v>20</v>
      </c>
      <c r="NF14" s="114">
        <v>3</v>
      </c>
      <c r="NG14" s="114">
        <v>2</v>
      </c>
      <c r="NH14" s="114">
        <v>1</v>
      </c>
      <c r="NI14" s="121">
        <v>1</v>
      </c>
      <c r="NJ14" s="121">
        <v>1</v>
      </c>
      <c r="NK14" s="121">
        <v>1</v>
      </c>
      <c r="NL14" s="121">
        <v>1</v>
      </c>
      <c r="NM14" s="121">
        <v>1</v>
      </c>
      <c r="NN14" s="121">
        <v>1</v>
      </c>
      <c r="NO14" s="121">
        <v>1</v>
      </c>
      <c r="NP14" s="121">
        <v>1</v>
      </c>
      <c r="NQ14" s="121">
        <v>1</v>
      </c>
      <c r="NR14" s="121">
        <v>1</v>
      </c>
      <c r="NS14" s="121">
        <v>1</v>
      </c>
      <c r="NT14" s="121">
        <v>1</v>
      </c>
      <c r="NU14" s="121">
        <v>1</v>
      </c>
      <c r="NV14" s="121">
        <v>1</v>
      </c>
      <c r="NW14" s="121">
        <v>1</v>
      </c>
      <c r="NX14" s="121">
        <v>1</v>
      </c>
      <c r="NY14" s="121">
        <v>1</v>
      </c>
      <c r="NZ14" s="121">
        <v>1</v>
      </c>
      <c r="OA14" s="121">
        <v>1</v>
      </c>
      <c r="OB14" s="121">
        <v>1</v>
      </c>
      <c r="OC14" s="121">
        <v>1</v>
      </c>
      <c r="OD14" s="121">
        <v>1</v>
      </c>
      <c r="OE14" s="121">
        <v>1</v>
      </c>
      <c r="OF14" s="121">
        <v>1</v>
      </c>
      <c r="OG14" s="121">
        <v>1</v>
      </c>
      <c r="OH14" s="121">
        <v>1</v>
      </c>
      <c r="OI14" s="121">
        <v>1</v>
      </c>
      <c r="OJ14" s="114" t="s">
        <v>801</v>
      </c>
      <c r="OK14" s="114">
        <v>6</v>
      </c>
      <c r="OL14" s="114">
        <v>4</v>
      </c>
      <c r="OM14" s="114">
        <v>2</v>
      </c>
      <c r="ON14" s="114">
        <v>3</v>
      </c>
      <c r="OO14" s="114">
        <v>2</v>
      </c>
      <c r="OP14" s="114">
        <v>1</v>
      </c>
      <c r="OQ14" s="114">
        <v>3</v>
      </c>
      <c r="OR14" s="114">
        <v>2</v>
      </c>
      <c r="OS14" s="114">
        <v>1</v>
      </c>
      <c r="OT14" s="114">
        <v>6</v>
      </c>
      <c r="OU14" s="114">
        <v>4</v>
      </c>
      <c r="OV14" s="114">
        <v>2</v>
      </c>
      <c r="OW14" s="114">
        <v>3</v>
      </c>
      <c r="OX14" s="114">
        <v>2</v>
      </c>
      <c r="OY14" s="114">
        <v>1</v>
      </c>
      <c r="OZ14" s="114">
        <v>3</v>
      </c>
      <c r="PA14" s="114">
        <v>2</v>
      </c>
      <c r="PB14" s="114">
        <v>1</v>
      </c>
      <c r="PC14" s="114">
        <v>6</v>
      </c>
      <c r="PD14" s="114">
        <v>4</v>
      </c>
      <c r="PE14" s="114">
        <v>2</v>
      </c>
      <c r="PF14" s="114">
        <v>3</v>
      </c>
      <c r="PG14" s="114">
        <v>2</v>
      </c>
      <c r="PH14" s="114">
        <v>1</v>
      </c>
      <c r="PI14" s="114">
        <v>3</v>
      </c>
      <c r="PJ14" s="114">
        <v>2</v>
      </c>
      <c r="PK14" s="114">
        <v>1</v>
      </c>
      <c r="PL14" s="114">
        <v>6</v>
      </c>
      <c r="PM14" s="114">
        <v>4</v>
      </c>
      <c r="PN14" s="114">
        <v>2</v>
      </c>
      <c r="PO14" s="114">
        <v>3</v>
      </c>
      <c r="PP14" s="114">
        <v>2</v>
      </c>
      <c r="PQ14" s="114">
        <v>1</v>
      </c>
      <c r="PR14" s="114">
        <v>3</v>
      </c>
      <c r="PS14" s="114">
        <v>2</v>
      </c>
      <c r="PT14" s="114">
        <v>1</v>
      </c>
      <c r="PU14" s="121">
        <v>1</v>
      </c>
      <c r="PV14" s="121">
        <v>1</v>
      </c>
      <c r="PW14" s="121">
        <v>1</v>
      </c>
      <c r="PX14" s="121">
        <v>1</v>
      </c>
      <c r="PY14" s="121">
        <v>1</v>
      </c>
      <c r="PZ14" s="121">
        <v>1</v>
      </c>
      <c r="QA14" s="121">
        <v>1</v>
      </c>
      <c r="QB14" s="121">
        <v>1</v>
      </c>
      <c r="QC14" s="121">
        <v>1</v>
      </c>
      <c r="QD14" s="121">
        <v>1</v>
      </c>
      <c r="QE14" s="121">
        <v>1</v>
      </c>
      <c r="QF14" s="121">
        <v>1</v>
      </c>
      <c r="QG14" s="121">
        <v>1</v>
      </c>
      <c r="QH14" s="121">
        <v>1</v>
      </c>
      <c r="QI14" s="121">
        <v>1</v>
      </c>
      <c r="QJ14" s="121">
        <v>1</v>
      </c>
      <c r="QK14" s="121">
        <v>1</v>
      </c>
      <c r="QL14" s="121">
        <v>1</v>
      </c>
      <c r="QM14" s="121">
        <v>1</v>
      </c>
      <c r="QN14" s="121">
        <v>1</v>
      </c>
      <c r="QO14" s="121">
        <v>1</v>
      </c>
      <c r="QP14" s="121">
        <v>1</v>
      </c>
      <c r="QQ14" s="121">
        <v>1</v>
      </c>
      <c r="QR14" s="121">
        <v>1</v>
      </c>
      <c r="QS14" s="121">
        <v>1</v>
      </c>
      <c r="QT14" s="121">
        <v>1</v>
      </c>
      <c r="QU14" s="121">
        <v>1</v>
      </c>
      <c r="QV14" s="114">
        <v>0</v>
      </c>
      <c r="QW14" s="115">
        <v>0</v>
      </c>
      <c r="QX14" s="118">
        <v>23</v>
      </c>
      <c r="QY14" s="114">
        <v>8</v>
      </c>
      <c r="QZ14" s="114">
        <v>15</v>
      </c>
      <c r="RA14" s="114">
        <v>89</v>
      </c>
      <c r="RB14" s="114">
        <v>52</v>
      </c>
      <c r="RC14" s="114">
        <v>37</v>
      </c>
      <c r="RD14" s="114">
        <v>4</v>
      </c>
      <c r="RE14" s="114">
        <v>2</v>
      </c>
      <c r="RF14" s="114">
        <v>2</v>
      </c>
      <c r="RG14" s="114">
        <v>5</v>
      </c>
      <c r="RH14" s="114">
        <v>1</v>
      </c>
      <c r="RI14" s="114">
        <v>4</v>
      </c>
      <c r="RJ14" s="121">
        <v>0.17391304347826086</v>
      </c>
      <c r="RK14" s="121">
        <v>0.25</v>
      </c>
      <c r="RL14" s="121">
        <v>0.13333333333333333</v>
      </c>
      <c r="RM14" s="121">
        <v>5.6179775280898875E-2</v>
      </c>
      <c r="RN14" s="121">
        <v>1.9230769230769232E-2</v>
      </c>
      <c r="RO14" s="122">
        <v>0.10810810810810811</v>
      </c>
      <c r="RP14" s="118">
        <v>1</v>
      </c>
      <c r="RQ14" s="114">
        <v>0</v>
      </c>
      <c r="RR14" s="114">
        <v>1</v>
      </c>
      <c r="RS14" s="114">
        <v>0</v>
      </c>
      <c r="RT14" s="114">
        <v>0</v>
      </c>
      <c r="RU14" s="114">
        <v>0</v>
      </c>
      <c r="RV14" s="114">
        <v>2</v>
      </c>
      <c r="RW14" s="114">
        <v>1</v>
      </c>
      <c r="RX14" s="114">
        <v>1</v>
      </c>
      <c r="RY14" s="114">
        <v>0</v>
      </c>
      <c r="RZ14" s="114">
        <v>0</v>
      </c>
      <c r="SA14" s="114">
        <v>0</v>
      </c>
      <c r="SB14" s="114">
        <v>0</v>
      </c>
      <c r="SC14" s="114">
        <v>0</v>
      </c>
      <c r="SD14" s="114">
        <v>0</v>
      </c>
      <c r="SE14" s="114">
        <v>0</v>
      </c>
      <c r="SF14" s="114">
        <v>0</v>
      </c>
      <c r="SG14" s="114">
        <v>0</v>
      </c>
      <c r="SH14" s="114">
        <v>0</v>
      </c>
      <c r="SI14" s="114">
        <v>0</v>
      </c>
      <c r="SJ14" s="114">
        <v>0</v>
      </c>
      <c r="SK14" s="114">
        <v>0</v>
      </c>
      <c r="SL14" s="114">
        <v>0</v>
      </c>
      <c r="SM14" s="114">
        <v>0</v>
      </c>
      <c r="SN14" s="114">
        <v>1</v>
      </c>
      <c r="SO14" s="114">
        <v>1</v>
      </c>
      <c r="SP14" s="114">
        <v>0</v>
      </c>
      <c r="SQ14" s="114">
        <v>0</v>
      </c>
      <c r="SR14" s="114">
        <v>0</v>
      </c>
      <c r="SS14" s="114">
        <v>0</v>
      </c>
      <c r="ST14" s="114">
        <v>0</v>
      </c>
      <c r="SU14" s="114">
        <v>0</v>
      </c>
      <c r="SV14" s="114">
        <v>0</v>
      </c>
      <c r="SW14" s="114">
        <v>0</v>
      </c>
      <c r="SX14" s="114">
        <v>0</v>
      </c>
      <c r="SY14" s="114">
        <v>0</v>
      </c>
      <c r="SZ14" s="114">
        <v>0</v>
      </c>
      <c r="TA14" s="114">
        <v>0</v>
      </c>
      <c r="TB14" s="114">
        <v>0</v>
      </c>
      <c r="TC14" s="114">
        <v>0</v>
      </c>
      <c r="TD14" s="114">
        <v>0</v>
      </c>
      <c r="TE14" s="114">
        <v>0</v>
      </c>
      <c r="TF14" s="114">
        <v>0</v>
      </c>
      <c r="TG14" s="114">
        <v>0</v>
      </c>
      <c r="TH14" s="114">
        <v>0</v>
      </c>
      <c r="TI14" s="114">
        <v>0</v>
      </c>
      <c r="TJ14" s="114">
        <v>0</v>
      </c>
      <c r="TK14" s="114">
        <v>0</v>
      </c>
      <c r="TL14" s="114">
        <v>0</v>
      </c>
      <c r="TM14" s="114">
        <v>0</v>
      </c>
      <c r="TN14" s="114">
        <v>0</v>
      </c>
      <c r="TO14" s="114">
        <v>0</v>
      </c>
      <c r="TP14" s="114">
        <v>0</v>
      </c>
      <c r="TQ14" s="114">
        <v>0</v>
      </c>
      <c r="TR14" s="114">
        <v>23</v>
      </c>
      <c r="TS14" s="114">
        <v>89</v>
      </c>
      <c r="TT14" s="114">
        <v>81</v>
      </c>
      <c r="TU14" s="121">
        <v>4.3478260869565216E-2</v>
      </c>
      <c r="TV14" s="121">
        <v>2.247191011235955E-2</v>
      </c>
      <c r="TW14" s="121">
        <v>0</v>
      </c>
      <c r="TX14" s="114">
        <v>2</v>
      </c>
      <c r="TY14" s="114">
        <v>1</v>
      </c>
      <c r="TZ14" s="114">
        <v>1</v>
      </c>
      <c r="UA14" s="114">
        <v>2</v>
      </c>
      <c r="UB14" s="114">
        <v>1</v>
      </c>
      <c r="UC14" s="114">
        <v>1</v>
      </c>
      <c r="UD14" s="114">
        <v>0</v>
      </c>
      <c r="UE14" s="114">
        <v>0</v>
      </c>
      <c r="UF14" s="114">
        <v>0</v>
      </c>
      <c r="UG14" s="114">
        <v>0</v>
      </c>
      <c r="UH14" s="114">
        <v>0</v>
      </c>
      <c r="UI14" s="114">
        <v>0</v>
      </c>
      <c r="UJ14" s="114">
        <v>0</v>
      </c>
      <c r="UK14" s="114">
        <v>0</v>
      </c>
      <c r="UL14" s="114">
        <v>0</v>
      </c>
      <c r="UM14" s="114">
        <v>0</v>
      </c>
      <c r="UN14" s="114">
        <v>0</v>
      </c>
      <c r="UO14" s="114">
        <v>0</v>
      </c>
      <c r="UP14" s="114">
        <v>0</v>
      </c>
      <c r="UQ14" s="114">
        <v>0</v>
      </c>
      <c r="UR14" s="114">
        <v>0</v>
      </c>
      <c r="US14" s="114">
        <v>0</v>
      </c>
      <c r="UT14" s="114">
        <v>0</v>
      </c>
      <c r="UU14" s="114">
        <v>0</v>
      </c>
      <c r="UV14" s="114">
        <v>0</v>
      </c>
      <c r="UW14" s="114">
        <v>0</v>
      </c>
      <c r="UX14" s="114">
        <v>0</v>
      </c>
      <c r="UY14" s="121">
        <v>8.6956521739130432E-2</v>
      </c>
      <c r="UZ14" s="121">
        <v>2.247191011235955E-2</v>
      </c>
      <c r="VA14" s="122">
        <v>0</v>
      </c>
      <c r="VB14" s="113"/>
      <c r="VC14" s="116" t="s">
        <v>803</v>
      </c>
      <c r="VD14" s="117" t="s">
        <v>801</v>
      </c>
      <c r="VE14" s="114" t="s">
        <v>851</v>
      </c>
      <c r="VF14" s="114" t="s">
        <v>801</v>
      </c>
      <c r="VG14" s="114" t="s">
        <v>852</v>
      </c>
      <c r="VH14" s="114" t="s">
        <v>801</v>
      </c>
      <c r="VI14" s="114" t="s">
        <v>852</v>
      </c>
      <c r="VJ14" s="114" t="s">
        <v>801</v>
      </c>
      <c r="VK14" s="114" t="s">
        <v>853</v>
      </c>
      <c r="VL14" s="114" t="s">
        <v>801</v>
      </c>
      <c r="VM14" s="114" t="s">
        <v>853</v>
      </c>
      <c r="VN14" s="114" t="s">
        <v>801</v>
      </c>
      <c r="VO14" s="114" t="s">
        <v>854</v>
      </c>
      <c r="VP14" s="114" t="s">
        <v>801</v>
      </c>
      <c r="VQ14" s="114" t="s">
        <v>852</v>
      </c>
      <c r="VR14" s="114" t="s">
        <v>801</v>
      </c>
      <c r="VS14" s="114" t="s">
        <v>852</v>
      </c>
      <c r="VT14" s="114" t="s">
        <v>801</v>
      </c>
      <c r="VU14" s="114" t="s">
        <v>855</v>
      </c>
      <c r="VV14" s="114" t="s">
        <v>801</v>
      </c>
      <c r="VW14" s="114" t="s">
        <v>856</v>
      </c>
      <c r="VX14" s="114" t="s">
        <v>801</v>
      </c>
      <c r="VY14" s="114" t="s">
        <v>856</v>
      </c>
      <c r="VZ14" s="114" t="s">
        <v>801</v>
      </c>
      <c r="WA14" s="115" t="s">
        <v>853</v>
      </c>
      <c r="WB14" s="118" t="s">
        <v>801</v>
      </c>
      <c r="WC14" s="114">
        <v>0</v>
      </c>
      <c r="WD14" s="114">
        <v>0</v>
      </c>
      <c r="WE14" s="114">
        <v>0</v>
      </c>
      <c r="WF14" s="114">
        <v>0</v>
      </c>
      <c r="WG14" s="115">
        <v>0</v>
      </c>
    </row>
    <row r="15" spans="1:605">
      <c r="B15" s="117" t="s">
        <v>857</v>
      </c>
      <c r="C15" s="115" t="s">
        <v>858</v>
      </c>
      <c r="D15" s="116" t="s">
        <v>859</v>
      </c>
      <c r="E15" s="117">
        <v>0</v>
      </c>
      <c r="F15" s="114">
        <v>0</v>
      </c>
      <c r="G15" s="114">
        <v>0</v>
      </c>
      <c r="H15" s="114">
        <v>0</v>
      </c>
      <c r="I15" s="114">
        <v>0</v>
      </c>
      <c r="J15" s="114">
        <v>0</v>
      </c>
      <c r="K15" s="114">
        <v>0</v>
      </c>
      <c r="L15" s="115">
        <v>0</v>
      </c>
      <c r="M15" s="118">
        <v>0</v>
      </c>
      <c r="N15" s="114">
        <v>0</v>
      </c>
      <c r="O15" s="114">
        <v>0</v>
      </c>
      <c r="P15" s="119">
        <v>0</v>
      </c>
      <c r="Q15" s="118">
        <v>7</v>
      </c>
      <c r="R15" s="114">
        <v>5</v>
      </c>
      <c r="S15" s="115">
        <v>2</v>
      </c>
      <c r="T15" s="120">
        <v>4</v>
      </c>
      <c r="U15" s="114">
        <v>4</v>
      </c>
      <c r="V15" s="114">
        <v>0</v>
      </c>
      <c r="W15" s="114">
        <v>7</v>
      </c>
      <c r="X15" s="114">
        <v>3</v>
      </c>
      <c r="Y15" s="115">
        <v>4</v>
      </c>
      <c r="Z15" s="120">
        <v>2</v>
      </c>
      <c r="AA15" s="114">
        <v>0</v>
      </c>
      <c r="AB15" s="114">
        <v>2</v>
      </c>
      <c r="AC15" s="114">
        <v>5</v>
      </c>
      <c r="AD15" s="114">
        <v>4</v>
      </c>
      <c r="AE15" s="115">
        <v>1</v>
      </c>
      <c r="AF15" s="120">
        <v>2</v>
      </c>
      <c r="AG15" s="114">
        <v>2</v>
      </c>
      <c r="AH15" s="114">
        <v>0</v>
      </c>
      <c r="AI15" s="114">
        <v>0</v>
      </c>
      <c r="AJ15" s="114">
        <v>0</v>
      </c>
      <c r="AK15" s="115">
        <v>0</v>
      </c>
      <c r="AL15" s="120">
        <v>0</v>
      </c>
      <c r="AM15" s="114">
        <v>0</v>
      </c>
      <c r="AN15" s="114">
        <v>0</v>
      </c>
      <c r="AO15" s="114">
        <v>11</v>
      </c>
      <c r="AP15" s="114">
        <v>9</v>
      </c>
      <c r="AQ15" s="115">
        <v>2</v>
      </c>
      <c r="AR15" s="120">
        <v>3</v>
      </c>
      <c r="AS15" s="114">
        <v>3</v>
      </c>
      <c r="AT15" s="114">
        <v>0</v>
      </c>
      <c r="AU15" s="114">
        <v>7</v>
      </c>
      <c r="AV15" s="114">
        <v>6</v>
      </c>
      <c r="AW15" s="115">
        <v>1</v>
      </c>
      <c r="AX15" s="120">
        <v>1</v>
      </c>
      <c r="AY15" s="114">
        <v>1</v>
      </c>
      <c r="AZ15" s="114">
        <v>0</v>
      </c>
      <c r="BA15" s="114">
        <v>0</v>
      </c>
      <c r="BB15" s="114">
        <v>0</v>
      </c>
      <c r="BC15" s="115">
        <v>0</v>
      </c>
      <c r="BD15" s="120">
        <v>0</v>
      </c>
      <c r="BE15" s="114">
        <v>0</v>
      </c>
      <c r="BF15" s="114">
        <v>0</v>
      </c>
      <c r="BG15" s="114">
        <v>7</v>
      </c>
      <c r="BH15" s="114">
        <v>5</v>
      </c>
      <c r="BI15" s="115">
        <v>2</v>
      </c>
      <c r="BJ15" s="120">
        <v>4</v>
      </c>
      <c r="BK15" s="114">
        <v>4</v>
      </c>
      <c r="BL15" s="114">
        <v>0</v>
      </c>
      <c r="BM15" s="114">
        <v>18</v>
      </c>
      <c r="BN15" s="114">
        <v>12</v>
      </c>
      <c r="BO15" s="115">
        <v>6</v>
      </c>
      <c r="BP15" s="120">
        <v>5</v>
      </c>
      <c r="BQ15" s="114">
        <v>3</v>
      </c>
      <c r="BR15" s="114">
        <v>2</v>
      </c>
      <c r="BS15" s="114">
        <v>12</v>
      </c>
      <c r="BT15" s="114">
        <v>10</v>
      </c>
      <c r="BU15" s="115">
        <v>2</v>
      </c>
      <c r="BV15" s="120">
        <v>3</v>
      </c>
      <c r="BW15" s="114">
        <v>3</v>
      </c>
      <c r="BX15" s="114">
        <v>0</v>
      </c>
      <c r="BY15" s="114">
        <v>0</v>
      </c>
      <c r="BZ15" s="114">
        <v>0</v>
      </c>
      <c r="CA15" s="115">
        <v>0</v>
      </c>
      <c r="CB15" s="120">
        <v>0</v>
      </c>
      <c r="CC15" s="114">
        <v>0</v>
      </c>
      <c r="CD15" s="114">
        <v>0</v>
      </c>
      <c r="CE15" s="118">
        <v>5</v>
      </c>
      <c r="CF15" s="114">
        <v>2</v>
      </c>
      <c r="CG15" s="114">
        <v>3</v>
      </c>
      <c r="CH15" s="114">
        <v>3</v>
      </c>
      <c r="CI15" s="114">
        <v>1</v>
      </c>
      <c r="CJ15" s="114">
        <v>2</v>
      </c>
      <c r="CK15" s="114">
        <v>2</v>
      </c>
      <c r="CL15" s="114">
        <v>1</v>
      </c>
      <c r="CM15" s="114">
        <v>1</v>
      </c>
      <c r="CN15" s="114">
        <v>4</v>
      </c>
      <c r="CO15" s="114">
        <v>2</v>
      </c>
      <c r="CP15" s="114">
        <v>2</v>
      </c>
      <c r="CQ15" s="114">
        <v>2</v>
      </c>
      <c r="CR15" s="114">
        <v>1</v>
      </c>
      <c r="CS15" s="114">
        <v>1</v>
      </c>
      <c r="CT15" s="114">
        <v>2</v>
      </c>
      <c r="CU15" s="114">
        <v>1</v>
      </c>
      <c r="CV15" s="114">
        <v>1</v>
      </c>
      <c r="CW15" s="114">
        <v>4</v>
      </c>
      <c r="CX15" s="114">
        <v>1</v>
      </c>
      <c r="CY15" s="114">
        <v>3</v>
      </c>
      <c r="CZ15" s="114">
        <v>3</v>
      </c>
      <c r="DA15" s="114">
        <v>1</v>
      </c>
      <c r="DB15" s="114">
        <v>2</v>
      </c>
      <c r="DC15" s="114">
        <v>1</v>
      </c>
      <c r="DD15" s="114">
        <v>0</v>
      </c>
      <c r="DE15" s="114">
        <v>1</v>
      </c>
      <c r="DF15" s="114">
        <v>3</v>
      </c>
      <c r="DG15" s="114">
        <v>1</v>
      </c>
      <c r="DH15" s="114">
        <v>2</v>
      </c>
      <c r="DI15" s="114">
        <v>2</v>
      </c>
      <c r="DJ15" s="114">
        <v>1</v>
      </c>
      <c r="DK15" s="114">
        <v>1</v>
      </c>
      <c r="DL15" s="114">
        <v>1</v>
      </c>
      <c r="DM15" s="114">
        <v>0</v>
      </c>
      <c r="DN15" s="114">
        <v>1</v>
      </c>
      <c r="DO15" s="121">
        <v>0.8</v>
      </c>
      <c r="DP15" s="121">
        <v>1</v>
      </c>
      <c r="DQ15" s="121">
        <v>0.66666666666666663</v>
      </c>
      <c r="DR15" s="121">
        <v>0.66666666666666663</v>
      </c>
      <c r="DS15" s="121">
        <v>1</v>
      </c>
      <c r="DT15" s="121">
        <v>0.5</v>
      </c>
      <c r="DU15" s="121">
        <v>1</v>
      </c>
      <c r="DV15" s="121">
        <v>1</v>
      </c>
      <c r="DW15" s="121">
        <v>1</v>
      </c>
      <c r="DX15" s="121">
        <v>0.8</v>
      </c>
      <c r="DY15" s="121">
        <v>0.5</v>
      </c>
      <c r="DZ15" s="121">
        <v>1</v>
      </c>
      <c r="EA15" s="121">
        <v>1</v>
      </c>
      <c r="EB15" s="121">
        <v>1</v>
      </c>
      <c r="EC15" s="121">
        <v>1</v>
      </c>
      <c r="ED15" s="121">
        <v>0.5</v>
      </c>
      <c r="EE15" s="121">
        <v>0</v>
      </c>
      <c r="EF15" s="121">
        <v>1</v>
      </c>
      <c r="EG15" s="121">
        <v>0.75</v>
      </c>
      <c r="EH15" s="121">
        <v>0.5</v>
      </c>
      <c r="EI15" s="121">
        <v>1</v>
      </c>
      <c r="EJ15" s="121">
        <v>1</v>
      </c>
      <c r="EK15" s="121">
        <v>1</v>
      </c>
      <c r="EL15" s="121">
        <v>1</v>
      </c>
      <c r="EM15" s="121">
        <v>0.5</v>
      </c>
      <c r="EN15" s="121">
        <v>0</v>
      </c>
      <c r="EO15" s="121">
        <v>1</v>
      </c>
      <c r="EP15" s="114" t="s">
        <v>801</v>
      </c>
      <c r="EQ15" s="114">
        <v>1</v>
      </c>
      <c r="ER15" s="114">
        <v>0</v>
      </c>
      <c r="ES15" s="114">
        <v>1</v>
      </c>
      <c r="ET15" s="114">
        <v>0</v>
      </c>
      <c r="EU15" s="114">
        <v>0</v>
      </c>
      <c r="EV15" s="114">
        <v>0</v>
      </c>
      <c r="EW15" s="114">
        <v>1</v>
      </c>
      <c r="EX15" s="114">
        <v>0</v>
      </c>
      <c r="EY15" s="114">
        <v>1</v>
      </c>
      <c r="EZ15" s="114">
        <v>1</v>
      </c>
      <c r="FA15" s="114">
        <v>0</v>
      </c>
      <c r="FB15" s="114">
        <v>1</v>
      </c>
      <c r="FC15" s="114">
        <v>0</v>
      </c>
      <c r="FD15" s="114">
        <v>0</v>
      </c>
      <c r="FE15" s="114">
        <v>0</v>
      </c>
      <c r="FF15" s="114">
        <v>1</v>
      </c>
      <c r="FG15" s="114">
        <v>0</v>
      </c>
      <c r="FH15" s="114">
        <v>1</v>
      </c>
      <c r="FI15" s="114">
        <v>1</v>
      </c>
      <c r="FJ15" s="114">
        <v>0</v>
      </c>
      <c r="FK15" s="114">
        <v>1</v>
      </c>
      <c r="FL15" s="114">
        <v>0</v>
      </c>
      <c r="FM15" s="114">
        <v>0</v>
      </c>
      <c r="FN15" s="114">
        <v>0</v>
      </c>
      <c r="FO15" s="114">
        <v>1</v>
      </c>
      <c r="FP15" s="114">
        <v>0</v>
      </c>
      <c r="FQ15" s="114">
        <v>1</v>
      </c>
      <c r="FR15" s="114">
        <v>1</v>
      </c>
      <c r="FS15" s="114">
        <v>0</v>
      </c>
      <c r="FT15" s="114">
        <v>1</v>
      </c>
      <c r="FU15" s="114">
        <v>0</v>
      </c>
      <c r="FV15" s="114">
        <v>0</v>
      </c>
      <c r="FW15" s="114">
        <v>0</v>
      </c>
      <c r="FX15" s="114">
        <v>1</v>
      </c>
      <c r="FY15" s="114">
        <v>0</v>
      </c>
      <c r="FZ15" s="114">
        <v>1</v>
      </c>
      <c r="GA15" s="121">
        <v>1</v>
      </c>
      <c r="GB15" s="121" t="e">
        <v>#DIV/0!</v>
      </c>
      <c r="GC15" s="121">
        <v>1</v>
      </c>
      <c r="GD15" s="121" t="e">
        <v>#DIV/0!</v>
      </c>
      <c r="GE15" s="121" t="e">
        <v>#DIV/0!</v>
      </c>
      <c r="GF15" s="121" t="e">
        <v>#DIV/0!</v>
      </c>
      <c r="GG15" s="121">
        <v>1</v>
      </c>
      <c r="GH15" s="121" t="e">
        <v>#DIV/0!</v>
      </c>
      <c r="GI15" s="121">
        <v>1</v>
      </c>
      <c r="GJ15" s="121">
        <v>1</v>
      </c>
      <c r="GK15" s="121" t="e">
        <v>#DIV/0!</v>
      </c>
      <c r="GL15" s="121">
        <v>1</v>
      </c>
      <c r="GM15" s="121" t="e">
        <v>#DIV/0!</v>
      </c>
      <c r="GN15" s="121" t="e">
        <v>#DIV/0!</v>
      </c>
      <c r="GO15" s="121" t="e">
        <v>#DIV/0!</v>
      </c>
      <c r="GP15" s="121">
        <v>1</v>
      </c>
      <c r="GQ15" s="121" t="e">
        <v>#DIV/0!</v>
      </c>
      <c r="GR15" s="121">
        <v>1</v>
      </c>
      <c r="GS15" s="121">
        <v>1</v>
      </c>
      <c r="GT15" s="121" t="e">
        <v>#DIV/0!</v>
      </c>
      <c r="GU15" s="121">
        <v>1</v>
      </c>
      <c r="GV15" s="121" t="e">
        <v>#DIV/0!</v>
      </c>
      <c r="GW15" s="121" t="e">
        <v>#DIV/0!</v>
      </c>
      <c r="GX15" s="121" t="e">
        <v>#DIV/0!</v>
      </c>
      <c r="GY15" s="121">
        <v>1</v>
      </c>
      <c r="GZ15" s="121" t="e">
        <v>#DIV/0!</v>
      </c>
      <c r="HA15" s="121">
        <v>1</v>
      </c>
      <c r="HB15" s="114">
        <v>7</v>
      </c>
      <c r="HC15" s="114">
        <v>6</v>
      </c>
      <c r="HD15" s="114">
        <v>1</v>
      </c>
      <c r="HE15" s="114">
        <v>4</v>
      </c>
      <c r="HF15" s="114">
        <v>3</v>
      </c>
      <c r="HG15" s="114">
        <v>1</v>
      </c>
      <c r="HH15" s="114">
        <v>3</v>
      </c>
      <c r="HI15" s="114">
        <v>3</v>
      </c>
      <c r="HJ15" s="114">
        <v>0</v>
      </c>
      <c r="HK15" s="114">
        <v>3</v>
      </c>
      <c r="HL15" s="114">
        <v>3</v>
      </c>
      <c r="HM15" s="114">
        <v>0</v>
      </c>
      <c r="HN15" s="114">
        <v>2</v>
      </c>
      <c r="HO15" s="114">
        <v>2</v>
      </c>
      <c r="HP15" s="114">
        <v>0</v>
      </c>
      <c r="HQ15" s="114">
        <v>1</v>
      </c>
      <c r="HR15" s="114">
        <v>1</v>
      </c>
      <c r="HS15" s="114">
        <v>0</v>
      </c>
      <c r="HT15" s="114">
        <v>4</v>
      </c>
      <c r="HU15" s="114">
        <v>4</v>
      </c>
      <c r="HV15" s="114">
        <v>0</v>
      </c>
      <c r="HW15" s="114">
        <v>3</v>
      </c>
      <c r="HX15" s="114">
        <v>3</v>
      </c>
      <c r="HY15" s="114">
        <v>0</v>
      </c>
      <c r="HZ15" s="114">
        <v>1</v>
      </c>
      <c r="IA15" s="114">
        <v>1</v>
      </c>
      <c r="IB15" s="114">
        <v>0</v>
      </c>
      <c r="IC15" s="114">
        <v>2</v>
      </c>
      <c r="ID15" s="114">
        <v>2</v>
      </c>
      <c r="IE15" s="114">
        <v>0</v>
      </c>
      <c r="IF15" s="114">
        <v>2</v>
      </c>
      <c r="IG15" s="114">
        <v>2</v>
      </c>
      <c r="IH15" s="114">
        <v>0</v>
      </c>
      <c r="II15" s="114">
        <v>0</v>
      </c>
      <c r="IJ15" s="114">
        <v>0</v>
      </c>
      <c r="IK15" s="114">
        <v>0</v>
      </c>
      <c r="IL15" s="121">
        <v>0.42857142857142855</v>
      </c>
      <c r="IM15" s="121">
        <v>0.5</v>
      </c>
      <c r="IN15" s="121">
        <v>0</v>
      </c>
      <c r="IO15" s="121">
        <v>0.5</v>
      </c>
      <c r="IP15" s="121">
        <v>0.66666666666666663</v>
      </c>
      <c r="IQ15" s="121">
        <v>0</v>
      </c>
      <c r="IR15" s="121">
        <v>0.33333333333333331</v>
      </c>
      <c r="IS15" s="121">
        <v>0.33333333333333331</v>
      </c>
      <c r="IT15" s="121" t="e">
        <v>#DIV/0!</v>
      </c>
      <c r="IU15" s="121">
        <v>0.5714285714285714</v>
      </c>
      <c r="IV15" s="121">
        <v>0.66666666666666663</v>
      </c>
      <c r="IW15" s="121">
        <v>0</v>
      </c>
      <c r="IX15" s="121">
        <v>0.75</v>
      </c>
      <c r="IY15" s="121">
        <v>1</v>
      </c>
      <c r="IZ15" s="121">
        <v>0</v>
      </c>
      <c r="JA15" s="121">
        <v>0.33333333333333331</v>
      </c>
      <c r="JB15" s="121">
        <v>0.33333333333333331</v>
      </c>
      <c r="JC15" s="121" t="e">
        <v>#DIV/0!</v>
      </c>
      <c r="JD15" s="121">
        <v>0.66666666666666663</v>
      </c>
      <c r="JE15" s="121">
        <v>0.66666666666666663</v>
      </c>
      <c r="JF15" s="121" t="e">
        <v>#DIV/0!</v>
      </c>
      <c r="JG15" s="121">
        <v>1</v>
      </c>
      <c r="JH15" s="121">
        <v>1</v>
      </c>
      <c r="JI15" s="121" t="e">
        <v>#DIV/0!</v>
      </c>
      <c r="JJ15" s="121">
        <v>0</v>
      </c>
      <c r="JK15" s="121">
        <v>0</v>
      </c>
      <c r="JL15" s="121" t="e">
        <v>#DIV/0!</v>
      </c>
      <c r="JM15" s="114" t="s">
        <v>801</v>
      </c>
      <c r="JN15" s="114">
        <v>3</v>
      </c>
      <c r="JO15" s="114">
        <v>2</v>
      </c>
      <c r="JP15" s="114">
        <v>1</v>
      </c>
      <c r="JQ15" s="114">
        <v>3</v>
      </c>
      <c r="JR15" s="114">
        <v>2</v>
      </c>
      <c r="JS15" s="114">
        <v>1</v>
      </c>
      <c r="JT15" s="114">
        <v>0</v>
      </c>
      <c r="JU15" s="114">
        <v>0</v>
      </c>
      <c r="JV15" s="114">
        <v>0</v>
      </c>
      <c r="JW15" s="114">
        <v>1</v>
      </c>
      <c r="JX15" s="114">
        <v>1</v>
      </c>
      <c r="JY15" s="114">
        <v>0</v>
      </c>
      <c r="JZ15" s="114">
        <v>1</v>
      </c>
      <c r="KA15" s="114">
        <v>1</v>
      </c>
      <c r="KB15" s="114">
        <v>0</v>
      </c>
      <c r="KC15" s="114">
        <v>0</v>
      </c>
      <c r="KD15" s="114">
        <v>0</v>
      </c>
      <c r="KE15" s="114">
        <v>0</v>
      </c>
      <c r="KF15" s="114">
        <v>2</v>
      </c>
      <c r="KG15" s="114">
        <v>2</v>
      </c>
      <c r="KH15" s="114">
        <v>0</v>
      </c>
      <c r="KI15" s="114">
        <v>2</v>
      </c>
      <c r="KJ15" s="114">
        <v>2</v>
      </c>
      <c r="KK15" s="114">
        <v>0</v>
      </c>
      <c r="KL15" s="114">
        <v>0</v>
      </c>
      <c r="KM15" s="114">
        <v>0</v>
      </c>
      <c r="KN15" s="114">
        <v>0</v>
      </c>
      <c r="KO15" s="114">
        <v>1</v>
      </c>
      <c r="KP15" s="114">
        <v>1</v>
      </c>
      <c r="KQ15" s="114">
        <v>0</v>
      </c>
      <c r="KR15" s="114">
        <v>1</v>
      </c>
      <c r="KS15" s="114">
        <v>1</v>
      </c>
      <c r="KT15" s="114">
        <v>0</v>
      </c>
      <c r="KU15" s="114">
        <v>0</v>
      </c>
      <c r="KV15" s="114">
        <v>0</v>
      </c>
      <c r="KW15" s="114">
        <v>0</v>
      </c>
      <c r="KX15" s="121">
        <v>0.33333333333333331</v>
      </c>
      <c r="KY15" s="121">
        <v>0.5</v>
      </c>
      <c r="KZ15" s="121">
        <v>0</v>
      </c>
      <c r="LA15" s="121">
        <v>0.33333333333333331</v>
      </c>
      <c r="LB15" s="121">
        <v>0.5</v>
      </c>
      <c r="LC15" s="121">
        <v>0</v>
      </c>
      <c r="LD15" s="121" t="e">
        <v>#DIV/0!</v>
      </c>
      <c r="LE15" s="121" t="e">
        <v>#DIV/0!</v>
      </c>
      <c r="LF15" s="121" t="e">
        <v>#DIV/0!</v>
      </c>
      <c r="LG15" s="121">
        <v>0.66666666666666663</v>
      </c>
      <c r="LH15" s="121">
        <v>1</v>
      </c>
      <c r="LI15" s="121">
        <v>0</v>
      </c>
      <c r="LJ15" s="121">
        <v>0.66666666666666663</v>
      </c>
      <c r="LK15" s="121">
        <v>1</v>
      </c>
      <c r="LL15" s="121">
        <v>0</v>
      </c>
      <c r="LM15" s="121" t="e">
        <v>#DIV/0!</v>
      </c>
      <c r="LN15" s="121" t="e">
        <v>#DIV/0!</v>
      </c>
      <c r="LO15" s="121" t="e">
        <v>#DIV/0!</v>
      </c>
      <c r="LP15" s="121">
        <v>1</v>
      </c>
      <c r="LQ15" s="121">
        <v>1</v>
      </c>
      <c r="LR15" s="121" t="e">
        <v>#DIV/0!</v>
      </c>
      <c r="LS15" s="121">
        <v>1</v>
      </c>
      <c r="LT15" s="121">
        <v>1</v>
      </c>
      <c r="LU15" s="121" t="e">
        <v>#DIV/0!</v>
      </c>
      <c r="LV15" s="121" t="e">
        <v>#DIV/0!</v>
      </c>
      <c r="LW15" s="121" t="e">
        <v>#DIV/0!</v>
      </c>
      <c r="LX15" s="121" t="e">
        <v>#DIV/0!</v>
      </c>
      <c r="LY15" s="114">
        <v>10</v>
      </c>
      <c r="LZ15" s="114">
        <v>9</v>
      </c>
      <c r="MA15" s="114">
        <v>1</v>
      </c>
      <c r="MB15" s="114">
        <v>7</v>
      </c>
      <c r="MC15" s="114">
        <v>6</v>
      </c>
      <c r="MD15" s="114">
        <v>1</v>
      </c>
      <c r="ME15" s="114">
        <v>3</v>
      </c>
      <c r="MF15" s="114">
        <v>3</v>
      </c>
      <c r="MG15" s="114">
        <v>0</v>
      </c>
      <c r="MH15" s="114">
        <v>6</v>
      </c>
      <c r="MI15" s="114">
        <v>5</v>
      </c>
      <c r="MJ15" s="114">
        <v>1</v>
      </c>
      <c r="MK15" s="114">
        <v>5</v>
      </c>
      <c r="ML15" s="114">
        <v>4</v>
      </c>
      <c r="MM15" s="114">
        <v>1</v>
      </c>
      <c r="MN15" s="114">
        <v>1</v>
      </c>
      <c r="MO15" s="114">
        <v>1</v>
      </c>
      <c r="MP15" s="114">
        <v>0</v>
      </c>
      <c r="MQ15" s="114">
        <v>6</v>
      </c>
      <c r="MR15" s="114">
        <v>5</v>
      </c>
      <c r="MS15" s="114">
        <v>1</v>
      </c>
      <c r="MT15" s="114">
        <v>5</v>
      </c>
      <c r="MU15" s="114">
        <v>4</v>
      </c>
      <c r="MV15" s="114">
        <v>1</v>
      </c>
      <c r="MW15" s="114">
        <v>1</v>
      </c>
      <c r="MX15" s="114">
        <v>1</v>
      </c>
      <c r="MY15" s="114">
        <v>0</v>
      </c>
      <c r="MZ15" s="114">
        <v>5</v>
      </c>
      <c r="NA15" s="114">
        <v>4</v>
      </c>
      <c r="NB15" s="114">
        <v>1</v>
      </c>
      <c r="NC15" s="114">
        <v>5</v>
      </c>
      <c r="ND15" s="114">
        <v>4</v>
      </c>
      <c r="NE15" s="114">
        <v>1</v>
      </c>
      <c r="NF15" s="114">
        <v>0</v>
      </c>
      <c r="NG15" s="114">
        <v>0</v>
      </c>
      <c r="NH15" s="114">
        <v>0</v>
      </c>
      <c r="NI15" s="121">
        <v>0.6</v>
      </c>
      <c r="NJ15" s="121">
        <v>0.55555555555555558</v>
      </c>
      <c r="NK15" s="121">
        <v>1</v>
      </c>
      <c r="NL15" s="121">
        <v>0.7142857142857143</v>
      </c>
      <c r="NM15" s="121">
        <v>0.66666666666666663</v>
      </c>
      <c r="NN15" s="121">
        <v>1</v>
      </c>
      <c r="NO15" s="121">
        <v>0.33333333333333331</v>
      </c>
      <c r="NP15" s="121">
        <v>0.33333333333333331</v>
      </c>
      <c r="NQ15" s="121" t="e">
        <v>#DIV/0!</v>
      </c>
      <c r="NR15" s="121">
        <v>0.6</v>
      </c>
      <c r="NS15" s="121">
        <v>0.55555555555555558</v>
      </c>
      <c r="NT15" s="121">
        <v>1</v>
      </c>
      <c r="NU15" s="121">
        <v>0.7142857142857143</v>
      </c>
      <c r="NV15" s="121">
        <v>0.66666666666666663</v>
      </c>
      <c r="NW15" s="121">
        <v>1</v>
      </c>
      <c r="NX15" s="121">
        <v>0.33333333333333331</v>
      </c>
      <c r="NY15" s="121">
        <v>0.33333333333333331</v>
      </c>
      <c r="NZ15" s="121" t="e">
        <v>#DIV/0!</v>
      </c>
      <c r="OA15" s="121">
        <v>0.83333333333333337</v>
      </c>
      <c r="OB15" s="121">
        <v>0.8</v>
      </c>
      <c r="OC15" s="121">
        <v>1</v>
      </c>
      <c r="OD15" s="121">
        <v>1</v>
      </c>
      <c r="OE15" s="121">
        <v>1</v>
      </c>
      <c r="OF15" s="121">
        <v>1</v>
      </c>
      <c r="OG15" s="121">
        <v>0</v>
      </c>
      <c r="OH15" s="121">
        <v>0</v>
      </c>
      <c r="OI15" s="121" t="e">
        <v>#DIV/0!</v>
      </c>
      <c r="OJ15" s="114" t="s">
        <v>801</v>
      </c>
      <c r="OK15" s="114">
        <v>4</v>
      </c>
      <c r="OL15" s="114">
        <v>4</v>
      </c>
      <c r="OM15" s="114">
        <v>0</v>
      </c>
      <c r="ON15" s="114">
        <v>1</v>
      </c>
      <c r="OO15" s="114">
        <v>1</v>
      </c>
      <c r="OP15" s="114">
        <v>0</v>
      </c>
      <c r="OQ15" s="114">
        <v>3</v>
      </c>
      <c r="OR15" s="114">
        <v>3</v>
      </c>
      <c r="OS15" s="114">
        <v>0</v>
      </c>
      <c r="OT15" s="114">
        <v>1</v>
      </c>
      <c r="OU15" s="114">
        <v>1</v>
      </c>
      <c r="OV15" s="114">
        <v>0</v>
      </c>
      <c r="OW15" s="114">
        <v>0</v>
      </c>
      <c r="OX15" s="114">
        <v>0</v>
      </c>
      <c r="OY15" s="114">
        <v>0</v>
      </c>
      <c r="OZ15" s="114">
        <v>1</v>
      </c>
      <c r="PA15" s="114">
        <v>1</v>
      </c>
      <c r="PB15" s="114">
        <v>0</v>
      </c>
      <c r="PC15" s="114">
        <v>0</v>
      </c>
      <c r="PD15" s="114">
        <v>0</v>
      </c>
      <c r="PE15" s="114">
        <v>0</v>
      </c>
      <c r="PF15" s="114">
        <v>0</v>
      </c>
      <c r="PG15" s="114">
        <v>0</v>
      </c>
      <c r="PH15" s="114">
        <v>0</v>
      </c>
      <c r="PI15" s="114">
        <v>0</v>
      </c>
      <c r="PJ15" s="114">
        <v>0</v>
      </c>
      <c r="PK15" s="114">
        <v>0</v>
      </c>
      <c r="PL15" s="114">
        <v>0</v>
      </c>
      <c r="PM15" s="114">
        <v>0</v>
      </c>
      <c r="PN15" s="114">
        <v>0</v>
      </c>
      <c r="PO15" s="114">
        <v>0</v>
      </c>
      <c r="PP15" s="114">
        <v>0</v>
      </c>
      <c r="PQ15" s="114">
        <v>0</v>
      </c>
      <c r="PR15" s="114">
        <v>0</v>
      </c>
      <c r="PS15" s="114">
        <v>0</v>
      </c>
      <c r="PT15" s="114">
        <v>0</v>
      </c>
      <c r="PU15" s="121">
        <v>0.25</v>
      </c>
      <c r="PV15" s="121">
        <v>0.25</v>
      </c>
      <c r="PW15" s="121" t="e">
        <v>#DIV/0!</v>
      </c>
      <c r="PX15" s="121">
        <v>0</v>
      </c>
      <c r="PY15" s="121">
        <v>0</v>
      </c>
      <c r="PZ15" s="121" t="e">
        <v>#DIV/0!</v>
      </c>
      <c r="QA15" s="121">
        <v>0.33333333333333331</v>
      </c>
      <c r="QB15" s="121">
        <v>0.33333333333333331</v>
      </c>
      <c r="QC15" s="121" t="e">
        <v>#DIV/0!</v>
      </c>
      <c r="QD15" s="121">
        <v>0</v>
      </c>
      <c r="QE15" s="121">
        <v>0</v>
      </c>
      <c r="QF15" s="121" t="e">
        <v>#DIV/0!</v>
      </c>
      <c r="QG15" s="121">
        <v>0</v>
      </c>
      <c r="QH15" s="121">
        <v>0</v>
      </c>
      <c r="QI15" s="121" t="e">
        <v>#DIV/0!</v>
      </c>
      <c r="QJ15" s="121">
        <v>0</v>
      </c>
      <c r="QK15" s="121">
        <v>0</v>
      </c>
      <c r="QL15" s="121" t="e">
        <v>#DIV/0!</v>
      </c>
      <c r="QM15" s="121">
        <v>0</v>
      </c>
      <c r="QN15" s="121">
        <v>0</v>
      </c>
      <c r="QO15" s="121" t="e">
        <v>#DIV/0!</v>
      </c>
      <c r="QP15" s="121" t="e">
        <v>#DIV/0!</v>
      </c>
      <c r="QQ15" s="121" t="e">
        <v>#DIV/0!</v>
      </c>
      <c r="QR15" s="121" t="e">
        <v>#DIV/0!</v>
      </c>
      <c r="QS15" s="121">
        <v>0</v>
      </c>
      <c r="QT15" s="121">
        <v>0</v>
      </c>
      <c r="QU15" s="121" t="e">
        <v>#DIV/0!</v>
      </c>
      <c r="QV15" s="114">
        <v>0</v>
      </c>
      <c r="QW15" s="115">
        <v>0</v>
      </c>
      <c r="QX15" s="118">
        <v>8</v>
      </c>
      <c r="QY15" s="114">
        <v>3</v>
      </c>
      <c r="QZ15" s="114">
        <v>5</v>
      </c>
      <c r="RA15" s="114">
        <v>19</v>
      </c>
      <c r="RB15" s="114">
        <v>16</v>
      </c>
      <c r="RC15" s="114">
        <v>3</v>
      </c>
      <c r="RD15" s="114">
        <v>1</v>
      </c>
      <c r="RE15" s="114">
        <v>1</v>
      </c>
      <c r="RF15" s="114">
        <v>0</v>
      </c>
      <c r="RG15" s="114">
        <v>7</v>
      </c>
      <c r="RH15" s="114">
        <v>6</v>
      </c>
      <c r="RI15" s="114">
        <v>1</v>
      </c>
      <c r="RJ15" s="121">
        <v>0.125</v>
      </c>
      <c r="RK15" s="121">
        <v>0.33333333333333331</v>
      </c>
      <c r="RL15" s="121">
        <v>0</v>
      </c>
      <c r="RM15" s="121">
        <v>0.36842105263157893</v>
      </c>
      <c r="RN15" s="121">
        <v>0.375</v>
      </c>
      <c r="RO15" s="122">
        <v>0.33333333333333331</v>
      </c>
      <c r="RP15" s="118">
        <v>3</v>
      </c>
      <c r="RQ15" s="114">
        <v>1</v>
      </c>
      <c r="RR15" s="114">
        <v>2</v>
      </c>
      <c r="RS15" s="114">
        <v>0</v>
      </c>
      <c r="RT15" s="114">
        <v>0</v>
      </c>
      <c r="RU15" s="114">
        <v>0</v>
      </c>
      <c r="RV15" s="114">
        <v>2</v>
      </c>
      <c r="RW15" s="114">
        <v>1</v>
      </c>
      <c r="RX15" s="114">
        <v>1</v>
      </c>
      <c r="RY15" s="114">
        <v>0</v>
      </c>
      <c r="RZ15" s="114">
        <v>0</v>
      </c>
      <c r="SA15" s="114">
        <v>0</v>
      </c>
      <c r="SB15" s="114">
        <v>1</v>
      </c>
      <c r="SC15" s="114">
        <v>1</v>
      </c>
      <c r="SD15" s="114">
        <v>0</v>
      </c>
      <c r="SE15" s="114">
        <v>0</v>
      </c>
      <c r="SF15" s="114">
        <v>0</v>
      </c>
      <c r="SG15" s="114">
        <v>0</v>
      </c>
      <c r="SH15" s="114">
        <v>0</v>
      </c>
      <c r="SI15" s="114">
        <v>0</v>
      </c>
      <c r="SJ15" s="114">
        <v>0</v>
      </c>
      <c r="SK15" s="114">
        <v>0</v>
      </c>
      <c r="SL15" s="114">
        <v>0</v>
      </c>
      <c r="SM15" s="114">
        <v>0</v>
      </c>
      <c r="SN15" s="114">
        <v>0</v>
      </c>
      <c r="SO15" s="114">
        <v>0</v>
      </c>
      <c r="SP15" s="114">
        <v>0</v>
      </c>
      <c r="SQ15" s="114">
        <v>0</v>
      </c>
      <c r="SR15" s="114">
        <v>0</v>
      </c>
      <c r="SS15" s="114">
        <v>0</v>
      </c>
      <c r="ST15" s="114">
        <v>0</v>
      </c>
      <c r="SU15" s="114">
        <v>0</v>
      </c>
      <c r="SV15" s="114">
        <v>0</v>
      </c>
      <c r="SW15" s="114">
        <v>0</v>
      </c>
      <c r="SX15" s="114">
        <v>0</v>
      </c>
      <c r="SY15" s="114">
        <v>0</v>
      </c>
      <c r="SZ15" s="114">
        <v>0</v>
      </c>
      <c r="TA15" s="114">
        <v>0</v>
      </c>
      <c r="TB15" s="114">
        <v>0</v>
      </c>
      <c r="TC15" s="114">
        <v>0</v>
      </c>
      <c r="TD15" s="114">
        <v>0</v>
      </c>
      <c r="TE15" s="114">
        <v>0</v>
      </c>
      <c r="TF15" s="114">
        <v>0</v>
      </c>
      <c r="TG15" s="114">
        <v>0</v>
      </c>
      <c r="TH15" s="114">
        <v>0</v>
      </c>
      <c r="TI15" s="114">
        <v>0</v>
      </c>
      <c r="TJ15" s="114">
        <v>0</v>
      </c>
      <c r="TK15" s="114">
        <v>0</v>
      </c>
      <c r="TL15" s="114">
        <v>0</v>
      </c>
      <c r="TM15" s="114">
        <v>0</v>
      </c>
      <c r="TN15" s="114">
        <v>0</v>
      </c>
      <c r="TO15" s="114">
        <v>0</v>
      </c>
      <c r="TP15" s="114">
        <v>0</v>
      </c>
      <c r="TQ15" s="114">
        <v>0</v>
      </c>
      <c r="TR15" s="114">
        <v>8</v>
      </c>
      <c r="TS15" s="114">
        <v>19</v>
      </c>
      <c r="TT15" s="114">
        <v>8</v>
      </c>
      <c r="TU15" s="121">
        <v>0.375</v>
      </c>
      <c r="TV15" s="121">
        <v>0.10526315789473684</v>
      </c>
      <c r="TW15" s="121">
        <v>0.125</v>
      </c>
      <c r="TX15" s="114">
        <v>1</v>
      </c>
      <c r="TY15" s="114">
        <v>0</v>
      </c>
      <c r="TZ15" s="114">
        <v>1</v>
      </c>
      <c r="UA15" s="114">
        <v>1</v>
      </c>
      <c r="UB15" s="114">
        <v>1</v>
      </c>
      <c r="UC15" s="114">
        <v>0</v>
      </c>
      <c r="UD15" s="114">
        <v>1</v>
      </c>
      <c r="UE15" s="114">
        <v>1</v>
      </c>
      <c r="UF15" s="114">
        <v>0</v>
      </c>
      <c r="UG15" s="114">
        <v>0</v>
      </c>
      <c r="UH15" s="114">
        <v>0</v>
      </c>
      <c r="UI15" s="114">
        <v>0</v>
      </c>
      <c r="UJ15" s="114">
        <v>0</v>
      </c>
      <c r="UK15" s="114">
        <v>0</v>
      </c>
      <c r="UL15" s="114">
        <v>0</v>
      </c>
      <c r="UM15" s="114">
        <v>0</v>
      </c>
      <c r="UN15" s="114">
        <v>0</v>
      </c>
      <c r="UO15" s="114">
        <v>0</v>
      </c>
      <c r="UP15" s="114">
        <v>0</v>
      </c>
      <c r="UQ15" s="114">
        <v>0</v>
      </c>
      <c r="UR15" s="114">
        <v>0</v>
      </c>
      <c r="US15" s="114">
        <v>0</v>
      </c>
      <c r="UT15" s="114">
        <v>0</v>
      </c>
      <c r="UU15" s="114">
        <v>0</v>
      </c>
      <c r="UV15" s="114">
        <v>0</v>
      </c>
      <c r="UW15" s="114">
        <v>0</v>
      </c>
      <c r="UX15" s="114">
        <v>0</v>
      </c>
      <c r="UY15" s="121">
        <v>0.125</v>
      </c>
      <c r="UZ15" s="121">
        <v>5.2631578947368418E-2</v>
      </c>
      <c r="VA15" s="122">
        <v>0.125</v>
      </c>
      <c r="VB15" s="113"/>
      <c r="VC15" s="116" t="s">
        <v>803</v>
      </c>
      <c r="VD15" s="117" t="s">
        <v>801</v>
      </c>
      <c r="VE15" s="114" t="s">
        <v>860</v>
      </c>
      <c r="VF15" s="114" t="s">
        <v>801</v>
      </c>
      <c r="VG15" s="114" t="s">
        <v>861</v>
      </c>
      <c r="VH15" s="114" t="s">
        <v>801</v>
      </c>
      <c r="VI15" s="114" t="s">
        <v>861</v>
      </c>
      <c r="VJ15" s="114" t="s">
        <v>801</v>
      </c>
      <c r="VK15" s="114" t="s">
        <v>860</v>
      </c>
      <c r="VL15" s="114" t="s">
        <v>801</v>
      </c>
      <c r="VM15" s="114" t="s">
        <v>860</v>
      </c>
      <c r="VN15" s="114" t="s">
        <v>801</v>
      </c>
      <c r="VO15" s="114" t="s">
        <v>862</v>
      </c>
      <c r="VP15" s="114" t="s">
        <v>801</v>
      </c>
      <c r="VQ15" s="114" t="s">
        <v>861</v>
      </c>
      <c r="VR15" s="114" t="s">
        <v>801</v>
      </c>
      <c r="VS15" s="114" t="s">
        <v>859</v>
      </c>
      <c r="VT15" s="114" t="s">
        <v>801</v>
      </c>
      <c r="VU15" s="114" t="s">
        <v>863</v>
      </c>
      <c r="VV15" s="114" t="s">
        <v>801</v>
      </c>
      <c r="VW15" s="114" t="s">
        <v>861</v>
      </c>
      <c r="VX15" s="114" t="s">
        <v>801</v>
      </c>
      <c r="VY15" s="114" t="s">
        <v>861</v>
      </c>
      <c r="VZ15" s="114" t="s">
        <v>801</v>
      </c>
      <c r="WA15" s="115" t="s">
        <v>860</v>
      </c>
      <c r="WB15" s="118" t="s">
        <v>801</v>
      </c>
      <c r="WC15" s="114" t="s">
        <v>801</v>
      </c>
      <c r="WD15" s="114" t="s">
        <v>801</v>
      </c>
      <c r="WE15" s="114" t="s">
        <v>801</v>
      </c>
      <c r="WF15" s="114" t="s">
        <v>801</v>
      </c>
      <c r="WG15" s="115">
        <v>0</v>
      </c>
    </row>
    <row r="16" spans="1:605">
      <c r="B16" s="117" t="s">
        <v>864</v>
      </c>
      <c r="C16" s="115" t="s">
        <v>865</v>
      </c>
      <c r="D16" s="116" t="s">
        <v>866</v>
      </c>
      <c r="E16" s="117">
        <v>0</v>
      </c>
      <c r="F16" s="114">
        <v>0</v>
      </c>
      <c r="G16" s="114">
        <v>0</v>
      </c>
      <c r="H16" s="114">
        <v>0</v>
      </c>
      <c r="I16" s="114">
        <v>0</v>
      </c>
      <c r="J16" s="114">
        <v>0</v>
      </c>
      <c r="K16" s="114">
        <v>0</v>
      </c>
      <c r="L16" s="115">
        <v>0</v>
      </c>
      <c r="M16" s="118">
        <v>0</v>
      </c>
      <c r="N16" s="114">
        <v>0</v>
      </c>
      <c r="O16" s="114">
        <v>0</v>
      </c>
      <c r="P16" s="119">
        <v>0</v>
      </c>
      <c r="Q16" s="118">
        <v>27</v>
      </c>
      <c r="R16" s="114">
        <v>13</v>
      </c>
      <c r="S16" s="115">
        <v>14</v>
      </c>
      <c r="T16" s="120">
        <v>8</v>
      </c>
      <c r="U16" s="114">
        <v>4</v>
      </c>
      <c r="V16" s="114">
        <v>4</v>
      </c>
      <c r="W16" s="114">
        <v>15</v>
      </c>
      <c r="X16" s="114">
        <v>6</v>
      </c>
      <c r="Y16" s="115">
        <v>9</v>
      </c>
      <c r="Z16" s="120">
        <v>4</v>
      </c>
      <c r="AA16" s="114">
        <v>4</v>
      </c>
      <c r="AB16" s="114">
        <v>0</v>
      </c>
      <c r="AC16" s="114">
        <v>10</v>
      </c>
      <c r="AD16" s="114">
        <v>5</v>
      </c>
      <c r="AE16" s="115">
        <v>5</v>
      </c>
      <c r="AF16" s="120">
        <v>3</v>
      </c>
      <c r="AG16" s="114">
        <v>2</v>
      </c>
      <c r="AH16" s="114">
        <v>1</v>
      </c>
      <c r="AI16" s="114">
        <v>0</v>
      </c>
      <c r="AJ16" s="114">
        <v>0</v>
      </c>
      <c r="AK16" s="115">
        <v>0</v>
      </c>
      <c r="AL16" s="120">
        <v>0</v>
      </c>
      <c r="AM16" s="114">
        <v>0</v>
      </c>
      <c r="AN16" s="114">
        <v>0</v>
      </c>
      <c r="AO16" s="114">
        <v>49</v>
      </c>
      <c r="AP16" s="114">
        <v>32</v>
      </c>
      <c r="AQ16" s="115">
        <v>17</v>
      </c>
      <c r="AR16" s="120">
        <v>6</v>
      </c>
      <c r="AS16" s="114">
        <v>4</v>
      </c>
      <c r="AT16" s="114">
        <v>2</v>
      </c>
      <c r="AU16" s="114">
        <v>40</v>
      </c>
      <c r="AV16" s="114">
        <v>28</v>
      </c>
      <c r="AW16" s="115">
        <v>12</v>
      </c>
      <c r="AX16" s="120">
        <v>7</v>
      </c>
      <c r="AY16" s="114">
        <v>6</v>
      </c>
      <c r="AZ16" s="114">
        <v>1</v>
      </c>
      <c r="BA16" s="114">
        <v>0</v>
      </c>
      <c r="BB16" s="114">
        <v>0</v>
      </c>
      <c r="BC16" s="115">
        <v>0</v>
      </c>
      <c r="BD16" s="120">
        <v>0</v>
      </c>
      <c r="BE16" s="114">
        <v>0</v>
      </c>
      <c r="BF16" s="114">
        <v>0</v>
      </c>
      <c r="BG16" s="114">
        <v>27</v>
      </c>
      <c r="BH16" s="114">
        <v>13</v>
      </c>
      <c r="BI16" s="115">
        <v>14</v>
      </c>
      <c r="BJ16" s="120">
        <v>8</v>
      </c>
      <c r="BK16" s="114">
        <v>4</v>
      </c>
      <c r="BL16" s="114">
        <v>4</v>
      </c>
      <c r="BM16" s="114">
        <v>64</v>
      </c>
      <c r="BN16" s="114">
        <v>38</v>
      </c>
      <c r="BO16" s="115">
        <v>26</v>
      </c>
      <c r="BP16" s="120">
        <v>10</v>
      </c>
      <c r="BQ16" s="114">
        <v>8</v>
      </c>
      <c r="BR16" s="114">
        <v>2</v>
      </c>
      <c r="BS16" s="114">
        <v>50</v>
      </c>
      <c r="BT16" s="114">
        <v>33</v>
      </c>
      <c r="BU16" s="115">
        <v>17</v>
      </c>
      <c r="BV16" s="120">
        <v>10</v>
      </c>
      <c r="BW16" s="114">
        <v>8</v>
      </c>
      <c r="BX16" s="114">
        <v>2</v>
      </c>
      <c r="BY16" s="114">
        <v>0</v>
      </c>
      <c r="BZ16" s="114">
        <v>0</v>
      </c>
      <c r="CA16" s="115">
        <v>0</v>
      </c>
      <c r="CB16" s="120">
        <v>0</v>
      </c>
      <c r="CC16" s="114">
        <v>0</v>
      </c>
      <c r="CD16" s="114">
        <v>0</v>
      </c>
      <c r="CE16" s="118">
        <v>21</v>
      </c>
      <c r="CF16" s="114">
        <v>11</v>
      </c>
      <c r="CG16" s="114">
        <v>10</v>
      </c>
      <c r="CH16" s="114">
        <v>17</v>
      </c>
      <c r="CI16" s="114">
        <v>7</v>
      </c>
      <c r="CJ16" s="114">
        <v>10</v>
      </c>
      <c r="CK16" s="114">
        <v>4</v>
      </c>
      <c r="CL16" s="114">
        <v>4</v>
      </c>
      <c r="CM16" s="114">
        <v>0</v>
      </c>
      <c r="CN16" s="114">
        <v>16</v>
      </c>
      <c r="CO16" s="114">
        <v>8</v>
      </c>
      <c r="CP16" s="114">
        <v>8</v>
      </c>
      <c r="CQ16" s="114">
        <v>13</v>
      </c>
      <c r="CR16" s="114">
        <v>5</v>
      </c>
      <c r="CS16" s="114">
        <v>8</v>
      </c>
      <c r="CT16" s="114">
        <v>3</v>
      </c>
      <c r="CU16" s="114">
        <v>3</v>
      </c>
      <c r="CV16" s="114">
        <v>0</v>
      </c>
      <c r="CW16" s="114">
        <v>12</v>
      </c>
      <c r="CX16" s="114">
        <v>5</v>
      </c>
      <c r="CY16" s="114">
        <v>7</v>
      </c>
      <c r="CZ16" s="114">
        <v>10</v>
      </c>
      <c r="DA16" s="114">
        <v>3</v>
      </c>
      <c r="DB16" s="114">
        <v>7</v>
      </c>
      <c r="DC16" s="114">
        <v>2</v>
      </c>
      <c r="DD16" s="114">
        <v>2</v>
      </c>
      <c r="DE16" s="114">
        <v>0</v>
      </c>
      <c r="DF16" s="114">
        <v>9</v>
      </c>
      <c r="DG16" s="114">
        <v>4</v>
      </c>
      <c r="DH16" s="114">
        <v>5</v>
      </c>
      <c r="DI16" s="114">
        <v>7</v>
      </c>
      <c r="DJ16" s="114">
        <v>2</v>
      </c>
      <c r="DK16" s="114">
        <v>5</v>
      </c>
      <c r="DL16" s="114">
        <v>2</v>
      </c>
      <c r="DM16" s="114">
        <v>2</v>
      </c>
      <c r="DN16" s="114">
        <v>0</v>
      </c>
      <c r="DO16" s="121">
        <v>0.76190476190476186</v>
      </c>
      <c r="DP16" s="121">
        <v>0.72727272727272729</v>
      </c>
      <c r="DQ16" s="121">
        <v>0.8</v>
      </c>
      <c r="DR16" s="121">
        <v>0.76470588235294112</v>
      </c>
      <c r="DS16" s="121">
        <v>0.7142857142857143</v>
      </c>
      <c r="DT16" s="121">
        <v>0.8</v>
      </c>
      <c r="DU16" s="121">
        <v>0.75</v>
      </c>
      <c r="DV16" s="121">
        <v>0.75</v>
      </c>
      <c r="DW16" s="121" t="e">
        <v>#DIV/0!</v>
      </c>
      <c r="DX16" s="121">
        <v>0.5714285714285714</v>
      </c>
      <c r="DY16" s="121">
        <v>0.45454545454545453</v>
      </c>
      <c r="DZ16" s="121">
        <v>0.7</v>
      </c>
      <c r="EA16" s="121">
        <v>0.58823529411764708</v>
      </c>
      <c r="EB16" s="121">
        <v>0.42857142857142855</v>
      </c>
      <c r="EC16" s="121">
        <v>0.7</v>
      </c>
      <c r="ED16" s="121">
        <v>0.5</v>
      </c>
      <c r="EE16" s="121">
        <v>0.5</v>
      </c>
      <c r="EF16" s="121" t="e">
        <v>#DIV/0!</v>
      </c>
      <c r="EG16" s="121">
        <v>0.5625</v>
      </c>
      <c r="EH16" s="121">
        <v>0.5</v>
      </c>
      <c r="EI16" s="121">
        <v>0.625</v>
      </c>
      <c r="EJ16" s="121">
        <v>0.53846153846153844</v>
      </c>
      <c r="EK16" s="121">
        <v>0.4</v>
      </c>
      <c r="EL16" s="121">
        <v>0.625</v>
      </c>
      <c r="EM16" s="121">
        <v>0.66666666666666663</v>
      </c>
      <c r="EN16" s="121">
        <v>0.66666666666666663</v>
      </c>
      <c r="EO16" s="121" t="e">
        <v>#DIV/0!</v>
      </c>
      <c r="EP16" s="114" t="s">
        <v>801</v>
      </c>
      <c r="EQ16" s="114">
        <v>4</v>
      </c>
      <c r="ER16" s="114">
        <v>4</v>
      </c>
      <c r="ES16" s="114">
        <v>0</v>
      </c>
      <c r="ET16" s="114">
        <v>0</v>
      </c>
      <c r="EU16" s="114">
        <v>0</v>
      </c>
      <c r="EV16" s="114">
        <v>0</v>
      </c>
      <c r="EW16" s="114">
        <v>4</v>
      </c>
      <c r="EX16" s="114">
        <v>4</v>
      </c>
      <c r="EY16" s="114">
        <v>0</v>
      </c>
      <c r="EZ16" s="114">
        <v>3</v>
      </c>
      <c r="FA16" s="114">
        <v>3</v>
      </c>
      <c r="FB16" s="114">
        <v>0</v>
      </c>
      <c r="FC16" s="114">
        <v>0</v>
      </c>
      <c r="FD16" s="114">
        <v>0</v>
      </c>
      <c r="FE16" s="114">
        <v>0</v>
      </c>
      <c r="FF16" s="114">
        <v>3</v>
      </c>
      <c r="FG16" s="114">
        <v>3</v>
      </c>
      <c r="FH16" s="114">
        <v>0</v>
      </c>
      <c r="FI16" s="114">
        <v>2</v>
      </c>
      <c r="FJ16" s="114">
        <v>2</v>
      </c>
      <c r="FK16" s="114">
        <v>0</v>
      </c>
      <c r="FL16" s="114">
        <v>0</v>
      </c>
      <c r="FM16" s="114">
        <v>0</v>
      </c>
      <c r="FN16" s="114">
        <v>0</v>
      </c>
      <c r="FO16" s="114">
        <v>2</v>
      </c>
      <c r="FP16" s="114">
        <v>2</v>
      </c>
      <c r="FQ16" s="114">
        <v>0</v>
      </c>
      <c r="FR16" s="114">
        <v>2</v>
      </c>
      <c r="FS16" s="114">
        <v>2</v>
      </c>
      <c r="FT16" s="114">
        <v>0</v>
      </c>
      <c r="FU16" s="114">
        <v>0</v>
      </c>
      <c r="FV16" s="114">
        <v>0</v>
      </c>
      <c r="FW16" s="114">
        <v>0</v>
      </c>
      <c r="FX16" s="114">
        <v>2</v>
      </c>
      <c r="FY16" s="114">
        <v>2</v>
      </c>
      <c r="FZ16" s="114">
        <v>0</v>
      </c>
      <c r="GA16" s="121">
        <v>0.75</v>
      </c>
      <c r="GB16" s="121">
        <v>0.75</v>
      </c>
      <c r="GC16" s="121" t="e">
        <v>#DIV/0!</v>
      </c>
      <c r="GD16" s="121" t="e">
        <v>#DIV/0!</v>
      </c>
      <c r="GE16" s="121" t="e">
        <v>#DIV/0!</v>
      </c>
      <c r="GF16" s="121" t="e">
        <v>#DIV/0!</v>
      </c>
      <c r="GG16" s="121">
        <v>0.75</v>
      </c>
      <c r="GH16" s="121">
        <v>0.75</v>
      </c>
      <c r="GI16" s="121" t="e">
        <v>#DIV/0!</v>
      </c>
      <c r="GJ16" s="121">
        <v>0.5</v>
      </c>
      <c r="GK16" s="121">
        <v>0.5</v>
      </c>
      <c r="GL16" s="121" t="e">
        <v>#DIV/0!</v>
      </c>
      <c r="GM16" s="121" t="e">
        <v>#DIV/0!</v>
      </c>
      <c r="GN16" s="121" t="e">
        <v>#DIV/0!</v>
      </c>
      <c r="GO16" s="121" t="e">
        <v>#DIV/0!</v>
      </c>
      <c r="GP16" s="121">
        <v>0.5</v>
      </c>
      <c r="GQ16" s="121">
        <v>0.5</v>
      </c>
      <c r="GR16" s="121" t="e">
        <v>#DIV/0!</v>
      </c>
      <c r="GS16" s="121">
        <v>0.66666666666666663</v>
      </c>
      <c r="GT16" s="121">
        <v>0.66666666666666663</v>
      </c>
      <c r="GU16" s="121" t="e">
        <v>#DIV/0!</v>
      </c>
      <c r="GV16" s="121" t="e">
        <v>#DIV/0!</v>
      </c>
      <c r="GW16" s="121" t="e">
        <v>#DIV/0!</v>
      </c>
      <c r="GX16" s="121" t="e">
        <v>#DIV/0!</v>
      </c>
      <c r="GY16" s="121">
        <v>0.66666666666666663</v>
      </c>
      <c r="GZ16" s="121">
        <v>0.66666666666666663</v>
      </c>
      <c r="HA16" s="121" t="e">
        <v>#DIV/0!</v>
      </c>
      <c r="HB16" s="114">
        <v>13</v>
      </c>
      <c r="HC16" s="114">
        <v>6</v>
      </c>
      <c r="HD16" s="114">
        <v>7</v>
      </c>
      <c r="HE16" s="114">
        <v>8</v>
      </c>
      <c r="HF16" s="114">
        <v>3</v>
      </c>
      <c r="HG16" s="114">
        <v>5</v>
      </c>
      <c r="HH16" s="114">
        <v>5</v>
      </c>
      <c r="HI16" s="114">
        <v>3</v>
      </c>
      <c r="HJ16" s="114">
        <v>2</v>
      </c>
      <c r="HK16" s="114">
        <v>6</v>
      </c>
      <c r="HL16" s="114">
        <v>4</v>
      </c>
      <c r="HM16" s="114">
        <v>2</v>
      </c>
      <c r="HN16" s="114">
        <v>4</v>
      </c>
      <c r="HO16" s="114">
        <v>2</v>
      </c>
      <c r="HP16" s="114">
        <v>2</v>
      </c>
      <c r="HQ16" s="114">
        <v>2</v>
      </c>
      <c r="HR16" s="114">
        <v>2</v>
      </c>
      <c r="HS16" s="114">
        <v>0</v>
      </c>
      <c r="HT16" s="114">
        <v>10</v>
      </c>
      <c r="HU16" s="114">
        <v>5</v>
      </c>
      <c r="HV16" s="114">
        <v>5</v>
      </c>
      <c r="HW16" s="114">
        <v>5</v>
      </c>
      <c r="HX16" s="114">
        <v>2</v>
      </c>
      <c r="HY16" s="114">
        <v>3</v>
      </c>
      <c r="HZ16" s="114">
        <v>5</v>
      </c>
      <c r="IA16" s="114">
        <v>3</v>
      </c>
      <c r="IB16" s="114">
        <v>2</v>
      </c>
      <c r="IC16" s="114">
        <v>5</v>
      </c>
      <c r="ID16" s="114">
        <v>4</v>
      </c>
      <c r="IE16" s="114">
        <v>1</v>
      </c>
      <c r="IF16" s="114">
        <v>3</v>
      </c>
      <c r="IG16" s="114">
        <v>2</v>
      </c>
      <c r="IH16" s="114">
        <v>1</v>
      </c>
      <c r="II16" s="114">
        <v>2</v>
      </c>
      <c r="IJ16" s="114">
        <v>2</v>
      </c>
      <c r="IK16" s="114">
        <v>0</v>
      </c>
      <c r="IL16" s="121">
        <v>0.46153846153846156</v>
      </c>
      <c r="IM16" s="121">
        <v>0.66666666666666663</v>
      </c>
      <c r="IN16" s="121">
        <v>0.2857142857142857</v>
      </c>
      <c r="IO16" s="121">
        <v>0.5</v>
      </c>
      <c r="IP16" s="121">
        <v>0.66666666666666663</v>
      </c>
      <c r="IQ16" s="121">
        <v>0.4</v>
      </c>
      <c r="IR16" s="121">
        <v>0.4</v>
      </c>
      <c r="IS16" s="121">
        <v>0.66666666666666663</v>
      </c>
      <c r="IT16" s="121">
        <v>0</v>
      </c>
      <c r="IU16" s="121">
        <v>0.76923076923076927</v>
      </c>
      <c r="IV16" s="121">
        <v>0.83333333333333337</v>
      </c>
      <c r="IW16" s="121">
        <v>0.7142857142857143</v>
      </c>
      <c r="IX16" s="121">
        <v>0.625</v>
      </c>
      <c r="IY16" s="121">
        <v>0.66666666666666663</v>
      </c>
      <c r="IZ16" s="121">
        <v>0.6</v>
      </c>
      <c r="JA16" s="121">
        <v>1</v>
      </c>
      <c r="JB16" s="121">
        <v>1</v>
      </c>
      <c r="JC16" s="121">
        <v>1</v>
      </c>
      <c r="JD16" s="121">
        <v>0.83333333333333337</v>
      </c>
      <c r="JE16" s="121">
        <v>1</v>
      </c>
      <c r="JF16" s="121">
        <v>0.5</v>
      </c>
      <c r="JG16" s="121">
        <v>0.75</v>
      </c>
      <c r="JH16" s="121">
        <v>1</v>
      </c>
      <c r="JI16" s="121">
        <v>0.5</v>
      </c>
      <c r="JJ16" s="121">
        <v>1</v>
      </c>
      <c r="JK16" s="121">
        <v>1</v>
      </c>
      <c r="JL16" s="121" t="e">
        <v>#DIV/0!</v>
      </c>
      <c r="JM16" s="114" t="s">
        <v>801</v>
      </c>
      <c r="JN16" s="114">
        <v>4</v>
      </c>
      <c r="JO16" s="114">
        <v>3</v>
      </c>
      <c r="JP16" s="114">
        <v>1</v>
      </c>
      <c r="JQ16" s="114">
        <v>3</v>
      </c>
      <c r="JR16" s="114">
        <v>2</v>
      </c>
      <c r="JS16" s="114">
        <v>1</v>
      </c>
      <c r="JT16" s="114">
        <v>1</v>
      </c>
      <c r="JU16" s="114">
        <v>1</v>
      </c>
      <c r="JV16" s="114">
        <v>0</v>
      </c>
      <c r="JW16" s="114">
        <v>2</v>
      </c>
      <c r="JX16" s="114">
        <v>2</v>
      </c>
      <c r="JY16" s="114">
        <v>0</v>
      </c>
      <c r="JZ16" s="114">
        <v>1</v>
      </c>
      <c r="KA16" s="114">
        <v>1</v>
      </c>
      <c r="KB16" s="114">
        <v>0</v>
      </c>
      <c r="KC16" s="114">
        <v>1</v>
      </c>
      <c r="KD16" s="114">
        <v>1</v>
      </c>
      <c r="KE16" s="114">
        <v>0</v>
      </c>
      <c r="KF16" s="114">
        <v>3</v>
      </c>
      <c r="KG16" s="114">
        <v>2</v>
      </c>
      <c r="KH16" s="114">
        <v>1</v>
      </c>
      <c r="KI16" s="114">
        <v>2</v>
      </c>
      <c r="KJ16" s="114">
        <v>1</v>
      </c>
      <c r="KK16" s="114">
        <v>1</v>
      </c>
      <c r="KL16" s="114">
        <v>1</v>
      </c>
      <c r="KM16" s="114">
        <v>1</v>
      </c>
      <c r="KN16" s="114">
        <v>0</v>
      </c>
      <c r="KO16" s="114">
        <v>2</v>
      </c>
      <c r="KP16" s="114">
        <v>2</v>
      </c>
      <c r="KQ16" s="114">
        <v>0</v>
      </c>
      <c r="KR16" s="114">
        <v>1</v>
      </c>
      <c r="KS16" s="114">
        <v>1</v>
      </c>
      <c r="KT16" s="114">
        <v>0</v>
      </c>
      <c r="KU16" s="114">
        <v>1</v>
      </c>
      <c r="KV16" s="114">
        <v>1</v>
      </c>
      <c r="KW16" s="114">
        <v>0</v>
      </c>
      <c r="KX16" s="121">
        <v>0.5</v>
      </c>
      <c r="KY16" s="121">
        <v>0.66666666666666663</v>
      </c>
      <c r="KZ16" s="121">
        <v>0</v>
      </c>
      <c r="LA16" s="121">
        <v>0.33333333333333331</v>
      </c>
      <c r="LB16" s="121">
        <v>0.5</v>
      </c>
      <c r="LC16" s="121">
        <v>0</v>
      </c>
      <c r="LD16" s="121">
        <v>1</v>
      </c>
      <c r="LE16" s="121">
        <v>1</v>
      </c>
      <c r="LF16" s="121" t="e">
        <v>#DIV/0!</v>
      </c>
      <c r="LG16" s="121">
        <v>0.75</v>
      </c>
      <c r="LH16" s="121">
        <v>0.66666666666666663</v>
      </c>
      <c r="LI16" s="121">
        <v>1</v>
      </c>
      <c r="LJ16" s="121">
        <v>0.66666666666666663</v>
      </c>
      <c r="LK16" s="121">
        <v>0.5</v>
      </c>
      <c r="LL16" s="121">
        <v>1</v>
      </c>
      <c r="LM16" s="121">
        <v>1</v>
      </c>
      <c r="LN16" s="121">
        <v>1</v>
      </c>
      <c r="LO16" s="121" t="e">
        <v>#DIV/0!</v>
      </c>
      <c r="LP16" s="121">
        <v>1</v>
      </c>
      <c r="LQ16" s="121">
        <v>1</v>
      </c>
      <c r="LR16" s="121" t="e">
        <v>#DIV/0!</v>
      </c>
      <c r="LS16" s="121">
        <v>1</v>
      </c>
      <c r="LT16" s="121">
        <v>1</v>
      </c>
      <c r="LU16" s="121" t="e">
        <v>#DIV/0!</v>
      </c>
      <c r="LV16" s="121">
        <v>1</v>
      </c>
      <c r="LW16" s="121">
        <v>1</v>
      </c>
      <c r="LX16" s="121" t="e">
        <v>#DIV/0!</v>
      </c>
      <c r="LY16" s="114">
        <v>44</v>
      </c>
      <c r="LZ16" s="114">
        <v>31</v>
      </c>
      <c r="MA16" s="114">
        <v>13</v>
      </c>
      <c r="MB16" s="114">
        <v>41</v>
      </c>
      <c r="MC16" s="114">
        <v>29</v>
      </c>
      <c r="MD16" s="114">
        <v>12</v>
      </c>
      <c r="ME16" s="114">
        <v>3</v>
      </c>
      <c r="MF16" s="114">
        <v>2</v>
      </c>
      <c r="MG16" s="114">
        <v>1</v>
      </c>
      <c r="MH16" s="114">
        <v>39</v>
      </c>
      <c r="MI16" s="114">
        <v>27</v>
      </c>
      <c r="MJ16" s="114">
        <v>12</v>
      </c>
      <c r="MK16" s="114">
        <v>37</v>
      </c>
      <c r="ML16" s="114">
        <v>26</v>
      </c>
      <c r="MM16" s="114">
        <v>11</v>
      </c>
      <c r="MN16" s="114">
        <v>2</v>
      </c>
      <c r="MO16" s="114">
        <v>1</v>
      </c>
      <c r="MP16" s="114">
        <v>1</v>
      </c>
      <c r="MQ16" s="114">
        <v>38</v>
      </c>
      <c r="MR16" s="114">
        <v>26</v>
      </c>
      <c r="MS16" s="114">
        <v>12</v>
      </c>
      <c r="MT16" s="114">
        <v>36</v>
      </c>
      <c r="MU16" s="114">
        <v>25</v>
      </c>
      <c r="MV16" s="114">
        <v>11</v>
      </c>
      <c r="MW16" s="114">
        <v>2</v>
      </c>
      <c r="MX16" s="114">
        <v>1</v>
      </c>
      <c r="MY16" s="114">
        <v>1</v>
      </c>
      <c r="MZ16" s="114">
        <v>33</v>
      </c>
      <c r="NA16" s="114">
        <v>22</v>
      </c>
      <c r="NB16" s="114">
        <v>11</v>
      </c>
      <c r="NC16" s="114">
        <v>32</v>
      </c>
      <c r="ND16" s="114">
        <v>22</v>
      </c>
      <c r="NE16" s="114">
        <v>10</v>
      </c>
      <c r="NF16" s="114">
        <v>1</v>
      </c>
      <c r="NG16" s="114">
        <v>0</v>
      </c>
      <c r="NH16" s="114">
        <v>1</v>
      </c>
      <c r="NI16" s="121">
        <v>0.88636363636363635</v>
      </c>
      <c r="NJ16" s="121">
        <v>0.87096774193548387</v>
      </c>
      <c r="NK16" s="121">
        <v>0.92307692307692313</v>
      </c>
      <c r="NL16" s="121">
        <v>0.90243902439024393</v>
      </c>
      <c r="NM16" s="121">
        <v>0.89655172413793105</v>
      </c>
      <c r="NN16" s="121">
        <v>0.91666666666666663</v>
      </c>
      <c r="NO16" s="121">
        <v>0.66666666666666663</v>
      </c>
      <c r="NP16" s="121">
        <v>0.5</v>
      </c>
      <c r="NQ16" s="121">
        <v>1</v>
      </c>
      <c r="NR16" s="121">
        <v>0.86363636363636365</v>
      </c>
      <c r="NS16" s="121">
        <v>0.83870967741935487</v>
      </c>
      <c r="NT16" s="121">
        <v>0.92307692307692313</v>
      </c>
      <c r="NU16" s="121">
        <v>0.87804878048780488</v>
      </c>
      <c r="NV16" s="121">
        <v>0.86206896551724133</v>
      </c>
      <c r="NW16" s="121">
        <v>0.91666666666666663</v>
      </c>
      <c r="NX16" s="121">
        <v>0.66666666666666663</v>
      </c>
      <c r="NY16" s="121">
        <v>0.5</v>
      </c>
      <c r="NZ16" s="121">
        <v>1</v>
      </c>
      <c r="OA16" s="121">
        <v>0.84615384615384615</v>
      </c>
      <c r="OB16" s="121">
        <v>0.81481481481481477</v>
      </c>
      <c r="OC16" s="121">
        <v>0.91666666666666663</v>
      </c>
      <c r="OD16" s="121">
        <v>0.86486486486486491</v>
      </c>
      <c r="OE16" s="121">
        <v>0.84615384615384615</v>
      </c>
      <c r="OF16" s="121">
        <v>0.90909090909090906</v>
      </c>
      <c r="OG16" s="121">
        <v>0.5</v>
      </c>
      <c r="OH16" s="121">
        <v>0</v>
      </c>
      <c r="OI16" s="121">
        <v>1</v>
      </c>
      <c r="OJ16" s="114" t="s">
        <v>801</v>
      </c>
      <c r="OK16" s="114">
        <v>7</v>
      </c>
      <c r="OL16" s="114">
        <v>6</v>
      </c>
      <c r="OM16" s="114">
        <v>1</v>
      </c>
      <c r="ON16" s="114">
        <v>5</v>
      </c>
      <c r="OO16" s="114">
        <v>5</v>
      </c>
      <c r="OP16" s="114">
        <v>0</v>
      </c>
      <c r="OQ16" s="114">
        <v>2</v>
      </c>
      <c r="OR16" s="114">
        <v>1</v>
      </c>
      <c r="OS16" s="114">
        <v>1</v>
      </c>
      <c r="OT16" s="114">
        <v>5</v>
      </c>
      <c r="OU16" s="114">
        <v>4</v>
      </c>
      <c r="OV16" s="114">
        <v>1</v>
      </c>
      <c r="OW16" s="114">
        <v>4</v>
      </c>
      <c r="OX16" s="114">
        <v>4</v>
      </c>
      <c r="OY16" s="114">
        <v>0</v>
      </c>
      <c r="OZ16" s="114">
        <v>1</v>
      </c>
      <c r="PA16" s="114">
        <v>0</v>
      </c>
      <c r="PB16" s="114">
        <v>1</v>
      </c>
      <c r="PC16" s="114">
        <v>6</v>
      </c>
      <c r="PD16" s="114">
        <v>5</v>
      </c>
      <c r="PE16" s="114">
        <v>1</v>
      </c>
      <c r="PF16" s="114">
        <v>4</v>
      </c>
      <c r="PG16" s="114">
        <v>4</v>
      </c>
      <c r="PH16" s="114">
        <v>0</v>
      </c>
      <c r="PI16" s="114">
        <v>2</v>
      </c>
      <c r="PJ16" s="114">
        <v>1</v>
      </c>
      <c r="PK16" s="114">
        <v>1</v>
      </c>
      <c r="PL16" s="114">
        <v>5</v>
      </c>
      <c r="PM16" s="114">
        <v>4</v>
      </c>
      <c r="PN16" s="114">
        <v>1</v>
      </c>
      <c r="PO16" s="114">
        <v>4</v>
      </c>
      <c r="PP16" s="114">
        <v>4</v>
      </c>
      <c r="PQ16" s="114">
        <v>0</v>
      </c>
      <c r="PR16" s="114">
        <v>1</v>
      </c>
      <c r="PS16" s="114">
        <v>0</v>
      </c>
      <c r="PT16" s="114">
        <v>1</v>
      </c>
      <c r="PU16" s="121">
        <v>0.7142857142857143</v>
      </c>
      <c r="PV16" s="121">
        <v>0.66666666666666663</v>
      </c>
      <c r="PW16" s="121">
        <v>1</v>
      </c>
      <c r="PX16" s="121">
        <v>0.8</v>
      </c>
      <c r="PY16" s="121">
        <v>0.8</v>
      </c>
      <c r="PZ16" s="121" t="e">
        <v>#DIV/0!</v>
      </c>
      <c r="QA16" s="121">
        <v>0.5</v>
      </c>
      <c r="QB16" s="121">
        <v>0</v>
      </c>
      <c r="QC16" s="121">
        <v>1</v>
      </c>
      <c r="QD16" s="121">
        <v>0.8571428571428571</v>
      </c>
      <c r="QE16" s="121">
        <v>0.83333333333333337</v>
      </c>
      <c r="QF16" s="121">
        <v>1</v>
      </c>
      <c r="QG16" s="121">
        <v>0.8</v>
      </c>
      <c r="QH16" s="121">
        <v>0.8</v>
      </c>
      <c r="QI16" s="121" t="e">
        <v>#DIV/0!</v>
      </c>
      <c r="QJ16" s="121">
        <v>1</v>
      </c>
      <c r="QK16" s="121">
        <v>1</v>
      </c>
      <c r="QL16" s="121">
        <v>1</v>
      </c>
      <c r="QM16" s="121">
        <v>1</v>
      </c>
      <c r="QN16" s="121">
        <v>1</v>
      </c>
      <c r="QO16" s="121">
        <v>1</v>
      </c>
      <c r="QP16" s="121">
        <v>1</v>
      </c>
      <c r="QQ16" s="121">
        <v>1</v>
      </c>
      <c r="QR16" s="121" t="e">
        <v>#DIV/0!</v>
      </c>
      <c r="QS16" s="121">
        <v>1</v>
      </c>
      <c r="QT16" s="121" t="e">
        <v>#DIV/0!</v>
      </c>
      <c r="QU16" s="121">
        <v>1</v>
      </c>
      <c r="QV16" s="114">
        <v>0</v>
      </c>
      <c r="QW16" s="115">
        <v>0</v>
      </c>
      <c r="QX16" s="118">
        <v>23</v>
      </c>
      <c r="QY16" s="114">
        <v>10</v>
      </c>
      <c r="QZ16" s="114">
        <v>13</v>
      </c>
      <c r="RA16" s="114">
        <v>68</v>
      </c>
      <c r="RB16" s="114">
        <v>47</v>
      </c>
      <c r="RC16" s="114">
        <v>21</v>
      </c>
      <c r="RD16" s="114">
        <v>13</v>
      </c>
      <c r="RE16" s="114">
        <v>7</v>
      </c>
      <c r="RF16" s="114">
        <v>6</v>
      </c>
      <c r="RG16" s="114">
        <v>18</v>
      </c>
      <c r="RH16" s="114">
        <v>14</v>
      </c>
      <c r="RI16" s="114">
        <v>4</v>
      </c>
      <c r="RJ16" s="121">
        <v>0.56521739130434778</v>
      </c>
      <c r="RK16" s="121">
        <v>0.7</v>
      </c>
      <c r="RL16" s="121">
        <v>0.46153846153846156</v>
      </c>
      <c r="RM16" s="121">
        <v>0.26470588235294118</v>
      </c>
      <c r="RN16" s="121">
        <v>0.2978723404255319</v>
      </c>
      <c r="RO16" s="122">
        <v>0.19047619047619047</v>
      </c>
      <c r="RP16" s="118">
        <v>4</v>
      </c>
      <c r="RQ16" s="114">
        <v>2</v>
      </c>
      <c r="RR16" s="114">
        <v>2</v>
      </c>
      <c r="RS16" s="114">
        <v>0</v>
      </c>
      <c r="RT16" s="114">
        <v>0</v>
      </c>
      <c r="RU16" s="114">
        <v>0</v>
      </c>
      <c r="RV16" s="114">
        <v>6</v>
      </c>
      <c r="RW16" s="114">
        <v>5</v>
      </c>
      <c r="RX16" s="114">
        <v>1</v>
      </c>
      <c r="RY16" s="114">
        <v>0</v>
      </c>
      <c r="RZ16" s="114">
        <v>0</v>
      </c>
      <c r="SA16" s="114">
        <v>0</v>
      </c>
      <c r="SB16" s="114">
        <v>1</v>
      </c>
      <c r="SC16" s="114">
        <v>1</v>
      </c>
      <c r="SD16" s="114">
        <v>0</v>
      </c>
      <c r="SE16" s="114">
        <v>0</v>
      </c>
      <c r="SF16" s="114">
        <v>0</v>
      </c>
      <c r="SG16" s="114">
        <v>0</v>
      </c>
      <c r="SH16" s="114">
        <v>0</v>
      </c>
      <c r="SI16" s="114">
        <v>0</v>
      </c>
      <c r="SJ16" s="114">
        <v>0</v>
      </c>
      <c r="SK16" s="114">
        <v>0</v>
      </c>
      <c r="SL16" s="114">
        <v>0</v>
      </c>
      <c r="SM16" s="114">
        <v>0</v>
      </c>
      <c r="SN16" s="114">
        <v>0</v>
      </c>
      <c r="SO16" s="114">
        <v>0</v>
      </c>
      <c r="SP16" s="114">
        <v>0</v>
      </c>
      <c r="SQ16" s="114">
        <v>0</v>
      </c>
      <c r="SR16" s="114">
        <v>0</v>
      </c>
      <c r="SS16" s="114">
        <v>0</v>
      </c>
      <c r="ST16" s="114">
        <v>0</v>
      </c>
      <c r="SU16" s="114">
        <v>0</v>
      </c>
      <c r="SV16" s="114">
        <v>0</v>
      </c>
      <c r="SW16" s="114">
        <v>0</v>
      </c>
      <c r="SX16" s="114">
        <v>0</v>
      </c>
      <c r="SY16" s="114">
        <v>0</v>
      </c>
      <c r="SZ16" s="114">
        <v>0</v>
      </c>
      <c r="TA16" s="114">
        <v>0</v>
      </c>
      <c r="TB16" s="114">
        <v>0</v>
      </c>
      <c r="TC16" s="114">
        <v>0</v>
      </c>
      <c r="TD16" s="114">
        <v>0</v>
      </c>
      <c r="TE16" s="114">
        <v>0</v>
      </c>
      <c r="TF16" s="114">
        <v>0</v>
      </c>
      <c r="TG16" s="114">
        <v>0</v>
      </c>
      <c r="TH16" s="114">
        <v>0</v>
      </c>
      <c r="TI16" s="114">
        <v>0</v>
      </c>
      <c r="TJ16" s="114">
        <v>0</v>
      </c>
      <c r="TK16" s="114">
        <v>0</v>
      </c>
      <c r="TL16" s="114">
        <v>0</v>
      </c>
      <c r="TM16" s="114">
        <v>0</v>
      </c>
      <c r="TN16" s="114">
        <v>0</v>
      </c>
      <c r="TO16" s="114">
        <v>0</v>
      </c>
      <c r="TP16" s="114">
        <v>0</v>
      </c>
      <c r="TQ16" s="114">
        <v>0</v>
      </c>
      <c r="TR16" s="114">
        <v>23</v>
      </c>
      <c r="TS16" s="114">
        <v>68</v>
      </c>
      <c r="TT16" s="114">
        <v>55</v>
      </c>
      <c r="TU16" s="121">
        <v>0.17391304347826086</v>
      </c>
      <c r="TV16" s="121">
        <v>8.8235294117647065E-2</v>
      </c>
      <c r="TW16" s="121">
        <v>1.8181818181818181E-2</v>
      </c>
      <c r="TX16" s="114">
        <v>2</v>
      </c>
      <c r="TY16" s="114">
        <v>1</v>
      </c>
      <c r="TZ16" s="114">
        <v>1</v>
      </c>
      <c r="UA16" s="114">
        <v>5</v>
      </c>
      <c r="UB16" s="114">
        <v>5</v>
      </c>
      <c r="UC16" s="114">
        <v>0</v>
      </c>
      <c r="UD16" s="114">
        <v>0</v>
      </c>
      <c r="UE16" s="114">
        <v>0</v>
      </c>
      <c r="UF16" s="114">
        <v>0</v>
      </c>
      <c r="UG16" s="114">
        <v>0</v>
      </c>
      <c r="UH16" s="114">
        <v>0</v>
      </c>
      <c r="UI16" s="114">
        <v>0</v>
      </c>
      <c r="UJ16" s="114">
        <v>0</v>
      </c>
      <c r="UK16" s="114">
        <v>0</v>
      </c>
      <c r="UL16" s="114">
        <v>0</v>
      </c>
      <c r="UM16" s="114">
        <v>0</v>
      </c>
      <c r="UN16" s="114">
        <v>0</v>
      </c>
      <c r="UO16" s="114">
        <v>0</v>
      </c>
      <c r="UP16" s="114">
        <v>0</v>
      </c>
      <c r="UQ16" s="114">
        <v>0</v>
      </c>
      <c r="UR16" s="114">
        <v>0</v>
      </c>
      <c r="US16" s="114">
        <v>0</v>
      </c>
      <c r="UT16" s="114">
        <v>0</v>
      </c>
      <c r="UU16" s="114">
        <v>0</v>
      </c>
      <c r="UV16" s="114">
        <v>0</v>
      </c>
      <c r="UW16" s="114">
        <v>0</v>
      </c>
      <c r="UX16" s="114">
        <v>0</v>
      </c>
      <c r="UY16" s="121">
        <v>8.6956521739130432E-2</v>
      </c>
      <c r="UZ16" s="121">
        <v>7.3529411764705885E-2</v>
      </c>
      <c r="VA16" s="122">
        <v>0</v>
      </c>
      <c r="VB16" s="113"/>
      <c r="VC16" s="116" t="s">
        <v>803</v>
      </c>
      <c r="VD16" s="117" t="s">
        <v>801</v>
      </c>
      <c r="VE16" s="114" t="s">
        <v>867</v>
      </c>
      <c r="VF16" s="114" t="s">
        <v>801</v>
      </c>
      <c r="VG16" s="114" t="s">
        <v>867</v>
      </c>
      <c r="VH16" s="114" t="s">
        <v>801</v>
      </c>
      <c r="VI16" s="114" t="s">
        <v>867</v>
      </c>
      <c r="VJ16" s="114" t="s">
        <v>801</v>
      </c>
      <c r="VK16" s="114" t="s">
        <v>867</v>
      </c>
      <c r="VL16" s="114" t="s">
        <v>801</v>
      </c>
      <c r="VM16" s="114" t="s">
        <v>867</v>
      </c>
      <c r="VN16" s="114" t="s">
        <v>801</v>
      </c>
      <c r="VO16" s="114" t="s">
        <v>867</v>
      </c>
      <c r="VP16" s="114" t="s">
        <v>801</v>
      </c>
      <c r="VQ16" s="114" t="s">
        <v>867</v>
      </c>
      <c r="VR16" s="114" t="s">
        <v>801</v>
      </c>
      <c r="VS16" s="114" t="s">
        <v>867</v>
      </c>
      <c r="VT16" s="114" t="s">
        <v>801</v>
      </c>
      <c r="VU16" s="114" t="s">
        <v>867</v>
      </c>
      <c r="VV16" s="114" t="s">
        <v>801</v>
      </c>
      <c r="VW16" s="114" t="s">
        <v>867</v>
      </c>
      <c r="VX16" s="114" t="s">
        <v>801</v>
      </c>
      <c r="VY16" s="114" t="s">
        <v>867</v>
      </c>
      <c r="VZ16" s="114" t="s">
        <v>801</v>
      </c>
      <c r="WA16" s="115" t="s">
        <v>867</v>
      </c>
      <c r="WB16" s="118" t="s">
        <v>801</v>
      </c>
      <c r="WC16" s="114">
        <v>0</v>
      </c>
      <c r="WD16" s="114">
        <v>0</v>
      </c>
      <c r="WE16" s="114">
        <v>0</v>
      </c>
      <c r="WF16" s="114">
        <v>0</v>
      </c>
      <c r="WG16" s="115">
        <v>0</v>
      </c>
    </row>
    <row r="17" spans="2:605">
      <c r="B17" s="117" t="s">
        <v>868</v>
      </c>
      <c r="C17" s="115" t="s">
        <v>869</v>
      </c>
      <c r="D17" s="116" t="s">
        <v>870</v>
      </c>
      <c r="E17" s="117">
        <v>0</v>
      </c>
      <c r="F17" s="114">
        <v>0</v>
      </c>
      <c r="G17" s="114">
        <v>0</v>
      </c>
      <c r="H17" s="114">
        <v>0</v>
      </c>
      <c r="I17" s="114">
        <v>0</v>
      </c>
      <c r="J17" s="114">
        <v>0</v>
      </c>
      <c r="K17" s="114">
        <v>0</v>
      </c>
      <c r="L17" s="115">
        <v>0</v>
      </c>
      <c r="M17" s="118">
        <v>0</v>
      </c>
      <c r="N17" s="114">
        <v>0</v>
      </c>
      <c r="O17" s="114">
        <v>0</v>
      </c>
      <c r="P17" s="119">
        <v>0</v>
      </c>
      <c r="Q17" s="118">
        <v>37</v>
      </c>
      <c r="R17" s="114">
        <v>23</v>
      </c>
      <c r="S17" s="115">
        <v>14</v>
      </c>
      <c r="T17" s="120">
        <v>20</v>
      </c>
      <c r="U17" s="114">
        <v>10</v>
      </c>
      <c r="V17" s="114">
        <v>10</v>
      </c>
      <c r="W17" s="114">
        <v>31</v>
      </c>
      <c r="X17" s="114">
        <v>21</v>
      </c>
      <c r="Y17" s="115">
        <v>10</v>
      </c>
      <c r="Z17" s="120">
        <v>18</v>
      </c>
      <c r="AA17" s="114">
        <v>14</v>
      </c>
      <c r="AB17" s="114">
        <v>4</v>
      </c>
      <c r="AC17" s="114">
        <v>26</v>
      </c>
      <c r="AD17" s="114">
        <v>13</v>
      </c>
      <c r="AE17" s="115">
        <v>13</v>
      </c>
      <c r="AF17" s="120">
        <v>13</v>
      </c>
      <c r="AG17" s="114">
        <v>7</v>
      </c>
      <c r="AH17" s="114">
        <v>6</v>
      </c>
      <c r="AI17" s="114">
        <v>1</v>
      </c>
      <c r="AJ17" s="114">
        <v>1</v>
      </c>
      <c r="AK17" s="115">
        <v>0</v>
      </c>
      <c r="AL17" s="120">
        <v>1</v>
      </c>
      <c r="AM17" s="114">
        <v>1</v>
      </c>
      <c r="AN17" s="114">
        <v>0</v>
      </c>
      <c r="AO17" s="114">
        <v>128</v>
      </c>
      <c r="AP17" s="114">
        <v>92</v>
      </c>
      <c r="AQ17" s="115">
        <v>36</v>
      </c>
      <c r="AR17" s="120">
        <v>2</v>
      </c>
      <c r="AS17" s="114">
        <v>2</v>
      </c>
      <c r="AT17" s="114">
        <v>0</v>
      </c>
      <c r="AU17" s="114">
        <v>117</v>
      </c>
      <c r="AV17" s="114">
        <v>75</v>
      </c>
      <c r="AW17" s="115">
        <v>42</v>
      </c>
      <c r="AX17" s="120">
        <v>2</v>
      </c>
      <c r="AY17" s="114">
        <v>1</v>
      </c>
      <c r="AZ17" s="114">
        <v>1</v>
      </c>
      <c r="BA17" s="114">
        <v>0</v>
      </c>
      <c r="BB17" s="114">
        <v>0</v>
      </c>
      <c r="BC17" s="115">
        <v>0</v>
      </c>
      <c r="BD17" s="120">
        <v>0</v>
      </c>
      <c r="BE17" s="114">
        <v>0</v>
      </c>
      <c r="BF17" s="114">
        <v>0</v>
      </c>
      <c r="BG17" s="114">
        <v>37</v>
      </c>
      <c r="BH17" s="114">
        <v>23</v>
      </c>
      <c r="BI17" s="115">
        <v>14</v>
      </c>
      <c r="BJ17" s="120">
        <v>20</v>
      </c>
      <c r="BK17" s="114">
        <v>10</v>
      </c>
      <c r="BL17" s="114">
        <v>10</v>
      </c>
      <c r="BM17" s="114">
        <v>159</v>
      </c>
      <c r="BN17" s="114">
        <v>113</v>
      </c>
      <c r="BO17" s="115">
        <v>46</v>
      </c>
      <c r="BP17" s="120">
        <v>20</v>
      </c>
      <c r="BQ17" s="114">
        <v>16</v>
      </c>
      <c r="BR17" s="114">
        <v>4</v>
      </c>
      <c r="BS17" s="114">
        <v>143</v>
      </c>
      <c r="BT17" s="114">
        <v>88</v>
      </c>
      <c r="BU17" s="115">
        <v>55</v>
      </c>
      <c r="BV17" s="120">
        <v>15</v>
      </c>
      <c r="BW17" s="114">
        <v>8</v>
      </c>
      <c r="BX17" s="114">
        <v>7</v>
      </c>
      <c r="BY17" s="114">
        <v>1</v>
      </c>
      <c r="BZ17" s="114">
        <v>1</v>
      </c>
      <c r="CA17" s="115">
        <v>0</v>
      </c>
      <c r="CB17" s="120">
        <v>1</v>
      </c>
      <c r="CC17" s="114">
        <v>1</v>
      </c>
      <c r="CD17" s="114">
        <v>0</v>
      </c>
      <c r="CE17" s="118">
        <v>28</v>
      </c>
      <c r="CF17" s="114">
        <v>20</v>
      </c>
      <c r="CG17" s="114">
        <v>8</v>
      </c>
      <c r="CH17" s="114">
        <v>10</v>
      </c>
      <c r="CI17" s="114">
        <v>7</v>
      </c>
      <c r="CJ17" s="114">
        <v>3</v>
      </c>
      <c r="CK17" s="114">
        <v>18</v>
      </c>
      <c r="CL17" s="114">
        <v>13</v>
      </c>
      <c r="CM17" s="114">
        <v>5</v>
      </c>
      <c r="CN17" s="114">
        <v>26</v>
      </c>
      <c r="CO17" s="114">
        <v>18</v>
      </c>
      <c r="CP17" s="114">
        <v>8</v>
      </c>
      <c r="CQ17" s="114">
        <v>8</v>
      </c>
      <c r="CR17" s="114">
        <v>5</v>
      </c>
      <c r="CS17" s="114">
        <v>3</v>
      </c>
      <c r="CT17" s="114">
        <v>18</v>
      </c>
      <c r="CU17" s="114">
        <v>13</v>
      </c>
      <c r="CV17" s="114">
        <v>5</v>
      </c>
      <c r="CW17" s="114">
        <v>21</v>
      </c>
      <c r="CX17" s="114">
        <v>15</v>
      </c>
      <c r="CY17" s="114">
        <v>6</v>
      </c>
      <c r="CZ17" s="114">
        <v>7</v>
      </c>
      <c r="DA17" s="114">
        <v>4</v>
      </c>
      <c r="DB17" s="114">
        <v>3</v>
      </c>
      <c r="DC17" s="114">
        <v>14</v>
      </c>
      <c r="DD17" s="114">
        <v>11</v>
      </c>
      <c r="DE17" s="114">
        <v>3</v>
      </c>
      <c r="DF17" s="114">
        <v>21</v>
      </c>
      <c r="DG17" s="114">
        <v>15</v>
      </c>
      <c r="DH17" s="114">
        <v>6</v>
      </c>
      <c r="DI17" s="114">
        <v>7</v>
      </c>
      <c r="DJ17" s="114">
        <v>4</v>
      </c>
      <c r="DK17" s="114">
        <v>3</v>
      </c>
      <c r="DL17" s="114">
        <v>14</v>
      </c>
      <c r="DM17" s="114">
        <v>11</v>
      </c>
      <c r="DN17" s="114">
        <v>3</v>
      </c>
      <c r="DO17" s="121">
        <v>0.9285714285714286</v>
      </c>
      <c r="DP17" s="121">
        <v>0.9</v>
      </c>
      <c r="DQ17" s="121">
        <v>1</v>
      </c>
      <c r="DR17" s="121">
        <v>0.8</v>
      </c>
      <c r="DS17" s="121">
        <v>0.7142857142857143</v>
      </c>
      <c r="DT17" s="121">
        <v>1</v>
      </c>
      <c r="DU17" s="121">
        <v>1</v>
      </c>
      <c r="DV17" s="121">
        <v>1</v>
      </c>
      <c r="DW17" s="121">
        <v>1</v>
      </c>
      <c r="DX17" s="121">
        <v>0.75</v>
      </c>
      <c r="DY17" s="121">
        <v>0.75</v>
      </c>
      <c r="DZ17" s="121">
        <v>0.75</v>
      </c>
      <c r="EA17" s="121">
        <v>0.7</v>
      </c>
      <c r="EB17" s="121">
        <v>0.5714285714285714</v>
      </c>
      <c r="EC17" s="121">
        <v>1</v>
      </c>
      <c r="ED17" s="121">
        <v>0.77777777777777779</v>
      </c>
      <c r="EE17" s="121">
        <v>0.84615384615384615</v>
      </c>
      <c r="EF17" s="121">
        <v>0.6</v>
      </c>
      <c r="EG17" s="121">
        <v>0.80769230769230771</v>
      </c>
      <c r="EH17" s="121">
        <v>0.83333333333333337</v>
      </c>
      <c r="EI17" s="121">
        <v>0.75</v>
      </c>
      <c r="EJ17" s="121">
        <v>0.875</v>
      </c>
      <c r="EK17" s="121">
        <v>0.8</v>
      </c>
      <c r="EL17" s="121">
        <v>1</v>
      </c>
      <c r="EM17" s="121">
        <v>0.77777777777777779</v>
      </c>
      <c r="EN17" s="121">
        <v>0.84615384615384615</v>
      </c>
      <c r="EO17" s="121">
        <v>0.6</v>
      </c>
      <c r="EP17" s="114" t="s">
        <v>801</v>
      </c>
      <c r="EQ17" s="114">
        <v>17</v>
      </c>
      <c r="ER17" s="114">
        <v>14</v>
      </c>
      <c r="ES17" s="114">
        <v>3</v>
      </c>
      <c r="ET17" s="114">
        <v>6</v>
      </c>
      <c r="EU17" s="114">
        <v>5</v>
      </c>
      <c r="EV17" s="114">
        <v>1</v>
      </c>
      <c r="EW17" s="114">
        <v>11</v>
      </c>
      <c r="EX17" s="114">
        <v>9</v>
      </c>
      <c r="EY17" s="114">
        <v>2</v>
      </c>
      <c r="EZ17" s="114">
        <v>15</v>
      </c>
      <c r="FA17" s="114">
        <v>12</v>
      </c>
      <c r="FB17" s="114">
        <v>3</v>
      </c>
      <c r="FC17" s="114">
        <v>4</v>
      </c>
      <c r="FD17" s="114">
        <v>3</v>
      </c>
      <c r="FE17" s="114">
        <v>1</v>
      </c>
      <c r="FF17" s="114">
        <v>11</v>
      </c>
      <c r="FG17" s="114">
        <v>9</v>
      </c>
      <c r="FH17" s="114">
        <v>2</v>
      </c>
      <c r="FI17" s="114">
        <v>14</v>
      </c>
      <c r="FJ17" s="114">
        <v>11</v>
      </c>
      <c r="FK17" s="114">
        <v>3</v>
      </c>
      <c r="FL17" s="114">
        <v>4</v>
      </c>
      <c r="FM17" s="114">
        <v>3</v>
      </c>
      <c r="FN17" s="114">
        <v>1</v>
      </c>
      <c r="FO17" s="114">
        <v>10</v>
      </c>
      <c r="FP17" s="114">
        <v>8</v>
      </c>
      <c r="FQ17" s="114">
        <v>2</v>
      </c>
      <c r="FR17" s="114">
        <v>14</v>
      </c>
      <c r="FS17" s="114">
        <v>11</v>
      </c>
      <c r="FT17" s="114">
        <v>3</v>
      </c>
      <c r="FU17" s="114">
        <v>4</v>
      </c>
      <c r="FV17" s="114">
        <v>3</v>
      </c>
      <c r="FW17" s="114">
        <v>1</v>
      </c>
      <c r="FX17" s="114">
        <v>10</v>
      </c>
      <c r="FY17" s="114">
        <v>8</v>
      </c>
      <c r="FZ17" s="114">
        <v>2</v>
      </c>
      <c r="GA17" s="121">
        <v>0.88235294117647056</v>
      </c>
      <c r="GB17" s="121">
        <v>0.8571428571428571</v>
      </c>
      <c r="GC17" s="121">
        <v>1</v>
      </c>
      <c r="GD17" s="121">
        <v>0.66666666666666663</v>
      </c>
      <c r="GE17" s="121">
        <v>0.6</v>
      </c>
      <c r="GF17" s="121">
        <v>1</v>
      </c>
      <c r="GG17" s="121">
        <v>1</v>
      </c>
      <c r="GH17" s="121">
        <v>1</v>
      </c>
      <c r="GI17" s="121">
        <v>1</v>
      </c>
      <c r="GJ17" s="121">
        <v>0.82352941176470584</v>
      </c>
      <c r="GK17" s="121">
        <v>0.7857142857142857</v>
      </c>
      <c r="GL17" s="121">
        <v>1</v>
      </c>
      <c r="GM17" s="121">
        <v>0.66666666666666663</v>
      </c>
      <c r="GN17" s="121">
        <v>0.6</v>
      </c>
      <c r="GO17" s="121">
        <v>1</v>
      </c>
      <c r="GP17" s="121">
        <v>0.90909090909090906</v>
      </c>
      <c r="GQ17" s="121">
        <v>0.88888888888888884</v>
      </c>
      <c r="GR17" s="121">
        <v>1</v>
      </c>
      <c r="GS17" s="121">
        <v>0.93333333333333335</v>
      </c>
      <c r="GT17" s="121">
        <v>0.91666666666666663</v>
      </c>
      <c r="GU17" s="121">
        <v>1</v>
      </c>
      <c r="GV17" s="121">
        <v>1</v>
      </c>
      <c r="GW17" s="121">
        <v>1</v>
      </c>
      <c r="GX17" s="121">
        <v>1</v>
      </c>
      <c r="GY17" s="121">
        <v>0.90909090909090906</v>
      </c>
      <c r="GZ17" s="121">
        <v>0.88888888888888884</v>
      </c>
      <c r="HA17" s="121">
        <v>1</v>
      </c>
      <c r="HB17" s="114">
        <v>39</v>
      </c>
      <c r="HC17" s="114">
        <v>21</v>
      </c>
      <c r="HD17" s="114">
        <v>18</v>
      </c>
      <c r="HE17" s="114">
        <v>13</v>
      </c>
      <c r="HF17" s="114">
        <v>7</v>
      </c>
      <c r="HG17" s="114">
        <v>6</v>
      </c>
      <c r="HH17" s="114">
        <v>26</v>
      </c>
      <c r="HI17" s="114">
        <v>14</v>
      </c>
      <c r="HJ17" s="114">
        <v>12</v>
      </c>
      <c r="HK17" s="114">
        <v>28</v>
      </c>
      <c r="HL17" s="114">
        <v>14</v>
      </c>
      <c r="HM17" s="114">
        <v>14</v>
      </c>
      <c r="HN17" s="114">
        <v>8</v>
      </c>
      <c r="HO17" s="114">
        <v>4</v>
      </c>
      <c r="HP17" s="114">
        <v>4</v>
      </c>
      <c r="HQ17" s="114">
        <v>20</v>
      </c>
      <c r="HR17" s="114">
        <v>10</v>
      </c>
      <c r="HS17" s="114">
        <v>10</v>
      </c>
      <c r="HT17" s="114">
        <v>25</v>
      </c>
      <c r="HU17" s="114">
        <v>13</v>
      </c>
      <c r="HV17" s="114">
        <v>12</v>
      </c>
      <c r="HW17" s="114">
        <v>7</v>
      </c>
      <c r="HX17" s="114">
        <v>4</v>
      </c>
      <c r="HY17" s="114">
        <v>3</v>
      </c>
      <c r="HZ17" s="114">
        <v>18</v>
      </c>
      <c r="IA17" s="114">
        <v>9</v>
      </c>
      <c r="IB17" s="114">
        <v>9</v>
      </c>
      <c r="IC17" s="114">
        <v>23</v>
      </c>
      <c r="ID17" s="114">
        <v>12</v>
      </c>
      <c r="IE17" s="114">
        <v>11</v>
      </c>
      <c r="IF17" s="114">
        <v>6</v>
      </c>
      <c r="IG17" s="114">
        <v>3</v>
      </c>
      <c r="IH17" s="114">
        <v>3</v>
      </c>
      <c r="II17" s="114">
        <v>17</v>
      </c>
      <c r="IJ17" s="114">
        <v>9</v>
      </c>
      <c r="IK17" s="114">
        <v>8</v>
      </c>
      <c r="IL17" s="121">
        <v>0.71794871794871795</v>
      </c>
      <c r="IM17" s="121">
        <v>0.66666666666666663</v>
      </c>
      <c r="IN17" s="121">
        <v>0.77777777777777779</v>
      </c>
      <c r="IO17" s="121">
        <v>0.61538461538461542</v>
      </c>
      <c r="IP17" s="121">
        <v>0.5714285714285714</v>
      </c>
      <c r="IQ17" s="121">
        <v>0.66666666666666663</v>
      </c>
      <c r="IR17" s="121">
        <v>0.76923076923076927</v>
      </c>
      <c r="IS17" s="121">
        <v>0.7142857142857143</v>
      </c>
      <c r="IT17" s="121">
        <v>0.83333333333333337</v>
      </c>
      <c r="IU17" s="121">
        <v>0.64102564102564108</v>
      </c>
      <c r="IV17" s="121">
        <v>0.61904761904761907</v>
      </c>
      <c r="IW17" s="121">
        <v>0.66666666666666663</v>
      </c>
      <c r="IX17" s="121">
        <v>0.53846153846153844</v>
      </c>
      <c r="IY17" s="121">
        <v>0.5714285714285714</v>
      </c>
      <c r="IZ17" s="121">
        <v>0.5</v>
      </c>
      <c r="JA17" s="121">
        <v>0.69230769230769229</v>
      </c>
      <c r="JB17" s="121">
        <v>0.6428571428571429</v>
      </c>
      <c r="JC17" s="121">
        <v>0.75</v>
      </c>
      <c r="JD17" s="121">
        <v>0.8214285714285714</v>
      </c>
      <c r="JE17" s="121">
        <v>0.8571428571428571</v>
      </c>
      <c r="JF17" s="121">
        <v>0.7857142857142857</v>
      </c>
      <c r="JG17" s="121">
        <v>0.75</v>
      </c>
      <c r="JH17" s="121">
        <v>0.75</v>
      </c>
      <c r="JI17" s="121">
        <v>0.75</v>
      </c>
      <c r="JJ17" s="121">
        <v>0.85</v>
      </c>
      <c r="JK17" s="121">
        <v>0.9</v>
      </c>
      <c r="JL17" s="121">
        <v>0.8</v>
      </c>
      <c r="JM17" s="114" t="s">
        <v>801</v>
      </c>
      <c r="JN17" s="114">
        <v>20</v>
      </c>
      <c r="JO17" s="114">
        <v>12</v>
      </c>
      <c r="JP17" s="114">
        <v>8</v>
      </c>
      <c r="JQ17" s="114">
        <v>7</v>
      </c>
      <c r="JR17" s="114">
        <v>4</v>
      </c>
      <c r="JS17" s="114">
        <v>3</v>
      </c>
      <c r="JT17" s="114">
        <v>13</v>
      </c>
      <c r="JU17" s="114">
        <v>8</v>
      </c>
      <c r="JV17" s="114">
        <v>5</v>
      </c>
      <c r="JW17" s="114">
        <v>13</v>
      </c>
      <c r="JX17" s="114">
        <v>6</v>
      </c>
      <c r="JY17" s="114">
        <v>7</v>
      </c>
      <c r="JZ17" s="114">
        <v>3</v>
      </c>
      <c r="KA17" s="114">
        <v>1</v>
      </c>
      <c r="KB17" s="114">
        <v>2</v>
      </c>
      <c r="KC17" s="114">
        <v>10</v>
      </c>
      <c r="KD17" s="114">
        <v>5</v>
      </c>
      <c r="KE17" s="114">
        <v>5</v>
      </c>
      <c r="KF17" s="114">
        <v>13</v>
      </c>
      <c r="KG17" s="114">
        <v>9</v>
      </c>
      <c r="KH17" s="114">
        <v>4</v>
      </c>
      <c r="KI17" s="114">
        <v>6</v>
      </c>
      <c r="KJ17" s="114">
        <v>4</v>
      </c>
      <c r="KK17" s="114">
        <v>2</v>
      </c>
      <c r="KL17" s="114">
        <v>7</v>
      </c>
      <c r="KM17" s="114">
        <v>5</v>
      </c>
      <c r="KN17" s="114">
        <v>2</v>
      </c>
      <c r="KO17" s="114">
        <v>12</v>
      </c>
      <c r="KP17" s="114">
        <v>6</v>
      </c>
      <c r="KQ17" s="114">
        <v>6</v>
      </c>
      <c r="KR17" s="114">
        <v>3</v>
      </c>
      <c r="KS17" s="114">
        <v>1</v>
      </c>
      <c r="KT17" s="114">
        <v>2</v>
      </c>
      <c r="KU17" s="114">
        <v>9</v>
      </c>
      <c r="KV17" s="114">
        <v>5</v>
      </c>
      <c r="KW17" s="114">
        <v>4</v>
      </c>
      <c r="KX17" s="121">
        <v>0.65</v>
      </c>
      <c r="KY17" s="121">
        <v>0.5</v>
      </c>
      <c r="KZ17" s="121">
        <v>0.875</v>
      </c>
      <c r="LA17" s="121">
        <v>0.42857142857142855</v>
      </c>
      <c r="LB17" s="121">
        <v>0.25</v>
      </c>
      <c r="LC17" s="121">
        <v>0.66666666666666663</v>
      </c>
      <c r="LD17" s="121">
        <v>0.76923076923076927</v>
      </c>
      <c r="LE17" s="121">
        <v>0.625</v>
      </c>
      <c r="LF17" s="121">
        <v>1</v>
      </c>
      <c r="LG17" s="121">
        <v>0.65</v>
      </c>
      <c r="LH17" s="121">
        <v>0.75</v>
      </c>
      <c r="LI17" s="121">
        <v>0.5</v>
      </c>
      <c r="LJ17" s="121">
        <v>0.8571428571428571</v>
      </c>
      <c r="LK17" s="121">
        <v>1</v>
      </c>
      <c r="LL17" s="121">
        <v>0.66666666666666663</v>
      </c>
      <c r="LM17" s="121">
        <v>0.53846153846153844</v>
      </c>
      <c r="LN17" s="121">
        <v>0.625</v>
      </c>
      <c r="LO17" s="121">
        <v>0.4</v>
      </c>
      <c r="LP17" s="121">
        <v>0.92307692307692313</v>
      </c>
      <c r="LQ17" s="121">
        <v>1</v>
      </c>
      <c r="LR17" s="121">
        <v>0.8571428571428571</v>
      </c>
      <c r="LS17" s="121">
        <v>1</v>
      </c>
      <c r="LT17" s="121">
        <v>1</v>
      </c>
      <c r="LU17" s="121">
        <v>1</v>
      </c>
      <c r="LV17" s="121">
        <v>0.9</v>
      </c>
      <c r="LW17" s="121">
        <v>1</v>
      </c>
      <c r="LX17" s="121">
        <v>0.8</v>
      </c>
      <c r="LY17" s="114">
        <v>121</v>
      </c>
      <c r="LZ17" s="114">
        <v>78</v>
      </c>
      <c r="MA17" s="114">
        <v>43</v>
      </c>
      <c r="MB17" s="114">
        <v>118</v>
      </c>
      <c r="MC17" s="114">
        <v>75</v>
      </c>
      <c r="MD17" s="114">
        <v>43</v>
      </c>
      <c r="ME17" s="114">
        <v>3</v>
      </c>
      <c r="MF17" s="114">
        <v>3</v>
      </c>
      <c r="MG17" s="114">
        <v>0</v>
      </c>
      <c r="MH17" s="114">
        <v>120</v>
      </c>
      <c r="MI17" s="114">
        <v>78</v>
      </c>
      <c r="MJ17" s="114">
        <v>42</v>
      </c>
      <c r="MK17" s="114">
        <v>117</v>
      </c>
      <c r="ML17" s="114">
        <v>75</v>
      </c>
      <c r="MM17" s="114">
        <v>42</v>
      </c>
      <c r="MN17" s="114">
        <v>3</v>
      </c>
      <c r="MO17" s="114">
        <v>3</v>
      </c>
      <c r="MP17" s="114">
        <v>0</v>
      </c>
      <c r="MQ17" s="114">
        <v>117</v>
      </c>
      <c r="MR17" s="114">
        <v>75</v>
      </c>
      <c r="MS17" s="114">
        <v>42</v>
      </c>
      <c r="MT17" s="114">
        <v>114</v>
      </c>
      <c r="MU17" s="114">
        <v>72</v>
      </c>
      <c r="MV17" s="114">
        <v>42</v>
      </c>
      <c r="MW17" s="114">
        <v>3</v>
      </c>
      <c r="MX17" s="114">
        <v>3</v>
      </c>
      <c r="MY17" s="114">
        <v>0</v>
      </c>
      <c r="MZ17" s="114">
        <v>117</v>
      </c>
      <c r="NA17" s="114">
        <v>75</v>
      </c>
      <c r="NB17" s="114">
        <v>42</v>
      </c>
      <c r="NC17" s="114">
        <v>114</v>
      </c>
      <c r="ND17" s="114">
        <v>72</v>
      </c>
      <c r="NE17" s="114">
        <v>42</v>
      </c>
      <c r="NF17" s="114">
        <v>3</v>
      </c>
      <c r="NG17" s="114">
        <v>3</v>
      </c>
      <c r="NH17" s="114">
        <v>0</v>
      </c>
      <c r="NI17" s="121">
        <v>0.99173553719008267</v>
      </c>
      <c r="NJ17" s="121">
        <v>1</v>
      </c>
      <c r="NK17" s="121">
        <v>0.97674418604651159</v>
      </c>
      <c r="NL17" s="121">
        <v>0.99152542372881358</v>
      </c>
      <c r="NM17" s="121">
        <v>1</v>
      </c>
      <c r="NN17" s="121">
        <v>0.97674418604651159</v>
      </c>
      <c r="NO17" s="121">
        <v>1</v>
      </c>
      <c r="NP17" s="121">
        <v>1</v>
      </c>
      <c r="NQ17" s="121" t="e">
        <v>#DIV/0!</v>
      </c>
      <c r="NR17" s="121">
        <v>0.96694214876033058</v>
      </c>
      <c r="NS17" s="121">
        <v>0.96153846153846156</v>
      </c>
      <c r="NT17" s="121">
        <v>0.97674418604651159</v>
      </c>
      <c r="NU17" s="121">
        <v>0.96610169491525422</v>
      </c>
      <c r="NV17" s="121">
        <v>0.96</v>
      </c>
      <c r="NW17" s="121">
        <v>0.97674418604651159</v>
      </c>
      <c r="NX17" s="121">
        <v>1</v>
      </c>
      <c r="NY17" s="121">
        <v>1</v>
      </c>
      <c r="NZ17" s="121" t="e">
        <v>#DIV/0!</v>
      </c>
      <c r="OA17" s="121">
        <v>0.97499999999999998</v>
      </c>
      <c r="OB17" s="121">
        <v>0.96153846153846156</v>
      </c>
      <c r="OC17" s="121">
        <v>1</v>
      </c>
      <c r="OD17" s="121">
        <v>0.97435897435897434</v>
      </c>
      <c r="OE17" s="121">
        <v>0.96</v>
      </c>
      <c r="OF17" s="121">
        <v>1</v>
      </c>
      <c r="OG17" s="121">
        <v>1</v>
      </c>
      <c r="OH17" s="121">
        <v>1</v>
      </c>
      <c r="OI17" s="121" t="e">
        <v>#DIV/0!</v>
      </c>
      <c r="OJ17" s="114" t="s">
        <v>801</v>
      </c>
      <c r="OK17" s="114">
        <v>2</v>
      </c>
      <c r="OL17" s="114">
        <v>1</v>
      </c>
      <c r="OM17" s="114">
        <v>1</v>
      </c>
      <c r="ON17" s="114">
        <v>1</v>
      </c>
      <c r="OO17" s="114">
        <v>0</v>
      </c>
      <c r="OP17" s="114">
        <v>1</v>
      </c>
      <c r="OQ17" s="114">
        <v>1</v>
      </c>
      <c r="OR17" s="114">
        <v>1</v>
      </c>
      <c r="OS17" s="114">
        <v>0</v>
      </c>
      <c r="OT17" s="114">
        <v>2</v>
      </c>
      <c r="OU17" s="114">
        <v>1</v>
      </c>
      <c r="OV17" s="114">
        <v>1</v>
      </c>
      <c r="OW17" s="114">
        <v>1</v>
      </c>
      <c r="OX17" s="114">
        <v>0</v>
      </c>
      <c r="OY17" s="114">
        <v>1</v>
      </c>
      <c r="OZ17" s="114">
        <v>1</v>
      </c>
      <c r="PA17" s="114">
        <v>1</v>
      </c>
      <c r="PB17" s="114">
        <v>0</v>
      </c>
      <c r="PC17" s="114">
        <v>2</v>
      </c>
      <c r="PD17" s="114">
        <v>1</v>
      </c>
      <c r="PE17" s="114">
        <v>1</v>
      </c>
      <c r="PF17" s="114">
        <v>1</v>
      </c>
      <c r="PG17" s="114">
        <v>0</v>
      </c>
      <c r="PH17" s="114">
        <v>1</v>
      </c>
      <c r="PI17" s="114">
        <v>1</v>
      </c>
      <c r="PJ17" s="114">
        <v>1</v>
      </c>
      <c r="PK17" s="114">
        <v>0</v>
      </c>
      <c r="PL17" s="114">
        <v>2</v>
      </c>
      <c r="PM17" s="114">
        <v>1</v>
      </c>
      <c r="PN17" s="114">
        <v>1</v>
      </c>
      <c r="PO17" s="114">
        <v>1</v>
      </c>
      <c r="PP17" s="114">
        <v>0</v>
      </c>
      <c r="PQ17" s="114">
        <v>1</v>
      </c>
      <c r="PR17" s="114">
        <v>1</v>
      </c>
      <c r="PS17" s="114">
        <v>1</v>
      </c>
      <c r="PT17" s="114">
        <v>0</v>
      </c>
      <c r="PU17" s="121">
        <v>1</v>
      </c>
      <c r="PV17" s="121">
        <v>1</v>
      </c>
      <c r="PW17" s="121">
        <v>1</v>
      </c>
      <c r="PX17" s="121">
        <v>1</v>
      </c>
      <c r="PY17" s="121" t="e">
        <v>#DIV/0!</v>
      </c>
      <c r="PZ17" s="121">
        <v>1</v>
      </c>
      <c r="QA17" s="121">
        <v>1</v>
      </c>
      <c r="QB17" s="121">
        <v>1</v>
      </c>
      <c r="QC17" s="121" t="e">
        <v>#DIV/0!</v>
      </c>
      <c r="QD17" s="121">
        <v>1</v>
      </c>
      <c r="QE17" s="121">
        <v>1</v>
      </c>
      <c r="QF17" s="121">
        <v>1</v>
      </c>
      <c r="QG17" s="121">
        <v>1</v>
      </c>
      <c r="QH17" s="121" t="e">
        <v>#DIV/0!</v>
      </c>
      <c r="QI17" s="121">
        <v>1</v>
      </c>
      <c r="QJ17" s="121">
        <v>1</v>
      </c>
      <c r="QK17" s="121">
        <v>1</v>
      </c>
      <c r="QL17" s="121" t="e">
        <v>#DIV/0!</v>
      </c>
      <c r="QM17" s="121">
        <v>1</v>
      </c>
      <c r="QN17" s="121">
        <v>1</v>
      </c>
      <c r="QO17" s="121">
        <v>1</v>
      </c>
      <c r="QP17" s="121">
        <v>1</v>
      </c>
      <c r="QQ17" s="121" t="e">
        <v>#DIV/0!</v>
      </c>
      <c r="QR17" s="121">
        <v>1</v>
      </c>
      <c r="QS17" s="121">
        <v>1</v>
      </c>
      <c r="QT17" s="121">
        <v>1</v>
      </c>
      <c r="QU17" s="121" t="e">
        <v>#DIV/0!</v>
      </c>
      <c r="QV17" s="114">
        <v>0</v>
      </c>
      <c r="QW17" s="115">
        <v>0</v>
      </c>
      <c r="QX17" s="118">
        <v>28</v>
      </c>
      <c r="QY17" s="114">
        <v>20</v>
      </c>
      <c r="QZ17" s="114">
        <v>8</v>
      </c>
      <c r="RA17" s="114">
        <v>167</v>
      </c>
      <c r="RB17" s="114">
        <v>105</v>
      </c>
      <c r="RC17" s="114">
        <v>62</v>
      </c>
      <c r="RD17" s="114">
        <v>7</v>
      </c>
      <c r="RE17" s="114">
        <v>5</v>
      </c>
      <c r="RF17" s="114">
        <v>2</v>
      </c>
      <c r="RG17" s="114">
        <v>25</v>
      </c>
      <c r="RH17" s="114">
        <v>17</v>
      </c>
      <c r="RI17" s="114">
        <v>8</v>
      </c>
      <c r="RJ17" s="121">
        <v>0.25</v>
      </c>
      <c r="RK17" s="121">
        <v>0.25</v>
      </c>
      <c r="RL17" s="121">
        <v>0.25</v>
      </c>
      <c r="RM17" s="121">
        <v>0.1497005988023952</v>
      </c>
      <c r="RN17" s="121">
        <v>0.16190476190476191</v>
      </c>
      <c r="RO17" s="122">
        <v>0.12903225806451613</v>
      </c>
      <c r="RP17" s="118">
        <v>2</v>
      </c>
      <c r="RQ17" s="114">
        <v>1</v>
      </c>
      <c r="RR17" s="114">
        <v>1</v>
      </c>
      <c r="RS17" s="114">
        <v>0</v>
      </c>
      <c r="RT17" s="114">
        <v>0</v>
      </c>
      <c r="RU17" s="114">
        <v>0</v>
      </c>
      <c r="RV17" s="114">
        <v>15</v>
      </c>
      <c r="RW17" s="114">
        <v>11</v>
      </c>
      <c r="RX17" s="114">
        <v>4</v>
      </c>
      <c r="RY17" s="114">
        <v>0</v>
      </c>
      <c r="RZ17" s="114">
        <v>0</v>
      </c>
      <c r="SA17" s="114">
        <v>0</v>
      </c>
      <c r="SB17" s="114">
        <v>1</v>
      </c>
      <c r="SC17" s="114">
        <v>1</v>
      </c>
      <c r="SD17" s="114">
        <v>0</v>
      </c>
      <c r="SE17" s="114">
        <v>0</v>
      </c>
      <c r="SF17" s="114">
        <v>0</v>
      </c>
      <c r="SG17" s="114">
        <v>0</v>
      </c>
      <c r="SH17" s="114">
        <v>0</v>
      </c>
      <c r="SI17" s="114">
        <v>0</v>
      </c>
      <c r="SJ17" s="114">
        <v>0</v>
      </c>
      <c r="SK17" s="114">
        <v>0</v>
      </c>
      <c r="SL17" s="114">
        <v>0</v>
      </c>
      <c r="SM17" s="114">
        <v>0</v>
      </c>
      <c r="SN17" s="114">
        <v>7</v>
      </c>
      <c r="SO17" s="114">
        <v>5</v>
      </c>
      <c r="SP17" s="114">
        <v>2</v>
      </c>
      <c r="SQ17" s="114">
        <v>0</v>
      </c>
      <c r="SR17" s="114">
        <v>0</v>
      </c>
      <c r="SS17" s="114">
        <v>0</v>
      </c>
      <c r="ST17" s="114">
        <v>0</v>
      </c>
      <c r="SU17" s="114">
        <v>0</v>
      </c>
      <c r="SV17" s="114">
        <v>0</v>
      </c>
      <c r="SW17" s="114">
        <v>0</v>
      </c>
      <c r="SX17" s="114">
        <v>0</v>
      </c>
      <c r="SY17" s="114">
        <v>0</v>
      </c>
      <c r="SZ17" s="114">
        <v>0</v>
      </c>
      <c r="TA17" s="114">
        <v>0</v>
      </c>
      <c r="TB17" s="114">
        <v>0</v>
      </c>
      <c r="TC17" s="114">
        <v>0</v>
      </c>
      <c r="TD17" s="114">
        <v>0</v>
      </c>
      <c r="TE17" s="114">
        <v>0</v>
      </c>
      <c r="TF17" s="114">
        <v>7</v>
      </c>
      <c r="TG17" s="114">
        <v>5</v>
      </c>
      <c r="TH17" s="114">
        <v>2</v>
      </c>
      <c r="TI17" s="114">
        <v>0</v>
      </c>
      <c r="TJ17" s="114">
        <v>0</v>
      </c>
      <c r="TK17" s="114">
        <v>0</v>
      </c>
      <c r="TL17" s="114">
        <v>0</v>
      </c>
      <c r="TM17" s="114">
        <v>0</v>
      </c>
      <c r="TN17" s="114">
        <v>0</v>
      </c>
      <c r="TO17" s="114">
        <v>0</v>
      </c>
      <c r="TP17" s="114">
        <v>0</v>
      </c>
      <c r="TQ17" s="114">
        <v>0</v>
      </c>
      <c r="TR17" s="114">
        <v>28</v>
      </c>
      <c r="TS17" s="114">
        <v>167</v>
      </c>
      <c r="TT17" s="114">
        <v>144</v>
      </c>
      <c r="TU17" s="121">
        <v>7.1428571428571425E-2</v>
      </c>
      <c r="TV17" s="121">
        <v>8.9820359281437126E-2</v>
      </c>
      <c r="TW17" s="121">
        <v>6.9444444444444441E-3</v>
      </c>
      <c r="TX17" s="114">
        <v>2</v>
      </c>
      <c r="TY17" s="114">
        <v>2</v>
      </c>
      <c r="TZ17" s="114">
        <v>0</v>
      </c>
      <c r="UA17" s="114">
        <v>10</v>
      </c>
      <c r="UB17" s="114">
        <v>5</v>
      </c>
      <c r="UC17" s="114">
        <v>5</v>
      </c>
      <c r="UD17" s="114">
        <v>3</v>
      </c>
      <c r="UE17" s="114">
        <v>2</v>
      </c>
      <c r="UF17" s="114">
        <v>1</v>
      </c>
      <c r="UG17" s="114">
        <v>0</v>
      </c>
      <c r="UH17" s="114">
        <v>0</v>
      </c>
      <c r="UI17" s="114">
        <v>0</v>
      </c>
      <c r="UJ17" s="114">
        <v>0</v>
      </c>
      <c r="UK17" s="114">
        <v>0</v>
      </c>
      <c r="UL17" s="114">
        <v>0</v>
      </c>
      <c r="UM17" s="114">
        <v>0</v>
      </c>
      <c r="UN17" s="114">
        <v>0</v>
      </c>
      <c r="UO17" s="114">
        <v>0</v>
      </c>
      <c r="UP17" s="114">
        <v>0</v>
      </c>
      <c r="UQ17" s="114">
        <v>0</v>
      </c>
      <c r="UR17" s="114">
        <v>0</v>
      </c>
      <c r="US17" s="114">
        <v>0</v>
      </c>
      <c r="UT17" s="114">
        <v>0</v>
      </c>
      <c r="UU17" s="114">
        <v>0</v>
      </c>
      <c r="UV17" s="114">
        <v>0</v>
      </c>
      <c r="UW17" s="114">
        <v>0</v>
      </c>
      <c r="UX17" s="114">
        <v>0</v>
      </c>
      <c r="UY17" s="121">
        <v>7.1428571428571425E-2</v>
      </c>
      <c r="UZ17" s="121">
        <v>5.9880239520958084E-2</v>
      </c>
      <c r="VA17" s="122">
        <v>2.0833333333333332E-2</v>
      </c>
      <c r="VB17" s="113"/>
      <c r="VC17" s="116">
        <v>0</v>
      </c>
      <c r="VD17" s="117" t="s">
        <v>801</v>
      </c>
      <c r="VE17" s="114" t="s">
        <v>871</v>
      </c>
      <c r="VF17" s="114" t="s">
        <v>801</v>
      </c>
      <c r="VG17" s="114" t="s">
        <v>872</v>
      </c>
      <c r="VH17" s="114" t="s">
        <v>801</v>
      </c>
      <c r="VI17" s="114" t="s">
        <v>873</v>
      </c>
      <c r="VJ17" s="114" t="s">
        <v>801</v>
      </c>
      <c r="VK17" s="114" t="s">
        <v>874</v>
      </c>
      <c r="VL17" s="114" t="s">
        <v>801</v>
      </c>
      <c r="VM17" s="114" t="s">
        <v>875</v>
      </c>
      <c r="VN17" s="114" t="s">
        <v>801</v>
      </c>
      <c r="VO17" s="114" t="s">
        <v>876</v>
      </c>
      <c r="VP17" s="114" t="s">
        <v>801</v>
      </c>
      <c r="VQ17" s="114" t="s">
        <v>877</v>
      </c>
      <c r="VR17" s="114" t="s">
        <v>801</v>
      </c>
      <c r="VS17" s="114" t="s">
        <v>878</v>
      </c>
      <c r="VT17" s="114" t="s">
        <v>801</v>
      </c>
      <c r="VU17" s="114" t="s">
        <v>879</v>
      </c>
      <c r="VV17" s="114" t="s">
        <v>801</v>
      </c>
      <c r="VW17" s="114" t="s">
        <v>880</v>
      </c>
      <c r="VX17" s="114" t="s">
        <v>801</v>
      </c>
      <c r="VY17" s="114" t="s">
        <v>881</v>
      </c>
      <c r="VZ17" s="114" t="s">
        <v>801</v>
      </c>
      <c r="WA17" s="115" t="s">
        <v>880</v>
      </c>
      <c r="WB17" s="118" t="s">
        <v>801</v>
      </c>
      <c r="WC17" s="114" t="s">
        <v>801</v>
      </c>
      <c r="WD17" s="114">
        <v>0</v>
      </c>
      <c r="WE17" s="114" t="s">
        <v>801</v>
      </c>
      <c r="WF17" s="114">
        <v>0</v>
      </c>
      <c r="WG17" s="115">
        <v>0</v>
      </c>
    </row>
    <row r="18" spans="2:605">
      <c r="B18" s="117" t="s">
        <v>882</v>
      </c>
      <c r="C18" s="115" t="s">
        <v>883</v>
      </c>
      <c r="D18" s="116" t="s">
        <v>884</v>
      </c>
      <c r="E18" s="117">
        <v>0</v>
      </c>
      <c r="F18" s="114">
        <v>0</v>
      </c>
      <c r="G18" s="114">
        <v>0</v>
      </c>
      <c r="H18" s="114">
        <v>0</v>
      </c>
      <c r="I18" s="114">
        <v>0</v>
      </c>
      <c r="J18" s="114">
        <v>0</v>
      </c>
      <c r="K18" s="114">
        <v>0</v>
      </c>
      <c r="L18" s="115">
        <v>0</v>
      </c>
      <c r="M18" s="118">
        <v>0</v>
      </c>
      <c r="N18" s="114">
        <v>0</v>
      </c>
      <c r="O18" s="114">
        <v>0</v>
      </c>
      <c r="P18" s="119">
        <v>0</v>
      </c>
      <c r="Q18" s="118">
        <v>41</v>
      </c>
      <c r="R18" s="114">
        <v>22</v>
      </c>
      <c r="S18" s="115">
        <v>19</v>
      </c>
      <c r="T18" s="120">
        <v>7</v>
      </c>
      <c r="U18" s="114">
        <v>5</v>
      </c>
      <c r="V18" s="114">
        <v>2</v>
      </c>
      <c r="W18" s="114">
        <v>23</v>
      </c>
      <c r="X18" s="114">
        <v>11</v>
      </c>
      <c r="Y18" s="115">
        <v>12</v>
      </c>
      <c r="Z18" s="120">
        <v>8</v>
      </c>
      <c r="AA18" s="114">
        <v>5</v>
      </c>
      <c r="AB18" s="114">
        <v>3</v>
      </c>
      <c r="AC18" s="114">
        <v>24</v>
      </c>
      <c r="AD18" s="114">
        <v>11</v>
      </c>
      <c r="AE18" s="115">
        <v>13</v>
      </c>
      <c r="AF18" s="120">
        <v>5</v>
      </c>
      <c r="AG18" s="114">
        <v>3</v>
      </c>
      <c r="AH18" s="114">
        <v>2</v>
      </c>
      <c r="AI18" s="114">
        <v>0</v>
      </c>
      <c r="AJ18" s="114">
        <v>0</v>
      </c>
      <c r="AK18" s="115">
        <v>0</v>
      </c>
      <c r="AL18" s="120">
        <v>0</v>
      </c>
      <c r="AM18" s="114">
        <v>0</v>
      </c>
      <c r="AN18" s="114">
        <v>0</v>
      </c>
      <c r="AO18" s="114">
        <v>58</v>
      </c>
      <c r="AP18" s="114">
        <v>42</v>
      </c>
      <c r="AQ18" s="115">
        <v>16</v>
      </c>
      <c r="AR18" s="120">
        <v>4</v>
      </c>
      <c r="AS18" s="114">
        <v>4</v>
      </c>
      <c r="AT18" s="114">
        <v>0</v>
      </c>
      <c r="AU18" s="114">
        <v>63</v>
      </c>
      <c r="AV18" s="114">
        <v>50</v>
      </c>
      <c r="AW18" s="115">
        <v>13</v>
      </c>
      <c r="AX18" s="120">
        <v>1</v>
      </c>
      <c r="AY18" s="114">
        <v>1</v>
      </c>
      <c r="AZ18" s="114">
        <v>0</v>
      </c>
      <c r="BA18" s="114">
        <v>0</v>
      </c>
      <c r="BB18" s="114">
        <v>0</v>
      </c>
      <c r="BC18" s="115">
        <v>0</v>
      </c>
      <c r="BD18" s="120">
        <v>0</v>
      </c>
      <c r="BE18" s="114">
        <v>0</v>
      </c>
      <c r="BF18" s="114">
        <v>0</v>
      </c>
      <c r="BG18" s="114">
        <v>41</v>
      </c>
      <c r="BH18" s="114">
        <v>22</v>
      </c>
      <c r="BI18" s="115">
        <v>19</v>
      </c>
      <c r="BJ18" s="120">
        <v>7</v>
      </c>
      <c r="BK18" s="114">
        <v>5</v>
      </c>
      <c r="BL18" s="114">
        <v>2</v>
      </c>
      <c r="BM18" s="114">
        <v>81</v>
      </c>
      <c r="BN18" s="114">
        <v>53</v>
      </c>
      <c r="BO18" s="115">
        <v>28</v>
      </c>
      <c r="BP18" s="120">
        <v>12</v>
      </c>
      <c r="BQ18" s="114">
        <v>9</v>
      </c>
      <c r="BR18" s="114">
        <v>3</v>
      </c>
      <c r="BS18" s="114">
        <v>87</v>
      </c>
      <c r="BT18" s="114">
        <v>61</v>
      </c>
      <c r="BU18" s="115">
        <v>26</v>
      </c>
      <c r="BV18" s="120">
        <v>6</v>
      </c>
      <c r="BW18" s="114">
        <v>4</v>
      </c>
      <c r="BX18" s="114">
        <v>2</v>
      </c>
      <c r="BY18" s="114">
        <v>0</v>
      </c>
      <c r="BZ18" s="114">
        <v>0</v>
      </c>
      <c r="CA18" s="115">
        <v>0</v>
      </c>
      <c r="CB18" s="120">
        <v>0</v>
      </c>
      <c r="CC18" s="114">
        <v>0</v>
      </c>
      <c r="CD18" s="114">
        <v>0</v>
      </c>
      <c r="CE18" s="118">
        <v>34</v>
      </c>
      <c r="CF18" s="114">
        <v>17</v>
      </c>
      <c r="CG18" s="114">
        <v>17</v>
      </c>
      <c r="CH18" s="114">
        <v>18</v>
      </c>
      <c r="CI18" s="114">
        <v>7</v>
      </c>
      <c r="CJ18" s="114">
        <v>11</v>
      </c>
      <c r="CK18" s="114">
        <v>16</v>
      </c>
      <c r="CL18" s="114">
        <v>10</v>
      </c>
      <c r="CM18" s="114">
        <v>6</v>
      </c>
      <c r="CN18" s="114">
        <v>25</v>
      </c>
      <c r="CO18" s="114">
        <v>12</v>
      </c>
      <c r="CP18" s="114">
        <v>13</v>
      </c>
      <c r="CQ18" s="114">
        <v>15</v>
      </c>
      <c r="CR18" s="114">
        <v>6</v>
      </c>
      <c r="CS18" s="114">
        <v>9</v>
      </c>
      <c r="CT18" s="114">
        <v>10</v>
      </c>
      <c r="CU18" s="114">
        <v>6</v>
      </c>
      <c r="CV18" s="114">
        <v>4</v>
      </c>
      <c r="CW18" s="114">
        <v>19</v>
      </c>
      <c r="CX18" s="114">
        <v>9</v>
      </c>
      <c r="CY18" s="114">
        <v>10</v>
      </c>
      <c r="CZ18" s="114">
        <v>11</v>
      </c>
      <c r="DA18" s="114">
        <v>4</v>
      </c>
      <c r="DB18" s="114">
        <v>7</v>
      </c>
      <c r="DC18" s="114">
        <v>8</v>
      </c>
      <c r="DD18" s="114">
        <v>5</v>
      </c>
      <c r="DE18" s="114">
        <v>3</v>
      </c>
      <c r="DF18" s="114">
        <v>19</v>
      </c>
      <c r="DG18" s="114">
        <v>9</v>
      </c>
      <c r="DH18" s="114">
        <v>10</v>
      </c>
      <c r="DI18" s="114">
        <v>11</v>
      </c>
      <c r="DJ18" s="114">
        <v>4</v>
      </c>
      <c r="DK18" s="114">
        <v>7</v>
      </c>
      <c r="DL18" s="114">
        <v>8</v>
      </c>
      <c r="DM18" s="114">
        <v>5</v>
      </c>
      <c r="DN18" s="114">
        <v>3</v>
      </c>
      <c r="DO18" s="121">
        <v>0.73529411764705888</v>
      </c>
      <c r="DP18" s="121">
        <v>0.70588235294117652</v>
      </c>
      <c r="DQ18" s="121">
        <v>0.76470588235294112</v>
      </c>
      <c r="DR18" s="121">
        <v>0.83333333333333337</v>
      </c>
      <c r="DS18" s="121">
        <v>0.8571428571428571</v>
      </c>
      <c r="DT18" s="121">
        <v>0.81818181818181823</v>
      </c>
      <c r="DU18" s="121">
        <v>0.625</v>
      </c>
      <c r="DV18" s="121">
        <v>0.6</v>
      </c>
      <c r="DW18" s="121">
        <v>0.66666666666666663</v>
      </c>
      <c r="DX18" s="121">
        <v>0.55882352941176472</v>
      </c>
      <c r="DY18" s="121">
        <v>0.52941176470588236</v>
      </c>
      <c r="DZ18" s="121">
        <v>0.58823529411764708</v>
      </c>
      <c r="EA18" s="121">
        <v>0.61111111111111116</v>
      </c>
      <c r="EB18" s="121">
        <v>0.5714285714285714</v>
      </c>
      <c r="EC18" s="121">
        <v>0.63636363636363635</v>
      </c>
      <c r="ED18" s="121">
        <v>0.5</v>
      </c>
      <c r="EE18" s="121">
        <v>0.5</v>
      </c>
      <c r="EF18" s="121">
        <v>0.5</v>
      </c>
      <c r="EG18" s="121">
        <v>0.76</v>
      </c>
      <c r="EH18" s="121">
        <v>0.75</v>
      </c>
      <c r="EI18" s="121">
        <v>0.76923076923076927</v>
      </c>
      <c r="EJ18" s="121">
        <v>0.73333333333333328</v>
      </c>
      <c r="EK18" s="121">
        <v>0.66666666666666663</v>
      </c>
      <c r="EL18" s="121">
        <v>0.77777777777777779</v>
      </c>
      <c r="EM18" s="121">
        <v>0.8</v>
      </c>
      <c r="EN18" s="121">
        <v>0.83333333333333337</v>
      </c>
      <c r="EO18" s="121">
        <v>0.75</v>
      </c>
      <c r="EP18" s="114" t="s">
        <v>801</v>
      </c>
      <c r="EQ18" s="114">
        <v>12</v>
      </c>
      <c r="ER18" s="114">
        <v>8</v>
      </c>
      <c r="ES18" s="114">
        <v>4</v>
      </c>
      <c r="ET18" s="114">
        <v>4</v>
      </c>
      <c r="EU18" s="114">
        <v>2</v>
      </c>
      <c r="EV18" s="114">
        <v>2</v>
      </c>
      <c r="EW18" s="114">
        <v>8</v>
      </c>
      <c r="EX18" s="114">
        <v>6</v>
      </c>
      <c r="EY18" s="114">
        <v>2</v>
      </c>
      <c r="EZ18" s="114">
        <v>8</v>
      </c>
      <c r="FA18" s="114">
        <v>6</v>
      </c>
      <c r="FB18" s="114">
        <v>2</v>
      </c>
      <c r="FC18" s="114">
        <v>3</v>
      </c>
      <c r="FD18" s="114">
        <v>2</v>
      </c>
      <c r="FE18" s="114">
        <v>1</v>
      </c>
      <c r="FF18" s="114">
        <v>5</v>
      </c>
      <c r="FG18" s="114">
        <v>4</v>
      </c>
      <c r="FH18" s="114">
        <v>1</v>
      </c>
      <c r="FI18" s="114">
        <v>7</v>
      </c>
      <c r="FJ18" s="114">
        <v>5</v>
      </c>
      <c r="FK18" s="114">
        <v>2</v>
      </c>
      <c r="FL18" s="114">
        <v>2</v>
      </c>
      <c r="FM18" s="114">
        <v>1</v>
      </c>
      <c r="FN18" s="114">
        <v>1</v>
      </c>
      <c r="FO18" s="114">
        <v>5</v>
      </c>
      <c r="FP18" s="114">
        <v>4</v>
      </c>
      <c r="FQ18" s="114">
        <v>1</v>
      </c>
      <c r="FR18" s="114">
        <v>7</v>
      </c>
      <c r="FS18" s="114">
        <v>5</v>
      </c>
      <c r="FT18" s="114">
        <v>2</v>
      </c>
      <c r="FU18" s="114">
        <v>2</v>
      </c>
      <c r="FV18" s="114">
        <v>1</v>
      </c>
      <c r="FW18" s="114">
        <v>1</v>
      </c>
      <c r="FX18" s="114">
        <v>5</v>
      </c>
      <c r="FY18" s="114">
        <v>4</v>
      </c>
      <c r="FZ18" s="114">
        <v>1</v>
      </c>
      <c r="GA18" s="121">
        <v>0.66666666666666663</v>
      </c>
      <c r="GB18" s="121">
        <v>0.75</v>
      </c>
      <c r="GC18" s="121">
        <v>0.5</v>
      </c>
      <c r="GD18" s="121">
        <v>0.75</v>
      </c>
      <c r="GE18" s="121">
        <v>1</v>
      </c>
      <c r="GF18" s="121">
        <v>0.5</v>
      </c>
      <c r="GG18" s="121">
        <v>0.625</v>
      </c>
      <c r="GH18" s="121">
        <v>0.66666666666666663</v>
      </c>
      <c r="GI18" s="121">
        <v>0.5</v>
      </c>
      <c r="GJ18" s="121">
        <v>0.58333333333333337</v>
      </c>
      <c r="GK18" s="121">
        <v>0.625</v>
      </c>
      <c r="GL18" s="121">
        <v>0.5</v>
      </c>
      <c r="GM18" s="121">
        <v>0.5</v>
      </c>
      <c r="GN18" s="121">
        <v>0.5</v>
      </c>
      <c r="GO18" s="121">
        <v>0.5</v>
      </c>
      <c r="GP18" s="121">
        <v>0.625</v>
      </c>
      <c r="GQ18" s="121">
        <v>0.66666666666666663</v>
      </c>
      <c r="GR18" s="121">
        <v>0.5</v>
      </c>
      <c r="GS18" s="121">
        <v>0.875</v>
      </c>
      <c r="GT18" s="121">
        <v>0.83333333333333337</v>
      </c>
      <c r="GU18" s="121">
        <v>1</v>
      </c>
      <c r="GV18" s="121">
        <v>0.66666666666666663</v>
      </c>
      <c r="GW18" s="121">
        <v>0.5</v>
      </c>
      <c r="GX18" s="121">
        <v>1</v>
      </c>
      <c r="GY18" s="121">
        <v>1</v>
      </c>
      <c r="GZ18" s="121">
        <v>1</v>
      </c>
      <c r="HA18" s="121">
        <v>1</v>
      </c>
      <c r="HB18" s="114">
        <v>26</v>
      </c>
      <c r="HC18" s="114">
        <v>12</v>
      </c>
      <c r="HD18" s="114">
        <v>14</v>
      </c>
      <c r="HE18" s="114">
        <v>20</v>
      </c>
      <c r="HF18" s="114">
        <v>9</v>
      </c>
      <c r="HG18" s="114">
        <v>11</v>
      </c>
      <c r="HH18" s="114">
        <v>6</v>
      </c>
      <c r="HI18" s="114">
        <v>3</v>
      </c>
      <c r="HJ18" s="114">
        <v>3</v>
      </c>
      <c r="HK18" s="114">
        <v>21</v>
      </c>
      <c r="HL18" s="114">
        <v>11</v>
      </c>
      <c r="HM18" s="114">
        <v>10</v>
      </c>
      <c r="HN18" s="114">
        <v>15</v>
      </c>
      <c r="HO18" s="114">
        <v>8</v>
      </c>
      <c r="HP18" s="114">
        <v>7</v>
      </c>
      <c r="HQ18" s="114">
        <v>6</v>
      </c>
      <c r="HR18" s="114">
        <v>3</v>
      </c>
      <c r="HS18" s="114">
        <v>3</v>
      </c>
      <c r="HT18" s="114">
        <v>40</v>
      </c>
      <c r="HU18" s="114">
        <v>10</v>
      </c>
      <c r="HV18" s="114">
        <v>12</v>
      </c>
      <c r="HW18" s="114">
        <v>17</v>
      </c>
      <c r="HX18" s="114">
        <v>7</v>
      </c>
      <c r="HY18" s="114">
        <v>10</v>
      </c>
      <c r="HZ18" s="114">
        <v>23</v>
      </c>
      <c r="IA18" s="114">
        <v>3</v>
      </c>
      <c r="IB18" s="114">
        <v>2</v>
      </c>
      <c r="IC18" s="114">
        <v>18</v>
      </c>
      <c r="ID18" s="114">
        <v>10</v>
      </c>
      <c r="IE18" s="114">
        <v>8</v>
      </c>
      <c r="IF18" s="114">
        <v>13</v>
      </c>
      <c r="IG18" s="114">
        <v>7</v>
      </c>
      <c r="IH18" s="114">
        <v>6</v>
      </c>
      <c r="II18" s="114">
        <v>5</v>
      </c>
      <c r="IJ18" s="114">
        <v>3</v>
      </c>
      <c r="IK18" s="114">
        <v>2</v>
      </c>
      <c r="IL18" s="121">
        <v>0.80769230769230771</v>
      </c>
      <c r="IM18" s="121">
        <v>0.91666666666666663</v>
      </c>
      <c r="IN18" s="121">
        <v>0.7142857142857143</v>
      </c>
      <c r="IO18" s="121">
        <v>0.75</v>
      </c>
      <c r="IP18" s="121">
        <v>0.88888888888888884</v>
      </c>
      <c r="IQ18" s="121">
        <v>0.63636363636363635</v>
      </c>
      <c r="IR18" s="121">
        <v>1</v>
      </c>
      <c r="IS18" s="121">
        <v>1</v>
      </c>
      <c r="IT18" s="121">
        <v>1</v>
      </c>
      <c r="IU18" s="121">
        <v>1.5384615384615385</v>
      </c>
      <c r="IV18" s="121">
        <v>0.83333333333333337</v>
      </c>
      <c r="IW18" s="121">
        <v>0.8571428571428571</v>
      </c>
      <c r="IX18" s="121">
        <v>0.85</v>
      </c>
      <c r="IY18" s="121">
        <v>0.77777777777777779</v>
      </c>
      <c r="IZ18" s="121">
        <v>0.90909090909090906</v>
      </c>
      <c r="JA18" s="121">
        <v>3.8333333333333335</v>
      </c>
      <c r="JB18" s="121">
        <v>1</v>
      </c>
      <c r="JC18" s="121">
        <v>0.66666666666666663</v>
      </c>
      <c r="JD18" s="121">
        <v>0.8571428571428571</v>
      </c>
      <c r="JE18" s="121">
        <v>0.90909090909090906</v>
      </c>
      <c r="JF18" s="121">
        <v>0.8</v>
      </c>
      <c r="JG18" s="121">
        <v>0.8666666666666667</v>
      </c>
      <c r="JH18" s="121">
        <v>0.875</v>
      </c>
      <c r="JI18" s="121">
        <v>0.8571428571428571</v>
      </c>
      <c r="JJ18" s="121">
        <v>0.83333333333333337</v>
      </c>
      <c r="JK18" s="121">
        <v>1</v>
      </c>
      <c r="JL18" s="121">
        <v>0.66666666666666663</v>
      </c>
      <c r="JM18" s="114" t="s">
        <v>801</v>
      </c>
      <c r="JN18" s="114">
        <v>4</v>
      </c>
      <c r="JO18" s="114">
        <v>2</v>
      </c>
      <c r="JP18" s="114">
        <v>2</v>
      </c>
      <c r="JQ18" s="114">
        <v>1</v>
      </c>
      <c r="JR18" s="114">
        <v>1</v>
      </c>
      <c r="JS18" s="114">
        <v>0</v>
      </c>
      <c r="JT18" s="114">
        <v>3</v>
      </c>
      <c r="JU18" s="114">
        <v>1</v>
      </c>
      <c r="JV18" s="114">
        <v>2</v>
      </c>
      <c r="JW18" s="114">
        <v>4</v>
      </c>
      <c r="JX18" s="114">
        <v>2</v>
      </c>
      <c r="JY18" s="114">
        <v>2</v>
      </c>
      <c r="JZ18" s="114">
        <v>1</v>
      </c>
      <c r="KA18" s="114">
        <v>1</v>
      </c>
      <c r="KB18" s="114">
        <v>0</v>
      </c>
      <c r="KC18" s="114">
        <v>3</v>
      </c>
      <c r="KD18" s="114">
        <v>1</v>
      </c>
      <c r="KE18" s="114">
        <v>2</v>
      </c>
      <c r="KF18" s="114">
        <v>3</v>
      </c>
      <c r="KG18" s="114">
        <v>2</v>
      </c>
      <c r="KH18" s="114">
        <v>1</v>
      </c>
      <c r="KI18" s="114">
        <v>1</v>
      </c>
      <c r="KJ18" s="114">
        <v>1</v>
      </c>
      <c r="KK18" s="114">
        <v>0</v>
      </c>
      <c r="KL18" s="114">
        <v>2</v>
      </c>
      <c r="KM18" s="114">
        <v>1</v>
      </c>
      <c r="KN18" s="114">
        <v>1</v>
      </c>
      <c r="KO18" s="114">
        <v>3</v>
      </c>
      <c r="KP18" s="114">
        <v>2</v>
      </c>
      <c r="KQ18" s="114">
        <v>1</v>
      </c>
      <c r="KR18" s="114">
        <v>1</v>
      </c>
      <c r="KS18" s="114">
        <v>1</v>
      </c>
      <c r="KT18" s="114">
        <v>0</v>
      </c>
      <c r="KU18" s="114">
        <v>2</v>
      </c>
      <c r="KV18" s="114">
        <v>1</v>
      </c>
      <c r="KW18" s="114">
        <v>1</v>
      </c>
      <c r="KX18" s="121">
        <v>1</v>
      </c>
      <c r="KY18" s="121">
        <v>1</v>
      </c>
      <c r="KZ18" s="121">
        <v>1</v>
      </c>
      <c r="LA18" s="121">
        <v>1</v>
      </c>
      <c r="LB18" s="121">
        <v>1</v>
      </c>
      <c r="LC18" s="121" t="e">
        <v>#DIV/0!</v>
      </c>
      <c r="LD18" s="121">
        <v>1</v>
      </c>
      <c r="LE18" s="121">
        <v>1</v>
      </c>
      <c r="LF18" s="121">
        <v>1</v>
      </c>
      <c r="LG18" s="121">
        <v>0.75</v>
      </c>
      <c r="LH18" s="121">
        <v>1</v>
      </c>
      <c r="LI18" s="121">
        <v>0.5</v>
      </c>
      <c r="LJ18" s="121">
        <v>1</v>
      </c>
      <c r="LK18" s="121">
        <v>1</v>
      </c>
      <c r="LL18" s="121" t="e">
        <v>#DIV/0!</v>
      </c>
      <c r="LM18" s="121">
        <v>0.66666666666666663</v>
      </c>
      <c r="LN18" s="121">
        <v>1</v>
      </c>
      <c r="LO18" s="121">
        <v>0.5</v>
      </c>
      <c r="LP18" s="121">
        <v>0.75</v>
      </c>
      <c r="LQ18" s="121">
        <v>1</v>
      </c>
      <c r="LR18" s="121">
        <v>0.5</v>
      </c>
      <c r="LS18" s="121">
        <v>1</v>
      </c>
      <c r="LT18" s="121">
        <v>1</v>
      </c>
      <c r="LU18" s="121" t="e">
        <v>#DIV/0!</v>
      </c>
      <c r="LV18" s="121">
        <v>0.66666666666666663</v>
      </c>
      <c r="LW18" s="121">
        <v>1</v>
      </c>
      <c r="LX18" s="121">
        <v>0.5</v>
      </c>
      <c r="LY18" s="114">
        <v>65</v>
      </c>
      <c r="LZ18" s="114">
        <v>53</v>
      </c>
      <c r="MA18" s="114">
        <v>12</v>
      </c>
      <c r="MB18" s="114">
        <v>61</v>
      </c>
      <c r="MC18" s="114">
        <v>50</v>
      </c>
      <c r="MD18" s="114">
        <v>11</v>
      </c>
      <c r="ME18" s="114">
        <v>4</v>
      </c>
      <c r="MF18" s="114">
        <v>3</v>
      </c>
      <c r="MG18" s="114">
        <v>1</v>
      </c>
      <c r="MH18" s="114">
        <v>61</v>
      </c>
      <c r="MI18" s="114">
        <v>50</v>
      </c>
      <c r="MJ18" s="114">
        <v>11</v>
      </c>
      <c r="MK18" s="114">
        <v>57</v>
      </c>
      <c r="ML18" s="114">
        <v>47</v>
      </c>
      <c r="MM18" s="114">
        <v>10</v>
      </c>
      <c r="MN18" s="114">
        <v>4</v>
      </c>
      <c r="MO18" s="114">
        <v>3</v>
      </c>
      <c r="MP18" s="114">
        <v>1</v>
      </c>
      <c r="MQ18" s="114">
        <v>59</v>
      </c>
      <c r="MR18" s="114">
        <v>47</v>
      </c>
      <c r="MS18" s="114">
        <v>12</v>
      </c>
      <c r="MT18" s="114">
        <v>55</v>
      </c>
      <c r="MU18" s="114">
        <v>44</v>
      </c>
      <c r="MV18" s="114">
        <v>11</v>
      </c>
      <c r="MW18" s="114">
        <v>4</v>
      </c>
      <c r="MX18" s="114">
        <v>3</v>
      </c>
      <c r="MY18" s="114">
        <v>1</v>
      </c>
      <c r="MZ18" s="114">
        <v>57</v>
      </c>
      <c r="NA18" s="114">
        <v>46</v>
      </c>
      <c r="NB18" s="114">
        <v>11</v>
      </c>
      <c r="NC18" s="114">
        <v>53</v>
      </c>
      <c r="ND18" s="114">
        <v>43</v>
      </c>
      <c r="NE18" s="114">
        <v>10</v>
      </c>
      <c r="NF18" s="114">
        <v>4</v>
      </c>
      <c r="NG18" s="114">
        <v>3</v>
      </c>
      <c r="NH18" s="114">
        <v>1</v>
      </c>
      <c r="NI18" s="121">
        <v>0.93846153846153846</v>
      </c>
      <c r="NJ18" s="121">
        <v>0.94339622641509435</v>
      </c>
      <c r="NK18" s="121">
        <v>0.91666666666666663</v>
      </c>
      <c r="NL18" s="121">
        <v>0.93442622950819676</v>
      </c>
      <c r="NM18" s="121">
        <v>0.94</v>
      </c>
      <c r="NN18" s="121">
        <v>0.90909090909090906</v>
      </c>
      <c r="NO18" s="121">
        <v>1</v>
      </c>
      <c r="NP18" s="121">
        <v>1</v>
      </c>
      <c r="NQ18" s="121">
        <v>1</v>
      </c>
      <c r="NR18" s="121">
        <v>0.90769230769230769</v>
      </c>
      <c r="NS18" s="121">
        <v>0.8867924528301887</v>
      </c>
      <c r="NT18" s="121">
        <v>1</v>
      </c>
      <c r="NU18" s="121">
        <v>0.90163934426229508</v>
      </c>
      <c r="NV18" s="121">
        <v>0.88</v>
      </c>
      <c r="NW18" s="121">
        <v>1</v>
      </c>
      <c r="NX18" s="121">
        <v>1</v>
      </c>
      <c r="NY18" s="121">
        <v>1</v>
      </c>
      <c r="NZ18" s="121">
        <v>1</v>
      </c>
      <c r="OA18" s="121">
        <v>0.93442622950819676</v>
      </c>
      <c r="OB18" s="121">
        <v>0.92</v>
      </c>
      <c r="OC18" s="121">
        <v>1</v>
      </c>
      <c r="OD18" s="121">
        <v>0.92982456140350878</v>
      </c>
      <c r="OE18" s="121">
        <v>0.91489361702127658</v>
      </c>
      <c r="OF18" s="121">
        <v>1</v>
      </c>
      <c r="OG18" s="121">
        <v>1</v>
      </c>
      <c r="OH18" s="121">
        <v>1</v>
      </c>
      <c r="OI18" s="121">
        <v>1</v>
      </c>
      <c r="OJ18" s="114" t="s">
        <v>801</v>
      </c>
      <c r="OK18" s="114">
        <v>3</v>
      </c>
      <c r="OL18" s="114">
        <v>3</v>
      </c>
      <c r="OM18" s="114">
        <v>0</v>
      </c>
      <c r="ON18" s="114">
        <v>2</v>
      </c>
      <c r="OO18" s="114">
        <v>2</v>
      </c>
      <c r="OP18" s="114">
        <v>0</v>
      </c>
      <c r="OQ18" s="114">
        <v>1</v>
      </c>
      <c r="OR18" s="114">
        <v>1</v>
      </c>
      <c r="OS18" s="114">
        <v>0</v>
      </c>
      <c r="OT18" s="114">
        <v>3</v>
      </c>
      <c r="OU18" s="114">
        <v>3</v>
      </c>
      <c r="OV18" s="114">
        <v>0</v>
      </c>
      <c r="OW18" s="114">
        <v>2</v>
      </c>
      <c r="OX18" s="114">
        <v>2</v>
      </c>
      <c r="OY18" s="114">
        <v>0</v>
      </c>
      <c r="OZ18" s="114">
        <v>1</v>
      </c>
      <c r="PA18" s="114">
        <v>1</v>
      </c>
      <c r="PB18" s="114">
        <v>0</v>
      </c>
      <c r="PC18" s="114">
        <v>1</v>
      </c>
      <c r="PD18" s="114">
        <v>1</v>
      </c>
      <c r="PE18" s="114">
        <v>0</v>
      </c>
      <c r="PF18" s="114">
        <v>0</v>
      </c>
      <c r="PG18" s="114">
        <v>0</v>
      </c>
      <c r="PH18" s="114">
        <v>0</v>
      </c>
      <c r="PI18" s="114">
        <v>1</v>
      </c>
      <c r="PJ18" s="114">
        <v>1</v>
      </c>
      <c r="PK18" s="114">
        <v>0</v>
      </c>
      <c r="PL18" s="114">
        <v>1</v>
      </c>
      <c r="PM18" s="114">
        <v>1</v>
      </c>
      <c r="PN18" s="114">
        <v>0</v>
      </c>
      <c r="PO18" s="114">
        <v>0</v>
      </c>
      <c r="PP18" s="114">
        <v>0</v>
      </c>
      <c r="PQ18" s="114">
        <v>0</v>
      </c>
      <c r="PR18" s="114">
        <v>1</v>
      </c>
      <c r="PS18" s="114">
        <v>1</v>
      </c>
      <c r="PT18" s="114">
        <v>0</v>
      </c>
      <c r="PU18" s="121">
        <v>1</v>
      </c>
      <c r="PV18" s="121">
        <v>1</v>
      </c>
      <c r="PW18" s="121" t="e">
        <v>#DIV/0!</v>
      </c>
      <c r="PX18" s="121">
        <v>1</v>
      </c>
      <c r="PY18" s="121">
        <v>1</v>
      </c>
      <c r="PZ18" s="121" t="e">
        <v>#DIV/0!</v>
      </c>
      <c r="QA18" s="121">
        <v>1</v>
      </c>
      <c r="QB18" s="121">
        <v>1</v>
      </c>
      <c r="QC18" s="121" t="e">
        <v>#DIV/0!</v>
      </c>
      <c r="QD18" s="121">
        <v>0.33333333333333331</v>
      </c>
      <c r="QE18" s="121">
        <v>0.33333333333333331</v>
      </c>
      <c r="QF18" s="121" t="e">
        <v>#DIV/0!</v>
      </c>
      <c r="QG18" s="121">
        <v>0</v>
      </c>
      <c r="QH18" s="121">
        <v>0</v>
      </c>
      <c r="QI18" s="121" t="e">
        <v>#DIV/0!</v>
      </c>
      <c r="QJ18" s="121">
        <v>1</v>
      </c>
      <c r="QK18" s="121">
        <v>1</v>
      </c>
      <c r="QL18" s="121" t="e">
        <v>#DIV/0!</v>
      </c>
      <c r="QM18" s="121">
        <v>0.33333333333333331</v>
      </c>
      <c r="QN18" s="121">
        <v>0.33333333333333331</v>
      </c>
      <c r="QO18" s="121" t="e">
        <v>#DIV/0!</v>
      </c>
      <c r="QP18" s="121">
        <v>0</v>
      </c>
      <c r="QQ18" s="121">
        <v>0</v>
      </c>
      <c r="QR18" s="121" t="e">
        <v>#DIV/0!</v>
      </c>
      <c r="QS18" s="121">
        <v>1</v>
      </c>
      <c r="QT18" s="121">
        <v>1</v>
      </c>
      <c r="QU18" s="121" t="e">
        <v>#DIV/0!</v>
      </c>
      <c r="QV18" s="114">
        <v>0</v>
      </c>
      <c r="QW18" s="115">
        <v>0</v>
      </c>
      <c r="QX18" s="118">
        <v>36</v>
      </c>
      <c r="QY18" s="114">
        <v>19</v>
      </c>
      <c r="QZ18" s="114">
        <v>17</v>
      </c>
      <c r="RA18" s="114">
        <v>94</v>
      </c>
      <c r="RB18" s="114">
        <v>67</v>
      </c>
      <c r="RC18" s="114">
        <v>27</v>
      </c>
      <c r="RD18" s="114">
        <v>17</v>
      </c>
      <c r="RE18" s="114">
        <v>10</v>
      </c>
      <c r="RF18" s="114">
        <v>7</v>
      </c>
      <c r="RG18" s="114">
        <v>13</v>
      </c>
      <c r="RH18" s="114">
        <v>10</v>
      </c>
      <c r="RI18" s="114">
        <v>3</v>
      </c>
      <c r="RJ18" s="121">
        <v>0.47222222222222221</v>
      </c>
      <c r="RK18" s="121">
        <v>0.52631578947368418</v>
      </c>
      <c r="RL18" s="121">
        <v>0.41176470588235292</v>
      </c>
      <c r="RM18" s="121">
        <v>0.13829787234042554</v>
      </c>
      <c r="RN18" s="121">
        <v>0.14925373134328357</v>
      </c>
      <c r="RO18" s="122">
        <v>0.1111111111111111</v>
      </c>
      <c r="RP18" s="118">
        <v>6</v>
      </c>
      <c r="RQ18" s="114">
        <v>5</v>
      </c>
      <c r="RR18" s="114">
        <v>1</v>
      </c>
      <c r="RS18" s="114">
        <v>0</v>
      </c>
      <c r="RT18" s="114">
        <v>0</v>
      </c>
      <c r="RU18" s="114">
        <v>0</v>
      </c>
      <c r="RV18" s="114">
        <v>3</v>
      </c>
      <c r="RW18" s="114">
        <v>2</v>
      </c>
      <c r="RX18" s="114">
        <v>1</v>
      </c>
      <c r="RY18" s="114">
        <v>0</v>
      </c>
      <c r="RZ18" s="114">
        <v>0</v>
      </c>
      <c r="SA18" s="114">
        <v>0</v>
      </c>
      <c r="SB18" s="114">
        <v>2</v>
      </c>
      <c r="SC18" s="114">
        <v>2</v>
      </c>
      <c r="SD18" s="114">
        <v>0</v>
      </c>
      <c r="SE18" s="114">
        <v>0</v>
      </c>
      <c r="SF18" s="114">
        <v>0</v>
      </c>
      <c r="SG18" s="114">
        <v>0</v>
      </c>
      <c r="SH18" s="114">
        <v>0</v>
      </c>
      <c r="SI18" s="114">
        <v>0</v>
      </c>
      <c r="SJ18" s="114">
        <v>0</v>
      </c>
      <c r="SK18" s="114">
        <v>0</v>
      </c>
      <c r="SL18" s="114">
        <v>0</v>
      </c>
      <c r="SM18" s="114">
        <v>0</v>
      </c>
      <c r="SN18" s="114">
        <v>0</v>
      </c>
      <c r="SO18" s="114">
        <v>0</v>
      </c>
      <c r="SP18" s="114">
        <v>0</v>
      </c>
      <c r="SQ18" s="114">
        <v>0</v>
      </c>
      <c r="SR18" s="114">
        <v>0</v>
      </c>
      <c r="SS18" s="114">
        <v>0</v>
      </c>
      <c r="ST18" s="114">
        <v>0</v>
      </c>
      <c r="SU18" s="114">
        <v>0</v>
      </c>
      <c r="SV18" s="114">
        <v>0</v>
      </c>
      <c r="SW18" s="114">
        <v>0</v>
      </c>
      <c r="SX18" s="114">
        <v>0</v>
      </c>
      <c r="SY18" s="114">
        <v>0</v>
      </c>
      <c r="SZ18" s="114">
        <v>0</v>
      </c>
      <c r="TA18" s="114">
        <v>0</v>
      </c>
      <c r="TB18" s="114">
        <v>0</v>
      </c>
      <c r="TC18" s="114">
        <v>0</v>
      </c>
      <c r="TD18" s="114">
        <v>0</v>
      </c>
      <c r="TE18" s="114">
        <v>0</v>
      </c>
      <c r="TF18" s="114">
        <v>0</v>
      </c>
      <c r="TG18" s="114">
        <v>0</v>
      </c>
      <c r="TH18" s="114">
        <v>0</v>
      </c>
      <c r="TI18" s="114">
        <v>0</v>
      </c>
      <c r="TJ18" s="114">
        <v>0</v>
      </c>
      <c r="TK18" s="114">
        <v>0</v>
      </c>
      <c r="TL18" s="114">
        <v>1</v>
      </c>
      <c r="TM18" s="114">
        <v>1</v>
      </c>
      <c r="TN18" s="114">
        <v>0</v>
      </c>
      <c r="TO18" s="114">
        <v>0</v>
      </c>
      <c r="TP18" s="114">
        <v>0</v>
      </c>
      <c r="TQ18" s="114">
        <v>0</v>
      </c>
      <c r="TR18" s="114">
        <v>36</v>
      </c>
      <c r="TS18" s="114">
        <v>94</v>
      </c>
      <c r="TT18" s="114">
        <v>81</v>
      </c>
      <c r="TU18" s="121">
        <v>0.16666666666666666</v>
      </c>
      <c r="TV18" s="121">
        <v>3.1914893617021274E-2</v>
      </c>
      <c r="TW18" s="121">
        <v>2.4691358024691357E-2</v>
      </c>
      <c r="TX18" s="114">
        <v>6</v>
      </c>
      <c r="TY18" s="114">
        <v>4</v>
      </c>
      <c r="TZ18" s="114">
        <v>2</v>
      </c>
      <c r="UA18" s="114">
        <v>4</v>
      </c>
      <c r="UB18" s="114">
        <v>4</v>
      </c>
      <c r="UC18" s="114">
        <v>0</v>
      </c>
      <c r="UD18" s="114">
        <v>1</v>
      </c>
      <c r="UE18" s="114">
        <v>1</v>
      </c>
      <c r="UF18" s="114">
        <v>0</v>
      </c>
      <c r="UG18" s="114">
        <v>0</v>
      </c>
      <c r="UH18" s="114">
        <v>0</v>
      </c>
      <c r="UI18" s="114">
        <v>0</v>
      </c>
      <c r="UJ18" s="114">
        <v>0</v>
      </c>
      <c r="UK18" s="114">
        <v>0</v>
      </c>
      <c r="UL18" s="114">
        <v>0</v>
      </c>
      <c r="UM18" s="114">
        <v>0</v>
      </c>
      <c r="UN18" s="114">
        <v>0</v>
      </c>
      <c r="UO18" s="114">
        <v>0</v>
      </c>
      <c r="UP18" s="114">
        <v>0</v>
      </c>
      <c r="UQ18" s="114">
        <v>0</v>
      </c>
      <c r="UR18" s="114">
        <v>0</v>
      </c>
      <c r="US18" s="114">
        <v>0</v>
      </c>
      <c r="UT18" s="114">
        <v>0</v>
      </c>
      <c r="UU18" s="114">
        <v>0</v>
      </c>
      <c r="UV18" s="114">
        <v>0</v>
      </c>
      <c r="UW18" s="114">
        <v>0</v>
      </c>
      <c r="UX18" s="114">
        <v>0</v>
      </c>
      <c r="UY18" s="121">
        <v>0.16666666666666666</v>
      </c>
      <c r="UZ18" s="121">
        <v>4.2553191489361701E-2</v>
      </c>
      <c r="VA18" s="122">
        <v>1.2345679012345678E-2</v>
      </c>
      <c r="VB18" s="113"/>
      <c r="VC18" s="116" t="s">
        <v>803</v>
      </c>
      <c r="VD18" s="117" t="s">
        <v>801</v>
      </c>
      <c r="VE18" s="114" t="s">
        <v>884</v>
      </c>
      <c r="VF18" s="114" t="s">
        <v>801</v>
      </c>
      <c r="VG18" s="114" t="s">
        <v>885</v>
      </c>
      <c r="VH18" s="114" t="s">
        <v>801</v>
      </c>
      <c r="VI18" s="114" t="s">
        <v>886</v>
      </c>
      <c r="VJ18" s="114" t="s">
        <v>801</v>
      </c>
      <c r="VK18" s="114" t="s">
        <v>887</v>
      </c>
      <c r="VL18" s="114" t="s">
        <v>801</v>
      </c>
      <c r="VM18" s="114" t="s">
        <v>888</v>
      </c>
      <c r="VN18" s="114" t="s">
        <v>801</v>
      </c>
      <c r="VO18" s="114" t="s">
        <v>889</v>
      </c>
      <c r="VP18" s="114" t="s">
        <v>801</v>
      </c>
      <c r="VQ18" s="114" t="s">
        <v>890</v>
      </c>
      <c r="VR18" s="114" t="s">
        <v>801</v>
      </c>
      <c r="VS18" s="114" t="s">
        <v>891</v>
      </c>
      <c r="VT18" s="114" t="s">
        <v>801</v>
      </c>
      <c r="VU18" s="114" t="s">
        <v>892</v>
      </c>
      <c r="VV18" s="114" t="s">
        <v>801</v>
      </c>
      <c r="VW18" s="114" t="s">
        <v>893</v>
      </c>
      <c r="VX18" s="114" t="s">
        <v>801</v>
      </c>
      <c r="VY18" s="114" t="s">
        <v>894</v>
      </c>
      <c r="VZ18" s="114" t="s">
        <v>801</v>
      </c>
      <c r="WA18" s="115" t="s">
        <v>895</v>
      </c>
      <c r="WB18" s="118" t="s">
        <v>801</v>
      </c>
      <c r="WC18" s="114" t="s">
        <v>801</v>
      </c>
      <c r="WD18" s="114" t="s">
        <v>801</v>
      </c>
      <c r="WE18" s="114">
        <v>0</v>
      </c>
      <c r="WF18" s="114">
        <v>0</v>
      </c>
      <c r="WG18" s="115">
        <v>0</v>
      </c>
    </row>
    <row r="19" spans="2:605">
      <c r="B19" s="117" t="s">
        <v>896</v>
      </c>
      <c r="C19" s="115" t="s">
        <v>897</v>
      </c>
      <c r="D19" s="116" t="s">
        <v>898</v>
      </c>
      <c r="E19" s="117">
        <v>0</v>
      </c>
      <c r="F19" s="114">
        <v>0</v>
      </c>
      <c r="G19" s="114">
        <v>0</v>
      </c>
      <c r="H19" s="114">
        <v>0</v>
      </c>
      <c r="I19" s="114">
        <v>0</v>
      </c>
      <c r="J19" s="114">
        <v>0</v>
      </c>
      <c r="K19" s="114">
        <v>0</v>
      </c>
      <c r="L19" s="115">
        <v>0</v>
      </c>
      <c r="M19" s="118">
        <v>0</v>
      </c>
      <c r="N19" s="114">
        <v>0</v>
      </c>
      <c r="O19" s="114">
        <v>0</v>
      </c>
      <c r="P19" s="119">
        <v>0</v>
      </c>
      <c r="Q19" s="118">
        <v>16</v>
      </c>
      <c r="R19" s="114">
        <v>6</v>
      </c>
      <c r="S19" s="115">
        <v>10</v>
      </c>
      <c r="T19" s="120">
        <v>4</v>
      </c>
      <c r="U19" s="114">
        <v>3</v>
      </c>
      <c r="V19" s="114">
        <v>1</v>
      </c>
      <c r="W19" s="114">
        <v>14</v>
      </c>
      <c r="X19" s="114">
        <v>7</v>
      </c>
      <c r="Y19" s="115">
        <v>7</v>
      </c>
      <c r="Z19" s="120">
        <v>5</v>
      </c>
      <c r="AA19" s="114">
        <v>3</v>
      </c>
      <c r="AB19" s="114">
        <v>2</v>
      </c>
      <c r="AC19" s="114">
        <v>9</v>
      </c>
      <c r="AD19" s="114">
        <v>5</v>
      </c>
      <c r="AE19" s="115">
        <v>4</v>
      </c>
      <c r="AF19" s="120">
        <v>1</v>
      </c>
      <c r="AG19" s="114">
        <v>1</v>
      </c>
      <c r="AH19" s="114">
        <v>0</v>
      </c>
      <c r="AI19" s="114">
        <v>0</v>
      </c>
      <c r="AJ19" s="114">
        <v>0</v>
      </c>
      <c r="AK19" s="115">
        <v>0</v>
      </c>
      <c r="AL19" s="120">
        <v>0</v>
      </c>
      <c r="AM19" s="114">
        <v>0</v>
      </c>
      <c r="AN19" s="114">
        <v>0</v>
      </c>
      <c r="AO19" s="114">
        <v>64</v>
      </c>
      <c r="AP19" s="114">
        <v>39</v>
      </c>
      <c r="AQ19" s="115">
        <v>25</v>
      </c>
      <c r="AR19" s="120">
        <v>10</v>
      </c>
      <c r="AS19" s="114">
        <v>6</v>
      </c>
      <c r="AT19" s="114">
        <v>4</v>
      </c>
      <c r="AU19" s="114">
        <v>72</v>
      </c>
      <c r="AV19" s="114">
        <v>53</v>
      </c>
      <c r="AW19" s="115">
        <v>19</v>
      </c>
      <c r="AX19" s="120">
        <v>12</v>
      </c>
      <c r="AY19" s="114">
        <v>11</v>
      </c>
      <c r="AZ19" s="114">
        <v>1</v>
      </c>
      <c r="BA19" s="114">
        <v>0</v>
      </c>
      <c r="BB19" s="114">
        <v>0</v>
      </c>
      <c r="BC19" s="115">
        <v>0</v>
      </c>
      <c r="BD19" s="120">
        <v>0</v>
      </c>
      <c r="BE19" s="114">
        <v>0</v>
      </c>
      <c r="BF19" s="114">
        <v>0</v>
      </c>
      <c r="BG19" s="114">
        <v>16</v>
      </c>
      <c r="BH19" s="114">
        <v>6</v>
      </c>
      <c r="BI19" s="115">
        <v>10</v>
      </c>
      <c r="BJ19" s="120">
        <v>4</v>
      </c>
      <c r="BK19" s="114">
        <v>3</v>
      </c>
      <c r="BL19" s="114">
        <v>1</v>
      </c>
      <c r="BM19" s="114">
        <v>78</v>
      </c>
      <c r="BN19" s="114">
        <v>46</v>
      </c>
      <c r="BO19" s="115">
        <v>32</v>
      </c>
      <c r="BP19" s="120">
        <v>15</v>
      </c>
      <c r="BQ19" s="114">
        <v>9</v>
      </c>
      <c r="BR19" s="114">
        <v>6</v>
      </c>
      <c r="BS19" s="114">
        <v>81</v>
      </c>
      <c r="BT19" s="114">
        <v>58</v>
      </c>
      <c r="BU19" s="115">
        <v>23</v>
      </c>
      <c r="BV19" s="120">
        <v>13</v>
      </c>
      <c r="BW19" s="114">
        <v>12</v>
      </c>
      <c r="BX19" s="114">
        <v>1</v>
      </c>
      <c r="BY19" s="114">
        <v>0</v>
      </c>
      <c r="BZ19" s="114">
        <v>0</v>
      </c>
      <c r="CA19" s="115">
        <v>0</v>
      </c>
      <c r="CB19" s="120">
        <v>0</v>
      </c>
      <c r="CC19" s="114">
        <v>0</v>
      </c>
      <c r="CD19" s="114">
        <v>0</v>
      </c>
      <c r="CE19" s="118">
        <v>13</v>
      </c>
      <c r="CF19" s="114">
        <v>5</v>
      </c>
      <c r="CG19" s="114">
        <v>8</v>
      </c>
      <c r="CH19" s="114">
        <v>8</v>
      </c>
      <c r="CI19" s="114">
        <v>3</v>
      </c>
      <c r="CJ19" s="114">
        <v>5</v>
      </c>
      <c r="CK19" s="114">
        <v>5</v>
      </c>
      <c r="CL19" s="114">
        <v>2</v>
      </c>
      <c r="CM19" s="114">
        <v>3</v>
      </c>
      <c r="CN19" s="114">
        <v>11</v>
      </c>
      <c r="CO19" s="114">
        <v>4</v>
      </c>
      <c r="CP19" s="114">
        <v>7</v>
      </c>
      <c r="CQ19" s="114">
        <v>7</v>
      </c>
      <c r="CR19" s="114">
        <v>2</v>
      </c>
      <c r="CS19" s="114">
        <v>5</v>
      </c>
      <c r="CT19" s="114">
        <v>4</v>
      </c>
      <c r="CU19" s="114">
        <v>2</v>
      </c>
      <c r="CV19" s="114">
        <v>2</v>
      </c>
      <c r="CW19" s="114">
        <v>11</v>
      </c>
      <c r="CX19" s="114">
        <v>5</v>
      </c>
      <c r="CY19" s="114">
        <v>6</v>
      </c>
      <c r="CZ19" s="114">
        <v>8</v>
      </c>
      <c r="DA19" s="114">
        <v>3</v>
      </c>
      <c r="DB19" s="114">
        <v>5</v>
      </c>
      <c r="DC19" s="114">
        <v>3</v>
      </c>
      <c r="DD19" s="114">
        <v>2</v>
      </c>
      <c r="DE19" s="114">
        <v>1</v>
      </c>
      <c r="DF19" s="114">
        <v>9</v>
      </c>
      <c r="DG19" s="114">
        <v>4</v>
      </c>
      <c r="DH19" s="114">
        <v>5</v>
      </c>
      <c r="DI19" s="114">
        <v>7</v>
      </c>
      <c r="DJ19" s="114">
        <v>2</v>
      </c>
      <c r="DK19" s="114">
        <v>5</v>
      </c>
      <c r="DL19" s="114">
        <v>2</v>
      </c>
      <c r="DM19" s="114">
        <v>2</v>
      </c>
      <c r="DN19" s="114">
        <v>0</v>
      </c>
      <c r="DO19" s="121">
        <v>0.84615384615384615</v>
      </c>
      <c r="DP19" s="121">
        <v>0.8</v>
      </c>
      <c r="DQ19" s="121">
        <v>0.875</v>
      </c>
      <c r="DR19" s="121">
        <v>0.875</v>
      </c>
      <c r="DS19" s="121">
        <v>0.66666666666666663</v>
      </c>
      <c r="DT19" s="121">
        <v>1</v>
      </c>
      <c r="DU19" s="121">
        <v>0.8</v>
      </c>
      <c r="DV19" s="121">
        <v>1</v>
      </c>
      <c r="DW19" s="121">
        <v>0.66666666666666663</v>
      </c>
      <c r="DX19" s="121">
        <v>0.84615384615384615</v>
      </c>
      <c r="DY19" s="121">
        <v>1</v>
      </c>
      <c r="DZ19" s="121">
        <v>0.75</v>
      </c>
      <c r="EA19" s="121">
        <v>1</v>
      </c>
      <c r="EB19" s="121">
        <v>1</v>
      </c>
      <c r="EC19" s="121">
        <v>1</v>
      </c>
      <c r="ED19" s="121">
        <v>0.6</v>
      </c>
      <c r="EE19" s="121">
        <v>1</v>
      </c>
      <c r="EF19" s="121">
        <v>0.33333333333333331</v>
      </c>
      <c r="EG19" s="121">
        <v>0.81818181818181823</v>
      </c>
      <c r="EH19" s="121">
        <v>1</v>
      </c>
      <c r="EI19" s="121">
        <v>0.7142857142857143</v>
      </c>
      <c r="EJ19" s="121">
        <v>1</v>
      </c>
      <c r="EK19" s="121">
        <v>1</v>
      </c>
      <c r="EL19" s="121">
        <v>1</v>
      </c>
      <c r="EM19" s="121">
        <v>0.5</v>
      </c>
      <c r="EN19" s="121">
        <v>1</v>
      </c>
      <c r="EO19" s="121">
        <v>0</v>
      </c>
      <c r="EP19" s="114" t="s">
        <v>801</v>
      </c>
      <c r="EQ19" s="114">
        <v>5</v>
      </c>
      <c r="ER19" s="114">
        <v>3</v>
      </c>
      <c r="ES19" s="114">
        <v>2</v>
      </c>
      <c r="ET19" s="114">
        <v>3</v>
      </c>
      <c r="EU19" s="114">
        <v>2</v>
      </c>
      <c r="EV19" s="114">
        <v>1</v>
      </c>
      <c r="EW19" s="114">
        <v>2</v>
      </c>
      <c r="EX19" s="114">
        <v>1</v>
      </c>
      <c r="EY19" s="114">
        <v>1</v>
      </c>
      <c r="EZ19" s="114">
        <v>4</v>
      </c>
      <c r="FA19" s="114">
        <v>3</v>
      </c>
      <c r="FB19" s="114">
        <v>1</v>
      </c>
      <c r="FC19" s="114">
        <v>3</v>
      </c>
      <c r="FD19" s="114">
        <v>2</v>
      </c>
      <c r="FE19" s="114">
        <v>1</v>
      </c>
      <c r="FF19" s="114">
        <v>1</v>
      </c>
      <c r="FG19" s="114">
        <v>1</v>
      </c>
      <c r="FH19" s="114">
        <v>0</v>
      </c>
      <c r="FI19" s="114">
        <v>5</v>
      </c>
      <c r="FJ19" s="114">
        <v>3</v>
      </c>
      <c r="FK19" s="114">
        <v>2</v>
      </c>
      <c r="FL19" s="114">
        <v>3</v>
      </c>
      <c r="FM19" s="114">
        <v>2</v>
      </c>
      <c r="FN19" s="114">
        <v>1</v>
      </c>
      <c r="FO19" s="114">
        <v>2</v>
      </c>
      <c r="FP19" s="114">
        <v>1</v>
      </c>
      <c r="FQ19" s="114">
        <v>1</v>
      </c>
      <c r="FR19" s="114">
        <v>4</v>
      </c>
      <c r="FS19" s="114">
        <v>3</v>
      </c>
      <c r="FT19" s="114">
        <v>1</v>
      </c>
      <c r="FU19" s="114">
        <v>3</v>
      </c>
      <c r="FV19" s="114">
        <v>2</v>
      </c>
      <c r="FW19" s="114">
        <v>1</v>
      </c>
      <c r="FX19" s="114">
        <v>1</v>
      </c>
      <c r="FY19" s="114">
        <v>1</v>
      </c>
      <c r="FZ19" s="114">
        <v>0</v>
      </c>
      <c r="GA19" s="121">
        <v>0.8</v>
      </c>
      <c r="GB19" s="121">
        <v>1</v>
      </c>
      <c r="GC19" s="121">
        <v>0.5</v>
      </c>
      <c r="GD19" s="121">
        <v>1</v>
      </c>
      <c r="GE19" s="121">
        <v>1</v>
      </c>
      <c r="GF19" s="121">
        <v>1</v>
      </c>
      <c r="GG19" s="121">
        <v>0.5</v>
      </c>
      <c r="GH19" s="121">
        <v>1</v>
      </c>
      <c r="GI19" s="121">
        <v>0</v>
      </c>
      <c r="GJ19" s="121">
        <v>1</v>
      </c>
      <c r="GK19" s="121">
        <v>1</v>
      </c>
      <c r="GL19" s="121">
        <v>1</v>
      </c>
      <c r="GM19" s="121">
        <v>1</v>
      </c>
      <c r="GN19" s="121">
        <v>1</v>
      </c>
      <c r="GO19" s="121">
        <v>1</v>
      </c>
      <c r="GP19" s="121">
        <v>1</v>
      </c>
      <c r="GQ19" s="121">
        <v>1</v>
      </c>
      <c r="GR19" s="121">
        <v>1</v>
      </c>
      <c r="GS19" s="121">
        <v>1</v>
      </c>
      <c r="GT19" s="121">
        <v>1</v>
      </c>
      <c r="GU19" s="121">
        <v>1</v>
      </c>
      <c r="GV19" s="121">
        <v>1</v>
      </c>
      <c r="GW19" s="121">
        <v>1</v>
      </c>
      <c r="GX19" s="121">
        <v>1</v>
      </c>
      <c r="GY19" s="121">
        <v>1</v>
      </c>
      <c r="GZ19" s="121">
        <v>1</v>
      </c>
      <c r="HA19" s="121" t="e">
        <v>#DIV/0!</v>
      </c>
      <c r="HB19" s="114">
        <v>11</v>
      </c>
      <c r="HC19" s="114">
        <v>5</v>
      </c>
      <c r="HD19" s="114">
        <v>6</v>
      </c>
      <c r="HE19" s="114">
        <v>7</v>
      </c>
      <c r="HF19" s="114">
        <v>2</v>
      </c>
      <c r="HG19" s="114">
        <v>5</v>
      </c>
      <c r="HH19" s="114">
        <v>4</v>
      </c>
      <c r="HI19" s="114">
        <v>3</v>
      </c>
      <c r="HJ19" s="114">
        <v>1</v>
      </c>
      <c r="HK19" s="114">
        <v>9</v>
      </c>
      <c r="HL19" s="114">
        <v>5</v>
      </c>
      <c r="HM19" s="114">
        <v>4</v>
      </c>
      <c r="HN19" s="114">
        <v>6</v>
      </c>
      <c r="HO19" s="114">
        <v>2</v>
      </c>
      <c r="HP19" s="114">
        <v>4</v>
      </c>
      <c r="HQ19" s="114">
        <v>3</v>
      </c>
      <c r="HR19" s="114">
        <v>3</v>
      </c>
      <c r="HS19" s="114">
        <v>0</v>
      </c>
      <c r="HT19" s="114">
        <v>8</v>
      </c>
      <c r="HU19" s="114">
        <v>4</v>
      </c>
      <c r="HV19" s="114">
        <v>4</v>
      </c>
      <c r="HW19" s="114">
        <v>4</v>
      </c>
      <c r="HX19" s="114">
        <v>1</v>
      </c>
      <c r="HY19" s="114">
        <v>3</v>
      </c>
      <c r="HZ19" s="114">
        <v>4</v>
      </c>
      <c r="IA19" s="114">
        <v>3</v>
      </c>
      <c r="IB19" s="114">
        <v>1</v>
      </c>
      <c r="IC19" s="114">
        <v>7</v>
      </c>
      <c r="ID19" s="114">
        <v>4</v>
      </c>
      <c r="IE19" s="114">
        <v>3</v>
      </c>
      <c r="IF19" s="114">
        <v>4</v>
      </c>
      <c r="IG19" s="114">
        <v>1</v>
      </c>
      <c r="IH19" s="114">
        <v>3</v>
      </c>
      <c r="II19" s="114">
        <v>3</v>
      </c>
      <c r="IJ19" s="114">
        <v>3</v>
      </c>
      <c r="IK19" s="114">
        <v>0</v>
      </c>
      <c r="IL19" s="121">
        <v>0.81818181818181823</v>
      </c>
      <c r="IM19" s="121">
        <v>1</v>
      </c>
      <c r="IN19" s="121">
        <v>0.66666666666666663</v>
      </c>
      <c r="IO19" s="121">
        <v>0.8571428571428571</v>
      </c>
      <c r="IP19" s="121">
        <v>1</v>
      </c>
      <c r="IQ19" s="121">
        <v>0.8</v>
      </c>
      <c r="IR19" s="121">
        <v>0.75</v>
      </c>
      <c r="IS19" s="121">
        <v>1</v>
      </c>
      <c r="IT19" s="121">
        <v>0</v>
      </c>
      <c r="IU19" s="121">
        <v>0.72727272727272729</v>
      </c>
      <c r="IV19" s="121">
        <v>0.8</v>
      </c>
      <c r="IW19" s="121">
        <v>0.66666666666666663</v>
      </c>
      <c r="IX19" s="121">
        <v>0.5714285714285714</v>
      </c>
      <c r="IY19" s="121">
        <v>0.5</v>
      </c>
      <c r="IZ19" s="121">
        <v>0.6</v>
      </c>
      <c r="JA19" s="121">
        <v>1</v>
      </c>
      <c r="JB19" s="121">
        <v>1</v>
      </c>
      <c r="JC19" s="121">
        <v>1</v>
      </c>
      <c r="JD19" s="121">
        <v>0.77777777777777779</v>
      </c>
      <c r="JE19" s="121">
        <v>0.8</v>
      </c>
      <c r="JF19" s="121">
        <v>0.75</v>
      </c>
      <c r="JG19" s="121">
        <v>0.66666666666666663</v>
      </c>
      <c r="JH19" s="121">
        <v>0.5</v>
      </c>
      <c r="JI19" s="121">
        <v>0.75</v>
      </c>
      <c r="JJ19" s="121">
        <v>1</v>
      </c>
      <c r="JK19" s="121">
        <v>1</v>
      </c>
      <c r="JL19" s="121" t="e">
        <v>#DIV/0!</v>
      </c>
      <c r="JM19" s="114" t="s">
        <v>801</v>
      </c>
      <c r="JN19" s="114">
        <v>2</v>
      </c>
      <c r="JO19" s="114">
        <v>1</v>
      </c>
      <c r="JP19" s="114">
        <v>1</v>
      </c>
      <c r="JQ19" s="114">
        <v>1</v>
      </c>
      <c r="JR19" s="114">
        <v>0</v>
      </c>
      <c r="JS19" s="114">
        <v>1</v>
      </c>
      <c r="JT19" s="114">
        <v>1</v>
      </c>
      <c r="JU19" s="114">
        <v>1</v>
      </c>
      <c r="JV19" s="114">
        <v>0</v>
      </c>
      <c r="JW19" s="114">
        <v>1</v>
      </c>
      <c r="JX19" s="114">
        <v>1</v>
      </c>
      <c r="JY19" s="114">
        <v>0</v>
      </c>
      <c r="JZ19" s="114">
        <v>0</v>
      </c>
      <c r="KA19" s="114">
        <v>0</v>
      </c>
      <c r="KB19" s="114">
        <v>0</v>
      </c>
      <c r="KC19" s="114">
        <v>1</v>
      </c>
      <c r="KD19" s="114">
        <v>1</v>
      </c>
      <c r="KE19" s="114">
        <v>0</v>
      </c>
      <c r="KF19" s="114">
        <v>1</v>
      </c>
      <c r="KG19" s="114">
        <v>1</v>
      </c>
      <c r="KH19" s="114">
        <v>0</v>
      </c>
      <c r="KI19" s="114">
        <v>0</v>
      </c>
      <c r="KJ19" s="114">
        <v>0</v>
      </c>
      <c r="KK19" s="114">
        <v>0</v>
      </c>
      <c r="KL19" s="114">
        <v>1</v>
      </c>
      <c r="KM19" s="114">
        <v>1</v>
      </c>
      <c r="KN19" s="114">
        <v>0</v>
      </c>
      <c r="KO19" s="114">
        <v>1</v>
      </c>
      <c r="KP19" s="114">
        <v>1</v>
      </c>
      <c r="KQ19" s="114">
        <v>0</v>
      </c>
      <c r="KR19" s="114">
        <v>0</v>
      </c>
      <c r="KS19" s="114">
        <v>0</v>
      </c>
      <c r="KT19" s="114">
        <v>0</v>
      </c>
      <c r="KU19" s="114">
        <v>1</v>
      </c>
      <c r="KV19" s="114">
        <v>1</v>
      </c>
      <c r="KW19" s="114">
        <v>0</v>
      </c>
      <c r="KX19" s="121">
        <v>0.5</v>
      </c>
      <c r="KY19" s="121">
        <v>1</v>
      </c>
      <c r="KZ19" s="121">
        <v>0</v>
      </c>
      <c r="LA19" s="121">
        <v>0</v>
      </c>
      <c r="LB19" s="121" t="e">
        <v>#DIV/0!</v>
      </c>
      <c r="LC19" s="121">
        <v>0</v>
      </c>
      <c r="LD19" s="121">
        <v>1</v>
      </c>
      <c r="LE19" s="121">
        <v>1</v>
      </c>
      <c r="LF19" s="121" t="e">
        <v>#DIV/0!</v>
      </c>
      <c r="LG19" s="121">
        <v>0.5</v>
      </c>
      <c r="LH19" s="121">
        <v>1</v>
      </c>
      <c r="LI19" s="121">
        <v>0</v>
      </c>
      <c r="LJ19" s="121">
        <v>0</v>
      </c>
      <c r="LK19" s="121" t="e">
        <v>#DIV/0!</v>
      </c>
      <c r="LL19" s="121">
        <v>0</v>
      </c>
      <c r="LM19" s="121">
        <v>1</v>
      </c>
      <c r="LN19" s="121">
        <v>1</v>
      </c>
      <c r="LO19" s="121" t="e">
        <v>#DIV/0!</v>
      </c>
      <c r="LP19" s="121">
        <v>1</v>
      </c>
      <c r="LQ19" s="121">
        <v>1</v>
      </c>
      <c r="LR19" s="121" t="e">
        <v>#DIV/0!</v>
      </c>
      <c r="LS19" s="121" t="e">
        <v>#DIV/0!</v>
      </c>
      <c r="LT19" s="121" t="e">
        <v>#DIV/0!</v>
      </c>
      <c r="LU19" s="121" t="e">
        <v>#DIV/0!</v>
      </c>
      <c r="LV19" s="121">
        <v>1</v>
      </c>
      <c r="LW19" s="121">
        <v>1</v>
      </c>
      <c r="LX19" s="121" t="e">
        <v>#DIV/0!</v>
      </c>
      <c r="LY19" s="114">
        <v>57</v>
      </c>
      <c r="LZ19" s="114">
        <v>45</v>
      </c>
      <c r="MA19" s="114">
        <v>12</v>
      </c>
      <c r="MB19" s="114">
        <v>54</v>
      </c>
      <c r="MC19" s="114">
        <v>42</v>
      </c>
      <c r="MD19" s="114">
        <v>12</v>
      </c>
      <c r="ME19" s="114">
        <v>3</v>
      </c>
      <c r="MF19" s="114">
        <v>3</v>
      </c>
      <c r="MG19" s="114">
        <v>0</v>
      </c>
      <c r="MH19" s="114">
        <v>51</v>
      </c>
      <c r="MI19" s="114">
        <v>40</v>
      </c>
      <c r="MJ19" s="114">
        <v>11</v>
      </c>
      <c r="MK19" s="114">
        <v>48</v>
      </c>
      <c r="ML19" s="114">
        <v>37</v>
      </c>
      <c r="MM19" s="114">
        <v>11</v>
      </c>
      <c r="MN19" s="114">
        <v>3</v>
      </c>
      <c r="MO19" s="114">
        <v>3</v>
      </c>
      <c r="MP19" s="114">
        <v>0</v>
      </c>
      <c r="MQ19" s="114">
        <v>50</v>
      </c>
      <c r="MR19" s="114">
        <v>39</v>
      </c>
      <c r="MS19" s="114">
        <v>11</v>
      </c>
      <c r="MT19" s="114">
        <v>47</v>
      </c>
      <c r="MU19" s="114">
        <v>36</v>
      </c>
      <c r="MV19" s="114">
        <v>11</v>
      </c>
      <c r="MW19" s="114">
        <v>3</v>
      </c>
      <c r="MX19" s="114">
        <v>3</v>
      </c>
      <c r="MY19" s="114">
        <v>0</v>
      </c>
      <c r="MZ19" s="114">
        <v>46</v>
      </c>
      <c r="NA19" s="114">
        <v>36</v>
      </c>
      <c r="NB19" s="114">
        <v>10</v>
      </c>
      <c r="NC19" s="114">
        <v>43</v>
      </c>
      <c r="ND19" s="114">
        <v>33</v>
      </c>
      <c r="NE19" s="114">
        <v>10</v>
      </c>
      <c r="NF19" s="114">
        <v>3</v>
      </c>
      <c r="NG19" s="114">
        <v>3</v>
      </c>
      <c r="NH19" s="114">
        <v>0</v>
      </c>
      <c r="NI19" s="121">
        <v>0.89473684210526316</v>
      </c>
      <c r="NJ19" s="121">
        <v>0.88888888888888884</v>
      </c>
      <c r="NK19" s="121">
        <v>0.91666666666666663</v>
      </c>
      <c r="NL19" s="121">
        <v>0.88888888888888884</v>
      </c>
      <c r="NM19" s="121">
        <v>0.88095238095238093</v>
      </c>
      <c r="NN19" s="121">
        <v>0.91666666666666663</v>
      </c>
      <c r="NO19" s="121">
        <v>1</v>
      </c>
      <c r="NP19" s="121">
        <v>1</v>
      </c>
      <c r="NQ19" s="121" t="e">
        <v>#DIV/0!</v>
      </c>
      <c r="NR19" s="121">
        <v>0.8771929824561403</v>
      </c>
      <c r="NS19" s="121">
        <v>0.8666666666666667</v>
      </c>
      <c r="NT19" s="121">
        <v>0.91666666666666663</v>
      </c>
      <c r="NU19" s="121">
        <v>0.87037037037037035</v>
      </c>
      <c r="NV19" s="121">
        <v>0.8571428571428571</v>
      </c>
      <c r="NW19" s="121">
        <v>0.91666666666666663</v>
      </c>
      <c r="NX19" s="121">
        <v>1</v>
      </c>
      <c r="NY19" s="121">
        <v>1</v>
      </c>
      <c r="NZ19" s="121" t="e">
        <v>#DIV/0!</v>
      </c>
      <c r="OA19" s="121">
        <v>0.90196078431372551</v>
      </c>
      <c r="OB19" s="121">
        <v>0.9</v>
      </c>
      <c r="OC19" s="121">
        <v>0.90909090909090906</v>
      </c>
      <c r="OD19" s="121">
        <v>0.89583333333333337</v>
      </c>
      <c r="OE19" s="121">
        <v>0.89189189189189189</v>
      </c>
      <c r="OF19" s="121">
        <v>0.90909090909090906</v>
      </c>
      <c r="OG19" s="121">
        <v>1</v>
      </c>
      <c r="OH19" s="121">
        <v>1</v>
      </c>
      <c r="OI19" s="121" t="e">
        <v>#DIV/0!</v>
      </c>
      <c r="OJ19" s="114" t="s">
        <v>801</v>
      </c>
      <c r="OK19" s="114">
        <v>14</v>
      </c>
      <c r="OL19" s="114">
        <v>13</v>
      </c>
      <c r="OM19" s="114">
        <v>1</v>
      </c>
      <c r="ON19" s="114">
        <v>11</v>
      </c>
      <c r="OO19" s="114">
        <v>10</v>
      </c>
      <c r="OP19" s="114">
        <v>1</v>
      </c>
      <c r="OQ19" s="114">
        <v>3</v>
      </c>
      <c r="OR19" s="114">
        <v>3</v>
      </c>
      <c r="OS19" s="114">
        <v>0</v>
      </c>
      <c r="OT19" s="114">
        <v>10</v>
      </c>
      <c r="OU19" s="114">
        <v>9</v>
      </c>
      <c r="OV19" s="114">
        <v>1</v>
      </c>
      <c r="OW19" s="114">
        <v>7</v>
      </c>
      <c r="OX19" s="114">
        <v>6</v>
      </c>
      <c r="OY19" s="114">
        <v>1</v>
      </c>
      <c r="OZ19" s="114">
        <v>3</v>
      </c>
      <c r="PA19" s="114">
        <v>3</v>
      </c>
      <c r="PB19" s="114">
        <v>0</v>
      </c>
      <c r="PC19" s="114">
        <v>11</v>
      </c>
      <c r="PD19" s="114">
        <v>10</v>
      </c>
      <c r="PE19" s="114">
        <v>1</v>
      </c>
      <c r="PF19" s="114">
        <v>8</v>
      </c>
      <c r="PG19" s="114">
        <v>7</v>
      </c>
      <c r="PH19" s="114">
        <v>1</v>
      </c>
      <c r="PI19" s="114">
        <v>3</v>
      </c>
      <c r="PJ19" s="114">
        <v>3</v>
      </c>
      <c r="PK19" s="114">
        <v>0</v>
      </c>
      <c r="PL19" s="114">
        <v>9</v>
      </c>
      <c r="PM19" s="114">
        <v>8</v>
      </c>
      <c r="PN19" s="114">
        <v>1</v>
      </c>
      <c r="PO19" s="114">
        <v>6</v>
      </c>
      <c r="PP19" s="114">
        <v>5</v>
      </c>
      <c r="PQ19" s="114">
        <v>1</v>
      </c>
      <c r="PR19" s="114">
        <v>3</v>
      </c>
      <c r="PS19" s="114">
        <v>3</v>
      </c>
      <c r="PT19" s="114">
        <v>0</v>
      </c>
      <c r="PU19" s="121">
        <v>0.7142857142857143</v>
      </c>
      <c r="PV19" s="121">
        <v>0.69230769230769229</v>
      </c>
      <c r="PW19" s="121">
        <v>1</v>
      </c>
      <c r="PX19" s="121">
        <v>0.63636363636363635</v>
      </c>
      <c r="PY19" s="121">
        <v>0.6</v>
      </c>
      <c r="PZ19" s="121">
        <v>1</v>
      </c>
      <c r="QA19" s="121">
        <v>1</v>
      </c>
      <c r="QB19" s="121">
        <v>1</v>
      </c>
      <c r="QC19" s="121" t="e">
        <v>#DIV/0!</v>
      </c>
      <c r="QD19" s="121">
        <v>0.7857142857142857</v>
      </c>
      <c r="QE19" s="121">
        <v>0.76923076923076927</v>
      </c>
      <c r="QF19" s="121">
        <v>1</v>
      </c>
      <c r="QG19" s="121">
        <v>0.72727272727272729</v>
      </c>
      <c r="QH19" s="121">
        <v>0.7</v>
      </c>
      <c r="QI19" s="121">
        <v>1</v>
      </c>
      <c r="QJ19" s="121">
        <v>1</v>
      </c>
      <c r="QK19" s="121">
        <v>1</v>
      </c>
      <c r="QL19" s="121" t="e">
        <v>#DIV/0!</v>
      </c>
      <c r="QM19" s="121">
        <v>0.9</v>
      </c>
      <c r="QN19" s="121">
        <v>0.88888888888888884</v>
      </c>
      <c r="QO19" s="121">
        <v>1</v>
      </c>
      <c r="QP19" s="121">
        <v>0.8571428571428571</v>
      </c>
      <c r="QQ19" s="121">
        <v>0.83333333333333337</v>
      </c>
      <c r="QR19" s="121">
        <v>1</v>
      </c>
      <c r="QS19" s="121">
        <v>1</v>
      </c>
      <c r="QT19" s="121">
        <v>1</v>
      </c>
      <c r="QU19" s="121" t="e">
        <v>#DIV/0!</v>
      </c>
      <c r="QV19" s="114" t="s">
        <v>801</v>
      </c>
      <c r="QW19" s="115" t="s">
        <v>899</v>
      </c>
      <c r="QX19" s="118">
        <v>14</v>
      </c>
      <c r="QY19" s="114">
        <v>7</v>
      </c>
      <c r="QZ19" s="114">
        <v>7</v>
      </c>
      <c r="RA19" s="114">
        <v>88</v>
      </c>
      <c r="RB19" s="114">
        <v>63</v>
      </c>
      <c r="RC19" s="114">
        <v>25</v>
      </c>
      <c r="RD19" s="114">
        <v>11</v>
      </c>
      <c r="RE19" s="114">
        <v>5</v>
      </c>
      <c r="RF19" s="114">
        <v>6</v>
      </c>
      <c r="RG19" s="114">
        <v>58</v>
      </c>
      <c r="RH19" s="114">
        <v>43</v>
      </c>
      <c r="RI19" s="114">
        <v>15</v>
      </c>
      <c r="RJ19" s="121">
        <v>0.7857142857142857</v>
      </c>
      <c r="RK19" s="121">
        <v>0.7142857142857143</v>
      </c>
      <c r="RL19" s="121">
        <v>0.8571428571428571</v>
      </c>
      <c r="RM19" s="121">
        <v>0.65909090909090906</v>
      </c>
      <c r="RN19" s="121">
        <v>0.68253968253968256</v>
      </c>
      <c r="RO19" s="122">
        <v>0.6</v>
      </c>
      <c r="RP19" s="118">
        <v>4</v>
      </c>
      <c r="RQ19" s="114">
        <v>3</v>
      </c>
      <c r="RR19" s="114">
        <v>1</v>
      </c>
      <c r="RS19" s="114">
        <v>0</v>
      </c>
      <c r="RT19" s="114">
        <v>0</v>
      </c>
      <c r="RU19" s="114">
        <v>0</v>
      </c>
      <c r="RV19" s="114">
        <v>6</v>
      </c>
      <c r="RW19" s="114">
        <v>4</v>
      </c>
      <c r="RX19" s="114">
        <v>2</v>
      </c>
      <c r="RY19" s="114">
        <v>0</v>
      </c>
      <c r="RZ19" s="114">
        <v>0</v>
      </c>
      <c r="SA19" s="114">
        <v>0</v>
      </c>
      <c r="SB19" s="114">
        <v>0</v>
      </c>
      <c r="SC19" s="114">
        <v>0</v>
      </c>
      <c r="SD19" s="114">
        <v>0</v>
      </c>
      <c r="SE19" s="114">
        <v>0</v>
      </c>
      <c r="SF19" s="114">
        <v>0</v>
      </c>
      <c r="SG19" s="114">
        <v>0</v>
      </c>
      <c r="SH19" s="114">
        <v>0</v>
      </c>
      <c r="SI19" s="114">
        <v>0</v>
      </c>
      <c r="SJ19" s="114">
        <v>0</v>
      </c>
      <c r="SK19" s="114">
        <v>0</v>
      </c>
      <c r="SL19" s="114">
        <v>0</v>
      </c>
      <c r="SM19" s="114">
        <v>0</v>
      </c>
      <c r="SN19" s="114">
        <v>0</v>
      </c>
      <c r="SO19" s="114">
        <v>0</v>
      </c>
      <c r="SP19" s="114">
        <v>0</v>
      </c>
      <c r="SQ19" s="114">
        <v>0</v>
      </c>
      <c r="SR19" s="114">
        <v>0</v>
      </c>
      <c r="SS19" s="114">
        <v>0</v>
      </c>
      <c r="ST19" s="114">
        <v>0</v>
      </c>
      <c r="SU19" s="114">
        <v>0</v>
      </c>
      <c r="SV19" s="114">
        <v>0</v>
      </c>
      <c r="SW19" s="114">
        <v>0</v>
      </c>
      <c r="SX19" s="114">
        <v>0</v>
      </c>
      <c r="SY19" s="114">
        <v>0</v>
      </c>
      <c r="SZ19" s="114">
        <v>0</v>
      </c>
      <c r="TA19" s="114">
        <v>0</v>
      </c>
      <c r="TB19" s="114">
        <v>0</v>
      </c>
      <c r="TC19" s="114">
        <v>0</v>
      </c>
      <c r="TD19" s="114">
        <v>0</v>
      </c>
      <c r="TE19" s="114">
        <v>0</v>
      </c>
      <c r="TF19" s="114">
        <v>0</v>
      </c>
      <c r="TG19" s="114">
        <v>0</v>
      </c>
      <c r="TH19" s="114">
        <v>0</v>
      </c>
      <c r="TI19" s="114">
        <v>0</v>
      </c>
      <c r="TJ19" s="114">
        <v>0</v>
      </c>
      <c r="TK19" s="114">
        <v>0</v>
      </c>
      <c r="TL19" s="114">
        <v>0</v>
      </c>
      <c r="TM19" s="114">
        <v>0</v>
      </c>
      <c r="TN19" s="114">
        <v>0</v>
      </c>
      <c r="TO19" s="114">
        <v>0</v>
      </c>
      <c r="TP19" s="114">
        <v>0</v>
      </c>
      <c r="TQ19" s="114">
        <v>0</v>
      </c>
      <c r="TR19" s="114">
        <v>14</v>
      </c>
      <c r="TS19" s="114">
        <v>88</v>
      </c>
      <c r="TT19" s="114">
        <v>64</v>
      </c>
      <c r="TU19" s="121">
        <v>0.2857142857142857</v>
      </c>
      <c r="TV19" s="121">
        <v>6.8181818181818177E-2</v>
      </c>
      <c r="TW19" s="121">
        <v>0</v>
      </c>
      <c r="TX19" s="114">
        <v>2</v>
      </c>
      <c r="TY19" s="114">
        <v>1</v>
      </c>
      <c r="TZ19" s="114">
        <v>1</v>
      </c>
      <c r="UA19" s="114">
        <v>4</v>
      </c>
      <c r="UB19" s="114">
        <v>3</v>
      </c>
      <c r="UC19" s="114">
        <v>1</v>
      </c>
      <c r="UD19" s="114">
        <v>0</v>
      </c>
      <c r="UE19" s="114">
        <v>0</v>
      </c>
      <c r="UF19" s="114">
        <v>0</v>
      </c>
      <c r="UG19" s="114">
        <v>0</v>
      </c>
      <c r="UH19" s="114">
        <v>0</v>
      </c>
      <c r="UI19" s="114">
        <v>0</v>
      </c>
      <c r="UJ19" s="114">
        <v>0</v>
      </c>
      <c r="UK19" s="114">
        <v>0</v>
      </c>
      <c r="UL19" s="114">
        <v>0</v>
      </c>
      <c r="UM19" s="114">
        <v>0</v>
      </c>
      <c r="UN19" s="114">
        <v>0</v>
      </c>
      <c r="UO19" s="114">
        <v>0</v>
      </c>
      <c r="UP19" s="114">
        <v>0</v>
      </c>
      <c r="UQ19" s="114">
        <v>0</v>
      </c>
      <c r="UR19" s="114">
        <v>0</v>
      </c>
      <c r="US19" s="114">
        <v>0</v>
      </c>
      <c r="UT19" s="114">
        <v>0</v>
      </c>
      <c r="UU19" s="114">
        <v>0</v>
      </c>
      <c r="UV19" s="114">
        <v>0</v>
      </c>
      <c r="UW19" s="114">
        <v>0</v>
      </c>
      <c r="UX19" s="114">
        <v>0</v>
      </c>
      <c r="UY19" s="121">
        <v>0.14285714285714285</v>
      </c>
      <c r="UZ19" s="121">
        <v>4.5454545454545456E-2</v>
      </c>
      <c r="VA19" s="122">
        <v>0</v>
      </c>
      <c r="VB19" s="113"/>
      <c r="VC19" s="116">
        <v>0</v>
      </c>
      <c r="VD19" s="117" t="s">
        <v>801</v>
      </c>
      <c r="VE19" s="114" t="s">
        <v>900</v>
      </c>
      <c r="VF19" s="114" t="s">
        <v>801</v>
      </c>
      <c r="VG19" s="114" t="s">
        <v>900</v>
      </c>
      <c r="VH19" s="114" t="s">
        <v>801</v>
      </c>
      <c r="VI19" s="114" t="s">
        <v>900</v>
      </c>
      <c r="VJ19" s="114" t="s">
        <v>801</v>
      </c>
      <c r="VK19" s="114" t="s">
        <v>900</v>
      </c>
      <c r="VL19" s="114" t="s">
        <v>801</v>
      </c>
      <c r="VM19" s="114" t="s">
        <v>900</v>
      </c>
      <c r="VN19" s="114" t="s">
        <v>801</v>
      </c>
      <c r="VO19" s="114" t="s">
        <v>900</v>
      </c>
      <c r="VP19" s="114" t="s">
        <v>801</v>
      </c>
      <c r="VQ19" s="114" t="s">
        <v>900</v>
      </c>
      <c r="VR19" s="114" t="s">
        <v>801</v>
      </c>
      <c r="VS19" s="114" t="s">
        <v>900</v>
      </c>
      <c r="VT19" s="114" t="s">
        <v>801</v>
      </c>
      <c r="VU19" s="114" t="s">
        <v>900</v>
      </c>
      <c r="VV19" s="114" t="s">
        <v>801</v>
      </c>
      <c r="VW19" s="114" t="s">
        <v>900</v>
      </c>
      <c r="VX19" s="114" t="s">
        <v>801</v>
      </c>
      <c r="VY19" s="114" t="s">
        <v>900</v>
      </c>
      <c r="VZ19" s="114" t="s">
        <v>801</v>
      </c>
      <c r="WA19" s="115" t="s">
        <v>900</v>
      </c>
      <c r="WB19" s="118" t="s">
        <v>801</v>
      </c>
      <c r="WC19" s="114" t="s">
        <v>801</v>
      </c>
      <c r="WD19" s="114" t="s">
        <v>801</v>
      </c>
      <c r="WE19" s="114">
        <v>0</v>
      </c>
      <c r="WF19" s="114">
        <v>0</v>
      </c>
      <c r="WG19" s="115">
        <v>0</v>
      </c>
    </row>
    <row r="20" spans="2:605">
      <c r="B20" s="117" t="s">
        <v>901</v>
      </c>
      <c r="C20" s="115" t="s">
        <v>902</v>
      </c>
      <c r="D20" s="116" t="s">
        <v>903</v>
      </c>
      <c r="E20" s="117">
        <v>0</v>
      </c>
      <c r="F20" s="114">
        <v>0</v>
      </c>
      <c r="G20" s="114">
        <v>0</v>
      </c>
      <c r="H20" s="114">
        <v>0</v>
      </c>
      <c r="I20" s="114">
        <v>0</v>
      </c>
      <c r="J20" s="114">
        <v>0</v>
      </c>
      <c r="K20" s="114">
        <v>0</v>
      </c>
      <c r="L20" s="115">
        <v>0</v>
      </c>
      <c r="M20" s="118">
        <v>0</v>
      </c>
      <c r="N20" s="114">
        <v>0</v>
      </c>
      <c r="O20" s="114" t="s">
        <v>801</v>
      </c>
      <c r="P20" s="119" t="s">
        <v>904</v>
      </c>
      <c r="Q20" s="118">
        <v>14</v>
      </c>
      <c r="R20" s="114">
        <v>9</v>
      </c>
      <c r="S20" s="115">
        <v>5</v>
      </c>
      <c r="T20" s="120">
        <v>0</v>
      </c>
      <c r="U20" s="114">
        <v>0</v>
      </c>
      <c r="V20" s="114">
        <v>0</v>
      </c>
      <c r="W20" s="114">
        <v>11</v>
      </c>
      <c r="X20" s="114">
        <v>7</v>
      </c>
      <c r="Y20" s="115">
        <v>4</v>
      </c>
      <c r="Z20" s="120">
        <v>1</v>
      </c>
      <c r="AA20" s="114">
        <v>1</v>
      </c>
      <c r="AB20" s="114">
        <v>0</v>
      </c>
      <c r="AC20" s="114">
        <v>16</v>
      </c>
      <c r="AD20" s="114">
        <v>5</v>
      </c>
      <c r="AE20" s="115">
        <v>11</v>
      </c>
      <c r="AF20" s="120">
        <v>4</v>
      </c>
      <c r="AG20" s="114">
        <v>2</v>
      </c>
      <c r="AH20" s="114">
        <v>2</v>
      </c>
      <c r="AI20" s="114">
        <v>0</v>
      </c>
      <c r="AJ20" s="114">
        <v>0</v>
      </c>
      <c r="AK20" s="115">
        <v>0</v>
      </c>
      <c r="AL20" s="120">
        <v>0</v>
      </c>
      <c r="AM20" s="114">
        <v>0</v>
      </c>
      <c r="AN20" s="114">
        <v>0</v>
      </c>
      <c r="AO20" s="114">
        <v>18</v>
      </c>
      <c r="AP20" s="114">
        <v>9</v>
      </c>
      <c r="AQ20" s="115">
        <v>9</v>
      </c>
      <c r="AR20" s="120">
        <v>1</v>
      </c>
      <c r="AS20" s="114">
        <v>0</v>
      </c>
      <c r="AT20" s="114">
        <v>1</v>
      </c>
      <c r="AU20" s="114">
        <v>14</v>
      </c>
      <c r="AV20" s="114">
        <v>11</v>
      </c>
      <c r="AW20" s="115">
        <v>3</v>
      </c>
      <c r="AX20" s="120">
        <v>2</v>
      </c>
      <c r="AY20" s="114">
        <v>2</v>
      </c>
      <c r="AZ20" s="114">
        <v>0</v>
      </c>
      <c r="BA20" s="114">
        <v>0</v>
      </c>
      <c r="BB20" s="114">
        <v>0</v>
      </c>
      <c r="BC20" s="115">
        <v>0</v>
      </c>
      <c r="BD20" s="120">
        <v>0</v>
      </c>
      <c r="BE20" s="114">
        <v>0</v>
      </c>
      <c r="BF20" s="114">
        <v>0</v>
      </c>
      <c r="BG20" s="114">
        <v>14</v>
      </c>
      <c r="BH20" s="114">
        <v>9</v>
      </c>
      <c r="BI20" s="115">
        <v>5</v>
      </c>
      <c r="BJ20" s="120">
        <v>0</v>
      </c>
      <c r="BK20" s="114">
        <v>0</v>
      </c>
      <c r="BL20" s="114">
        <v>0</v>
      </c>
      <c r="BM20" s="114">
        <v>29</v>
      </c>
      <c r="BN20" s="114">
        <v>16</v>
      </c>
      <c r="BO20" s="115">
        <v>13</v>
      </c>
      <c r="BP20" s="120">
        <v>2</v>
      </c>
      <c r="BQ20" s="114">
        <v>1</v>
      </c>
      <c r="BR20" s="114">
        <v>1</v>
      </c>
      <c r="BS20" s="114">
        <v>30</v>
      </c>
      <c r="BT20" s="114">
        <v>16</v>
      </c>
      <c r="BU20" s="115">
        <v>14</v>
      </c>
      <c r="BV20" s="120">
        <v>6</v>
      </c>
      <c r="BW20" s="114">
        <v>4</v>
      </c>
      <c r="BX20" s="114">
        <v>2</v>
      </c>
      <c r="BY20" s="114">
        <v>0</v>
      </c>
      <c r="BZ20" s="114">
        <v>0</v>
      </c>
      <c r="CA20" s="115">
        <v>0</v>
      </c>
      <c r="CB20" s="120">
        <v>0</v>
      </c>
      <c r="CC20" s="114">
        <v>0</v>
      </c>
      <c r="CD20" s="114">
        <v>0</v>
      </c>
      <c r="CE20" s="118">
        <v>14</v>
      </c>
      <c r="CF20" s="114">
        <v>9</v>
      </c>
      <c r="CG20" s="114">
        <v>5</v>
      </c>
      <c r="CH20" s="114">
        <v>12</v>
      </c>
      <c r="CI20" s="114">
        <v>7</v>
      </c>
      <c r="CJ20" s="114">
        <v>5</v>
      </c>
      <c r="CK20" s="114">
        <v>2</v>
      </c>
      <c r="CL20" s="114">
        <v>2</v>
      </c>
      <c r="CM20" s="114">
        <v>0</v>
      </c>
      <c r="CN20" s="114">
        <v>7</v>
      </c>
      <c r="CO20" s="114">
        <v>4</v>
      </c>
      <c r="CP20" s="114">
        <v>3</v>
      </c>
      <c r="CQ20" s="114">
        <v>5</v>
      </c>
      <c r="CR20" s="114">
        <v>2</v>
      </c>
      <c r="CS20" s="114">
        <v>3</v>
      </c>
      <c r="CT20" s="114">
        <v>2</v>
      </c>
      <c r="CU20" s="114">
        <v>2</v>
      </c>
      <c r="CV20" s="114">
        <v>0</v>
      </c>
      <c r="CW20" s="114">
        <v>10</v>
      </c>
      <c r="CX20" s="114">
        <v>7</v>
      </c>
      <c r="CY20" s="114">
        <v>3</v>
      </c>
      <c r="CZ20" s="114">
        <v>8</v>
      </c>
      <c r="DA20" s="114">
        <v>5</v>
      </c>
      <c r="DB20" s="114">
        <v>3</v>
      </c>
      <c r="DC20" s="114">
        <v>2</v>
      </c>
      <c r="DD20" s="114">
        <v>2</v>
      </c>
      <c r="DE20" s="114">
        <v>0</v>
      </c>
      <c r="DF20" s="114">
        <v>6</v>
      </c>
      <c r="DG20" s="114">
        <v>4</v>
      </c>
      <c r="DH20" s="114">
        <v>2</v>
      </c>
      <c r="DI20" s="114">
        <v>4</v>
      </c>
      <c r="DJ20" s="114">
        <v>2</v>
      </c>
      <c r="DK20" s="114">
        <v>2</v>
      </c>
      <c r="DL20" s="114">
        <v>2</v>
      </c>
      <c r="DM20" s="114">
        <v>2</v>
      </c>
      <c r="DN20" s="114">
        <v>0</v>
      </c>
      <c r="DO20" s="121">
        <v>0.5</v>
      </c>
      <c r="DP20" s="121">
        <v>0.44444444444444442</v>
      </c>
      <c r="DQ20" s="121">
        <v>0.6</v>
      </c>
      <c r="DR20" s="121">
        <v>0.41666666666666669</v>
      </c>
      <c r="DS20" s="121">
        <v>0.2857142857142857</v>
      </c>
      <c r="DT20" s="121">
        <v>0.6</v>
      </c>
      <c r="DU20" s="121">
        <v>1</v>
      </c>
      <c r="DV20" s="121">
        <v>1</v>
      </c>
      <c r="DW20" s="121" t="e">
        <v>#DIV/0!</v>
      </c>
      <c r="DX20" s="121">
        <v>0.7142857142857143</v>
      </c>
      <c r="DY20" s="121">
        <v>0.77777777777777779</v>
      </c>
      <c r="DZ20" s="121">
        <v>0.6</v>
      </c>
      <c r="EA20" s="121">
        <v>0.66666666666666663</v>
      </c>
      <c r="EB20" s="121">
        <v>0.7142857142857143</v>
      </c>
      <c r="EC20" s="121">
        <v>0.6</v>
      </c>
      <c r="ED20" s="121">
        <v>1</v>
      </c>
      <c r="EE20" s="121">
        <v>1</v>
      </c>
      <c r="EF20" s="121" t="e">
        <v>#DIV/0!</v>
      </c>
      <c r="EG20" s="121">
        <v>0.8571428571428571</v>
      </c>
      <c r="EH20" s="121">
        <v>1</v>
      </c>
      <c r="EI20" s="121">
        <v>0.66666666666666663</v>
      </c>
      <c r="EJ20" s="121">
        <v>0.8</v>
      </c>
      <c r="EK20" s="121">
        <v>1</v>
      </c>
      <c r="EL20" s="121">
        <v>0.66666666666666663</v>
      </c>
      <c r="EM20" s="121">
        <v>1</v>
      </c>
      <c r="EN20" s="121">
        <v>1</v>
      </c>
      <c r="EO20" s="121" t="e">
        <v>#DIV/0!</v>
      </c>
      <c r="EP20" s="114" t="s">
        <v>801</v>
      </c>
      <c r="EQ20" s="114">
        <v>1</v>
      </c>
      <c r="ER20" s="114">
        <v>1</v>
      </c>
      <c r="ES20" s="114">
        <v>0</v>
      </c>
      <c r="ET20" s="114">
        <v>0</v>
      </c>
      <c r="EU20" s="114">
        <v>0</v>
      </c>
      <c r="EV20" s="114">
        <v>0</v>
      </c>
      <c r="EW20" s="114">
        <v>1</v>
      </c>
      <c r="EX20" s="114">
        <v>1</v>
      </c>
      <c r="EY20" s="114">
        <v>0</v>
      </c>
      <c r="EZ20" s="114">
        <v>1</v>
      </c>
      <c r="FA20" s="114">
        <v>1</v>
      </c>
      <c r="FB20" s="114">
        <v>0</v>
      </c>
      <c r="FC20" s="114">
        <v>0</v>
      </c>
      <c r="FD20" s="114">
        <v>0</v>
      </c>
      <c r="FE20" s="114">
        <v>0</v>
      </c>
      <c r="FF20" s="114">
        <v>1</v>
      </c>
      <c r="FG20" s="114">
        <v>1</v>
      </c>
      <c r="FH20" s="114">
        <v>0</v>
      </c>
      <c r="FI20" s="114">
        <v>1</v>
      </c>
      <c r="FJ20" s="114">
        <v>1</v>
      </c>
      <c r="FK20" s="114">
        <v>0</v>
      </c>
      <c r="FL20" s="114">
        <v>0</v>
      </c>
      <c r="FM20" s="114">
        <v>0</v>
      </c>
      <c r="FN20" s="114">
        <v>0</v>
      </c>
      <c r="FO20" s="114">
        <v>1</v>
      </c>
      <c r="FP20" s="114">
        <v>1</v>
      </c>
      <c r="FQ20" s="114">
        <v>0</v>
      </c>
      <c r="FR20" s="114">
        <v>1</v>
      </c>
      <c r="FS20" s="114">
        <v>1</v>
      </c>
      <c r="FT20" s="114">
        <v>0</v>
      </c>
      <c r="FU20" s="114">
        <v>0</v>
      </c>
      <c r="FV20" s="114">
        <v>0</v>
      </c>
      <c r="FW20" s="114">
        <v>0</v>
      </c>
      <c r="FX20" s="114">
        <v>1</v>
      </c>
      <c r="FY20" s="114">
        <v>1</v>
      </c>
      <c r="FZ20" s="114">
        <v>0</v>
      </c>
      <c r="GA20" s="121">
        <v>1</v>
      </c>
      <c r="GB20" s="121">
        <v>1</v>
      </c>
      <c r="GC20" s="121" t="e">
        <v>#DIV/0!</v>
      </c>
      <c r="GD20" s="121" t="e">
        <v>#DIV/0!</v>
      </c>
      <c r="GE20" s="121" t="e">
        <v>#DIV/0!</v>
      </c>
      <c r="GF20" s="121" t="e">
        <v>#DIV/0!</v>
      </c>
      <c r="GG20" s="121">
        <v>1</v>
      </c>
      <c r="GH20" s="121">
        <v>1</v>
      </c>
      <c r="GI20" s="121" t="e">
        <v>#DIV/0!</v>
      </c>
      <c r="GJ20" s="121">
        <v>1</v>
      </c>
      <c r="GK20" s="121">
        <v>1</v>
      </c>
      <c r="GL20" s="121" t="e">
        <v>#DIV/0!</v>
      </c>
      <c r="GM20" s="121" t="e">
        <v>#DIV/0!</v>
      </c>
      <c r="GN20" s="121" t="e">
        <v>#DIV/0!</v>
      </c>
      <c r="GO20" s="121" t="e">
        <v>#DIV/0!</v>
      </c>
      <c r="GP20" s="121">
        <v>1</v>
      </c>
      <c r="GQ20" s="121">
        <v>1</v>
      </c>
      <c r="GR20" s="121" t="e">
        <v>#DIV/0!</v>
      </c>
      <c r="GS20" s="121">
        <v>1</v>
      </c>
      <c r="GT20" s="121">
        <v>1</v>
      </c>
      <c r="GU20" s="121" t="e">
        <v>#DIV/0!</v>
      </c>
      <c r="GV20" s="121" t="e">
        <v>#DIV/0!</v>
      </c>
      <c r="GW20" s="121" t="e">
        <v>#DIV/0!</v>
      </c>
      <c r="GX20" s="121" t="e">
        <v>#DIV/0!</v>
      </c>
      <c r="GY20" s="121">
        <v>1</v>
      </c>
      <c r="GZ20" s="121">
        <v>1</v>
      </c>
      <c r="HA20" s="121" t="e">
        <v>#DIV/0!</v>
      </c>
      <c r="HB20" s="114">
        <v>0</v>
      </c>
      <c r="HC20" s="114">
        <v>0</v>
      </c>
      <c r="HD20" s="114">
        <v>0</v>
      </c>
      <c r="HE20" s="114">
        <v>0</v>
      </c>
      <c r="HF20" s="114">
        <v>0</v>
      </c>
      <c r="HG20" s="114">
        <v>0</v>
      </c>
      <c r="HH20" s="114">
        <v>0</v>
      </c>
      <c r="HI20" s="114">
        <v>0</v>
      </c>
      <c r="HJ20" s="114">
        <v>0</v>
      </c>
      <c r="HK20" s="114">
        <v>0</v>
      </c>
      <c r="HL20" s="114">
        <v>0</v>
      </c>
      <c r="HM20" s="114">
        <v>0</v>
      </c>
      <c r="HN20" s="114">
        <v>0</v>
      </c>
      <c r="HO20" s="114">
        <v>0</v>
      </c>
      <c r="HP20" s="114">
        <v>0</v>
      </c>
      <c r="HQ20" s="114">
        <v>0</v>
      </c>
      <c r="HR20" s="114">
        <v>0</v>
      </c>
      <c r="HS20" s="114">
        <v>0</v>
      </c>
      <c r="HT20" s="114">
        <v>0</v>
      </c>
      <c r="HU20" s="114">
        <v>0</v>
      </c>
      <c r="HV20" s="114">
        <v>0</v>
      </c>
      <c r="HW20" s="114">
        <v>0</v>
      </c>
      <c r="HX20" s="114">
        <v>0</v>
      </c>
      <c r="HY20" s="114">
        <v>0</v>
      </c>
      <c r="HZ20" s="114">
        <v>0</v>
      </c>
      <c r="IA20" s="114">
        <v>0</v>
      </c>
      <c r="IB20" s="114">
        <v>0</v>
      </c>
      <c r="IC20" s="114">
        <v>0</v>
      </c>
      <c r="ID20" s="114">
        <v>0</v>
      </c>
      <c r="IE20" s="114">
        <v>0</v>
      </c>
      <c r="IF20" s="114">
        <v>0</v>
      </c>
      <c r="IG20" s="114">
        <v>0</v>
      </c>
      <c r="IH20" s="114">
        <v>0</v>
      </c>
      <c r="II20" s="114">
        <v>0</v>
      </c>
      <c r="IJ20" s="114">
        <v>0</v>
      </c>
      <c r="IK20" s="114">
        <v>0</v>
      </c>
      <c r="IL20" s="121" t="e">
        <v>#DIV/0!</v>
      </c>
      <c r="IM20" s="121" t="e">
        <v>#DIV/0!</v>
      </c>
      <c r="IN20" s="121" t="e">
        <v>#DIV/0!</v>
      </c>
      <c r="IO20" s="121" t="e">
        <v>#DIV/0!</v>
      </c>
      <c r="IP20" s="121" t="e">
        <v>#DIV/0!</v>
      </c>
      <c r="IQ20" s="121" t="e">
        <v>#DIV/0!</v>
      </c>
      <c r="IR20" s="121" t="e">
        <v>#DIV/0!</v>
      </c>
      <c r="IS20" s="121" t="e">
        <v>#DIV/0!</v>
      </c>
      <c r="IT20" s="121" t="e">
        <v>#DIV/0!</v>
      </c>
      <c r="IU20" s="121" t="e">
        <v>#DIV/0!</v>
      </c>
      <c r="IV20" s="121" t="e">
        <v>#DIV/0!</v>
      </c>
      <c r="IW20" s="121" t="e">
        <v>#DIV/0!</v>
      </c>
      <c r="IX20" s="121" t="e">
        <v>#DIV/0!</v>
      </c>
      <c r="IY20" s="121" t="e">
        <v>#DIV/0!</v>
      </c>
      <c r="IZ20" s="121" t="e">
        <v>#DIV/0!</v>
      </c>
      <c r="JA20" s="121" t="e">
        <v>#DIV/0!</v>
      </c>
      <c r="JB20" s="121" t="e">
        <v>#DIV/0!</v>
      </c>
      <c r="JC20" s="121" t="e">
        <v>#DIV/0!</v>
      </c>
      <c r="JD20" s="121" t="e">
        <v>#DIV/0!</v>
      </c>
      <c r="JE20" s="121" t="e">
        <v>#DIV/0!</v>
      </c>
      <c r="JF20" s="121" t="e">
        <v>#DIV/0!</v>
      </c>
      <c r="JG20" s="121" t="e">
        <v>#DIV/0!</v>
      </c>
      <c r="JH20" s="121" t="e">
        <v>#DIV/0!</v>
      </c>
      <c r="JI20" s="121" t="e">
        <v>#DIV/0!</v>
      </c>
      <c r="JJ20" s="121" t="e">
        <v>#DIV/0!</v>
      </c>
      <c r="JK20" s="121" t="e">
        <v>#DIV/0!</v>
      </c>
      <c r="JL20" s="121" t="e">
        <v>#DIV/0!</v>
      </c>
      <c r="JM20" s="114" t="s">
        <v>905</v>
      </c>
      <c r="JN20" s="114">
        <v>0</v>
      </c>
      <c r="JO20" s="114">
        <v>0</v>
      </c>
      <c r="JP20" s="114">
        <v>0</v>
      </c>
      <c r="JQ20" s="114">
        <v>0</v>
      </c>
      <c r="JR20" s="114">
        <v>0</v>
      </c>
      <c r="JS20" s="114">
        <v>0</v>
      </c>
      <c r="JT20" s="114">
        <v>0</v>
      </c>
      <c r="JU20" s="114">
        <v>0</v>
      </c>
      <c r="JV20" s="114">
        <v>0</v>
      </c>
      <c r="JW20" s="114">
        <v>0</v>
      </c>
      <c r="JX20" s="114">
        <v>0</v>
      </c>
      <c r="JY20" s="114">
        <v>0</v>
      </c>
      <c r="JZ20" s="114">
        <v>0</v>
      </c>
      <c r="KA20" s="114">
        <v>0</v>
      </c>
      <c r="KB20" s="114">
        <v>0</v>
      </c>
      <c r="KC20" s="114">
        <v>0</v>
      </c>
      <c r="KD20" s="114">
        <v>0</v>
      </c>
      <c r="KE20" s="114">
        <v>0</v>
      </c>
      <c r="KF20" s="114">
        <v>0</v>
      </c>
      <c r="KG20" s="114">
        <v>0</v>
      </c>
      <c r="KH20" s="114">
        <v>0</v>
      </c>
      <c r="KI20" s="114">
        <v>0</v>
      </c>
      <c r="KJ20" s="114">
        <v>0</v>
      </c>
      <c r="KK20" s="114">
        <v>0</v>
      </c>
      <c r="KL20" s="114">
        <v>0</v>
      </c>
      <c r="KM20" s="114">
        <v>0</v>
      </c>
      <c r="KN20" s="114">
        <v>0</v>
      </c>
      <c r="KO20" s="114">
        <v>0</v>
      </c>
      <c r="KP20" s="114">
        <v>0</v>
      </c>
      <c r="KQ20" s="114">
        <v>0</v>
      </c>
      <c r="KR20" s="114">
        <v>0</v>
      </c>
      <c r="KS20" s="114">
        <v>0</v>
      </c>
      <c r="KT20" s="114">
        <v>0</v>
      </c>
      <c r="KU20" s="114">
        <v>0</v>
      </c>
      <c r="KV20" s="114">
        <v>0</v>
      </c>
      <c r="KW20" s="114">
        <v>0</v>
      </c>
      <c r="KX20" s="121" t="e">
        <v>#DIV/0!</v>
      </c>
      <c r="KY20" s="121" t="e">
        <v>#DIV/0!</v>
      </c>
      <c r="KZ20" s="121" t="e">
        <v>#DIV/0!</v>
      </c>
      <c r="LA20" s="121" t="e">
        <v>#DIV/0!</v>
      </c>
      <c r="LB20" s="121" t="e">
        <v>#DIV/0!</v>
      </c>
      <c r="LC20" s="121" t="e">
        <v>#DIV/0!</v>
      </c>
      <c r="LD20" s="121" t="e">
        <v>#DIV/0!</v>
      </c>
      <c r="LE20" s="121" t="e">
        <v>#DIV/0!</v>
      </c>
      <c r="LF20" s="121" t="e">
        <v>#DIV/0!</v>
      </c>
      <c r="LG20" s="121" t="e">
        <v>#DIV/0!</v>
      </c>
      <c r="LH20" s="121" t="e">
        <v>#DIV/0!</v>
      </c>
      <c r="LI20" s="121" t="e">
        <v>#DIV/0!</v>
      </c>
      <c r="LJ20" s="121" t="e">
        <v>#DIV/0!</v>
      </c>
      <c r="LK20" s="121" t="e">
        <v>#DIV/0!</v>
      </c>
      <c r="LL20" s="121" t="e">
        <v>#DIV/0!</v>
      </c>
      <c r="LM20" s="121" t="e">
        <v>#DIV/0!</v>
      </c>
      <c r="LN20" s="121" t="e">
        <v>#DIV/0!</v>
      </c>
      <c r="LO20" s="121" t="e">
        <v>#DIV/0!</v>
      </c>
      <c r="LP20" s="121" t="e">
        <v>#DIV/0!</v>
      </c>
      <c r="LQ20" s="121" t="e">
        <v>#DIV/0!</v>
      </c>
      <c r="LR20" s="121" t="e">
        <v>#DIV/0!</v>
      </c>
      <c r="LS20" s="121" t="e">
        <v>#DIV/0!</v>
      </c>
      <c r="LT20" s="121" t="e">
        <v>#DIV/0!</v>
      </c>
      <c r="LU20" s="121" t="e">
        <v>#DIV/0!</v>
      </c>
      <c r="LV20" s="121" t="e">
        <v>#DIV/0!</v>
      </c>
      <c r="LW20" s="121" t="e">
        <v>#DIV/0!</v>
      </c>
      <c r="LX20" s="121" t="e">
        <v>#DIV/0!</v>
      </c>
      <c r="LY20" s="114">
        <v>0</v>
      </c>
      <c r="LZ20" s="114">
        <v>0</v>
      </c>
      <c r="MA20" s="114">
        <v>0</v>
      </c>
      <c r="MB20" s="114">
        <v>0</v>
      </c>
      <c r="MC20" s="114">
        <v>0</v>
      </c>
      <c r="MD20" s="114">
        <v>0</v>
      </c>
      <c r="ME20" s="114">
        <v>0</v>
      </c>
      <c r="MF20" s="114">
        <v>0</v>
      </c>
      <c r="MG20" s="114">
        <v>0</v>
      </c>
      <c r="MH20" s="114">
        <v>0</v>
      </c>
      <c r="MI20" s="114">
        <v>0</v>
      </c>
      <c r="MJ20" s="114">
        <v>0</v>
      </c>
      <c r="MK20" s="114">
        <v>0</v>
      </c>
      <c r="ML20" s="114">
        <v>0</v>
      </c>
      <c r="MM20" s="114">
        <v>0</v>
      </c>
      <c r="MN20" s="114">
        <v>0</v>
      </c>
      <c r="MO20" s="114">
        <v>0</v>
      </c>
      <c r="MP20" s="114">
        <v>0</v>
      </c>
      <c r="MQ20" s="114">
        <v>0</v>
      </c>
      <c r="MR20" s="114">
        <v>0</v>
      </c>
      <c r="MS20" s="114">
        <v>0</v>
      </c>
      <c r="MT20" s="114">
        <v>0</v>
      </c>
      <c r="MU20" s="114">
        <v>0</v>
      </c>
      <c r="MV20" s="114">
        <v>0</v>
      </c>
      <c r="MW20" s="114">
        <v>0</v>
      </c>
      <c r="MX20" s="114">
        <v>0</v>
      </c>
      <c r="MY20" s="114">
        <v>0</v>
      </c>
      <c r="MZ20" s="114">
        <v>0</v>
      </c>
      <c r="NA20" s="114">
        <v>0</v>
      </c>
      <c r="NB20" s="114">
        <v>0</v>
      </c>
      <c r="NC20" s="114">
        <v>0</v>
      </c>
      <c r="ND20" s="114">
        <v>0</v>
      </c>
      <c r="NE20" s="114">
        <v>0</v>
      </c>
      <c r="NF20" s="114">
        <v>0</v>
      </c>
      <c r="NG20" s="114">
        <v>0</v>
      </c>
      <c r="NH20" s="114">
        <v>0</v>
      </c>
      <c r="NI20" s="121" t="e">
        <v>#DIV/0!</v>
      </c>
      <c r="NJ20" s="121" t="e">
        <v>#DIV/0!</v>
      </c>
      <c r="NK20" s="121" t="e">
        <v>#DIV/0!</v>
      </c>
      <c r="NL20" s="121" t="e">
        <v>#DIV/0!</v>
      </c>
      <c r="NM20" s="121" t="e">
        <v>#DIV/0!</v>
      </c>
      <c r="NN20" s="121" t="e">
        <v>#DIV/0!</v>
      </c>
      <c r="NO20" s="121" t="e">
        <v>#DIV/0!</v>
      </c>
      <c r="NP20" s="121" t="e">
        <v>#DIV/0!</v>
      </c>
      <c r="NQ20" s="121" t="e">
        <v>#DIV/0!</v>
      </c>
      <c r="NR20" s="121" t="e">
        <v>#DIV/0!</v>
      </c>
      <c r="NS20" s="121" t="e">
        <v>#DIV/0!</v>
      </c>
      <c r="NT20" s="121" t="e">
        <v>#DIV/0!</v>
      </c>
      <c r="NU20" s="121" t="e">
        <v>#DIV/0!</v>
      </c>
      <c r="NV20" s="121" t="e">
        <v>#DIV/0!</v>
      </c>
      <c r="NW20" s="121" t="e">
        <v>#DIV/0!</v>
      </c>
      <c r="NX20" s="121" t="e">
        <v>#DIV/0!</v>
      </c>
      <c r="NY20" s="121" t="e">
        <v>#DIV/0!</v>
      </c>
      <c r="NZ20" s="121" t="e">
        <v>#DIV/0!</v>
      </c>
      <c r="OA20" s="121" t="e">
        <v>#DIV/0!</v>
      </c>
      <c r="OB20" s="121" t="e">
        <v>#DIV/0!</v>
      </c>
      <c r="OC20" s="121" t="e">
        <v>#DIV/0!</v>
      </c>
      <c r="OD20" s="121" t="e">
        <v>#DIV/0!</v>
      </c>
      <c r="OE20" s="121" t="e">
        <v>#DIV/0!</v>
      </c>
      <c r="OF20" s="121" t="e">
        <v>#DIV/0!</v>
      </c>
      <c r="OG20" s="121" t="e">
        <v>#DIV/0!</v>
      </c>
      <c r="OH20" s="121" t="e">
        <v>#DIV/0!</v>
      </c>
      <c r="OI20" s="121" t="e">
        <v>#DIV/0!</v>
      </c>
      <c r="OJ20" s="114" t="s">
        <v>905</v>
      </c>
      <c r="OK20" s="114">
        <v>0</v>
      </c>
      <c r="OL20" s="114">
        <v>0</v>
      </c>
      <c r="OM20" s="114">
        <v>0</v>
      </c>
      <c r="ON20" s="114">
        <v>0</v>
      </c>
      <c r="OO20" s="114">
        <v>0</v>
      </c>
      <c r="OP20" s="114">
        <v>0</v>
      </c>
      <c r="OQ20" s="114">
        <v>0</v>
      </c>
      <c r="OR20" s="114">
        <v>0</v>
      </c>
      <c r="OS20" s="114">
        <v>0</v>
      </c>
      <c r="OT20" s="114">
        <v>0</v>
      </c>
      <c r="OU20" s="114">
        <v>0</v>
      </c>
      <c r="OV20" s="114">
        <v>0</v>
      </c>
      <c r="OW20" s="114">
        <v>0</v>
      </c>
      <c r="OX20" s="114">
        <v>0</v>
      </c>
      <c r="OY20" s="114">
        <v>0</v>
      </c>
      <c r="OZ20" s="114">
        <v>0</v>
      </c>
      <c r="PA20" s="114">
        <v>0</v>
      </c>
      <c r="PB20" s="114">
        <v>0</v>
      </c>
      <c r="PC20" s="114">
        <v>0</v>
      </c>
      <c r="PD20" s="114">
        <v>0</v>
      </c>
      <c r="PE20" s="114">
        <v>0</v>
      </c>
      <c r="PF20" s="114">
        <v>0</v>
      </c>
      <c r="PG20" s="114">
        <v>0</v>
      </c>
      <c r="PH20" s="114">
        <v>0</v>
      </c>
      <c r="PI20" s="114">
        <v>0</v>
      </c>
      <c r="PJ20" s="114">
        <v>0</v>
      </c>
      <c r="PK20" s="114">
        <v>0</v>
      </c>
      <c r="PL20" s="114">
        <v>0</v>
      </c>
      <c r="PM20" s="114">
        <v>0</v>
      </c>
      <c r="PN20" s="114">
        <v>0</v>
      </c>
      <c r="PO20" s="114">
        <v>0</v>
      </c>
      <c r="PP20" s="114">
        <v>0</v>
      </c>
      <c r="PQ20" s="114">
        <v>0</v>
      </c>
      <c r="PR20" s="114">
        <v>0</v>
      </c>
      <c r="PS20" s="114">
        <v>0</v>
      </c>
      <c r="PT20" s="114">
        <v>0</v>
      </c>
      <c r="PU20" s="121" t="e">
        <v>#DIV/0!</v>
      </c>
      <c r="PV20" s="121" t="e">
        <v>#DIV/0!</v>
      </c>
      <c r="PW20" s="121" t="e">
        <v>#DIV/0!</v>
      </c>
      <c r="PX20" s="121" t="e">
        <v>#DIV/0!</v>
      </c>
      <c r="PY20" s="121" t="e">
        <v>#DIV/0!</v>
      </c>
      <c r="PZ20" s="121" t="e">
        <v>#DIV/0!</v>
      </c>
      <c r="QA20" s="121" t="e">
        <v>#DIV/0!</v>
      </c>
      <c r="QB20" s="121" t="e">
        <v>#DIV/0!</v>
      </c>
      <c r="QC20" s="121" t="e">
        <v>#DIV/0!</v>
      </c>
      <c r="QD20" s="121" t="e">
        <v>#DIV/0!</v>
      </c>
      <c r="QE20" s="121" t="e">
        <v>#DIV/0!</v>
      </c>
      <c r="QF20" s="121" t="e">
        <v>#DIV/0!</v>
      </c>
      <c r="QG20" s="121" t="e">
        <v>#DIV/0!</v>
      </c>
      <c r="QH20" s="121" t="e">
        <v>#DIV/0!</v>
      </c>
      <c r="QI20" s="121" t="e">
        <v>#DIV/0!</v>
      </c>
      <c r="QJ20" s="121" t="e">
        <v>#DIV/0!</v>
      </c>
      <c r="QK20" s="121" t="e">
        <v>#DIV/0!</v>
      </c>
      <c r="QL20" s="121" t="e">
        <v>#DIV/0!</v>
      </c>
      <c r="QM20" s="121" t="e">
        <v>#DIV/0!</v>
      </c>
      <c r="QN20" s="121" t="e">
        <v>#DIV/0!</v>
      </c>
      <c r="QO20" s="121" t="e">
        <v>#DIV/0!</v>
      </c>
      <c r="QP20" s="121" t="e">
        <v>#DIV/0!</v>
      </c>
      <c r="QQ20" s="121" t="e">
        <v>#DIV/0!</v>
      </c>
      <c r="QR20" s="121" t="e">
        <v>#DIV/0!</v>
      </c>
      <c r="QS20" s="121" t="e">
        <v>#DIV/0!</v>
      </c>
      <c r="QT20" s="121" t="e">
        <v>#DIV/0!</v>
      </c>
      <c r="QU20" s="121" t="e">
        <v>#DIV/0!</v>
      </c>
      <c r="QV20" s="114">
        <v>0</v>
      </c>
      <c r="QW20" s="115">
        <v>0</v>
      </c>
      <c r="QX20" s="118">
        <v>15</v>
      </c>
      <c r="QY20" s="114">
        <v>9</v>
      </c>
      <c r="QZ20" s="114">
        <v>6</v>
      </c>
      <c r="RA20" s="114">
        <v>29</v>
      </c>
      <c r="RB20" s="114">
        <v>16</v>
      </c>
      <c r="RC20" s="114">
        <v>13</v>
      </c>
      <c r="RD20" s="114">
        <v>4</v>
      </c>
      <c r="RE20" s="114">
        <v>2</v>
      </c>
      <c r="RF20" s="114">
        <v>2</v>
      </c>
      <c r="RG20" s="114">
        <v>1</v>
      </c>
      <c r="RH20" s="114">
        <v>0</v>
      </c>
      <c r="RI20" s="114">
        <v>1</v>
      </c>
      <c r="RJ20" s="121">
        <v>0.26666666666666666</v>
      </c>
      <c r="RK20" s="121">
        <v>0.22222222222222221</v>
      </c>
      <c r="RL20" s="121">
        <v>0.33333333333333331</v>
      </c>
      <c r="RM20" s="121">
        <v>3.4482758620689655E-2</v>
      </c>
      <c r="RN20" s="121">
        <v>0</v>
      </c>
      <c r="RO20" s="122">
        <v>7.6923076923076927E-2</v>
      </c>
      <c r="RP20" s="118">
        <v>2</v>
      </c>
      <c r="RQ20" s="114">
        <v>1</v>
      </c>
      <c r="RR20" s="114">
        <v>1</v>
      </c>
      <c r="RS20" s="114">
        <v>0</v>
      </c>
      <c r="RT20" s="114">
        <v>0</v>
      </c>
      <c r="RU20" s="114">
        <v>0</v>
      </c>
      <c r="RV20" s="114">
        <v>0</v>
      </c>
      <c r="RW20" s="114">
        <v>0</v>
      </c>
      <c r="RX20" s="114">
        <v>0</v>
      </c>
      <c r="RY20" s="114">
        <v>0</v>
      </c>
      <c r="RZ20" s="114">
        <v>0</v>
      </c>
      <c r="SA20" s="114">
        <v>0</v>
      </c>
      <c r="SB20" s="114">
        <v>1</v>
      </c>
      <c r="SC20" s="114">
        <v>1</v>
      </c>
      <c r="SD20" s="114">
        <v>0</v>
      </c>
      <c r="SE20" s="114">
        <v>0</v>
      </c>
      <c r="SF20" s="114">
        <v>0</v>
      </c>
      <c r="SG20" s="114">
        <v>0</v>
      </c>
      <c r="SH20" s="114">
        <v>0</v>
      </c>
      <c r="SI20" s="114">
        <v>0</v>
      </c>
      <c r="SJ20" s="114">
        <v>0</v>
      </c>
      <c r="SK20" s="114">
        <v>0</v>
      </c>
      <c r="SL20" s="114">
        <v>0</v>
      </c>
      <c r="SM20" s="114">
        <v>0</v>
      </c>
      <c r="SN20" s="114">
        <v>0</v>
      </c>
      <c r="SO20" s="114">
        <v>0</v>
      </c>
      <c r="SP20" s="114">
        <v>0</v>
      </c>
      <c r="SQ20" s="114">
        <v>0</v>
      </c>
      <c r="SR20" s="114">
        <v>0</v>
      </c>
      <c r="SS20" s="114">
        <v>0</v>
      </c>
      <c r="ST20" s="114">
        <v>0</v>
      </c>
      <c r="SU20" s="114">
        <v>0</v>
      </c>
      <c r="SV20" s="114">
        <v>0</v>
      </c>
      <c r="SW20" s="114">
        <v>0</v>
      </c>
      <c r="SX20" s="114">
        <v>0</v>
      </c>
      <c r="SY20" s="114">
        <v>0</v>
      </c>
      <c r="SZ20" s="114">
        <v>0</v>
      </c>
      <c r="TA20" s="114">
        <v>0</v>
      </c>
      <c r="TB20" s="114">
        <v>0</v>
      </c>
      <c r="TC20" s="114">
        <v>0</v>
      </c>
      <c r="TD20" s="114">
        <v>0</v>
      </c>
      <c r="TE20" s="114">
        <v>0</v>
      </c>
      <c r="TF20" s="114">
        <v>0</v>
      </c>
      <c r="TG20" s="114">
        <v>0</v>
      </c>
      <c r="TH20" s="114">
        <v>0</v>
      </c>
      <c r="TI20" s="114">
        <v>0</v>
      </c>
      <c r="TJ20" s="114">
        <v>0</v>
      </c>
      <c r="TK20" s="114">
        <v>0</v>
      </c>
      <c r="TL20" s="114">
        <v>0</v>
      </c>
      <c r="TM20" s="114">
        <v>0</v>
      </c>
      <c r="TN20" s="114">
        <v>0</v>
      </c>
      <c r="TO20" s="114">
        <v>0</v>
      </c>
      <c r="TP20" s="114">
        <v>0</v>
      </c>
      <c r="TQ20" s="114">
        <v>0</v>
      </c>
      <c r="TR20" s="114">
        <v>15</v>
      </c>
      <c r="TS20" s="114">
        <v>29</v>
      </c>
      <c r="TT20" s="114">
        <v>17</v>
      </c>
      <c r="TU20" s="121">
        <v>0.13333333333333333</v>
      </c>
      <c r="TV20" s="121">
        <v>0</v>
      </c>
      <c r="TW20" s="121">
        <v>5.8823529411764705E-2</v>
      </c>
      <c r="TX20" s="114">
        <v>2</v>
      </c>
      <c r="TY20" s="114">
        <v>1</v>
      </c>
      <c r="TZ20" s="114">
        <v>1</v>
      </c>
      <c r="UA20" s="114">
        <v>1</v>
      </c>
      <c r="UB20" s="114">
        <v>0</v>
      </c>
      <c r="UC20" s="114">
        <v>1</v>
      </c>
      <c r="UD20" s="114">
        <v>1</v>
      </c>
      <c r="UE20" s="114">
        <v>0</v>
      </c>
      <c r="UF20" s="114">
        <v>1</v>
      </c>
      <c r="UG20" s="114">
        <v>0</v>
      </c>
      <c r="UH20" s="114">
        <v>0</v>
      </c>
      <c r="UI20" s="114">
        <v>0</v>
      </c>
      <c r="UJ20" s="114">
        <v>0</v>
      </c>
      <c r="UK20" s="114">
        <v>0</v>
      </c>
      <c r="UL20" s="114">
        <v>0</v>
      </c>
      <c r="UM20" s="114">
        <v>0</v>
      </c>
      <c r="UN20" s="114">
        <v>0</v>
      </c>
      <c r="UO20" s="114">
        <v>0</v>
      </c>
      <c r="UP20" s="114">
        <v>0</v>
      </c>
      <c r="UQ20" s="114">
        <v>0</v>
      </c>
      <c r="UR20" s="114">
        <v>0</v>
      </c>
      <c r="US20" s="114">
        <v>0</v>
      </c>
      <c r="UT20" s="114">
        <v>0</v>
      </c>
      <c r="UU20" s="114">
        <v>0</v>
      </c>
      <c r="UV20" s="114">
        <v>0</v>
      </c>
      <c r="UW20" s="114">
        <v>0</v>
      </c>
      <c r="UX20" s="114">
        <v>0</v>
      </c>
      <c r="UY20" s="121">
        <v>0.13333333333333333</v>
      </c>
      <c r="UZ20" s="121">
        <v>3.4482758620689655E-2</v>
      </c>
      <c r="VA20" s="122">
        <v>5.8823529411764705E-2</v>
      </c>
      <c r="VB20" s="113"/>
      <c r="VC20" s="116" t="s">
        <v>803</v>
      </c>
      <c r="VD20" s="117" t="s">
        <v>801</v>
      </c>
      <c r="VE20" s="114" t="s">
        <v>906</v>
      </c>
      <c r="VF20" s="114" t="s">
        <v>801</v>
      </c>
      <c r="VG20" s="114" t="s">
        <v>906</v>
      </c>
      <c r="VH20" s="114" t="s">
        <v>801</v>
      </c>
      <c r="VI20" s="114" t="s">
        <v>906</v>
      </c>
      <c r="VJ20" s="114" t="s">
        <v>801</v>
      </c>
      <c r="VK20" s="114" t="s">
        <v>906</v>
      </c>
      <c r="VL20" s="114" t="s">
        <v>801</v>
      </c>
      <c r="VM20" s="114" t="s">
        <v>906</v>
      </c>
      <c r="VN20" s="114" t="s">
        <v>801</v>
      </c>
      <c r="VO20" s="114" t="s">
        <v>906</v>
      </c>
      <c r="VP20" s="114" t="s">
        <v>801</v>
      </c>
      <c r="VQ20" s="114" t="s">
        <v>906</v>
      </c>
      <c r="VR20" s="114" t="s">
        <v>801</v>
      </c>
      <c r="VS20" s="114" t="s">
        <v>906</v>
      </c>
      <c r="VT20" s="114" t="s">
        <v>801</v>
      </c>
      <c r="VU20" s="114" t="s">
        <v>906</v>
      </c>
      <c r="VV20" s="114" t="s">
        <v>801</v>
      </c>
      <c r="VW20" s="114" t="s">
        <v>906</v>
      </c>
      <c r="VX20" s="114" t="s">
        <v>801</v>
      </c>
      <c r="VY20" s="114" t="s">
        <v>906</v>
      </c>
      <c r="VZ20" s="114" t="s">
        <v>801</v>
      </c>
      <c r="WA20" s="115" t="s">
        <v>906</v>
      </c>
      <c r="WB20" s="118" t="s">
        <v>801</v>
      </c>
      <c r="WC20" s="114" t="s">
        <v>801</v>
      </c>
      <c r="WD20" s="114">
        <v>0</v>
      </c>
      <c r="WE20" s="114">
        <v>0</v>
      </c>
      <c r="WF20" s="114">
        <v>0</v>
      </c>
      <c r="WG20" s="115">
        <v>0</v>
      </c>
    </row>
    <row r="21" spans="2:605">
      <c r="B21" s="117" t="s">
        <v>907</v>
      </c>
      <c r="C21" s="115" t="s">
        <v>908</v>
      </c>
      <c r="D21" s="116" t="s">
        <v>909</v>
      </c>
      <c r="E21" s="117">
        <v>0</v>
      </c>
      <c r="F21" s="114" t="s">
        <v>910</v>
      </c>
      <c r="G21" s="114" t="s">
        <v>801</v>
      </c>
      <c r="H21" s="114" t="s">
        <v>911</v>
      </c>
      <c r="I21" s="114">
        <v>0</v>
      </c>
      <c r="J21" s="114" t="s">
        <v>912</v>
      </c>
      <c r="K21" s="114">
        <v>0</v>
      </c>
      <c r="L21" s="115" t="s">
        <v>913</v>
      </c>
      <c r="M21" s="118">
        <v>0</v>
      </c>
      <c r="N21" s="114" t="s">
        <v>914</v>
      </c>
      <c r="O21" s="114">
        <v>0</v>
      </c>
      <c r="P21" s="119" t="s">
        <v>915</v>
      </c>
      <c r="Q21" s="118">
        <v>8</v>
      </c>
      <c r="R21" s="114">
        <v>7</v>
      </c>
      <c r="S21" s="115">
        <v>1</v>
      </c>
      <c r="T21" s="120">
        <v>2</v>
      </c>
      <c r="U21" s="114">
        <v>2</v>
      </c>
      <c r="V21" s="114">
        <v>0</v>
      </c>
      <c r="W21" s="114">
        <v>11</v>
      </c>
      <c r="X21" s="114">
        <v>6</v>
      </c>
      <c r="Y21" s="115">
        <v>5</v>
      </c>
      <c r="Z21" s="120">
        <v>3</v>
      </c>
      <c r="AA21" s="114">
        <v>2</v>
      </c>
      <c r="AB21" s="114">
        <v>1</v>
      </c>
      <c r="AC21" s="114">
        <v>13</v>
      </c>
      <c r="AD21" s="114">
        <v>8</v>
      </c>
      <c r="AE21" s="115">
        <v>5</v>
      </c>
      <c r="AF21" s="120">
        <v>1</v>
      </c>
      <c r="AG21" s="114">
        <v>1</v>
      </c>
      <c r="AH21" s="114">
        <v>0</v>
      </c>
      <c r="AI21" s="114">
        <v>0</v>
      </c>
      <c r="AJ21" s="114">
        <v>0</v>
      </c>
      <c r="AK21" s="115">
        <v>0</v>
      </c>
      <c r="AL21" s="120">
        <v>0</v>
      </c>
      <c r="AM21" s="114">
        <v>0</v>
      </c>
      <c r="AN21" s="114">
        <v>0</v>
      </c>
      <c r="AO21" s="114">
        <v>13</v>
      </c>
      <c r="AP21" s="114">
        <v>7</v>
      </c>
      <c r="AQ21" s="115">
        <v>6</v>
      </c>
      <c r="AR21" s="120">
        <v>3</v>
      </c>
      <c r="AS21" s="114">
        <v>1</v>
      </c>
      <c r="AT21" s="114">
        <v>2</v>
      </c>
      <c r="AU21" s="114">
        <v>13</v>
      </c>
      <c r="AV21" s="114">
        <v>11</v>
      </c>
      <c r="AW21" s="115">
        <v>2</v>
      </c>
      <c r="AX21" s="120">
        <v>3</v>
      </c>
      <c r="AY21" s="114">
        <v>3</v>
      </c>
      <c r="AZ21" s="114">
        <v>0</v>
      </c>
      <c r="BA21" s="114">
        <v>0</v>
      </c>
      <c r="BB21" s="114">
        <v>0</v>
      </c>
      <c r="BC21" s="115">
        <v>0</v>
      </c>
      <c r="BD21" s="120">
        <v>0</v>
      </c>
      <c r="BE21" s="114">
        <v>0</v>
      </c>
      <c r="BF21" s="114">
        <v>0</v>
      </c>
      <c r="BG21" s="114">
        <v>8</v>
      </c>
      <c r="BH21" s="114">
        <v>7</v>
      </c>
      <c r="BI21" s="115">
        <v>1</v>
      </c>
      <c r="BJ21" s="120">
        <v>2</v>
      </c>
      <c r="BK21" s="114">
        <v>2</v>
      </c>
      <c r="BL21" s="114">
        <v>0</v>
      </c>
      <c r="BM21" s="114">
        <v>24</v>
      </c>
      <c r="BN21" s="114">
        <v>13</v>
      </c>
      <c r="BO21" s="115">
        <v>11</v>
      </c>
      <c r="BP21" s="120">
        <v>6</v>
      </c>
      <c r="BQ21" s="114">
        <v>3</v>
      </c>
      <c r="BR21" s="114">
        <v>3</v>
      </c>
      <c r="BS21" s="114">
        <v>26</v>
      </c>
      <c r="BT21" s="114">
        <v>19</v>
      </c>
      <c r="BU21" s="115">
        <v>7</v>
      </c>
      <c r="BV21" s="120">
        <v>4</v>
      </c>
      <c r="BW21" s="114">
        <v>4</v>
      </c>
      <c r="BX21" s="114">
        <v>0</v>
      </c>
      <c r="BY21" s="114">
        <v>0</v>
      </c>
      <c r="BZ21" s="114">
        <v>0</v>
      </c>
      <c r="CA21" s="115">
        <v>0</v>
      </c>
      <c r="CB21" s="120">
        <v>0</v>
      </c>
      <c r="CC21" s="114">
        <v>0</v>
      </c>
      <c r="CD21" s="114">
        <v>0</v>
      </c>
      <c r="CE21" s="118">
        <v>9</v>
      </c>
      <c r="CF21" s="114">
        <v>7</v>
      </c>
      <c r="CG21" s="114">
        <v>2</v>
      </c>
      <c r="CH21" s="114">
        <v>9</v>
      </c>
      <c r="CI21" s="114">
        <v>7</v>
      </c>
      <c r="CJ21" s="114">
        <v>2</v>
      </c>
      <c r="CK21" s="114">
        <v>0</v>
      </c>
      <c r="CL21" s="114">
        <v>0</v>
      </c>
      <c r="CM21" s="114">
        <v>0</v>
      </c>
      <c r="CN21" s="114">
        <v>8</v>
      </c>
      <c r="CO21" s="114">
        <v>6</v>
      </c>
      <c r="CP21" s="114">
        <v>2</v>
      </c>
      <c r="CQ21" s="114">
        <v>8</v>
      </c>
      <c r="CR21" s="114">
        <v>6</v>
      </c>
      <c r="CS21" s="114">
        <v>2</v>
      </c>
      <c r="CT21" s="114">
        <v>0</v>
      </c>
      <c r="CU21" s="114">
        <v>0</v>
      </c>
      <c r="CV21" s="114">
        <v>0</v>
      </c>
      <c r="CW21" s="114">
        <v>5</v>
      </c>
      <c r="CX21" s="114">
        <v>3</v>
      </c>
      <c r="CY21" s="114">
        <v>2</v>
      </c>
      <c r="CZ21" s="114">
        <v>5</v>
      </c>
      <c r="DA21" s="114">
        <v>3</v>
      </c>
      <c r="DB21" s="114">
        <v>2</v>
      </c>
      <c r="DC21" s="114">
        <v>0</v>
      </c>
      <c r="DD21" s="114">
        <v>0</v>
      </c>
      <c r="DE21" s="114">
        <v>0</v>
      </c>
      <c r="DF21" s="114">
        <v>5</v>
      </c>
      <c r="DG21" s="114">
        <v>3</v>
      </c>
      <c r="DH21" s="114">
        <v>2</v>
      </c>
      <c r="DI21" s="114">
        <v>5</v>
      </c>
      <c r="DJ21" s="114">
        <v>3</v>
      </c>
      <c r="DK21" s="114">
        <v>2</v>
      </c>
      <c r="DL21" s="114">
        <v>0</v>
      </c>
      <c r="DM21" s="114">
        <v>0</v>
      </c>
      <c r="DN21" s="114">
        <v>0</v>
      </c>
      <c r="DO21" s="121">
        <v>0.88888888888888884</v>
      </c>
      <c r="DP21" s="121">
        <v>0.8571428571428571</v>
      </c>
      <c r="DQ21" s="121">
        <v>1</v>
      </c>
      <c r="DR21" s="121">
        <v>0.88888888888888884</v>
      </c>
      <c r="DS21" s="121">
        <v>0.8571428571428571</v>
      </c>
      <c r="DT21" s="121">
        <v>1</v>
      </c>
      <c r="DU21" s="121" t="e">
        <v>#DIV/0!</v>
      </c>
      <c r="DV21" s="121" t="e">
        <v>#DIV/0!</v>
      </c>
      <c r="DW21" s="121" t="e">
        <v>#DIV/0!</v>
      </c>
      <c r="DX21" s="121">
        <v>0.55555555555555558</v>
      </c>
      <c r="DY21" s="121">
        <v>0.42857142857142855</v>
      </c>
      <c r="DZ21" s="121">
        <v>1</v>
      </c>
      <c r="EA21" s="121">
        <v>0.55555555555555558</v>
      </c>
      <c r="EB21" s="121">
        <v>0.42857142857142855</v>
      </c>
      <c r="EC21" s="121">
        <v>1</v>
      </c>
      <c r="ED21" s="121" t="e">
        <v>#DIV/0!</v>
      </c>
      <c r="EE21" s="121" t="e">
        <v>#DIV/0!</v>
      </c>
      <c r="EF21" s="121" t="e">
        <v>#DIV/0!</v>
      </c>
      <c r="EG21" s="121">
        <v>0.625</v>
      </c>
      <c r="EH21" s="121">
        <v>0.5</v>
      </c>
      <c r="EI21" s="121">
        <v>1</v>
      </c>
      <c r="EJ21" s="121">
        <v>0.625</v>
      </c>
      <c r="EK21" s="121">
        <v>0.5</v>
      </c>
      <c r="EL21" s="121">
        <v>1</v>
      </c>
      <c r="EM21" s="121" t="e">
        <v>#DIV/0!</v>
      </c>
      <c r="EN21" s="121" t="e">
        <v>#DIV/0!</v>
      </c>
      <c r="EO21" s="121" t="e">
        <v>#DIV/0!</v>
      </c>
      <c r="EP21" s="114" t="s">
        <v>801</v>
      </c>
      <c r="EQ21" s="114">
        <v>1</v>
      </c>
      <c r="ER21" s="114">
        <v>1</v>
      </c>
      <c r="ES21" s="114">
        <v>0</v>
      </c>
      <c r="ET21" s="114">
        <v>1</v>
      </c>
      <c r="EU21" s="114">
        <v>1</v>
      </c>
      <c r="EV21" s="114">
        <v>0</v>
      </c>
      <c r="EW21" s="114">
        <v>0</v>
      </c>
      <c r="EX21" s="114">
        <v>0</v>
      </c>
      <c r="EY21" s="114">
        <v>0</v>
      </c>
      <c r="EZ21" s="114">
        <v>1</v>
      </c>
      <c r="FA21" s="114">
        <v>1</v>
      </c>
      <c r="FB21" s="114">
        <v>0</v>
      </c>
      <c r="FC21" s="114">
        <v>1</v>
      </c>
      <c r="FD21" s="114">
        <v>1</v>
      </c>
      <c r="FE21" s="114">
        <v>0</v>
      </c>
      <c r="FF21" s="114">
        <v>0</v>
      </c>
      <c r="FG21" s="114">
        <v>0</v>
      </c>
      <c r="FH21" s="114">
        <v>0</v>
      </c>
      <c r="FI21" s="114">
        <v>0</v>
      </c>
      <c r="FJ21" s="114">
        <v>0</v>
      </c>
      <c r="FK21" s="114">
        <v>0</v>
      </c>
      <c r="FL21" s="114">
        <v>0</v>
      </c>
      <c r="FM21" s="114">
        <v>0</v>
      </c>
      <c r="FN21" s="114">
        <v>0</v>
      </c>
      <c r="FO21" s="114">
        <v>0</v>
      </c>
      <c r="FP21" s="114">
        <v>0</v>
      </c>
      <c r="FQ21" s="114">
        <v>0</v>
      </c>
      <c r="FR21" s="114">
        <v>0</v>
      </c>
      <c r="FS21" s="114">
        <v>0</v>
      </c>
      <c r="FT21" s="114">
        <v>0</v>
      </c>
      <c r="FU21" s="114">
        <v>0</v>
      </c>
      <c r="FV21" s="114">
        <v>0</v>
      </c>
      <c r="FW21" s="114">
        <v>0</v>
      </c>
      <c r="FX21" s="114">
        <v>0</v>
      </c>
      <c r="FY21" s="114">
        <v>0</v>
      </c>
      <c r="FZ21" s="114">
        <v>0</v>
      </c>
      <c r="GA21" s="121">
        <v>1</v>
      </c>
      <c r="GB21" s="121">
        <v>1</v>
      </c>
      <c r="GC21" s="121" t="e">
        <v>#DIV/0!</v>
      </c>
      <c r="GD21" s="121">
        <v>1</v>
      </c>
      <c r="GE21" s="121">
        <v>1</v>
      </c>
      <c r="GF21" s="121" t="e">
        <v>#DIV/0!</v>
      </c>
      <c r="GG21" s="121" t="e">
        <v>#DIV/0!</v>
      </c>
      <c r="GH21" s="121" t="e">
        <v>#DIV/0!</v>
      </c>
      <c r="GI21" s="121" t="e">
        <v>#DIV/0!</v>
      </c>
      <c r="GJ21" s="121">
        <v>0</v>
      </c>
      <c r="GK21" s="121">
        <v>0</v>
      </c>
      <c r="GL21" s="121" t="e">
        <v>#DIV/0!</v>
      </c>
      <c r="GM21" s="121">
        <v>0</v>
      </c>
      <c r="GN21" s="121">
        <v>0</v>
      </c>
      <c r="GO21" s="121" t="e">
        <v>#DIV/0!</v>
      </c>
      <c r="GP21" s="121" t="e">
        <v>#DIV/0!</v>
      </c>
      <c r="GQ21" s="121" t="e">
        <v>#DIV/0!</v>
      </c>
      <c r="GR21" s="121" t="e">
        <v>#DIV/0!</v>
      </c>
      <c r="GS21" s="121">
        <v>0</v>
      </c>
      <c r="GT21" s="121">
        <v>0</v>
      </c>
      <c r="GU21" s="121" t="e">
        <v>#DIV/0!</v>
      </c>
      <c r="GV21" s="121">
        <v>0</v>
      </c>
      <c r="GW21" s="121">
        <v>0</v>
      </c>
      <c r="GX21" s="121" t="e">
        <v>#DIV/0!</v>
      </c>
      <c r="GY21" s="121" t="e">
        <v>#DIV/0!</v>
      </c>
      <c r="GZ21" s="121" t="e">
        <v>#DIV/0!</v>
      </c>
      <c r="HA21" s="121" t="e">
        <v>#DIV/0!</v>
      </c>
      <c r="HB21" s="114">
        <v>18</v>
      </c>
      <c r="HC21" s="114">
        <v>11</v>
      </c>
      <c r="HD21" s="114">
        <v>7</v>
      </c>
      <c r="HE21" s="114">
        <v>12</v>
      </c>
      <c r="HF21" s="114">
        <v>6</v>
      </c>
      <c r="HG21" s="114">
        <v>6</v>
      </c>
      <c r="HH21" s="114">
        <v>6</v>
      </c>
      <c r="HI21" s="114">
        <v>5</v>
      </c>
      <c r="HJ21" s="114">
        <v>1</v>
      </c>
      <c r="HK21" s="114">
        <v>12</v>
      </c>
      <c r="HL21" s="114">
        <v>7</v>
      </c>
      <c r="HM21" s="114">
        <v>5</v>
      </c>
      <c r="HN21" s="114">
        <v>10</v>
      </c>
      <c r="HO21" s="114">
        <v>5</v>
      </c>
      <c r="HP21" s="114">
        <v>5</v>
      </c>
      <c r="HQ21" s="114">
        <v>2</v>
      </c>
      <c r="HR21" s="114">
        <v>2</v>
      </c>
      <c r="HS21" s="114">
        <v>0</v>
      </c>
      <c r="HT21" s="114">
        <v>12</v>
      </c>
      <c r="HU21" s="114">
        <v>8</v>
      </c>
      <c r="HV21" s="114">
        <v>4</v>
      </c>
      <c r="HW21" s="114">
        <v>8</v>
      </c>
      <c r="HX21" s="114">
        <v>5</v>
      </c>
      <c r="HY21" s="114">
        <v>3</v>
      </c>
      <c r="HZ21" s="114">
        <v>4</v>
      </c>
      <c r="IA21" s="114">
        <v>3</v>
      </c>
      <c r="IB21" s="114">
        <v>1</v>
      </c>
      <c r="IC21" s="114">
        <v>10</v>
      </c>
      <c r="ID21" s="114">
        <v>7</v>
      </c>
      <c r="IE21" s="114">
        <v>3</v>
      </c>
      <c r="IF21" s="114">
        <v>8</v>
      </c>
      <c r="IG21" s="114">
        <v>5</v>
      </c>
      <c r="IH21" s="114">
        <v>3</v>
      </c>
      <c r="II21" s="114">
        <v>2</v>
      </c>
      <c r="IJ21" s="114">
        <v>2</v>
      </c>
      <c r="IK21" s="114">
        <v>0</v>
      </c>
      <c r="IL21" s="121">
        <v>0.66666666666666663</v>
      </c>
      <c r="IM21" s="121">
        <v>0.63636363636363635</v>
      </c>
      <c r="IN21" s="121">
        <v>0.7142857142857143</v>
      </c>
      <c r="IO21" s="121">
        <v>0.83333333333333337</v>
      </c>
      <c r="IP21" s="121">
        <v>0.83333333333333337</v>
      </c>
      <c r="IQ21" s="121">
        <v>0.83333333333333337</v>
      </c>
      <c r="IR21" s="121">
        <v>0.33333333333333331</v>
      </c>
      <c r="IS21" s="121">
        <v>0.4</v>
      </c>
      <c r="IT21" s="121">
        <v>0</v>
      </c>
      <c r="IU21" s="121">
        <v>0.66666666666666663</v>
      </c>
      <c r="IV21" s="121">
        <v>0.72727272727272729</v>
      </c>
      <c r="IW21" s="121">
        <v>0.5714285714285714</v>
      </c>
      <c r="IX21" s="121">
        <v>0.66666666666666663</v>
      </c>
      <c r="IY21" s="121">
        <v>0.83333333333333337</v>
      </c>
      <c r="IZ21" s="121">
        <v>0.5</v>
      </c>
      <c r="JA21" s="121">
        <v>0.66666666666666663</v>
      </c>
      <c r="JB21" s="121">
        <v>0.6</v>
      </c>
      <c r="JC21" s="121">
        <v>1</v>
      </c>
      <c r="JD21" s="121">
        <v>0.83333333333333337</v>
      </c>
      <c r="JE21" s="121">
        <v>1</v>
      </c>
      <c r="JF21" s="121">
        <v>0.6</v>
      </c>
      <c r="JG21" s="121">
        <v>0.8</v>
      </c>
      <c r="JH21" s="121">
        <v>1</v>
      </c>
      <c r="JI21" s="121">
        <v>0.6</v>
      </c>
      <c r="JJ21" s="121">
        <v>1</v>
      </c>
      <c r="JK21" s="121">
        <v>1</v>
      </c>
      <c r="JL21" s="121" t="e">
        <v>#DIV/0!</v>
      </c>
      <c r="JM21" s="114" t="s">
        <v>801</v>
      </c>
      <c r="JN21" s="114">
        <v>4</v>
      </c>
      <c r="JO21" s="114">
        <v>3</v>
      </c>
      <c r="JP21" s="114">
        <v>1</v>
      </c>
      <c r="JQ21" s="114">
        <v>1</v>
      </c>
      <c r="JR21" s="114">
        <v>0</v>
      </c>
      <c r="JS21" s="114">
        <v>1</v>
      </c>
      <c r="JT21" s="114">
        <v>3</v>
      </c>
      <c r="JU21" s="114">
        <v>3</v>
      </c>
      <c r="JV21" s="114">
        <v>0</v>
      </c>
      <c r="JW21" s="114">
        <v>0</v>
      </c>
      <c r="JX21" s="114">
        <v>0</v>
      </c>
      <c r="JY21" s="114">
        <v>0</v>
      </c>
      <c r="JZ21" s="114">
        <v>0</v>
      </c>
      <c r="KA21" s="114">
        <v>0</v>
      </c>
      <c r="KB21" s="114">
        <v>0</v>
      </c>
      <c r="KC21" s="114">
        <v>0</v>
      </c>
      <c r="KD21" s="114">
        <v>0</v>
      </c>
      <c r="KE21" s="114">
        <v>0</v>
      </c>
      <c r="KF21" s="114">
        <v>1</v>
      </c>
      <c r="KG21" s="114">
        <v>1</v>
      </c>
      <c r="KH21" s="114">
        <v>0</v>
      </c>
      <c r="KI21" s="114">
        <v>0</v>
      </c>
      <c r="KJ21" s="114">
        <v>0</v>
      </c>
      <c r="KK21" s="114">
        <v>0</v>
      </c>
      <c r="KL21" s="114">
        <v>1</v>
      </c>
      <c r="KM21" s="114">
        <v>1</v>
      </c>
      <c r="KN21" s="114">
        <v>0</v>
      </c>
      <c r="KO21" s="114">
        <v>0</v>
      </c>
      <c r="KP21" s="114">
        <v>0</v>
      </c>
      <c r="KQ21" s="114">
        <v>0</v>
      </c>
      <c r="KR21" s="114">
        <v>0</v>
      </c>
      <c r="KS21" s="114">
        <v>0</v>
      </c>
      <c r="KT21" s="114">
        <v>0</v>
      </c>
      <c r="KU21" s="114">
        <v>0</v>
      </c>
      <c r="KV21" s="114">
        <v>0</v>
      </c>
      <c r="KW21" s="114">
        <v>0</v>
      </c>
      <c r="KX21" s="121">
        <v>0</v>
      </c>
      <c r="KY21" s="121">
        <v>0</v>
      </c>
      <c r="KZ21" s="121">
        <v>0</v>
      </c>
      <c r="LA21" s="121">
        <v>0</v>
      </c>
      <c r="LB21" s="121" t="e">
        <v>#DIV/0!</v>
      </c>
      <c r="LC21" s="121">
        <v>0</v>
      </c>
      <c r="LD21" s="121">
        <v>0</v>
      </c>
      <c r="LE21" s="121">
        <v>0</v>
      </c>
      <c r="LF21" s="121" t="e">
        <v>#DIV/0!</v>
      </c>
      <c r="LG21" s="121">
        <v>0.25</v>
      </c>
      <c r="LH21" s="121">
        <v>0.33333333333333331</v>
      </c>
      <c r="LI21" s="121">
        <v>0</v>
      </c>
      <c r="LJ21" s="121">
        <v>0</v>
      </c>
      <c r="LK21" s="121" t="e">
        <v>#DIV/0!</v>
      </c>
      <c r="LL21" s="121">
        <v>0</v>
      </c>
      <c r="LM21" s="121">
        <v>0.33333333333333331</v>
      </c>
      <c r="LN21" s="121">
        <v>0.33333333333333331</v>
      </c>
      <c r="LO21" s="121" t="e">
        <v>#DIV/0!</v>
      </c>
      <c r="LP21" s="121" t="e">
        <v>#DIV/0!</v>
      </c>
      <c r="LQ21" s="121" t="e">
        <v>#DIV/0!</v>
      </c>
      <c r="LR21" s="121" t="e">
        <v>#DIV/0!</v>
      </c>
      <c r="LS21" s="121" t="e">
        <v>#DIV/0!</v>
      </c>
      <c r="LT21" s="121" t="e">
        <v>#DIV/0!</v>
      </c>
      <c r="LU21" s="121" t="e">
        <v>#DIV/0!</v>
      </c>
      <c r="LV21" s="121" t="e">
        <v>#DIV/0!</v>
      </c>
      <c r="LW21" s="121" t="e">
        <v>#DIV/0!</v>
      </c>
      <c r="LX21" s="121" t="e">
        <v>#DIV/0!</v>
      </c>
      <c r="LY21" s="114">
        <v>12</v>
      </c>
      <c r="LZ21" s="114">
        <v>10</v>
      </c>
      <c r="MA21" s="114">
        <v>2</v>
      </c>
      <c r="MB21" s="114">
        <v>12</v>
      </c>
      <c r="MC21" s="114">
        <v>10</v>
      </c>
      <c r="MD21" s="114">
        <v>2</v>
      </c>
      <c r="ME21" s="114">
        <v>0</v>
      </c>
      <c r="MF21" s="114">
        <v>0</v>
      </c>
      <c r="MG21" s="114">
        <v>0</v>
      </c>
      <c r="MH21" s="114">
        <v>9</v>
      </c>
      <c r="MI21" s="114">
        <v>8</v>
      </c>
      <c r="MJ21" s="114">
        <v>1</v>
      </c>
      <c r="MK21" s="114">
        <v>9</v>
      </c>
      <c r="ML21" s="114">
        <v>8</v>
      </c>
      <c r="MM21" s="114">
        <v>1</v>
      </c>
      <c r="MN21" s="114">
        <v>0</v>
      </c>
      <c r="MO21" s="114">
        <v>0</v>
      </c>
      <c r="MP21" s="114">
        <v>0</v>
      </c>
      <c r="MQ21" s="114">
        <v>11</v>
      </c>
      <c r="MR21" s="114">
        <v>10</v>
      </c>
      <c r="MS21" s="114">
        <v>1</v>
      </c>
      <c r="MT21" s="114">
        <v>11</v>
      </c>
      <c r="MU21" s="114">
        <v>10</v>
      </c>
      <c r="MV21" s="114">
        <v>1</v>
      </c>
      <c r="MW21" s="114">
        <v>0</v>
      </c>
      <c r="MX21" s="114">
        <v>0</v>
      </c>
      <c r="MY21" s="114">
        <v>0</v>
      </c>
      <c r="MZ21" s="114">
        <v>9</v>
      </c>
      <c r="NA21" s="114">
        <v>8</v>
      </c>
      <c r="NB21" s="114">
        <v>1</v>
      </c>
      <c r="NC21" s="114">
        <v>9</v>
      </c>
      <c r="ND21" s="114">
        <v>8</v>
      </c>
      <c r="NE21" s="114">
        <v>1</v>
      </c>
      <c r="NF21" s="114">
        <v>0</v>
      </c>
      <c r="NG21" s="114">
        <v>0</v>
      </c>
      <c r="NH21" s="114">
        <v>0</v>
      </c>
      <c r="NI21" s="121">
        <v>0.75</v>
      </c>
      <c r="NJ21" s="121">
        <v>0.8</v>
      </c>
      <c r="NK21" s="121">
        <v>0.5</v>
      </c>
      <c r="NL21" s="121">
        <v>0.75</v>
      </c>
      <c r="NM21" s="121">
        <v>0.8</v>
      </c>
      <c r="NN21" s="121">
        <v>0.5</v>
      </c>
      <c r="NO21" s="121" t="e">
        <v>#DIV/0!</v>
      </c>
      <c r="NP21" s="121" t="e">
        <v>#DIV/0!</v>
      </c>
      <c r="NQ21" s="121" t="e">
        <v>#DIV/0!</v>
      </c>
      <c r="NR21" s="121">
        <v>0.91666666666666663</v>
      </c>
      <c r="NS21" s="121">
        <v>1</v>
      </c>
      <c r="NT21" s="121">
        <v>0.5</v>
      </c>
      <c r="NU21" s="121">
        <v>0.91666666666666663</v>
      </c>
      <c r="NV21" s="121">
        <v>1</v>
      </c>
      <c r="NW21" s="121">
        <v>0.5</v>
      </c>
      <c r="NX21" s="121" t="e">
        <v>#DIV/0!</v>
      </c>
      <c r="NY21" s="121" t="e">
        <v>#DIV/0!</v>
      </c>
      <c r="NZ21" s="121" t="e">
        <v>#DIV/0!</v>
      </c>
      <c r="OA21" s="121">
        <v>1</v>
      </c>
      <c r="OB21" s="121">
        <v>1</v>
      </c>
      <c r="OC21" s="121">
        <v>1</v>
      </c>
      <c r="OD21" s="121">
        <v>1</v>
      </c>
      <c r="OE21" s="121">
        <v>1</v>
      </c>
      <c r="OF21" s="121">
        <v>1</v>
      </c>
      <c r="OG21" s="121" t="e">
        <v>#DIV/0!</v>
      </c>
      <c r="OH21" s="121" t="e">
        <v>#DIV/0!</v>
      </c>
      <c r="OI21" s="121" t="e">
        <v>#DIV/0!</v>
      </c>
      <c r="OJ21" s="114" t="s">
        <v>801</v>
      </c>
      <c r="OK21" s="114">
        <v>2</v>
      </c>
      <c r="OL21" s="114">
        <v>2</v>
      </c>
      <c r="OM21" s="114">
        <v>0</v>
      </c>
      <c r="ON21" s="114">
        <v>2</v>
      </c>
      <c r="OO21" s="114">
        <v>2</v>
      </c>
      <c r="OP21" s="114">
        <v>0</v>
      </c>
      <c r="OQ21" s="114">
        <v>0</v>
      </c>
      <c r="OR21" s="114">
        <v>0</v>
      </c>
      <c r="OS21" s="114">
        <v>0</v>
      </c>
      <c r="OT21" s="114">
        <v>2</v>
      </c>
      <c r="OU21" s="114">
        <v>2</v>
      </c>
      <c r="OV21" s="114">
        <v>0</v>
      </c>
      <c r="OW21" s="114">
        <v>2</v>
      </c>
      <c r="OX21" s="114">
        <v>2</v>
      </c>
      <c r="OY21" s="114">
        <v>0</v>
      </c>
      <c r="OZ21" s="114">
        <v>0</v>
      </c>
      <c r="PA21" s="114">
        <v>0</v>
      </c>
      <c r="PB21" s="114">
        <v>0</v>
      </c>
      <c r="PC21" s="114">
        <v>2</v>
      </c>
      <c r="PD21" s="114">
        <v>2</v>
      </c>
      <c r="PE21" s="114">
        <v>0</v>
      </c>
      <c r="PF21" s="114">
        <v>2</v>
      </c>
      <c r="PG21" s="114">
        <v>2</v>
      </c>
      <c r="PH21" s="114">
        <v>0</v>
      </c>
      <c r="PI21" s="114">
        <v>0</v>
      </c>
      <c r="PJ21" s="114">
        <v>0</v>
      </c>
      <c r="PK21" s="114">
        <v>0</v>
      </c>
      <c r="PL21" s="114">
        <v>2</v>
      </c>
      <c r="PM21" s="114">
        <v>2</v>
      </c>
      <c r="PN21" s="114">
        <v>0</v>
      </c>
      <c r="PO21" s="114">
        <v>2</v>
      </c>
      <c r="PP21" s="114">
        <v>2</v>
      </c>
      <c r="PQ21" s="114">
        <v>0</v>
      </c>
      <c r="PR21" s="114">
        <v>0</v>
      </c>
      <c r="PS21" s="114">
        <v>0</v>
      </c>
      <c r="PT21" s="114">
        <v>0</v>
      </c>
      <c r="PU21" s="121">
        <v>1</v>
      </c>
      <c r="PV21" s="121">
        <v>1</v>
      </c>
      <c r="PW21" s="121" t="e">
        <v>#DIV/0!</v>
      </c>
      <c r="PX21" s="121">
        <v>1</v>
      </c>
      <c r="PY21" s="121">
        <v>1</v>
      </c>
      <c r="PZ21" s="121" t="e">
        <v>#DIV/0!</v>
      </c>
      <c r="QA21" s="121" t="e">
        <v>#DIV/0!</v>
      </c>
      <c r="QB21" s="121" t="e">
        <v>#DIV/0!</v>
      </c>
      <c r="QC21" s="121" t="e">
        <v>#DIV/0!</v>
      </c>
      <c r="QD21" s="121">
        <v>1</v>
      </c>
      <c r="QE21" s="121">
        <v>1</v>
      </c>
      <c r="QF21" s="121" t="e">
        <v>#DIV/0!</v>
      </c>
      <c r="QG21" s="121">
        <v>1</v>
      </c>
      <c r="QH21" s="121">
        <v>1</v>
      </c>
      <c r="QI21" s="121" t="e">
        <v>#DIV/0!</v>
      </c>
      <c r="QJ21" s="121" t="e">
        <v>#DIV/0!</v>
      </c>
      <c r="QK21" s="121" t="e">
        <v>#DIV/0!</v>
      </c>
      <c r="QL21" s="121" t="e">
        <v>#DIV/0!</v>
      </c>
      <c r="QM21" s="121">
        <v>1</v>
      </c>
      <c r="QN21" s="121">
        <v>1</v>
      </c>
      <c r="QO21" s="121" t="e">
        <v>#DIV/0!</v>
      </c>
      <c r="QP21" s="121">
        <v>1</v>
      </c>
      <c r="QQ21" s="121">
        <v>1</v>
      </c>
      <c r="QR21" s="121" t="e">
        <v>#DIV/0!</v>
      </c>
      <c r="QS21" s="121" t="e">
        <v>#DIV/0!</v>
      </c>
      <c r="QT21" s="121" t="e">
        <v>#DIV/0!</v>
      </c>
      <c r="QU21" s="121" t="e">
        <v>#DIV/0!</v>
      </c>
      <c r="QV21" s="114">
        <v>0</v>
      </c>
      <c r="QW21" s="115" t="s">
        <v>916</v>
      </c>
      <c r="QX21" s="118">
        <v>10</v>
      </c>
      <c r="QY21" s="114">
        <v>8</v>
      </c>
      <c r="QZ21" s="114">
        <v>2</v>
      </c>
      <c r="RA21" s="114">
        <v>30</v>
      </c>
      <c r="RB21" s="114">
        <v>21</v>
      </c>
      <c r="RC21" s="114">
        <v>9</v>
      </c>
      <c r="RD21" s="114">
        <v>5</v>
      </c>
      <c r="RE21" s="114">
        <v>5</v>
      </c>
      <c r="RF21" s="114">
        <v>0</v>
      </c>
      <c r="RG21" s="114">
        <v>7</v>
      </c>
      <c r="RH21" s="114">
        <v>3</v>
      </c>
      <c r="RI21" s="114">
        <v>4</v>
      </c>
      <c r="RJ21" s="121">
        <v>0.5</v>
      </c>
      <c r="RK21" s="121">
        <v>0.625</v>
      </c>
      <c r="RL21" s="121">
        <v>0</v>
      </c>
      <c r="RM21" s="121">
        <v>0.23333333333333334</v>
      </c>
      <c r="RN21" s="121">
        <v>0.14285714285714285</v>
      </c>
      <c r="RO21" s="122">
        <v>0.44444444444444442</v>
      </c>
      <c r="RP21" s="118">
        <v>1</v>
      </c>
      <c r="RQ21" s="114">
        <v>1</v>
      </c>
      <c r="RR21" s="114">
        <v>0</v>
      </c>
      <c r="RS21" s="114">
        <v>0</v>
      </c>
      <c r="RT21" s="114">
        <v>0</v>
      </c>
      <c r="RU21" s="114">
        <v>0</v>
      </c>
      <c r="RV21" s="114">
        <v>1</v>
      </c>
      <c r="RW21" s="114">
        <v>0</v>
      </c>
      <c r="RX21" s="114">
        <v>1</v>
      </c>
      <c r="RY21" s="114">
        <v>0</v>
      </c>
      <c r="RZ21" s="114">
        <v>0</v>
      </c>
      <c r="SA21" s="114">
        <v>0</v>
      </c>
      <c r="SB21" s="114">
        <v>0</v>
      </c>
      <c r="SC21" s="114">
        <v>0</v>
      </c>
      <c r="SD21" s="114">
        <v>0</v>
      </c>
      <c r="SE21" s="114">
        <v>0</v>
      </c>
      <c r="SF21" s="114">
        <v>0</v>
      </c>
      <c r="SG21" s="114">
        <v>0</v>
      </c>
      <c r="SH21" s="114">
        <v>0</v>
      </c>
      <c r="SI21" s="114">
        <v>0</v>
      </c>
      <c r="SJ21" s="114">
        <v>0</v>
      </c>
      <c r="SK21" s="114">
        <v>0</v>
      </c>
      <c r="SL21" s="114">
        <v>0</v>
      </c>
      <c r="SM21" s="114">
        <v>0</v>
      </c>
      <c r="SN21" s="114">
        <v>0</v>
      </c>
      <c r="SO21" s="114">
        <v>0</v>
      </c>
      <c r="SP21" s="114">
        <v>0</v>
      </c>
      <c r="SQ21" s="114">
        <v>0</v>
      </c>
      <c r="SR21" s="114">
        <v>0</v>
      </c>
      <c r="SS21" s="114">
        <v>0</v>
      </c>
      <c r="ST21" s="114">
        <v>0</v>
      </c>
      <c r="SU21" s="114">
        <v>0</v>
      </c>
      <c r="SV21" s="114">
        <v>0</v>
      </c>
      <c r="SW21" s="114">
        <v>0</v>
      </c>
      <c r="SX21" s="114">
        <v>0</v>
      </c>
      <c r="SY21" s="114">
        <v>0</v>
      </c>
      <c r="SZ21" s="114">
        <v>0</v>
      </c>
      <c r="TA21" s="114">
        <v>0</v>
      </c>
      <c r="TB21" s="114">
        <v>0</v>
      </c>
      <c r="TC21" s="114">
        <v>0</v>
      </c>
      <c r="TD21" s="114">
        <v>0</v>
      </c>
      <c r="TE21" s="114">
        <v>0</v>
      </c>
      <c r="TF21" s="114">
        <v>0</v>
      </c>
      <c r="TG21" s="114">
        <v>0</v>
      </c>
      <c r="TH21" s="114">
        <v>0</v>
      </c>
      <c r="TI21" s="114">
        <v>0</v>
      </c>
      <c r="TJ21" s="114">
        <v>0</v>
      </c>
      <c r="TK21" s="114">
        <v>0</v>
      </c>
      <c r="TL21" s="114">
        <v>0</v>
      </c>
      <c r="TM21" s="114">
        <v>0</v>
      </c>
      <c r="TN21" s="114">
        <v>0</v>
      </c>
      <c r="TO21" s="114">
        <v>0</v>
      </c>
      <c r="TP21" s="114">
        <v>0</v>
      </c>
      <c r="TQ21" s="114">
        <v>0</v>
      </c>
      <c r="TR21" s="114">
        <v>10</v>
      </c>
      <c r="TS21" s="114">
        <v>30</v>
      </c>
      <c r="TT21" s="114">
        <v>22</v>
      </c>
      <c r="TU21" s="121">
        <v>0.1</v>
      </c>
      <c r="TV21" s="121">
        <v>3.3333333333333333E-2</v>
      </c>
      <c r="TW21" s="121">
        <v>0</v>
      </c>
      <c r="TX21" s="114">
        <v>1</v>
      </c>
      <c r="TY21" s="114">
        <v>1</v>
      </c>
      <c r="TZ21" s="114">
        <v>0</v>
      </c>
      <c r="UA21" s="114">
        <v>3</v>
      </c>
      <c r="UB21" s="114">
        <v>2</v>
      </c>
      <c r="UC21" s="114">
        <v>1</v>
      </c>
      <c r="UD21" s="114">
        <v>1</v>
      </c>
      <c r="UE21" s="114">
        <v>1</v>
      </c>
      <c r="UF21" s="114">
        <v>0</v>
      </c>
      <c r="UG21" s="114">
        <v>0</v>
      </c>
      <c r="UH21" s="114">
        <v>0</v>
      </c>
      <c r="UI21" s="114">
        <v>0</v>
      </c>
      <c r="UJ21" s="114">
        <v>0</v>
      </c>
      <c r="UK21" s="114">
        <v>0</v>
      </c>
      <c r="UL21" s="114">
        <v>0</v>
      </c>
      <c r="UM21" s="114">
        <v>0</v>
      </c>
      <c r="UN21" s="114">
        <v>0</v>
      </c>
      <c r="UO21" s="114">
        <v>0</v>
      </c>
      <c r="UP21" s="114">
        <v>0</v>
      </c>
      <c r="UQ21" s="114">
        <v>0</v>
      </c>
      <c r="UR21" s="114">
        <v>0</v>
      </c>
      <c r="US21" s="114">
        <v>0</v>
      </c>
      <c r="UT21" s="114">
        <v>0</v>
      </c>
      <c r="UU21" s="114">
        <v>0</v>
      </c>
      <c r="UV21" s="114">
        <v>0</v>
      </c>
      <c r="UW21" s="114">
        <v>0</v>
      </c>
      <c r="UX21" s="114">
        <v>0</v>
      </c>
      <c r="UY21" s="121">
        <v>0.1</v>
      </c>
      <c r="UZ21" s="121">
        <v>0.1</v>
      </c>
      <c r="VA21" s="122">
        <v>4.5454545454545456E-2</v>
      </c>
      <c r="VB21" s="113"/>
      <c r="VC21" s="116" t="s">
        <v>803</v>
      </c>
      <c r="VD21" s="117" t="s">
        <v>801</v>
      </c>
      <c r="VE21" s="114" t="s">
        <v>917</v>
      </c>
      <c r="VF21" s="114" t="s">
        <v>801</v>
      </c>
      <c r="VG21" s="114" t="s">
        <v>918</v>
      </c>
      <c r="VH21" s="114" t="s">
        <v>801</v>
      </c>
      <c r="VI21" s="114" t="s">
        <v>919</v>
      </c>
      <c r="VJ21" s="114" t="s">
        <v>801</v>
      </c>
      <c r="VK21" s="114" t="s">
        <v>920</v>
      </c>
      <c r="VL21" s="114" t="s">
        <v>801</v>
      </c>
      <c r="VM21" s="114" t="s">
        <v>921</v>
      </c>
      <c r="VN21" s="114" t="s">
        <v>801</v>
      </c>
      <c r="VO21" s="114" t="s">
        <v>922</v>
      </c>
      <c r="VP21" s="114" t="s">
        <v>801</v>
      </c>
      <c r="VQ21" s="114" t="s">
        <v>923</v>
      </c>
      <c r="VR21" s="114" t="s">
        <v>801</v>
      </c>
      <c r="VS21" s="114" t="s">
        <v>909</v>
      </c>
      <c r="VT21" s="114" t="s">
        <v>801</v>
      </c>
      <c r="VU21" s="114" t="s">
        <v>924</v>
      </c>
      <c r="VV21" s="114" t="s">
        <v>801</v>
      </c>
      <c r="VW21" s="114" t="s">
        <v>925</v>
      </c>
      <c r="VX21" s="114" t="s">
        <v>801</v>
      </c>
      <c r="VY21" s="114" t="s">
        <v>926</v>
      </c>
      <c r="VZ21" s="114" t="s">
        <v>801</v>
      </c>
      <c r="WA21" s="115" t="s">
        <v>927</v>
      </c>
      <c r="WB21" s="118" t="s">
        <v>801</v>
      </c>
      <c r="WC21" s="114" t="s">
        <v>801</v>
      </c>
      <c r="WD21" s="114" t="s">
        <v>801</v>
      </c>
      <c r="WE21" s="114" t="s">
        <v>801</v>
      </c>
      <c r="WF21" s="114" t="s">
        <v>801</v>
      </c>
      <c r="WG21" s="115">
        <v>0</v>
      </c>
    </row>
    <row r="22" spans="2:605">
      <c r="B22" s="117" t="s">
        <v>928</v>
      </c>
      <c r="C22" s="115" t="s">
        <v>929</v>
      </c>
      <c r="D22" s="116" t="s">
        <v>930</v>
      </c>
      <c r="E22" s="117">
        <v>0</v>
      </c>
      <c r="F22" s="114">
        <v>0</v>
      </c>
      <c r="G22" s="114">
        <v>0</v>
      </c>
      <c r="H22" s="114">
        <v>0</v>
      </c>
      <c r="I22" s="114">
        <v>0</v>
      </c>
      <c r="J22" s="114">
        <v>0</v>
      </c>
      <c r="K22" s="114">
        <v>0</v>
      </c>
      <c r="L22" s="115">
        <v>0</v>
      </c>
      <c r="M22" s="118">
        <v>0</v>
      </c>
      <c r="N22" s="114">
        <v>0</v>
      </c>
      <c r="O22" s="114" t="s">
        <v>801</v>
      </c>
      <c r="P22" s="119" t="s">
        <v>931</v>
      </c>
      <c r="Q22" s="118">
        <v>17</v>
      </c>
      <c r="R22" s="114">
        <v>8</v>
      </c>
      <c r="S22" s="115">
        <v>9</v>
      </c>
      <c r="T22" s="120">
        <v>9</v>
      </c>
      <c r="U22" s="114">
        <v>5</v>
      </c>
      <c r="V22" s="114">
        <v>4</v>
      </c>
      <c r="W22" s="114">
        <v>16</v>
      </c>
      <c r="X22" s="114">
        <v>9</v>
      </c>
      <c r="Y22" s="115">
        <v>7</v>
      </c>
      <c r="Z22" s="120">
        <v>3</v>
      </c>
      <c r="AA22" s="114">
        <v>1</v>
      </c>
      <c r="AB22" s="114">
        <v>2</v>
      </c>
      <c r="AC22" s="114">
        <v>6</v>
      </c>
      <c r="AD22" s="114">
        <v>3</v>
      </c>
      <c r="AE22" s="115">
        <v>3</v>
      </c>
      <c r="AF22" s="120">
        <v>3</v>
      </c>
      <c r="AG22" s="114">
        <v>2</v>
      </c>
      <c r="AH22" s="114">
        <v>1</v>
      </c>
      <c r="AI22" s="114">
        <v>1</v>
      </c>
      <c r="AJ22" s="114">
        <v>0</v>
      </c>
      <c r="AK22" s="115">
        <v>1</v>
      </c>
      <c r="AL22" s="120">
        <v>0</v>
      </c>
      <c r="AM22" s="114">
        <v>0</v>
      </c>
      <c r="AN22" s="114">
        <v>0</v>
      </c>
      <c r="AO22" s="114">
        <v>33</v>
      </c>
      <c r="AP22" s="114">
        <v>21</v>
      </c>
      <c r="AQ22" s="115">
        <v>12</v>
      </c>
      <c r="AR22" s="120">
        <v>6</v>
      </c>
      <c r="AS22" s="114">
        <v>6</v>
      </c>
      <c r="AT22" s="114">
        <v>0</v>
      </c>
      <c r="AU22" s="114">
        <v>25</v>
      </c>
      <c r="AV22" s="114">
        <v>14</v>
      </c>
      <c r="AW22" s="115">
        <v>11</v>
      </c>
      <c r="AX22" s="120">
        <v>7</v>
      </c>
      <c r="AY22" s="114">
        <v>5</v>
      </c>
      <c r="AZ22" s="114">
        <v>2</v>
      </c>
      <c r="BA22" s="114">
        <v>0</v>
      </c>
      <c r="BB22" s="114">
        <v>0</v>
      </c>
      <c r="BC22" s="115">
        <v>0</v>
      </c>
      <c r="BD22" s="120">
        <v>0</v>
      </c>
      <c r="BE22" s="114">
        <v>0</v>
      </c>
      <c r="BF22" s="114">
        <v>0</v>
      </c>
      <c r="BG22" s="114">
        <v>17</v>
      </c>
      <c r="BH22" s="114">
        <v>8</v>
      </c>
      <c r="BI22" s="115">
        <v>9</v>
      </c>
      <c r="BJ22" s="120">
        <v>9</v>
      </c>
      <c r="BK22" s="114">
        <v>5</v>
      </c>
      <c r="BL22" s="114">
        <v>4</v>
      </c>
      <c r="BM22" s="114">
        <v>49</v>
      </c>
      <c r="BN22" s="114">
        <v>30</v>
      </c>
      <c r="BO22" s="115">
        <v>19</v>
      </c>
      <c r="BP22" s="120">
        <v>9</v>
      </c>
      <c r="BQ22" s="114">
        <v>7</v>
      </c>
      <c r="BR22" s="114">
        <v>2</v>
      </c>
      <c r="BS22" s="114">
        <v>31</v>
      </c>
      <c r="BT22" s="114">
        <v>17</v>
      </c>
      <c r="BU22" s="115">
        <v>14</v>
      </c>
      <c r="BV22" s="120">
        <v>10</v>
      </c>
      <c r="BW22" s="114">
        <v>7</v>
      </c>
      <c r="BX22" s="114">
        <v>3</v>
      </c>
      <c r="BY22" s="114">
        <v>1</v>
      </c>
      <c r="BZ22" s="114">
        <v>0</v>
      </c>
      <c r="CA22" s="115">
        <v>1</v>
      </c>
      <c r="CB22" s="120">
        <v>0</v>
      </c>
      <c r="CC22" s="114">
        <v>0</v>
      </c>
      <c r="CD22" s="114">
        <v>0</v>
      </c>
      <c r="CE22" s="118">
        <v>17</v>
      </c>
      <c r="CF22" s="114">
        <v>10</v>
      </c>
      <c r="CG22" s="114">
        <v>7</v>
      </c>
      <c r="CH22" s="114">
        <v>10</v>
      </c>
      <c r="CI22" s="114">
        <v>7</v>
      </c>
      <c r="CJ22" s="114">
        <v>3</v>
      </c>
      <c r="CK22" s="114">
        <v>7</v>
      </c>
      <c r="CL22" s="114">
        <v>3</v>
      </c>
      <c r="CM22" s="114">
        <v>4</v>
      </c>
      <c r="CN22" s="114">
        <v>10</v>
      </c>
      <c r="CO22" s="114">
        <v>6</v>
      </c>
      <c r="CP22" s="114">
        <v>4</v>
      </c>
      <c r="CQ22" s="114">
        <v>5</v>
      </c>
      <c r="CR22" s="114">
        <v>3</v>
      </c>
      <c r="CS22" s="114">
        <v>2</v>
      </c>
      <c r="CT22" s="114">
        <v>5</v>
      </c>
      <c r="CU22" s="114">
        <v>3</v>
      </c>
      <c r="CV22" s="114">
        <v>2</v>
      </c>
      <c r="CW22" s="114">
        <v>10</v>
      </c>
      <c r="CX22" s="114">
        <v>6</v>
      </c>
      <c r="CY22" s="114">
        <v>4</v>
      </c>
      <c r="CZ22" s="114">
        <v>6</v>
      </c>
      <c r="DA22" s="114">
        <v>4</v>
      </c>
      <c r="DB22" s="114">
        <v>2</v>
      </c>
      <c r="DC22" s="114">
        <v>4</v>
      </c>
      <c r="DD22" s="114">
        <v>2</v>
      </c>
      <c r="DE22" s="114">
        <v>2</v>
      </c>
      <c r="DF22" s="114">
        <v>7</v>
      </c>
      <c r="DG22" s="114">
        <v>5</v>
      </c>
      <c r="DH22" s="114">
        <v>2</v>
      </c>
      <c r="DI22" s="114">
        <v>4</v>
      </c>
      <c r="DJ22" s="114">
        <v>3</v>
      </c>
      <c r="DK22" s="114">
        <v>1</v>
      </c>
      <c r="DL22" s="114">
        <v>3</v>
      </c>
      <c r="DM22" s="114">
        <v>2</v>
      </c>
      <c r="DN22" s="114">
        <v>1</v>
      </c>
      <c r="DO22" s="121">
        <v>0.58823529411764708</v>
      </c>
      <c r="DP22" s="121">
        <v>0.6</v>
      </c>
      <c r="DQ22" s="121">
        <v>0.5714285714285714</v>
      </c>
      <c r="DR22" s="121">
        <v>0.5</v>
      </c>
      <c r="DS22" s="121">
        <v>0.42857142857142855</v>
      </c>
      <c r="DT22" s="121">
        <v>0.66666666666666663</v>
      </c>
      <c r="DU22" s="121">
        <v>0.7142857142857143</v>
      </c>
      <c r="DV22" s="121">
        <v>1</v>
      </c>
      <c r="DW22" s="121">
        <v>0.5</v>
      </c>
      <c r="DX22" s="121">
        <v>0.58823529411764708</v>
      </c>
      <c r="DY22" s="121">
        <v>0.6</v>
      </c>
      <c r="DZ22" s="121">
        <v>0.5714285714285714</v>
      </c>
      <c r="EA22" s="121">
        <v>0.6</v>
      </c>
      <c r="EB22" s="121">
        <v>0.5714285714285714</v>
      </c>
      <c r="EC22" s="121">
        <v>0.66666666666666663</v>
      </c>
      <c r="ED22" s="121">
        <v>0.5714285714285714</v>
      </c>
      <c r="EE22" s="121">
        <v>0.66666666666666663</v>
      </c>
      <c r="EF22" s="121">
        <v>0.5</v>
      </c>
      <c r="EG22" s="121">
        <v>0.7</v>
      </c>
      <c r="EH22" s="121">
        <v>0.83333333333333337</v>
      </c>
      <c r="EI22" s="121">
        <v>0.5</v>
      </c>
      <c r="EJ22" s="121">
        <v>0.8</v>
      </c>
      <c r="EK22" s="121">
        <v>1</v>
      </c>
      <c r="EL22" s="121">
        <v>0.5</v>
      </c>
      <c r="EM22" s="121">
        <v>0.6</v>
      </c>
      <c r="EN22" s="121">
        <v>0.66666666666666663</v>
      </c>
      <c r="EO22" s="121">
        <v>0.5</v>
      </c>
      <c r="EP22" s="114" t="s">
        <v>801</v>
      </c>
      <c r="EQ22" s="114">
        <v>4</v>
      </c>
      <c r="ER22" s="114">
        <v>2</v>
      </c>
      <c r="ES22" s="114">
        <v>2</v>
      </c>
      <c r="ET22" s="114">
        <v>2</v>
      </c>
      <c r="EU22" s="114">
        <v>0</v>
      </c>
      <c r="EV22" s="114">
        <v>2</v>
      </c>
      <c r="EW22" s="114">
        <v>2</v>
      </c>
      <c r="EX22" s="114">
        <v>2</v>
      </c>
      <c r="EY22" s="114">
        <v>0</v>
      </c>
      <c r="EZ22" s="114">
        <v>4</v>
      </c>
      <c r="FA22" s="114">
        <v>2</v>
      </c>
      <c r="FB22" s="114">
        <v>2</v>
      </c>
      <c r="FC22" s="114">
        <v>2</v>
      </c>
      <c r="FD22" s="114">
        <v>0</v>
      </c>
      <c r="FE22" s="114">
        <v>2</v>
      </c>
      <c r="FF22" s="114">
        <v>2</v>
      </c>
      <c r="FG22" s="114">
        <v>2</v>
      </c>
      <c r="FH22" s="114">
        <v>0</v>
      </c>
      <c r="FI22" s="114">
        <v>2</v>
      </c>
      <c r="FJ22" s="114">
        <v>1</v>
      </c>
      <c r="FK22" s="114">
        <v>1</v>
      </c>
      <c r="FL22" s="114">
        <v>1</v>
      </c>
      <c r="FM22" s="114">
        <v>0</v>
      </c>
      <c r="FN22" s="114">
        <v>1</v>
      </c>
      <c r="FO22" s="114">
        <v>1</v>
      </c>
      <c r="FP22" s="114">
        <v>1</v>
      </c>
      <c r="FQ22" s="114">
        <v>0</v>
      </c>
      <c r="FR22" s="114">
        <v>2</v>
      </c>
      <c r="FS22" s="114">
        <v>1</v>
      </c>
      <c r="FT22" s="114">
        <v>1</v>
      </c>
      <c r="FU22" s="114">
        <v>1</v>
      </c>
      <c r="FV22" s="114">
        <v>0</v>
      </c>
      <c r="FW22" s="114">
        <v>1</v>
      </c>
      <c r="FX22" s="114">
        <v>1</v>
      </c>
      <c r="FY22" s="114">
        <v>1</v>
      </c>
      <c r="FZ22" s="114">
        <v>0</v>
      </c>
      <c r="GA22" s="121">
        <v>1</v>
      </c>
      <c r="GB22" s="121">
        <v>1</v>
      </c>
      <c r="GC22" s="121">
        <v>1</v>
      </c>
      <c r="GD22" s="121">
        <v>1</v>
      </c>
      <c r="GE22" s="121" t="e">
        <v>#DIV/0!</v>
      </c>
      <c r="GF22" s="121">
        <v>1</v>
      </c>
      <c r="GG22" s="121">
        <v>1</v>
      </c>
      <c r="GH22" s="121">
        <v>1</v>
      </c>
      <c r="GI22" s="121" t="e">
        <v>#DIV/0!</v>
      </c>
      <c r="GJ22" s="121">
        <v>0.5</v>
      </c>
      <c r="GK22" s="121">
        <v>0.5</v>
      </c>
      <c r="GL22" s="121">
        <v>0.5</v>
      </c>
      <c r="GM22" s="121">
        <v>0.5</v>
      </c>
      <c r="GN22" s="121" t="e">
        <v>#DIV/0!</v>
      </c>
      <c r="GO22" s="121">
        <v>0.5</v>
      </c>
      <c r="GP22" s="121">
        <v>0.5</v>
      </c>
      <c r="GQ22" s="121">
        <v>0.5</v>
      </c>
      <c r="GR22" s="121" t="e">
        <v>#DIV/0!</v>
      </c>
      <c r="GS22" s="121">
        <v>0.5</v>
      </c>
      <c r="GT22" s="121">
        <v>0.5</v>
      </c>
      <c r="GU22" s="121">
        <v>0.5</v>
      </c>
      <c r="GV22" s="121">
        <v>0.5</v>
      </c>
      <c r="GW22" s="121" t="e">
        <v>#DIV/0!</v>
      </c>
      <c r="GX22" s="121">
        <v>0.5</v>
      </c>
      <c r="GY22" s="121">
        <v>0.5</v>
      </c>
      <c r="GZ22" s="121">
        <v>0.5</v>
      </c>
      <c r="HA22" s="121" t="e">
        <v>#DIV/0!</v>
      </c>
      <c r="HB22" s="114">
        <v>10</v>
      </c>
      <c r="HC22" s="114">
        <v>5</v>
      </c>
      <c r="HD22" s="114">
        <v>5</v>
      </c>
      <c r="HE22" s="114">
        <v>10</v>
      </c>
      <c r="HF22" s="114">
        <v>5</v>
      </c>
      <c r="HG22" s="114">
        <v>5</v>
      </c>
      <c r="HH22" s="114">
        <v>0</v>
      </c>
      <c r="HI22" s="114">
        <v>0</v>
      </c>
      <c r="HJ22" s="114">
        <v>0</v>
      </c>
      <c r="HK22" s="114">
        <v>6</v>
      </c>
      <c r="HL22" s="114">
        <v>4</v>
      </c>
      <c r="HM22" s="114">
        <v>2</v>
      </c>
      <c r="HN22" s="114">
        <v>6</v>
      </c>
      <c r="HO22" s="114">
        <v>4</v>
      </c>
      <c r="HP22" s="114">
        <v>2</v>
      </c>
      <c r="HQ22" s="114">
        <v>0</v>
      </c>
      <c r="HR22" s="114">
        <v>0</v>
      </c>
      <c r="HS22" s="114">
        <v>0</v>
      </c>
      <c r="HT22" s="114">
        <v>5</v>
      </c>
      <c r="HU22" s="114">
        <v>3</v>
      </c>
      <c r="HV22" s="114">
        <v>2</v>
      </c>
      <c r="HW22" s="114">
        <v>5</v>
      </c>
      <c r="HX22" s="114">
        <v>3</v>
      </c>
      <c r="HY22" s="114">
        <v>2</v>
      </c>
      <c r="HZ22" s="114">
        <v>0</v>
      </c>
      <c r="IA22" s="114">
        <v>0</v>
      </c>
      <c r="IB22" s="114">
        <v>0</v>
      </c>
      <c r="IC22" s="114">
        <v>4</v>
      </c>
      <c r="ID22" s="114">
        <v>3</v>
      </c>
      <c r="IE22" s="114">
        <v>1</v>
      </c>
      <c r="IF22" s="114">
        <v>4</v>
      </c>
      <c r="IG22" s="114">
        <v>3</v>
      </c>
      <c r="IH22" s="114">
        <v>1</v>
      </c>
      <c r="II22" s="114">
        <v>0</v>
      </c>
      <c r="IJ22" s="114">
        <v>0</v>
      </c>
      <c r="IK22" s="114">
        <v>0</v>
      </c>
      <c r="IL22" s="121">
        <v>0.6</v>
      </c>
      <c r="IM22" s="121">
        <v>0.8</v>
      </c>
      <c r="IN22" s="121">
        <v>0.4</v>
      </c>
      <c r="IO22" s="121">
        <v>0.6</v>
      </c>
      <c r="IP22" s="121">
        <v>0.8</v>
      </c>
      <c r="IQ22" s="121">
        <v>0.4</v>
      </c>
      <c r="IR22" s="121" t="e">
        <v>#DIV/0!</v>
      </c>
      <c r="IS22" s="121" t="e">
        <v>#DIV/0!</v>
      </c>
      <c r="IT22" s="121" t="e">
        <v>#DIV/0!</v>
      </c>
      <c r="IU22" s="121">
        <v>0.5</v>
      </c>
      <c r="IV22" s="121">
        <v>0.6</v>
      </c>
      <c r="IW22" s="121">
        <v>0.4</v>
      </c>
      <c r="IX22" s="121">
        <v>0.5</v>
      </c>
      <c r="IY22" s="121">
        <v>0.6</v>
      </c>
      <c r="IZ22" s="121">
        <v>0.4</v>
      </c>
      <c r="JA22" s="121" t="e">
        <v>#DIV/0!</v>
      </c>
      <c r="JB22" s="121" t="e">
        <v>#DIV/0!</v>
      </c>
      <c r="JC22" s="121" t="e">
        <v>#DIV/0!</v>
      </c>
      <c r="JD22" s="121">
        <v>0.66666666666666663</v>
      </c>
      <c r="JE22" s="121">
        <v>0.75</v>
      </c>
      <c r="JF22" s="121">
        <v>0.5</v>
      </c>
      <c r="JG22" s="121">
        <v>0.66666666666666663</v>
      </c>
      <c r="JH22" s="121">
        <v>0.75</v>
      </c>
      <c r="JI22" s="121">
        <v>0.5</v>
      </c>
      <c r="JJ22" s="121" t="e">
        <v>#DIV/0!</v>
      </c>
      <c r="JK22" s="121" t="e">
        <v>#DIV/0!</v>
      </c>
      <c r="JL22" s="121" t="e">
        <v>#DIV/0!</v>
      </c>
      <c r="JM22" s="114" t="s">
        <v>801</v>
      </c>
      <c r="JN22" s="114">
        <v>3</v>
      </c>
      <c r="JO22" s="114">
        <v>2</v>
      </c>
      <c r="JP22" s="114">
        <v>1</v>
      </c>
      <c r="JQ22" s="114">
        <v>3</v>
      </c>
      <c r="JR22" s="114">
        <v>2</v>
      </c>
      <c r="JS22" s="114">
        <v>1</v>
      </c>
      <c r="JT22" s="114">
        <v>0</v>
      </c>
      <c r="JU22" s="114">
        <v>0</v>
      </c>
      <c r="JV22" s="114">
        <v>0</v>
      </c>
      <c r="JW22" s="114">
        <v>2</v>
      </c>
      <c r="JX22" s="114">
        <v>2</v>
      </c>
      <c r="JY22" s="114">
        <v>0</v>
      </c>
      <c r="JZ22" s="114">
        <v>2</v>
      </c>
      <c r="KA22" s="114">
        <v>2</v>
      </c>
      <c r="KB22" s="114">
        <v>0</v>
      </c>
      <c r="KC22" s="114">
        <v>0</v>
      </c>
      <c r="KD22" s="114">
        <v>0</v>
      </c>
      <c r="KE22" s="114">
        <v>0</v>
      </c>
      <c r="KF22" s="114">
        <v>2</v>
      </c>
      <c r="KG22" s="114">
        <v>2</v>
      </c>
      <c r="KH22" s="114">
        <v>0</v>
      </c>
      <c r="KI22" s="114">
        <v>2</v>
      </c>
      <c r="KJ22" s="114">
        <v>2</v>
      </c>
      <c r="KK22" s="114">
        <v>0</v>
      </c>
      <c r="KL22" s="114">
        <v>0</v>
      </c>
      <c r="KM22" s="114">
        <v>0</v>
      </c>
      <c r="KN22" s="114">
        <v>0</v>
      </c>
      <c r="KO22" s="114">
        <v>2</v>
      </c>
      <c r="KP22" s="114">
        <v>2</v>
      </c>
      <c r="KQ22" s="114">
        <v>0</v>
      </c>
      <c r="KR22" s="114">
        <v>2</v>
      </c>
      <c r="KS22" s="114">
        <v>2</v>
      </c>
      <c r="KT22" s="114">
        <v>0</v>
      </c>
      <c r="KU22" s="114">
        <v>0</v>
      </c>
      <c r="KV22" s="114">
        <v>0</v>
      </c>
      <c r="KW22" s="114">
        <v>0</v>
      </c>
      <c r="KX22" s="121">
        <v>0.66666666666666663</v>
      </c>
      <c r="KY22" s="121">
        <v>1</v>
      </c>
      <c r="KZ22" s="121">
        <v>0</v>
      </c>
      <c r="LA22" s="121">
        <v>0.66666666666666663</v>
      </c>
      <c r="LB22" s="121">
        <v>1</v>
      </c>
      <c r="LC22" s="121">
        <v>0</v>
      </c>
      <c r="LD22" s="121" t="e">
        <v>#DIV/0!</v>
      </c>
      <c r="LE22" s="121" t="e">
        <v>#DIV/0!</v>
      </c>
      <c r="LF22" s="121" t="e">
        <v>#DIV/0!</v>
      </c>
      <c r="LG22" s="121">
        <v>0.66666666666666663</v>
      </c>
      <c r="LH22" s="121">
        <v>1</v>
      </c>
      <c r="LI22" s="121">
        <v>0</v>
      </c>
      <c r="LJ22" s="121">
        <v>0.66666666666666663</v>
      </c>
      <c r="LK22" s="121">
        <v>1</v>
      </c>
      <c r="LL22" s="121">
        <v>0</v>
      </c>
      <c r="LM22" s="121" t="e">
        <v>#DIV/0!</v>
      </c>
      <c r="LN22" s="121" t="e">
        <v>#DIV/0!</v>
      </c>
      <c r="LO22" s="121" t="e">
        <v>#DIV/0!</v>
      </c>
      <c r="LP22" s="121">
        <v>1</v>
      </c>
      <c r="LQ22" s="121">
        <v>1</v>
      </c>
      <c r="LR22" s="121" t="e">
        <v>#DIV/0!</v>
      </c>
      <c r="LS22" s="121">
        <v>1</v>
      </c>
      <c r="LT22" s="121">
        <v>1</v>
      </c>
      <c r="LU22" s="121" t="e">
        <v>#DIV/0!</v>
      </c>
      <c r="LV22" s="121" t="e">
        <v>#DIV/0!</v>
      </c>
      <c r="LW22" s="121" t="e">
        <v>#DIV/0!</v>
      </c>
      <c r="LX22" s="121" t="e">
        <v>#DIV/0!</v>
      </c>
      <c r="LY22" s="114">
        <v>27</v>
      </c>
      <c r="LZ22" s="114">
        <v>16</v>
      </c>
      <c r="MA22" s="114">
        <v>11</v>
      </c>
      <c r="MB22" s="114">
        <v>23</v>
      </c>
      <c r="MC22" s="114">
        <v>13</v>
      </c>
      <c r="MD22" s="114">
        <v>10</v>
      </c>
      <c r="ME22" s="114">
        <v>4</v>
      </c>
      <c r="MF22" s="114">
        <v>3</v>
      </c>
      <c r="MG22" s="114">
        <v>1</v>
      </c>
      <c r="MH22" s="114">
        <v>26</v>
      </c>
      <c r="MI22" s="114">
        <v>15</v>
      </c>
      <c r="MJ22" s="114">
        <v>11</v>
      </c>
      <c r="MK22" s="114">
        <v>22</v>
      </c>
      <c r="ML22" s="114">
        <v>12</v>
      </c>
      <c r="MM22" s="114">
        <v>10</v>
      </c>
      <c r="MN22" s="114">
        <v>4</v>
      </c>
      <c r="MO22" s="114">
        <v>3</v>
      </c>
      <c r="MP22" s="114">
        <v>1</v>
      </c>
      <c r="MQ22" s="114">
        <v>23</v>
      </c>
      <c r="MR22" s="114">
        <v>13</v>
      </c>
      <c r="MS22" s="114">
        <v>10</v>
      </c>
      <c r="MT22" s="114">
        <v>19</v>
      </c>
      <c r="MU22" s="114">
        <v>10</v>
      </c>
      <c r="MV22" s="114">
        <v>9</v>
      </c>
      <c r="MW22" s="114">
        <v>4</v>
      </c>
      <c r="MX22" s="114">
        <v>3</v>
      </c>
      <c r="MY22" s="114">
        <v>1</v>
      </c>
      <c r="MZ22" s="114">
        <v>23</v>
      </c>
      <c r="NA22" s="114">
        <v>13</v>
      </c>
      <c r="NB22" s="114">
        <v>10</v>
      </c>
      <c r="NC22" s="114">
        <v>19</v>
      </c>
      <c r="ND22" s="114">
        <v>10</v>
      </c>
      <c r="NE22" s="114">
        <v>9</v>
      </c>
      <c r="NF22" s="114">
        <v>4</v>
      </c>
      <c r="NG22" s="114">
        <v>3</v>
      </c>
      <c r="NH22" s="114">
        <v>1</v>
      </c>
      <c r="NI22" s="121">
        <v>0.96296296296296291</v>
      </c>
      <c r="NJ22" s="121">
        <v>0.9375</v>
      </c>
      <c r="NK22" s="121">
        <v>1</v>
      </c>
      <c r="NL22" s="121">
        <v>0.95652173913043481</v>
      </c>
      <c r="NM22" s="121">
        <v>0.92307692307692313</v>
      </c>
      <c r="NN22" s="121">
        <v>1</v>
      </c>
      <c r="NO22" s="121">
        <v>1</v>
      </c>
      <c r="NP22" s="121">
        <v>1</v>
      </c>
      <c r="NQ22" s="121">
        <v>1</v>
      </c>
      <c r="NR22" s="121">
        <v>0.85185185185185186</v>
      </c>
      <c r="NS22" s="121">
        <v>0.8125</v>
      </c>
      <c r="NT22" s="121">
        <v>0.90909090909090906</v>
      </c>
      <c r="NU22" s="121">
        <v>0.82608695652173914</v>
      </c>
      <c r="NV22" s="121">
        <v>0.76923076923076927</v>
      </c>
      <c r="NW22" s="121">
        <v>0.9</v>
      </c>
      <c r="NX22" s="121">
        <v>1</v>
      </c>
      <c r="NY22" s="121">
        <v>1</v>
      </c>
      <c r="NZ22" s="121">
        <v>1</v>
      </c>
      <c r="OA22" s="121">
        <v>0.88461538461538458</v>
      </c>
      <c r="OB22" s="121">
        <v>0.8666666666666667</v>
      </c>
      <c r="OC22" s="121">
        <v>0.90909090909090906</v>
      </c>
      <c r="OD22" s="121">
        <v>0.86363636363636365</v>
      </c>
      <c r="OE22" s="121">
        <v>0.83333333333333337</v>
      </c>
      <c r="OF22" s="121">
        <v>0.9</v>
      </c>
      <c r="OG22" s="121">
        <v>1</v>
      </c>
      <c r="OH22" s="121">
        <v>1</v>
      </c>
      <c r="OI22" s="121">
        <v>1</v>
      </c>
      <c r="OJ22" s="114" t="s">
        <v>801</v>
      </c>
      <c r="OK22" s="114">
        <v>6</v>
      </c>
      <c r="OL22" s="114">
        <v>5</v>
      </c>
      <c r="OM22" s="114">
        <v>1</v>
      </c>
      <c r="ON22" s="114">
        <v>5</v>
      </c>
      <c r="OO22" s="114">
        <v>4</v>
      </c>
      <c r="OP22" s="114">
        <v>1</v>
      </c>
      <c r="OQ22" s="114">
        <v>1</v>
      </c>
      <c r="OR22" s="114">
        <v>1</v>
      </c>
      <c r="OS22" s="114">
        <v>0</v>
      </c>
      <c r="OT22" s="114">
        <v>6</v>
      </c>
      <c r="OU22" s="114">
        <v>5</v>
      </c>
      <c r="OV22" s="114">
        <v>1</v>
      </c>
      <c r="OW22" s="114">
        <v>5</v>
      </c>
      <c r="OX22" s="114">
        <v>4</v>
      </c>
      <c r="OY22" s="114">
        <v>1</v>
      </c>
      <c r="OZ22" s="114">
        <v>1</v>
      </c>
      <c r="PA22" s="114">
        <v>1</v>
      </c>
      <c r="PB22" s="114">
        <v>0</v>
      </c>
      <c r="PC22" s="114">
        <v>6</v>
      </c>
      <c r="PD22" s="114">
        <v>5</v>
      </c>
      <c r="PE22" s="114">
        <v>1</v>
      </c>
      <c r="PF22" s="114">
        <v>5</v>
      </c>
      <c r="PG22" s="114">
        <v>4</v>
      </c>
      <c r="PH22" s="114">
        <v>1</v>
      </c>
      <c r="PI22" s="114">
        <v>1</v>
      </c>
      <c r="PJ22" s="114">
        <v>1</v>
      </c>
      <c r="PK22" s="114">
        <v>0</v>
      </c>
      <c r="PL22" s="114">
        <v>6</v>
      </c>
      <c r="PM22" s="114">
        <v>5</v>
      </c>
      <c r="PN22" s="114">
        <v>1</v>
      </c>
      <c r="PO22" s="114">
        <v>5</v>
      </c>
      <c r="PP22" s="114">
        <v>4</v>
      </c>
      <c r="PQ22" s="114">
        <v>1</v>
      </c>
      <c r="PR22" s="114">
        <v>1</v>
      </c>
      <c r="PS22" s="114">
        <v>1</v>
      </c>
      <c r="PT22" s="114">
        <v>0</v>
      </c>
      <c r="PU22" s="121">
        <v>1</v>
      </c>
      <c r="PV22" s="121">
        <v>1</v>
      </c>
      <c r="PW22" s="121">
        <v>1</v>
      </c>
      <c r="PX22" s="121">
        <v>1</v>
      </c>
      <c r="PY22" s="121">
        <v>1</v>
      </c>
      <c r="PZ22" s="121">
        <v>1</v>
      </c>
      <c r="QA22" s="121">
        <v>1</v>
      </c>
      <c r="QB22" s="121">
        <v>1</v>
      </c>
      <c r="QC22" s="121" t="e">
        <v>#DIV/0!</v>
      </c>
      <c r="QD22" s="121">
        <v>1</v>
      </c>
      <c r="QE22" s="121">
        <v>1</v>
      </c>
      <c r="QF22" s="121">
        <v>1</v>
      </c>
      <c r="QG22" s="121">
        <v>1</v>
      </c>
      <c r="QH22" s="121">
        <v>1</v>
      </c>
      <c r="QI22" s="121">
        <v>1</v>
      </c>
      <c r="QJ22" s="121">
        <v>1</v>
      </c>
      <c r="QK22" s="121">
        <v>1</v>
      </c>
      <c r="QL22" s="121" t="e">
        <v>#DIV/0!</v>
      </c>
      <c r="QM22" s="121">
        <v>1</v>
      </c>
      <c r="QN22" s="121">
        <v>1</v>
      </c>
      <c r="QO22" s="121">
        <v>1</v>
      </c>
      <c r="QP22" s="121">
        <v>1</v>
      </c>
      <c r="QQ22" s="121">
        <v>1</v>
      </c>
      <c r="QR22" s="121">
        <v>1</v>
      </c>
      <c r="QS22" s="121">
        <v>1</v>
      </c>
      <c r="QT22" s="121">
        <v>1</v>
      </c>
      <c r="QU22" s="121" t="e">
        <v>#DIV/0!</v>
      </c>
      <c r="QV22" s="114">
        <v>0</v>
      </c>
      <c r="QW22" s="115">
        <v>0</v>
      </c>
      <c r="QX22" s="118">
        <v>19</v>
      </c>
      <c r="QY22" s="114">
        <v>12</v>
      </c>
      <c r="QZ22" s="114">
        <v>7</v>
      </c>
      <c r="RA22" s="114">
        <v>43</v>
      </c>
      <c r="RB22" s="114">
        <v>24</v>
      </c>
      <c r="RC22" s="114">
        <v>19</v>
      </c>
      <c r="RD22" s="114">
        <v>6</v>
      </c>
      <c r="RE22" s="114">
        <v>3</v>
      </c>
      <c r="RF22" s="114">
        <v>3</v>
      </c>
      <c r="RG22" s="114">
        <v>11</v>
      </c>
      <c r="RH22" s="114">
        <v>7</v>
      </c>
      <c r="RI22" s="114">
        <v>4</v>
      </c>
      <c r="RJ22" s="121">
        <v>0.31578947368421051</v>
      </c>
      <c r="RK22" s="121">
        <v>0.25</v>
      </c>
      <c r="RL22" s="121">
        <v>0.42857142857142855</v>
      </c>
      <c r="RM22" s="121">
        <v>0.2558139534883721</v>
      </c>
      <c r="RN22" s="121">
        <v>0.29166666666666669</v>
      </c>
      <c r="RO22" s="122">
        <v>0.21052631578947367</v>
      </c>
      <c r="RP22" s="118">
        <v>4</v>
      </c>
      <c r="RQ22" s="114">
        <v>3</v>
      </c>
      <c r="RR22" s="114">
        <v>1</v>
      </c>
      <c r="RS22" s="114">
        <v>0</v>
      </c>
      <c r="RT22" s="114">
        <v>0</v>
      </c>
      <c r="RU22" s="114">
        <v>0</v>
      </c>
      <c r="RV22" s="114">
        <v>4</v>
      </c>
      <c r="RW22" s="114">
        <v>1</v>
      </c>
      <c r="RX22" s="114">
        <v>3</v>
      </c>
      <c r="RY22" s="114">
        <v>0</v>
      </c>
      <c r="RZ22" s="114">
        <v>0</v>
      </c>
      <c r="SA22" s="114">
        <v>0</v>
      </c>
      <c r="SB22" s="114">
        <v>2</v>
      </c>
      <c r="SC22" s="114">
        <v>2</v>
      </c>
      <c r="SD22" s="114">
        <v>0</v>
      </c>
      <c r="SE22" s="114">
        <v>0</v>
      </c>
      <c r="SF22" s="114">
        <v>0</v>
      </c>
      <c r="SG22" s="114">
        <v>0</v>
      </c>
      <c r="SH22" s="114">
        <v>0</v>
      </c>
      <c r="SI22" s="114">
        <v>0</v>
      </c>
      <c r="SJ22" s="114">
        <v>0</v>
      </c>
      <c r="SK22" s="114">
        <v>0</v>
      </c>
      <c r="SL22" s="114">
        <v>0</v>
      </c>
      <c r="SM22" s="114">
        <v>0</v>
      </c>
      <c r="SN22" s="114">
        <v>0</v>
      </c>
      <c r="SO22" s="114">
        <v>0</v>
      </c>
      <c r="SP22" s="114">
        <v>0</v>
      </c>
      <c r="SQ22" s="114">
        <v>0</v>
      </c>
      <c r="SR22" s="114">
        <v>0</v>
      </c>
      <c r="SS22" s="114">
        <v>0</v>
      </c>
      <c r="ST22" s="114">
        <v>0</v>
      </c>
      <c r="SU22" s="114">
        <v>0</v>
      </c>
      <c r="SV22" s="114">
        <v>0</v>
      </c>
      <c r="SW22" s="114">
        <v>0</v>
      </c>
      <c r="SX22" s="114">
        <v>0</v>
      </c>
      <c r="SY22" s="114">
        <v>0</v>
      </c>
      <c r="SZ22" s="114">
        <v>0</v>
      </c>
      <c r="TA22" s="114">
        <v>0</v>
      </c>
      <c r="TB22" s="114">
        <v>0</v>
      </c>
      <c r="TC22" s="114">
        <v>0</v>
      </c>
      <c r="TD22" s="114">
        <v>0</v>
      </c>
      <c r="TE22" s="114">
        <v>0</v>
      </c>
      <c r="TF22" s="114">
        <v>0</v>
      </c>
      <c r="TG22" s="114">
        <v>0</v>
      </c>
      <c r="TH22" s="114">
        <v>0</v>
      </c>
      <c r="TI22" s="114">
        <v>0</v>
      </c>
      <c r="TJ22" s="114">
        <v>0</v>
      </c>
      <c r="TK22" s="114">
        <v>0</v>
      </c>
      <c r="TL22" s="114">
        <v>1</v>
      </c>
      <c r="TM22" s="114">
        <v>1</v>
      </c>
      <c r="TN22" s="114">
        <v>0</v>
      </c>
      <c r="TO22" s="114">
        <v>0</v>
      </c>
      <c r="TP22" s="114">
        <v>0</v>
      </c>
      <c r="TQ22" s="114">
        <v>0</v>
      </c>
      <c r="TR22" s="114">
        <v>19</v>
      </c>
      <c r="TS22" s="114">
        <v>43</v>
      </c>
      <c r="TT22" s="114">
        <v>43</v>
      </c>
      <c r="TU22" s="121">
        <v>0.21052631578947367</v>
      </c>
      <c r="TV22" s="121">
        <v>9.3023255813953487E-2</v>
      </c>
      <c r="TW22" s="121">
        <v>4.6511627906976744E-2</v>
      </c>
      <c r="TX22" s="114">
        <v>3</v>
      </c>
      <c r="TY22" s="114">
        <v>2</v>
      </c>
      <c r="TZ22" s="114">
        <v>1</v>
      </c>
      <c r="UA22" s="114">
        <v>8</v>
      </c>
      <c r="UB22" s="114">
        <v>4</v>
      </c>
      <c r="UC22" s="114">
        <v>4</v>
      </c>
      <c r="UD22" s="114">
        <v>2</v>
      </c>
      <c r="UE22" s="114">
        <v>1</v>
      </c>
      <c r="UF22" s="114">
        <v>1</v>
      </c>
      <c r="UG22" s="114">
        <v>0</v>
      </c>
      <c r="UH22" s="114">
        <v>0</v>
      </c>
      <c r="UI22" s="114">
        <v>0</v>
      </c>
      <c r="UJ22" s="114">
        <v>0</v>
      </c>
      <c r="UK22" s="114">
        <v>0</v>
      </c>
      <c r="UL22" s="114">
        <v>0</v>
      </c>
      <c r="UM22" s="114">
        <v>0</v>
      </c>
      <c r="UN22" s="114">
        <v>0</v>
      </c>
      <c r="UO22" s="114">
        <v>0</v>
      </c>
      <c r="UP22" s="114">
        <v>0</v>
      </c>
      <c r="UQ22" s="114">
        <v>0</v>
      </c>
      <c r="UR22" s="114">
        <v>0</v>
      </c>
      <c r="US22" s="114">
        <v>0</v>
      </c>
      <c r="UT22" s="114">
        <v>0</v>
      </c>
      <c r="UU22" s="114">
        <v>0</v>
      </c>
      <c r="UV22" s="114">
        <v>0</v>
      </c>
      <c r="UW22" s="114">
        <v>0</v>
      </c>
      <c r="UX22" s="114">
        <v>0</v>
      </c>
      <c r="UY22" s="121">
        <v>0.15789473684210525</v>
      </c>
      <c r="UZ22" s="121">
        <v>0.18604651162790697</v>
      </c>
      <c r="VA22" s="122">
        <v>4.6511627906976744E-2</v>
      </c>
      <c r="VB22" s="113"/>
      <c r="VC22" s="116" t="s">
        <v>803</v>
      </c>
      <c r="VD22" s="117" t="s">
        <v>801</v>
      </c>
      <c r="VE22" s="114" t="s">
        <v>932</v>
      </c>
      <c r="VF22" s="114" t="s">
        <v>801</v>
      </c>
      <c r="VG22" s="114" t="s">
        <v>933</v>
      </c>
      <c r="VH22" s="114" t="s">
        <v>801</v>
      </c>
      <c r="VI22" s="114" t="s">
        <v>934</v>
      </c>
      <c r="VJ22" s="114" t="s">
        <v>801</v>
      </c>
      <c r="VK22" s="114" t="s">
        <v>935</v>
      </c>
      <c r="VL22" s="114" t="s">
        <v>801</v>
      </c>
      <c r="VM22" s="114" t="s">
        <v>936</v>
      </c>
      <c r="VN22" s="114" t="s">
        <v>801</v>
      </c>
      <c r="VO22" s="114" t="s">
        <v>937</v>
      </c>
      <c r="VP22" s="114" t="s">
        <v>801</v>
      </c>
      <c r="VQ22" s="114" t="s">
        <v>938</v>
      </c>
      <c r="VR22" s="114" t="s">
        <v>801</v>
      </c>
      <c r="VS22" s="114" t="s">
        <v>939</v>
      </c>
      <c r="VT22" s="114" t="s">
        <v>801</v>
      </c>
      <c r="VU22" s="114" t="s">
        <v>940</v>
      </c>
      <c r="VV22" s="114" t="s">
        <v>801</v>
      </c>
      <c r="VW22" s="114" t="s">
        <v>941</v>
      </c>
      <c r="VX22" s="114" t="s">
        <v>801</v>
      </c>
      <c r="VY22" s="114" t="s">
        <v>942</v>
      </c>
      <c r="VZ22" s="114" t="s">
        <v>801</v>
      </c>
      <c r="WA22" s="115" t="s">
        <v>943</v>
      </c>
      <c r="WB22" s="118" t="s">
        <v>801</v>
      </c>
      <c r="WC22" s="114" t="s">
        <v>801</v>
      </c>
      <c r="WD22" s="114" t="s">
        <v>801</v>
      </c>
      <c r="WE22" s="114">
        <v>0</v>
      </c>
      <c r="WF22" s="114">
        <v>0</v>
      </c>
      <c r="WG22" s="115">
        <v>0</v>
      </c>
    </row>
    <row r="23" spans="2:605">
      <c r="B23" s="117" t="s">
        <v>944</v>
      </c>
      <c r="C23" s="115" t="s">
        <v>945</v>
      </c>
      <c r="D23" s="116" t="s">
        <v>946</v>
      </c>
      <c r="E23" s="117">
        <v>0</v>
      </c>
      <c r="F23" s="114">
        <v>0</v>
      </c>
      <c r="G23" s="114">
        <v>0</v>
      </c>
      <c r="H23" s="114">
        <v>0</v>
      </c>
      <c r="I23" s="114">
        <v>0</v>
      </c>
      <c r="J23" s="114">
        <v>0</v>
      </c>
      <c r="K23" s="114">
        <v>0</v>
      </c>
      <c r="L23" s="115">
        <v>0</v>
      </c>
      <c r="M23" s="118">
        <v>0</v>
      </c>
      <c r="N23" s="114">
        <v>0</v>
      </c>
      <c r="O23" s="114">
        <v>0</v>
      </c>
      <c r="P23" s="119">
        <v>0</v>
      </c>
      <c r="Q23" s="118">
        <v>12</v>
      </c>
      <c r="R23" s="114">
        <v>8</v>
      </c>
      <c r="S23" s="115">
        <v>4</v>
      </c>
      <c r="T23" s="120">
        <v>4</v>
      </c>
      <c r="U23" s="114">
        <v>4</v>
      </c>
      <c r="V23" s="114">
        <v>0</v>
      </c>
      <c r="W23" s="114">
        <v>7</v>
      </c>
      <c r="X23" s="114">
        <v>4</v>
      </c>
      <c r="Y23" s="115">
        <v>3</v>
      </c>
      <c r="Z23" s="120">
        <v>0</v>
      </c>
      <c r="AA23" s="114">
        <v>0</v>
      </c>
      <c r="AB23" s="114">
        <v>0</v>
      </c>
      <c r="AC23" s="114">
        <v>11</v>
      </c>
      <c r="AD23" s="114">
        <v>3</v>
      </c>
      <c r="AE23" s="115">
        <v>8</v>
      </c>
      <c r="AF23" s="120">
        <v>3</v>
      </c>
      <c r="AG23" s="114">
        <v>1</v>
      </c>
      <c r="AH23" s="114">
        <v>2</v>
      </c>
      <c r="AI23" s="114">
        <v>9</v>
      </c>
      <c r="AJ23" s="114">
        <v>2</v>
      </c>
      <c r="AK23" s="115">
        <v>7</v>
      </c>
      <c r="AL23" s="120">
        <v>6</v>
      </c>
      <c r="AM23" s="114">
        <v>1</v>
      </c>
      <c r="AN23" s="114">
        <v>5</v>
      </c>
      <c r="AO23" s="114">
        <v>4</v>
      </c>
      <c r="AP23" s="114">
        <v>4</v>
      </c>
      <c r="AQ23" s="115">
        <v>0</v>
      </c>
      <c r="AR23" s="120">
        <v>0</v>
      </c>
      <c r="AS23" s="114">
        <v>0</v>
      </c>
      <c r="AT23" s="114">
        <v>0</v>
      </c>
      <c r="AU23" s="114">
        <v>2</v>
      </c>
      <c r="AV23" s="114">
        <v>1</v>
      </c>
      <c r="AW23" s="115">
        <v>1</v>
      </c>
      <c r="AX23" s="120">
        <v>0</v>
      </c>
      <c r="AY23" s="114">
        <v>0</v>
      </c>
      <c r="AZ23" s="114">
        <v>0</v>
      </c>
      <c r="BA23" s="114">
        <v>0</v>
      </c>
      <c r="BB23" s="114">
        <v>0</v>
      </c>
      <c r="BC23" s="115">
        <v>0</v>
      </c>
      <c r="BD23" s="120">
        <v>0</v>
      </c>
      <c r="BE23" s="114">
        <v>0</v>
      </c>
      <c r="BF23" s="114">
        <v>0</v>
      </c>
      <c r="BG23" s="114">
        <v>12</v>
      </c>
      <c r="BH23" s="114">
        <v>8</v>
      </c>
      <c r="BI23" s="115">
        <v>4</v>
      </c>
      <c r="BJ23" s="120">
        <v>4</v>
      </c>
      <c r="BK23" s="114">
        <v>4</v>
      </c>
      <c r="BL23" s="114">
        <v>0</v>
      </c>
      <c r="BM23" s="114">
        <v>11</v>
      </c>
      <c r="BN23" s="114">
        <v>8</v>
      </c>
      <c r="BO23" s="115">
        <v>3</v>
      </c>
      <c r="BP23" s="120">
        <v>0</v>
      </c>
      <c r="BQ23" s="114">
        <v>0</v>
      </c>
      <c r="BR23" s="114">
        <v>0</v>
      </c>
      <c r="BS23" s="114">
        <v>13</v>
      </c>
      <c r="BT23" s="114">
        <v>4</v>
      </c>
      <c r="BU23" s="115">
        <v>9</v>
      </c>
      <c r="BV23" s="120">
        <v>3</v>
      </c>
      <c r="BW23" s="114">
        <v>1</v>
      </c>
      <c r="BX23" s="114">
        <v>2</v>
      </c>
      <c r="BY23" s="114">
        <v>9</v>
      </c>
      <c r="BZ23" s="114">
        <v>2</v>
      </c>
      <c r="CA23" s="115">
        <v>7</v>
      </c>
      <c r="CB23" s="120">
        <v>6</v>
      </c>
      <c r="CC23" s="114">
        <v>1</v>
      </c>
      <c r="CD23" s="114">
        <v>5</v>
      </c>
      <c r="CE23" s="118">
        <v>7</v>
      </c>
      <c r="CF23" s="114">
        <v>4</v>
      </c>
      <c r="CG23" s="114">
        <v>3</v>
      </c>
      <c r="CH23" s="114">
        <v>6</v>
      </c>
      <c r="CI23" s="114">
        <v>4</v>
      </c>
      <c r="CJ23" s="114">
        <v>2</v>
      </c>
      <c r="CK23" s="114">
        <v>1</v>
      </c>
      <c r="CL23" s="114">
        <v>0</v>
      </c>
      <c r="CM23" s="114">
        <v>1</v>
      </c>
      <c r="CN23" s="114">
        <v>7</v>
      </c>
      <c r="CO23" s="114">
        <v>4</v>
      </c>
      <c r="CP23" s="114">
        <v>3</v>
      </c>
      <c r="CQ23" s="114">
        <v>6</v>
      </c>
      <c r="CR23" s="114">
        <v>4</v>
      </c>
      <c r="CS23" s="114">
        <v>2</v>
      </c>
      <c r="CT23" s="114">
        <v>1</v>
      </c>
      <c r="CU23" s="114">
        <v>0</v>
      </c>
      <c r="CV23" s="114">
        <v>1</v>
      </c>
      <c r="CW23" s="114">
        <v>7</v>
      </c>
      <c r="CX23" s="114">
        <v>4</v>
      </c>
      <c r="CY23" s="114">
        <v>3</v>
      </c>
      <c r="CZ23" s="114">
        <v>6</v>
      </c>
      <c r="DA23" s="114">
        <v>4</v>
      </c>
      <c r="DB23" s="114">
        <v>2</v>
      </c>
      <c r="DC23" s="114">
        <v>1</v>
      </c>
      <c r="DD23" s="114">
        <v>0</v>
      </c>
      <c r="DE23" s="114">
        <v>1</v>
      </c>
      <c r="DF23" s="114">
        <v>7</v>
      </c>
      <c r="DG23" s="114">
        <v>4</v>
      </c>
      <c r="DH23" s="114">
        <v>3</v>
      </c>
      <c r="DI23" s="114">
        <v>6</v>
      </c>
      <c r="DJ23" s="114">
        <v>4</v>
      </c>
      <c r="DK23" s="114">
        <v>2</v>
      </c>
      <c r="DL23" s="114">
        <v>1</v>
      </c>
      <c r="DM23" s="114">
        <v>0</v>
      </c>
      <c r="DN23" s="114">
        <v>1</v>
      </c>
      <c r="DO23" s="121">
        <v>1</v>
      </c>
      <c r="DP23" s="121">
        <v>1</v>
      </c>
      <c r="DQ23" s="121">
        <v>1</v>
      </c>
      <c r="DR23" s="121">
        <v>1</v>
      </c>
      <c r="DS23" s="121">
        <v>1</v>
      </c>
      <c r="DT23" s="121">
        <v>1</v>
      </c>
      <c r="DU23" s="121">
        <v>1</v>
      </c>
      <c r="DV23" s="121" t="e">
        <v>#DIV/0!</v>
      </c>
      <c r="DW23" s="121">
        <v>1</v>
      </c>
      <c r="DX23" s="121">
        <v>1</v>
      </c>
      <c r="DY23" s="121">
        <v>1</v>
      </c>
      <c r="DZ23" s="121">
        <v>1</v>
      </c>
      <c r="EA23" s="121">
        <v>1</v>
      </c>
      <c r="EB23" s="121">
        <v>1</v>
      </c>
      <c r="EC23" s="121">
        <v>1</v>
      </c>
      <c r="ED23" s="121">
        <v>1</v>
      </c>
      <c r="EE23" s="121" t="e">
        <v>#DIV/0!</v>
      </c>
      <c r="EF23" s="121">
        <v>1</v>
      </c>
      <c r="EG23" s="121">
        <v>1</v>
      </c>
      <c r="EH23" s="121">
        <v>1</v>
      </c>
      <c r="EI23" s="121">
        <v>1</v>
      </c>
      <c r="EJ23" s="121">
        <v>1</v>
      </c>
      <c r="EK23" s="121">
        <v>1</v>
      </c>
      <c r="EL23" s="121">
        <v>1</v>
      </c>
      <c r="EM23" s="121">
        <v>1</v>
      </c>
      <c r="EN23" s="121" t="e">
        <v>#DIV/0!</v>
      </c>
      <c r="EO23" s="121">
        <v>1</v>
      </c>
      <c r="EP23" s="114" t="s">
        <v>801</v>
      </c>
      <c r="EQ23" s="114">
        <v>0</v>
      </c>
      <c r="ER23" s="114">
        <v>0</v>
      </c>
      <c r="ES23" s="114">
        <v>0</v>
      </c>
      <c r="ET23" s="114">
        <v>0</v>
      </c>
      <c r="EU23" s="114">
        <v>0</v>
      </c>
      <c r="EV23" s="114">
        <v>0</v>
      </c>
      <c r="EW23" s="114">
        <v>0</v>
      </c>
      <c r="EX23" s="114">
        <v>0</v>
      </c>
      <c r="EY23" s="114">
        <v>0</v>
      </c>
      <c r="EZ23" s="114">
        <v>0</v>
      </c>
      <c r="FA23" s="114">
        <v>0</v>
      </c>
      <c r="FB23" s="114">
        <v>0</v>
      </c>
      <c r="FC23" s="114">
        <v>0</v>
      </c>
      <c r="FD23" s="114">
        <v>0</v>
      </c>
      <c r="FE23" s="114">
        <v>0</v>
      </c>
      <c r="FF23" s="114">
        <v>0</v>
      </c>
      <c r="FG23" s="114">
        <v>0</v>
      </c>
      <c r="FH23" s="114">
        <v>0</v>
      </c>
      <c r="FI23" s="114">
        <v>0</v>
      </c>
      <c r="FJ23" s="114">
        <v>0</v>
      </c>
      <c r="FK23" s="114">
        <v>0</v>
      </c>
      <c r="FL23" s="114">
        <v>0</v>
      </c>
      <c r="FM23" s="114">
        <v>0</v>
      </c>
      <c r="FN23" s="114">
        <v>0</v>
      </c>
      <c r="FO23" s="114">
        <v>0</v>
      </c>
      <c r="FP23" s="114">
        <v>0</v>
      </c>
      <c r="FQ23" s="114">
        <v>0</v>
      </c>
      <c r="FR23" s="114">
        <v>0</v>
      </c>
      <c r="FS23" s="114">
        <v>0</v>
      </c>
      <c r="FT23" s="114">
        <v>0</v>
      </c>
      <c r="FU23" s="114">
        <v>0</v>
      </c>
      <c r="FV23" s="114">
        <v>0</v>
      </c>
      <c r="FW23" s="114">
        <v>0</v>
      </c>
      <c r="FX23" s="114">
        <v>0</v>
      </c>
      <c r="FY23" s="114">
        <v>0</v>
      </c>
      <c r="FZ23" s="114">
        <v>0</v>
      </c>
      <c r="GA23" s="121" t="e">
        <v>#DIV/0!</v>
      </c>
      <c r="GB23" s="121" t="e">
        <v>#DIV/0!</v>
      </c>
      <c r="GC23" s="121" t="e">
        <v>#DIV/0!</v>
      </c>
      <c r="GD23" s="121" t="e">
        <v>#DIV/0!</v>
      </c>
      <c r="GE23" s="121" t="e">
        <v>#DIV/0!</v>
      </c>
      <c r="GF23" s="121" t="e">
        <v>#DIV/0!</v>
      </c>
      <c r="GG23" s="121" t="e">
        <v>#DIV/0!</v>
      </c>
      <c r="GH23" s="121" t="e">
        <v>#DIV/0!</v>
      </c>
      <c r="GI23" s="121" t="e">
        <v>#DIV/0!</v>
      </c>
      <c r="GJ23" s="121" t="e">
        <v>#DIV/0!</v>
      </c>
      <c r="GK23" s="121" t="e">
        <v>#DIV/0!</v>
      </c>
      <c r="GL23" s="121" t="e">
        <v>#DIV/0!</v>
      </c>
      <c r="GM23" s="121" t="e">
        <v>#DIV/0!</v>
      </c>
      <c r="GN23" s="121" t="e">
        <v>#DIV/0!</v>
      </c>
      <c r="GO23" s="121" t="e">
        <v>#DIV/0!</v>
      </c>
      <c r="GP23" s="121" t="e">
        <v>#DIV/0!</v>
      </c>
      <c r="GQ23" s="121" t="e">
        <v>#DIV/0!</v>
      </c>
      <c r="GR23" s="121" t="e">
        <v>#DIV/0!</v>
      </c>
      <c r="GS23" s="121" t="e">
        <v>#DIV/0!</v>
      </c>
      <c r="GT23" s="121" t="e">
        <v>#DIV/0!</v>
      </c>
      <c r="GU23" s="121" t="e">
        <v>#DIV/0!</v>
      </c>
      <c r="GV23" s="121" t="e">
        <v>#DIV/0!</v>
      </c>
      <c r="GW23" s="121" t="e">
        <v>#DIV/0!</v>
      </c>
      <c r="GX23" s="121" t="e">
        <v>#DIV/0!</v>
      </c>
      <c r="GY23" s="121" t="e">
        <v>#DIV/0!</v>
      </c>
      <c r="GZ23" s="121" t="e">
        <v>#DIV/0!</v>
      </c>
      <c r="HA23" s="121" t="e">
        <v>#DIV/0!</v>
      </c>
      <c r="HB23" s="114">
        <v>0</v>
      </c>
      <c r="HC23" s="114">
        <v>0</v>
      </c>
      <c r="HD23" s="114">
        <v>0</v>
      </c>
      <c r="HE23" s="114">
        <v>0</v>
      </c>
      <c r="HF23" s="114">
        <v>0</v>
      </c>
      <c r="HG23" s="114">
        <v>0</v>
      </c>
      <c r="HH23" s="114">
        <v>0</v>
      </c>
      <c r="HI23" s="114">
        <v>0</v>
      </c>
      <c r="HJ23" s="114">
        <v>0</v>
      </c>
      <c r="HK23" s="114">
        <v>0</v>
      </c>
      <c r="HL23" s="114">
        <v>0</v>
      </c>
      <c r="HM23" s="114">
        <v>0</v>
      </c>
      <c r="HN23" s="114">
        <v>0</v>
      </c>
      <c r="HO23" s="114">
        <v>0</v>
      </c>
      <c r="HP23" s="114">
        <v>0</v>
      </c>
      <c r="HQ23" s="114">
        <v>0</v>
      </c>
      <c r="HR23" s="114">
        <v>0</v>
      </c>
      <c r="HS23" s="114">
        <v>0</v>
      </c>
      <c r="HT23" s="114">
        <v>0</v>
      </c>
      <c r="HU23" s="114">
        <v>0</v>
      </c>
      <c r="HV23" s="114">
        <v>0</v>
      </c>
      <c r="HW23" s="114">
        <v>0</v>
      </c>
      <c r="HX23" s="114">
        <v>0</v>
      </c>
      <c r="HY23" s="114">
        <v>0</v>
      </c>
      <c r="HZ23" s="114">
        <v>0</v>
      </c>
      <c r="IA23" s="114">
        <v>0</v>
      </c>
      <c r="IB23" s="114">
        <v>0</v>
      </c>
      <c r="IC23" s="114">
        <v>0</v>
      </c>
      <c r="ID23" s="114">
        <v>0</v>
      </c>
      <c r="IE23" s="114">
        <v>0</v>
      </c>
      <c r="IF23" s="114">
        <v>0</v>
      </c>
      <c r="IG23" s="114">
        <v>0</v>
      </c>
      <c r="IH23" s="114">
        <v>0</v>
      </c>
      <c r="II23" s="114">
        <v>0</v>
      </c>
      <c r="IJ23" s="114">
        <v>0</v>
      </c>
      <c r="IK23" s="114">
        <v>0</v>
      </c>
      <c r="IL23" s="121" t="e">
        <v>#DIV/0!</v>
      </c>
      <c r="IM23" s="121" t="e">
        <v>#DIV/0!</v>
      </c>
      <c r="IN23" s="121" t="e">
        <v>#DIV/0!</v>
      </c>
      <c r="IO23" s="121" t="e">
        <v>#DIV/0!</v>
      </c>
      <c r="IP23" s="121" t="e">
        <v>#DIV/0!</v>
      </c>
      <c r="IQ23" s="121" t="e">
        <v>#DIV/0!</v>
      </c>
      <c r="IR23" s="121" t="e">
        <v>#DIV/0!</v>
      </c>
      <c r="IS23" s="121" t="e">
        <v>#DIV/0!</v>
      </c>
      <c r="IT23" s="121" t="e">
        <v>#DIV/0!</v>
      </c>
      <c r="IU23" s="121" t="e">
        <v>#DIV/0!</v>
      </c>
      <c r="IV23" s="121" t="e">
        <v>#DIV/0!</v>
      </c>
      <c r="IW23" s="121" t="e">
        <v>#DIV/0!</v>
      </c>
      <c r="IX23" s="121" t="e">
        <v>#DIV/0!</v>
      </c>
      <c r="IY23" s="121" t="e">
        <v>#DIV/0!</v>
      </c>
      <c r="IZ23" s="121" t="e">
        <v>#DIV/0!</v>
      </c>
      <c r="JA23" s="121" t="e">
        <v>#DIV/0!</v>
      </c>
      <c r="JB23" s="121" t="e">
        <v>#DIV/0!</v>
      </c>
      <c r="JC23" s="121" t="e">
        <v>#DIV/0!</v>
      </c>
      <c r="JD23" s="121" t="e">
        <v>#DIV/0!</v>
      </c>
      <c r="JE23" s="121" t="e">
        <v>#DIV/0!</v>
      </c>
      <c r="JF23" s="121" t="e">
        <v>#DIV/0!</v>
      </c>
      <c r="JG23" s="121" t="e">
        <v>#DIV/0!</v>
      </c>
      <c r="JH23" s="121" t="e">
        <v>#DIV/0!</v>
      </c>
      <c r="JI23" s="121" t="e">
        <v>#DIV/0!</v>
      </c>
      <c r="JJ23" s="121" t="e">
        <v>#DIV/0!</v>
      </c>
      <c r="JK23" s="121" t="e">
        <v>#DIV/0!</v>
      </c>
      <c r="JL23" s="121" t="e">
        <v>#DIV/0!</v>
      </c>
      <c r="JM23" s="114" t="s">
        <v>905</v>
      </c>
      <c r="JN23" s="114">
        <v>0</v>
      </c>
      <c r="JO23" s="114">
        <v>0</v>
      </c>
      <c r="JP23" s="114">
        <v>0</v>
      </c>
      <c r="JQ23" s="114">
        <v>0</v>
      </c>
      <c r="JR23" s="114">
        <v>0</v>
      </c>
      <c r="JS23" s="114">
        <v>0</v>
      </c>
      <c r="JT23" s="114">
        <v>0</v>
      </c>
      <c r="JU23" s="114">
        <v>0</v>
      </c>
      <c r="JV23" s="114">
        <v>0</v>
      </c>
      <c r="JW23" s="114">
        <v>0</v>
      </c>
      <c r="JX23" s="114">
        <v>0</v>
      </c>
      <c r="JY23" s="114">
        <v>0</v>
      </c>
      <c r="JZ23" s="114">
        <v>0</v>
      </c>
      <c r="KA23" s="114">
        <v>0</v>
      </c>
      <c r="KB23" s="114">
        <v>0</v>
      </c>
      <c r="KC23" s="114">
        <v>0</v>
      </c>
      <c r="KD23" s="114">
        <v>0</v>
      </c>
      <c r="KE23" s="114">
        <v>0</v>
      </c>
      <c r="KF23" s="114">
        <v>0</v>
      </c>
      <c r="KG23" s="114">
        <v>0</v>
      </c>
      <c r="KH23" s="114">
        <v>0</v>
      </c>
      <c r="KI23" s="114">
        <v>0</v>
      </c>
      <c r="KJ23" s="114">
        <v>0</v>
      </c>
      <c r="KK23" s="114">
        <v>0</v>
      </c>
      <c r="KL23" s="114">
        <v>0</v>
      </c>
      <c r="KM23" s="114">
        <v>0</v>
      </c>
      <c r="KN23" s="114">
        <v>0</v>
      </c>
      <c r="KO23" s="114">
        <v>0</v>
      </c>
      <c r="KP23" s="114">
        <v>0</v>
      </c>
      <c r="KQ23" s="114">
        <v>0</v>
      </c>
      <c r="KR23" s="114">
        <v>0</v>
      </c>
      <c r="KS23" s="114">
        <v>0</v>
      </c>
      <c r="KT23" s="114">
        <v>0</v>
      </c>
      <c r="KU23" s="114">
        <v>0</v>
      </c>
      <c r="KV23" s="114">
        <v>0</v>
      </c>
      <c r="KW23" s="114">
        <v>0</v>
      </c>
      <c r="KX23" s="121" t="e">
        <v>#DIV/0!</v>
      </c>
      <c r="KY23" s="121" t="e">
        <v>#DIV/0!</v>
      </c>
      <c r="KZ23" s="121" t="e">
        <v>#DIV/0!</v>
      </c>
      <c r="LA23" s="121" t="e">
        <v>#DIV/0!</v>
      </c>
      <c r="LB23" s="121" t="e">
        <v>#DIV/0!</v>
      </c>
      <c r="LC23" s="121" t="e">
        <v>#DIV/0!</v>
      </c>
      <c r="LD23" s="121" t="e">
        <v>#DIV/0!</v>
      </c>
      <c r="LE23" s="121" t="e">
        <v>#DIV/0!</v>
      </c>
      <c r="LF23" s="121" t="e">
        <v>#DIV/0!</v>
      </c>
      <c r="LG23" s="121" t="e">
        <v>#DIV/0!</v>
      </c>
      <c r="LH23" s="121" t="e">
        <v>#DIV/0!</v>
      </c>
      <c r="LI23" s="121" t="e">
        <v>#DIV/0!</v>
      </c>
      <c r="LJ23" s="121" t="e">
        <v>#DIV/0!</v>
      </c>
      <c r="LK23" s="121" t="e">
        <v>#DIV/0!</v>
      </c>
      <c r="LL23" s="121" t="e">
        <v>#DIV/0!</v>
      </c>
      <c r="LM23" s="121" t="e">
        <v>#DIV/0!</v>
      </c>
      <c r="LN23" s="121" t="e">
        <v>#DIV/0!</v>
      </c>
      <c r="LO23" s="121" t="e">
        <v>#DIV/0!</v>
      </c>
      <c r="LP23" s="121" t="e">
        <v>#DIV/0!</v>
      </c>
      <c r="LQ23" s="121" t="e">
        <v>#DIV/0!</v>
      </c>
      <c r="LR23" s="121" t="e">
        <v>#DIV/0!</v>
      </c>
      <c r="LS23" s="121" t="e">
        <v>#DIV/0!</v>
      </c>
      <c r="LT23" s="121" t="e">
        <v>#DIV/0!</v>
      </c>
      <c r="LU23" s="121" t="e">
        <v>#DIV/0!</v>
      </c>
      <c r="LV23" s="121" t="e">
        <v>#DIV/0!</v>
      </c>
      <c r="LW23" s="121" t="e">
        <v>#DIV/0!</v>
      </c>
      <c r="LX23" s="121" t="e">
        <v>#DIV/0!</v>
      </c>
      <c r="LY23" s="114">
        <v>0</v>
      </c>
      <c r="LZ23" s="114">
        <v>0</v>
      </c>
      <c r="MA23" s="114">
        <v>0</v>
      </c>
      <c r="MB23" s="114">
        <v>0</v>
      </c>
      <c r="MC23" s="114">
        <v>0</v>
      </c>
      <c r="MD23" s="114">
        <v>0</v>
      </c>
      <c r="ME23" s="114">
        <v>0</v>
      </c>
      <c r="MF23" s="114">
        <v>0</v>
      </c>
      <c r="MG23" s="114">
        <v>0</v>
      </c>
      <c r="MH23" s="114">
        <v>0</v>
      </c>
      <c r="MI23" s="114">
        <v>0</v>
      </c>
      <c r="MJ23" s="114">
        <v>0</v>
      </c>
      <c r="MK23" s="114">
        <v>0</v>
      </c>
      <c r="ML23" s="114">
        <v>0</v>
      </c>
      <c r="MM23" s="114">
        <v>0</v>
      </c>
      <c r="MN23" s="114">
        <v>0</v>
      </c>
      <c r="MO23" s="114">
        <v>0</v>
      </c>
      <c r="MP23" s="114">
        <v>0</v>
      </c>
      <c r="MQ23" s="114">
        <v>0</v>
      </c>
      <c r="MR23" s="114">
        <v>0</v>
      </c>
      <c r="MS23" s="114">
        <v>0</v>
      </c>
      <c r="MT23" s="114">
        <v>0</v>
      </c>
      <c r="MU23" s="114">
        <v>0</v>
      </c>
      <c r="MV23" s="114">
        <v>0</v>
      </c>
      <c r="MW23" s="114">
        <v>0</v>
      </c>
      <c r="MX23" s="114">
        <v>0</v>
      </c>
      <c r="MY23" s="114">
        <v>0</v>
      </c>
      <c r="MZ23" s="114">
        <v>0</v>
      </c>
      <c r="NA23" s="114">
        <v>0</v>
      </c>
      <c r="NB23" s="114">
        <v>0</v>
      </c>
      <c r="NC23" s="114">
        <v>0</v>
      </c>
      <c r="ND23" s="114">
        <v>0</v>
      </c>
      <c r="NE23" s="114">
        <v>0</v>
      </c>
      <c r="NF23" s="114">
        <v>0</v>
      </c>
      <c r="NG23" s="114">
        <v>0</v>
      </c>
      <c r="NH23" s="114">
        <v>0</v>
      </c>
      <c r="NI23" s="121" t="e">
        <v>#DIV/0!</v>
      </c>
      <c r="NJ23" s="121" t="e">
        <v>#DIV/0!</v>
      </c>
      <c r="NK23" s="121" t="e">
        <v>#DIV/0!</v>
      </c>
      <c r="NL23" s="121" t="e">
        <v>#DIV/0!</v>
      </c>
      <c r="NM23" s="121" t="e">
        <v>#DIV/0!</v>
      </c>
      <c r="NN23" s="121" t="e">
        <v>#DIV/0!</v>
      </c>
      <c r="NO23" s="121" t="e">
        <v>#DIV/0!</v>
      </c>
      <c r="NP23" s="121" t="e">
        <v>#DIV/0!</v>
      </c>
      <c r="NQ23" s="121" t="e">
        <v>#DIV/0!</v>
      </c>
      <c r="NR23" s="121" t="e">
        <v>#DIV/0!</v>
      </c>
      <c r="NS23" s="121" t="e">
        <v>#DIV/0!</v>
      </c>
      <c r="NT23" s="121" t="e">
        <v>#DIV/0!</v>
      </c>
      <c r="NU23" s="121" t="e">
        <v>#DIV/0!</v>
      </c>
      <c r="NV23" s="121" t="e">
        <v>#DIV/0!</v>
      </c>
      <c r="NW23" s="121" t="e">
        <v>#DIV/0!</v>
      </c>
      <c r="NX23" s="121" t="e">
        <v>#DIV/0!</v>
      </c>
      <c r="NY23" s="121" t="e">
        <v>#DIV/0!</v>
      </c>
      <c r="NZ23" s="121" t="e">
        <v>#DIV/0!</v>
      </c>
      <c r="OA23" s="121" t="e">
        <v>#DIV/0!</v>
      </c>
      <c r="OB23" s="121" t="e">
        <v>#DIV/0!</v>
      </c>
      <c r="OC23" s="121" t="e">
        <v>#DIV/0!</v>
      </c>
      <c r="OD23" s="121" t="e">
        <v>#DIV/0!</v>
      </c>
      <c r="OE23" s="121" t="e">
        <v>#DIV/0!</v>
      </c>
      <c r="OF23" s="121" t="e">
        <v>#DIV/0!</v>
      </c>
      <c r="OG23" s="121" t="e">
        <v>#DIV/0!</v>
      </c>
      <c r="OH23" s="121" t="e">
        <v>#DIV/0!</v>
      </c>
      <c r="OI23" s="121" t="e">
        <v>#DIV/0!</v>
      </c>
      <c r="OJ23" s="114" t="s">
        <v>905</v>
      </c>
      <c r="OK23" s="114">
        <v>0</v>
      </c>
      <c r="OL23" s="114">
        <v>0</v>
      </c>
      <c r="OM23" s="114">
        <v>0</v>
      </c>
      <c r="ON23" s="114">
        <v>0</v>
      </c>
      <c r="OO23" s="114">
        <v>0</v>
      </c>
      <c r="OP23" s="114">
        <v>0</v>
      </c>
      <c r="OQ23" s="114">
        <v>0</v>
      </c>
      <c r="OR23" s="114">
        <v>0</v>
      </c>
      <c r="OS23" s="114">
        <v>0</v>
      </c>
      <c r="OT23" s="114">
        <v>0</v>
      </c>
      <c r="OU23" s="114">
        <v>0</v>
      </c>
      <c r="OV23" s="114">
        <v>0</v>
      </c>
      <c r="OW23" s="114">
        <v>0</v>
      </c>
      <c r="OX23" s="114">
        <v>0</v>
      </c>
      <c r="OY23" s="114">
        <v>0</v>
      </c>
      <c r="OZ23" s="114">
        <v>0</v>
      </c>
      <c r="PA23" s="114">
        <v>0</v>
      </c>
      <c r="PB23" s="114">
        <v>0</v>
      </c>
      <c r="PC23" s="114">
        <v>0</v>
      </c>
      <c r="PD23" s="114">
        <v>0</v>
      </c>
      <c r="PE23" s="114">
        <v>0</v>
      </c>
      <c r="PF23" s="114">
        <v>0</v>
      </c>
      <c r="PG23" s="114">
        <v>0</v>
      </c>
      <c r="PH23" s="114">
        <v>0</v>
      </c>
      <c r="PI23" s="114">
        <v>0</v>
      </c>
      <c r="PJ23" s="114">
        <v>0</v>
      </c>
      <c r="PK23" s="114">
        <v>0</v>
      </c>
      <c r="PL23" s="114">
        <v>0</v>
      </c>
      <c r="PM23" s="114">
        <v>0</v>
      </c>
      <c r="PN23" s="114">
        <v>0</v>
      </c>
      <c r="PO23" s="114">
        <v>0</v>
      </c>
      <c r="PP23" s="114">
        <v>0</v>
      </c>
      <c r="PQ23" s="114">
        <v>0</v>
      </c>
      <c r="PR23" s="114">
        <v>0</v>
      </c>
      <c r="PS23" s="114">
        <v>0</v>
      </c>
      <c r="PT23" s="114">
        <v>0</v>
      </c>
      <c r="PU23" s="121" t="e">
        <v>#DIV/0!</v>
      </c>
      <c r="PV23" s="121" t="e">
        <v>#DIV/0!</v>
      </c>
      <c r="PW23" s="121" t="e">
        <v>#DIV/0!</v>
      </c>
      <c r="PX23" s="121" t="e">
        <v>#DIV/0!</v>
      </c>
      <c r="PY23" s="121" t="e">
        <v>#DIV/0!</v>
      </c>
      <c r="PZ23" s="121" t="e">
        <v>#DIV/0!</v>
      </c>
      <c r="QA23" s="121" t="e">
        <v>#DIV/0!</v>
      </c>
      <c r="QB23" s="121" t="e">
        <v>#DIV/0!</v>
      </c>
      <c r="QC23" s="121" t="e">
        <v>#DIV/0!</v>
      </c>
      <c r="QD23" s="121" t="e">
        <v>#DIV/0!</v>
      </c>
      <c r="QE23" s="121" t="e">
        <v>#DIV/0!</v>
      </c>
      <c r="QF23" s="121" t="e">
        <v>#DIV/0!</v>
      </c>
      <c r="QG23" s="121" t="e">
        <v>#DIV/0!</v>
      </c>
      <c r="QH23" s="121" t="e">
        <v>#DIV/0!</v>
      </c>
      <c r="QI23" s="121" t="e">
        <v>#DIV/0!</v>
      </c>
      <c r="QJ23" s="121" t="e">
        <v>#DIV/0!</v>
      </c>
      <c r="QK23" s="121" t="e">
        <v>#DIV/0!</v>
      </c>
      <c r="QL23" s="121" t="e">
        <v>#DIV/0!</v>
      </c>
      <c r="QM23" s="121" t="e">
        <v>#DIV/0!</v>
      </c>
      <c r="QN23" s="121" t="e">
        <v>#DIV/0!</v>
      </c>
      <c r="QO23" s="121" t="e">
        <v>#DIV/0!</v>
      </c>
      <c r="QP23" s="121" t="e">
        <v>#DIV/0!</v>
      </c>
      <c r="QQ23" s="121" t="e">
        <v>#DIV/0!</v>
      </c>
      <c r="QR23" s="121" t="e">
        <v>#DIV/0!</v>
      </c>
      <c r="QS23" s="121" t="e">
        <v>#DIV/0!</v>
      </c>
      <c r="QT23" s="121" t="e">
        <v>#DIV/0!</v>
      </c>
      <c r="QU23" s="121" t="e">
        <v>#DIV/0!</v>
      </c>
      <c r="QV23" s="114">
        <v>0</v>
      </c>
      <c r="QW23" s="115">
        <v>0</v>
      </c>
      <c r="QX23" s="118">
        <v>11</v>
      </c>
      <c r="QY23" s="114">
        <v>6</v>
      </c>
      <c r="QZ23" s="114">
        <v>5</v>
      </c>
      <c r="RA23" s="114">
        <v>12</v>
      </c>
      <c r="RB23" s="114">
        <v>4</v>
      </c>
      <c r="RC23" s="114">
        <v>8</v>
      </c>
      <c r="RD23" s="114">
        <v>2</v>
      </c>
      <c r="RE23" s="114">
        <v>2</v>
      </c>
      <c r="RF23" s="114">
        <v>0</v>
      </c>
      <c r="RG23" s="114">
        <v>0</v>
      </c>
      <c r="RH23" s="114">
        <v>0</v>
      </c>
      <c r="RI23" s="114">
        <v>0</v>
      </c>
      <c r="RJ23" s="121">
        <v>0.18181818181818182</v>
      </c>
      <c r="RK23" s="121">
        <v>0.33333333333333331</v>
      </c>
      <c r="RL23" s="121">
        <v>0</v>
      </c>
      <c r="RM23" s="121">
        <v>0</v>
      </c>
      <c r="RN23" s="121">
        <v>0</v>
      </c>
      <c r="RO23" s="122">
        <v>0</v>
      </c>
      <c r="RP23" s="118">
        <v>1</v>
      </c>
      <c r="RQ23" s="114">
        <v>1</v>
      </c>
      <c r="RR23" s="114">
        <v>0</v>
      </c>
      <c r="RS23" s="114">
        <v>0</v>
      </c>
      <c r="RT23" s="114">
        <v>0</v>
      </c>
      <c r="RU23" s="114">
        <v>0</v>
      </c>
      <c r="RV23" s="114">
        <v>0</v>
      </c>
      <c r="RW23" s="114">
        <v>0</v>
      </c>
      <c r="RX23" s="114">
        <v>0</v>
      </c>
      <c r="RY23" s="114">
        <v>0</v>
      </c>
      <c r="RZ23" s="114">
        <v>0</v>
      </c>
      <c r="SA23" s="114">
        <v>0</v>
      </c>
      <c r="SB23" s="114">
        <v>1</v>
      </c>
      <c r="SC23" s="114">
        <v>1</v>
      </c>
      <c r="SD23" s="114">
        <v>0</v>
      </c>
      <c r="SE23" s="114">
        <v>0</v>
      </c>
      <c r="SF23" s="114">
        <v>0</v>
      </c>
      <c r="SG23" s="114">
        <v>0</v>
      </c>
      <c r="SH23" s="114">
        <v>0</v>
      </c>
      <c r="SI23" s="114">
        <v>0</v>
      </c>
      <c r="SJ23" s="114">
        <v>0</v>
      </c>
      <c r="SK23" s="114">
        <v>0</v>
      </c>
      <c r="SL23" s="114">
        <v>0</v>
      </c>
      <c r="SM23" s="114">
        <v>0</v>
      </c>
      <c r="SN23" s="114">
        <v>0</v>
      </c>
      <c r="SO23" s="114">
        <v>0</v>
      </c>
      <c r="SP23" s="114">
        <v>0</v>
      </c>
      <c r="SQ23" s="114">
        <v>0</v>
      </c>
      <c r="SR23" s="114">
        <v>0</v>
      </c>
      <c r="SS23" s="114">
        <v>0</v>
      </c>
      <c r="ST23" s="114">
        <v>0</v>
      </c>
      <c r="SU23" s="114">
        <v>0</v>
      </c>
      <c r="SV23" s="114">
        <v>0</v>
      </c>
      <c r="SW23" s="114">
        <v>0</v>
      </c>
      <c r="SX23" s="114">
        <v>0</v>
      </c>
      <c r="SY23" s="114">
        <v>0</v>
      </c>
      <c r="SZ23" s="114">
        <v>0</v>
      </c>
      <c r="TA23" s="114">
        <v>0</v>
      </c>
      <c r="TB23" s="114">
        <v>0</v>
      </c>
      <c r="TC23" s="114">
        <v>0</v>
      </c>
      <c r="TD23" s="114">
        <v>0</v>
      </c>
      <c r="TE23" s="114">
        <v>0</v>
      </c>
      <c r="TF23" s="114">
        <v>0</v>
      </c>
      <c r="TG23" s="114">
        <v>0</v>
      </c>
      <c r="TH23" s="114">
        <v>0</v>
      </c>
      <c r="TI23" s="114">
        <v>0</v>
      </c>
      <c r="TJ23" s="114">
        <v>0</v>
      </c>
      <c r="TK23" s="114">
        <v>0</v>
      </c>
      <c r="TL23" s="114">
        <v>0</v>
      </c>
      <c r="TM23" s="114">
        <v>0</v>
      </c>
      <c r="TN23" s="114">
        <v>0</v>
      </c>
      <c r="TO23" s="114">
        <v>0</v>
      </c>
      <c r="TP23" s="114">
        <v>0</v>
      </c>
      <c r="TQ23" s="114">
        <v>0</v>
      </c>
      <c r="TR23" s="114">
        <v>11</v>
      </c>
      <c r="TS23" s="114">
        <v>12</v>
      </c>
      <c r="TT23" s="114">
        <v>19</v>
      </c>
      <c r="TU23" s="121">
        <v>9.0909090909090912E-2</v>
      </c>
      <c r="TV23" s="121">
        <v>0</v>
      </c>
      <c r="TW23" s="121">
        <v>5.2631578947368418E-2</v>
      </c>
      <c r="TX23" s="114">
        <v>1</v>
      </c>
      <c r="TY23" s="114">
        <v>1</v>
      </c>
      <c r="TZ23" s="114">
        <v>0</v>
      </c>
      <c r="UA23" s="114">
        <v>0</v>
      </c>
      <c r="UB23" s="114">
        <v>0</v>
      </c>
      <c r="UC23" s="114">
        <v>0</v>
      </c>
      <c r="UD23" s="114">
        <v>3</v>
      </c>
      <c r="UE23" s="114">
        <v>1</v>
      </c>
      <c r="UF23" s="114">
        <v>2</v>
      </c>
      <c r="UG23" s="114">
        <v>0</v>
      </c>
      <c r="UH23" s="114">
        <v>0</v>
      </c>
      <c r="UI23" s="114">
        <v>0</v>
      </c>
      <c r="UJ23" s="114">
        <v>0</v>
      </c>
      <c r="UK23" s="114">
        <v>0</v>
      </c>
      <c r="UL23" s="114">
        <v>0</v>
      </c>
      <c r="UM23" s="114">
        <v>0</v>
      </c>
      <c r="UN23" s="114">
        <v>0</v>
      </c>
      <c r="UO23" s="114">
        <v>0</v>
      </c>
      <c r="UP23" s="114">
        <v>0</v>
      </c>
      <c r="UQ23" s="114">
        <v>0</v>
      </c>
      <c r="UR23" s="114">
        <v>0</v>
      </c>
      <c r="US23" s="114">
        <v>0</v>
      </c>
      <c r="UT23" s="114">
        <v>0</v>
      </c>
      <c r="UU23" s="114">
        <v>0</v>
      </c>
      <c r="UV23" s="114">
        <v>0</v>
      </c>
      <c r="UW23" s="114">
        <v>0</v>
      </c>
      <c r="UX23" s="114">
        <v>0</v>
      </c>
      <c r="UY23" s="121">
        <v>9.0909090909090912E-2</v>
      </c>
      <c r="UZ23" s="121">
        <v>0</v>
      </c>
      <c r="VA23" s="122">
        <v>0.15789473684210525</v>
      </c>
      <c r="VB23" s="113"/>
      <c r="VC23" s="116" t="s">
        <v>803</v>
      </c>
      <c r="VD23" s="117" t="s">
        <v>803</v>
      </c>
      <c r="VE23" s="114" t="s">
        <v>947</v>
      </c>
      <c r="VF23" s="114" t="s">
        <v>803</v>
      </c>
      <c r="VG23" s="114" t="s">
        <v>947</v>
      </c>
      <c r="VH23" s="114" t="s">
        <v>803</v>
      </c>
      <c r="VI23" s="114" t="s">
        <v>947</v>
      </c>
      <c r="VJ23" s="114" t="s">
        <v>803</v>
      </c>
      <c r="VK23" s="114" t="s">
        <v>947</v>
      </c>
      <c r="VL23" s="114" t="s">
        <v>801</v>
      </c>
      <c r="VM23" s="114" t="s">
        <v>948</v>
      </c>
      <c r="VN23" s="114" t="s">
        <v>803</v>
      </c>
      <c r="VO23" s="114" t="s">
        <v>949</v>
      </c>
      <c r="VP23" s="114" t="s">
        <v>803</v>
      </c>
      <c r="VQ23" s="114" t="s">
        <v>947</v>
      </c>
      <c r="VR23" s="114" t="s">
        <v>803</v>
      </c>
      <c r="VS23" s="114" t="s">
        <v>947</v>
      </c>
      <c r="VT23" s="114" t="s">
        <v>801</v>
      </c>
      <c r="VU23" s="114" t="s">
        <v>950</v>
      </c>
      <c r="VV23" s="114" t="s">
        <v>803</v>
      </c>
      <c r="VW23" s="114" t="s">
        <v>947</v>
      </c>
      <c r="VX23" s="114" t="s">
        <v>803</v>
      </c>
      <c r="VY23" s="114">
        <v>0</v>
      </c>
      <c r="VZ23" s="114">
        <v>0</v>
      </c>
      <c r="WA23" s="115" t="s">
        <v>947</v>
      </c>
      <c r="WB23" s="118" t="s">
        <v>801</v>
      </c>
      <c r="WC23" s="114" t="s">
        <v>801</v>
      </c>
      <c r="WD23" s="114" t="s">
        <v>801</v>
      </c>
      <c r="WE23" s="114">
        <v>0</v>
      </c>
      <c r="WF23" s="114">
        <v>0</v>
      </c>
      <c r="WG23" s="115">
        <v>0</v>
      </c>
    </row>
    <row r="24" spans="2:605">
      <c r="B24" s="117" t="s">
        <v>951</v>
      </c>
      <c r="C24" s="115" t="s">
        <v>952</v>
      </c>
      <c r="D24" s="116" t="s">
        <v>953</v>
      </c>
      <c r="E24" s="117">
        <v>0</v>
      </c>
      <c r="F24" s="114">
        <v>0</v>
      </c>
      <c r="G24" s="114">
        <v>0</v>
      </c>
      <c r="H24" s="114">
        <v>0</v>
      </c>
      <c r="I24" s="114">
        <v>0</v>
      </c>
      <c r="J24" s="114">
        <v>0</v>
      </c>
      <c r="K24" s="114">
        <v>0</v>
      </c>
      <c r="L24" s="115">
        <v>0</v>
      </c>
      <c r="M24" s="118">
        <v>0</v>
      </c>
      <c r="N24" s="114">
        <v>0</v>
      </c>
      <c r="O24" s="114">
        <v>0</v>
      </c>
      <c r="P24" s="119">
        <v>0</v>
      </c>
      <c r="Q24" s="118">
        <v>15</v>
      </c>
      <c r="R24" s="114">
        <v>9</v>
      </c>
      <c r="S24" s="115">
        <v>6</v>
      </c>
      <c r="T24" s="120">
        <v>4</v>
      </c>
      <c r="U24" s="114">
        <v>3</v>
      </c>
      <c r="V24" s="114">
        <v>1</v>
      </c>
      <c r="W24" s="114">
        <v>10</v>
      </c>
      <c r="X24" s="114">
        <v>7</v>
      </c>
      <c r="Y24" s="115">
        <v>3</v>
      </c>
      <c r="Z24" s="120">
        <v>1</v>
      </c>
      <c r="AA24" s="114">
        <v>1</v>
      </c>
      <c r="AB24" s="114">
        <v>0</v>
      </c>
      <c r="AC24" s="114">
        <v>6</v>
      </c>
      <c r="AD24" s="114">
        <v>5</v>
      </c>
      <c r="AE24" s="115">
        <v>1</v>
      </c>
      <c r="AF24" s="120">
        <v>3</v>
      </c>
      <c r="AG24" s="114">
        <v>2</v>
      </c>
      <c r="AH24" s="114">
        <v>1</v>
      </c>
      <c r="AI24" s="114">
        <v>0</v>
      </c>
      <c r="AJ24" s="114">
        <v>0</v>
      </c>
      <c r="AK24" s="115">
        <v>0</v>
      </c>
      <c r="AL24" s="120">
        <v>0</v>
      </c>
      <c r="AM24" s="114">
        <v>0</v>
      </c>
      <c r="AN24" s="114">
        <v>0</v>
      </c>
      <c r="AO24" s="114">
        <v>31</v>
      </c>
      <c r="AP24" s="114">
        <v>20</v>
      </c>
      <c r="AQ24" s="115">
        <v>11</v>
      </c>
      <c r="AR24" s="120">
        <v>8</v>
      </c>
      <c r="AS24" s="114">
        <v>5</v>
      </c>
      <c r="AT24" s="114">
        <v>3</v>
      </c>
      <c r="AU24" s="114">
        <v>29</v>
      </c>
      <c r="AV24" s="114">
        <v>21</v>
      </c>
      <c r="AW24" s="115">
        <v>8</v>
      </c>
      <c r="AX24" s="120">
        <v>7</v>
      </c>
      <c r="AY24" s="114">
        <v>4</v>
      </c>
      <c r="AZ24" s="114">
        <v>3</v>
      </c>
      <c r="BA24" s="114">
        <v>0</v>
      </c>
      <c r="BB24" s="114">
        <v>0</v>
      </c>
      <c r="BC24" s="115">
        <v>0</v>
      </c>
      <c r="BD24" s="120">
        <v>0</v>
      </c>
      <c r="BE24" s="114">
        <v>0</v>
      </c>
      <c r="BF24" s="114">
        <v>0</v>
      </c>
      <c r="BG24" s="114">
        <v>15</v>
      </c>
      <c r="BH24" s="114">
        <v>9</v>
      </c>
      <c r="BI24" s="115">
        <v>6</v>
      </c>
      <c r="BJ24" s="120">
        <v>4</v>
      </c>
      <c r="BK24" s="114">
        <v>3</v>
      </c>
      <c r="BL24" s="114">
        <v>1</v>
      </c>
      <c r="BM24" s="114">
        <v>41</v>
      </c>
      <c r="BN24" s="114">
        <v>27</v>
      </c>
      <c r="BO24" s="115">
        <v>14</v>
      </c>
      <c r="BP24" s="120">
        <v>9</v>
      </c>
      <c r="BQ24" s="114">
        <v>6</v>
      </c>
      <c r="BR24" s="114">
        <v>3</v>
      </c>
      <c r="BS24" s="114">
        <v>35</v>
      </c>
      <c r="BT24" s="114">
        <v>26</v>
      </c>
      <c r="BU24" s="115">
        <v>9</v>
      </c>
      <c r="BV24" s="120">
        <v>10</v>
      </c>
      <c r="BW24" s="114">
        <v>6</v>
      </c>
      <c r="BX24" s="114">
        <v>4</v>
      </c>
      <c r="BY24" s="114">
        <v>0</v>
      </c>
      <c r="BZ24" s="114">
        <v>0</v>
      </c>
      <c r="CA24" s="115">
        <v>0</v>
      </c>
      <c r="CB24" s="120">
        <v>0</v>
      </c>
      <c r="CC24" s="114">
        <v>0</v>
      </c>
      <c r="CD24" s="114">
        <v>0</v>
      </c>
      <c r="CE24" s="118">
        <v>16</v>
      </c>
      <c r="CF24" s="114">
        <v>11</v>
      </c>
      <c r="CG24" s="114">
        <v>5</v>
      </c>
      <c r="CH24" s="114">
        <v>10</v>
      </c>
      <c r="CI24" s="114">
        <v>7</v>
      </c>
      <c r="CJ24" s="114">
        <v>3</v>
      </c>
      <c r="CK24" s="114">
        <v>6</v>
      </c>
      <c r="CL24" s="114">
        <v>4</v>
      </c>
      <c r="CM24" s="114">
        <v>2</v>
      </c>
      <c r="CN24" s="114">
        <v>12</v>
      </c>
      <c r="CO24" s="114">
        <v>8</v>
      </c>
      <c r="CP24" s="114">
        <v>4</v>
      </c>
      <c r="CQ24" s="114">
        <v>9</v>
      </c>
      <c r="CR24" s="114">
        <v>6</v>
      </c>
      <c r="CS24" s="114">
        <v>3</v>
      </c>
      <c r="CT24" s="114">
        <v>3</v>
      </c>
      <c r="CU24" s="114">
        <v>2</v>
      </c>
      <c r="CV24" s="114">
        <v>1</v>
      </c>
      <c r="CW24" s="114">
        <v>8</v>
      </c>
      <c r="CX24" s="114">
        <v>6</v>
      </c>
      <c r="CY24" s="114">
        <v>2</v>
      </c>
      <c r="CZ24" s="114">
        <v>7</v>
      </c>
      <c r="DA24" s="114">
        <v>5</v>
      </c>
      <c r="DB24" s="114">
        <v>2</v>
      </c>
      <c r="DC24" s="114">
        <v>1</v>
      </c>
      <c r="DD24" s="114">
        <v>1</v>
      </c>
      <c r="DE24" s="114">
        <v>0</v>
      </c>
      <c r="DF24" s="114">
        <v>7</v>
      </c>
      <c r="DG24" s="114">
        <v>5</v>
      </c>
      <c r="DH24" s="114">
        <v>2</v>
      </c>
      <c r="DI24" s="114">
        <v>7</v>
      </c>
      <c r="DJ24" s="114">
        <v>5</v>
      </c>
      <c r="DK24" s="114">
        <v>2</v>
      </c>
      <c r="DL24" s="114">
        <v>0</v>
      </c>
      <c r="DM24" s="114">
        <v>0</v>
      </c>
      <c r="DN24" s="114">
        <v>0</v>
      </c>
      <c r="DO24" s="121">
        <v>0.75</v>
      </c>
      <c r="DP24" s="121">
        <v>0.72727272727272729</v>
      </c>
      <c r="DQ24" s="121">
        <v>0.8</v>
      </c>
      <c r="DR24" s="121">
        <v>0.9</v>
      </c>
      <c r="DS24" s="121">
        <v>0.8571428571428571</v>
      </c>
      <c r="DT24" s="121">
        <v>1</v>
      </c>
      <c r="DU24" s="121">
        <v>0.5</v>
      </c>
      <c r="DV24" s="121">
        <v>0.5</v>
      </c>
      <c r="DW24" s="121">
        <v>0.5</v>
      </c>
      <c r="DX24" s="121">
        <v>0.5</v>
      </c>
      <c r="DY24" s="121">
        <v>0.54545454545454541</v>
      </c>
      <c r="DZ24" s="121">
        <v>0.4</v>
      </c>
      <c r="EA24" s="121">
        <v>0.7</v>
      </c>
      <c r="EB24" s="121">
        <v>0.7142857142857143</v>
      </c>
      <c r="EC24" s="121">
        <v>0.66666666666666663</v>
      </c>
      <c r="ED24" s="121">
        <v>0.16666666666666666</v>
      </c>
      <c r="EE24" s="121">
        <v>0.25</v>
      </c>
      <c r="EF24" s="121">
        <v>0</v>
      </c>
      <c r="EG24" s="121">
        <v>0.58333333333333337</v>
      </c>
      <c r="EH24" s="121">
        <v>0.625</v>
      </c>
      <c r="EI24" s="121">
        <v>0.5</v>
      </c>
      <c r="EJ24" s="121">
        <v>0.77777777777777779</v>
      </c>
      <c r="EK24" s="121">
        <v>0.83333333333333337</v>
      </c>
      <c r="EL24" s="121">
        <v>0.66666666666666663</v>
      </c>
      <c r="EM24" s="121">
        <v>0</v>
      </c>
      <c r="EN24" s="121">
        <v>0</v>
      </c>
      <c r="EO24" s="121">
        <v>0</v>
      </c>
      <c r="EP24" s="114" t="s">
        <v>801</v>
      </c>
      <c r="EQ24" s="114">
        <v>6</v>
      </c>
      <c r="ER24" s="114">
        <v>4</v>
      </c>
      <c r="ES24" s="114">
        <v>2</v>
      </c>
      <c r="ET24" s="114">
        <v>2</v>
      </c>
      <c r="EU24" s="114">
        <v>2</v>
      </c>
      <c r="EV24" s="114">
        <v>0</v>
      </c>
      <c r="EW24" s="114">
        <v>4</v>
      </c>
      <c r="EX24" s="114">
        <v>2</v>
      </c>
      <c r="EY24" s="114">
        <v>2</v>
      </c>
      <c r="EZ24" s="114">
        <v>3</v>
      </c>
      <c r="FA24" s="114">
        <v>2</v>
      </c>
      <c r="FB24" s="114">
        <v>1</v>
      </c>
      <c r="FC24" s="114">
        <v>1</v>
      </c>
      <c r="FD24" s="114">
        <v>1</v>
      </c>
      <c r="FE24" s="114">
        <v>0</v>
      </c>
      <c r="FF24" s="114">
        <v>2</v>
      </c>
      <c r="FG24" s="114">
        <v>1</v>
      </c>
      <c r="FH24" s="114">
        <v>1</v>
      </c>
      <c r="FI24" s="114">
        <v>1</v>
      </c>
      <c r="FJ24" s="114">
        <v>1</v>
      </c>
      <c r="FK24" s="114">
        <v>0</v>
      </c>
      <c r="FL24" s="114">
        <v>1</v>
      </c>
      <c r="FM24" s="114">
        <v>1</v>
      </c>
      <c r="FN24" s="114">
        <v>0</v>
      </c>
      <c r="FO24" s="114">
        <v>0</v>
      </c>
      <c r="FP24" s="114">
        <v>0</v>
      </c>
      <c r="FQ24" s="114">
        <v>0</v>
      </c>
      <c r="FR24" s="114">
        <v>1</v>
      </c>
      <c r="FS24" s="114">
        <v>1</v>
      </c>
      <c r="FT24" s="114">
        <v>0</v>
      </c>
      <c r="FU24" s="114">
        <v>1</v>
      </c>
      <c r="FV24" s="114">
        <v>1</v>
      </c>
      <c r="FW24" s="114">
        <v>0</v>
      </c>
      <c r="FX24" s="114">
        <v>0</v>
      </c>
      <c r="FY24" s="114">
        <v>0</v>
      </c>
      <c r="FZ24" s="114">
        <v>0</v>
      </c>
      <c r="GA24" s="121">
        <v>0.5</v>
      </c>
      <c r="GB24" s="121">
        <v>0.5</v>
      </c>
      <c r="GC24" s="121">
        <v>0.5</v>
      </c>
      <c r="GD24" s="121">
        <v>0.5</v>
      </c>
      <c r="GE24" s="121">
        <v>0.5</v>
      </c>
      <c r="GF24" s="121" t="e">
        <v>#DIV/0!</v>
      </c>
      <c r="GG24" s="121">
        <v>0.5</v>
      </c>
      <c r="GH24" s="121">
        <v>0.5</v>
      </c>
      <c r="GI24" s="121">
        <v>0.5</v>
      </c>
      <c r="GJ24" s="121">
        <v>0.16666666666666666</v>
      </c>
      <c r="GK24" s="121">
        <v>0.25</v>
      </c>
      <c r="GL24" s="121">
        <v>0</v>
      </c>
      <c r="GM24" s="121">
        <v>0.5</v>
      </c>
      <c r="GN24" s="121">
        <v>0.5</v>
      </c>
      <c r="GO24" s="121" t="e">
        <v>#DIV/0!</v>
      </c>
      <c r="GP24" s="121">
        <v>0</v>
      </c>
      <c r="GQ24" s="121">
        <v>0</v>
      </c>
      <c r="GR24" s="121">
        <v>0</v>
      </c>
      <c r="GS24" s="121">
        <v>0.33333333333333331</v>
      </c>
      <c r="GT24" s="121">
        <v>0.5</v>
      </c>
      <c r="GU24" s="121">
        <v>0</v>
      </c>
      <c r="GV24" s="121">
        <v>1</v>
      </c>
      <c r="GW24" s="121">
        <v>1</v>
      </c>
      <c r="GX24" s="121" t="e">
        <v>#DIV/0!</v>
      </c>
      <c r="GY24" s="121">
        <v>0</v>
      </c>
      <c r="GZ24" s="121">
        <v>0</v>
      </c>
      <c r="HA24" s="121">
        <v>0</v>
      </c>
      <c r="HB24" s="114">
        <v>7</v>
      </c>
      <c r="HC24" s="114">
        <v>6</v>
      </c>
      <c r="HD24" s="114">
        <v>1</v>
      </c>
      <c r="HE24" s="114">
        <v>5</v>
      </c>
      <c r="HF24" s="114">
        <v>4</v>
      </c>
      <c r="HG24" s="114">
        <v>1</v>
      </c>
      <c r="HH24" s="114">
        <v>2</v>
      </c>
      <c r="HI24" s="114">
        <v>2</v>
      </c>
      <c r="HJ24" s="114">
        <v>0</v>
      </c>
      <c r="HK24" s="114">
        <v>6</v>
      </c>
      <c r="HL24" s="114">
        <v>5</v>
      </c>
      <c r="HM24" s="114">
        <v>1</v>
      </c>
      <c r="HN24" s="114">
        <v>4</v>
      </c>
      <c r="HO24" s="114">
        <v>3</v>
      </c>
      <c r="HP24" s="114">
        <v>1</v>
      </c>
      <c r="HQ24" s="114">
        <v>2</v>
      </c>
      <c r="HR24" s="114">
        <v>2</v>
      </c>
      <c r="HS24" s="114">
        <v>0</v>
      </c>
      <c r="HT24" s="114">
        <v>4</v>
      </c>
      <c r="HU24" s="114">
        <v>4</v>
      </c>
      <c r="HV24" s="114">
        <v>0</v>
      </c>
      <c r="HW24" s="114">
        <v>2</v>
      </c>
      <c r="HX24" s="114">
        <v>2</v>
      </c>
      <c r="HY24" s="114">
        <v>0</v>
      </c>
      <c r="HZ24" s="114">
        <v>2</v>
      </c>
      <c r="IA24" s="114">
        <v>2</v>
      </c>
      <c r="IB24" s="114">
        <v>0</v>
      </c>
      <c r="IC24" s="114">
        <v>4</v>
      </c>
      <c r="ID24" s="114">
        <v>4</v>
      </c>
      <c r="IE24" s="114">
        <v>0</v>
      </c>
      <c r="IF24" s="114">
        <v>2</v>
      </c>
      <c r="IG24" s="114">
        <v>2</v>
      </c>
      <c r="IH24" s="114">
        <v>0</v>
      </c>
      <c r="II24" s="114">
        <v>2</v>
      </c>
      <c r="IJ24" s="114">
        <v>2</v>
      </c>
      <c r="IK24" s="114">
        <v>0</v>
      </c>
      <c r="IL24" s="121">
        <v>0.8571428571428571</v>
      </c>
      <c r="IM24" s="121">
        <v>0.83333333333333337</v>
      </c>
      <c r="IN24" s="121">
        <v>1</v>
      </c>
      <c r="IO24" s="121">
        <v>0.8</v>
      </c>
      <c r="IP24" s="121">
        <v>0.75</v>
      </c>
      <c r="IQ24" s="121">
        <v>1</v>
      </c>
      <c r="IR24" s="121">
        <v>1</v>
      </c>
      <c r="IS24" s="121">
        <v>1</v>
      </c>
      <c r="IT24" s="121" t="e">
        <v>#DIV/0!</v>
      </c>
      <c r="IU24" s="121">
        <v>0.5714285714285714</v>
      </c>
      <c r="IV24" s="121">
        <v>0.66666666666666663</v>
      </c>
      <c r="IW24" s="121">
        <v>0</v>
      </c>
      <c r="IX24" s="121">
        <v>0.4</v>
      </c>
      <c r="IY24" s="121">
        <v>0.5</v>
      </c>
      <c r="IZ24" s="121">
        <v>0</v>
      </c>
      <c r="JA24" s="121">
        <v>1</v>
      </c>
      <c r="JB24" s="121">
        <v>1</v>
      </c>
      <c r="JC24" s="121" t="e">
        <v>#DIV/0!</v>
      </c>
      <c r="JD24" s="121">
        <v>0.66666666666666663</v>
      </c>
      <c r="JE24" s="121">
        <v>0.8</v>
      </c>
      <c r="JF24" s="121">
        <v>0</v>
      </c>
      <c r="JG24" s="121">
        <v>0.5</v>
      </c>
      <c r="JH24" s="121">
        <v>0.66666666666666663</v>
      </c>
      <c r="JI24" s="121">
        <v>0</v>
      </c>
      <c r="JJ24" s="121">
        <v>1</v>
      </c>
      <c r="JK24" s="121">
        <v>1</v>
      </c>
      <c r="JL24" s="121" t="e">
        <v>#DIV/0!</v>
      </c>
      <c r="JM24" s="114" t="s">
        <v>801</v>
      </c>
      <c r="JN24" s="114">
        <v>2</v>
      </c>
      <c r="JO24" s="114">
        <v>2</v>
      </c>
      <c r="JP24" s="114">
        <v>0</v>
      </c>
      <c r="JQ24" s="114">
        <v>1</v>
      </c>
      <c r="JR24" s="114">
        <v>1</v>
      </c>
      <c r="JS24" s="114">
        <v>0</v>
      </c>
      <c r="JT24" s="114">
        <v>1</v>
      </c>
      <c r="JU24" s="114">
        <v>1</v>
      </c>
      <c r="JV24" s="114">
        <v>0</v>
      </c>
      <c r="JW24" s="114">
        <v>1</v>
      </c>
      <c r="JX24" s="114">
        <v>1</v>
      </c>
      <c r="JY24" s="114">
        <v>0</v>
      </c>
      <c r="JZ24" s="114">
        <v>0</v>
      </c>
      <c r="KA24" s="114">
        <v>0</v>
      </c>
      <c r="KB24" s="114">
        <v>0</v>
      </c>
      <c r="KC24" s="114">
        <v>1</v>
      </c>
      <c r="KD24" s="114">
        <v>1</v>
      </c>
      <c r="KE24" s="114">
        <v>0</v>
      </c>
      <c r="KF24" s="114">
        <v>2</v>
      </c>
      <c r="KG24" s="114">
        <v>2</v>
      </c>
      <c r="KH24" s="114">
        <v>0</v>
      </c>
      <c r="KI24" s="114">
        <v>1</v>
      </c>
      <c r="KJ24" s="114">
        <v>1</v>
      </c>
      <c r="KK24" s="114">
        <v>0</v>
      </c>
      <c r="KL24" s="114">
        <v>1</v>
      </c>
      <c r="KM24" s="114">
        <v>1</v>
      </c>
      <c r="KN24" s="114">
        <v>0</v>
      </c>
      <c r="KO24" s="114">
        <v>1</v>
      </c>
      <c r="KP24" s="114">
        <v>1</v>
      </c>
      <c r="KQ24" s="114">
        <v>0</v>
      </c>
      <c r="KR24" s="114">
        <v>0</v>
      </c>
      <c r="KS24" s="114">
        <v>0</v>
      </c>
      <c r="KT24" s="114">
        <v>0</v>
      </c>
      <c r="KU24" s="114">
        <v>1</v>
      </c>
      <c r="KV24" s="114">
        <v>1</v>
      </c>
      <c r="KW24" s="114">
        <v>0</v>
      </c>
      <c r="KX24" s="121">
        <v>0.5</v>
      </c>
      <c r="KY24" s="121">
        <v>0.5</v>
      </c>
      <c r="KZ24" s="121" t="e">
        <v>#DIV/0!</v>
      </c>
      <c r="LA24" s="121">
        <v>0</v>
      </c>
      <c r="LB24" s="121">
        <v>0</v>
      </c>
      <c r="LC24" s="121" t="e">
        <v>#DIV/0!</v>
      </c>
      <c r="LD24" s="121">
        <v>1</v>
      </c>
      <c r="LE24" s="121">
        <v>1</v>
      </c>
      <c r="LF24" s="121" t="e">
        <v>#DIV/0!</v>
      </c>
      <c r="LG24" s="121">
        <v>1</v>
      </c>
      <c r="LH24" s="121">
        <v>1</v>
      </c>
      <c r="LI24" s="121" t="e">
        <v>#DIV/0!</v>
      </c>
      <c r="LJ24" s="121">
        <v>1</v>
      </c>
      <c r="LK24" s="121">
        <v>1</v>
      </c>
      <c r="LL24" s="121" t="e">
        <v>#DIV/0!</v>
      </c>
      <c r="LM24" s="121">
        <v>1</v>
      </c>
      <c r="LN24" s="121">
        <v>1</v>
      </c>
      <c r="LO24" s="121" t="e">
        <v>#DIV/0!</v>
      </c>
      <c r="LP24" s="121">
        <v>1</v>
      </c>
      <c r="LQ24" s="121">
        <v>1</v>
      </c>
      <c r="LR24" s="121" t="e">
        <v>#DIV/0!</v>
      </c>
      <c r="LS24" s="121" t="e">
        <v>#DIV/0!</v>
      </c>
      <c r="LT24" s="121" t="e">
        <v>#DIV/0!</v>
      </c>
      <c r="LU24" s="121" t="e">
        <v>#DIV/0!</v>
      </c>
      <c r="LV24" s="121">
        <v>1</v>
      </c>
      <c r="LW24" s="121">
        <v>1</v>
      </c>
      <c r="LX24" s="121" t="e">
        <v>#DIV/0!</v>
      </c>
      <c r="LY24" s="114">
        <v>29</v>
      </c>
      <c r="LZ24" s="114">
        <v>19</v>
      </c>
      <c r="MA24" s="114">
        <v>10</v>
      </c>
      <c r="MB24" s="114">
        <v>25</v>
      </c>
      <c r="MC24" s="114">
        <v>16</v>
      </c>
      <c r="MD24" s="114">
        <v>9</v>
      </c>
      <c r="ME24" s="114">
        <v>4</v>
      </c>
      <c r="MF24" s="114">
        <v>3</v>
      </c>
      <c r="MG24" s="114">
        <v>1</v>
      </c>
      <c r="MH24" s="114">
        <v>28</v>
      </c>
      <c r="MI24" s="114">
        <v>18</v>
      </c>
      <c r="MJ24" s="114">
        <v>10</v>
      </c>
      <c r="MK24" s="114">
        <v>24</v>
      </c>
      <c r="ML24" s="114">
        <v>15</v>
      </c>
      <c r="MM24" s="114">
        <v>9</v>
      </c>
      <c r="MN24" s="114">
        <v>4</v>
      </c>
      <c r="MO24" s="114">
        <v>3</v>
      </c>
      <c r="MP24" s="114">
        <v>1</v>
      </c>
      <c r="MQ24" s="114">
        <v>25</v>
      </c>
      <c r="MR24" s="114">
        <v>16</v>
      </c>
      <c r="MS24" s="114">
        <v>9</v>
      </c>
      <c r="MT24" s="114">
        <v>23</v>
      </c>
      <c r="MU24" s="114">
        <v>15</v>
      </c>
      <c r="MV24" s="114">
        <v>8</v>
      </c>
      <c r="MW24" s="114">
        <v>2</v>
      </c>
      <c r="MX24" s="114">
        <v>1</v>
      </c>
      <c r="MY24" s="114">
        <v>1</v>
      </c>
      <c r="MZ24" s="114">
        <v>24</v>
      </c>
      <c r="NA24" s="114">
        <v>15</v>
      </c>
      <c r="NB24" s="114">
        <v>9</v>
      </c>
      <c r="NC24" s="114">
        <v>22</v>
      </c>
      <c r="ND24" s="114">
        <v>14</v>
      </c>
      <c r="NE24" s="114">
        <v>8</v>
      </c>
      <c r="NF24" s="114">
        <v>2</v>
      </c>
      <c r="NG24" s="114">
        <v>1</v>
      </c>
      <c r="NH24" s="114">
        <v>1</v>
      </c>
      <c r="NI24" s="121">
        <v>0.96551724137931039</v>
      </c>
      <c r="NJ24" s="121">
        <v>0.94736842105263153</v>
      </c>
      <c r="NK24" s="121">
        <v>1</v>
      </c>
      <c r="NL24" s="121">
        <v>0.96</v>
      </c>
      <c r="NM24" s="121">
        <v>0.9375</v>
      </c>
      <c r="NN24" s="121">
        <v>1</v>
      </c>
      <c r="NO24" s="121">
        <v>1</v>
      </c>
      <c r="NP24" s="121">
        <v>1</v>
      </c>
      <c r="NQ24" s="121">
        <v>1</v>
      </c>
      <c r="NR24" s="121">
        <v>0.86206896551724133</v>
      </c>
      <c r="NS24" s="121">
        <v>0.84210526315789469</v>
      </c>
      <c r="NT24" s="121">
        <v>0.9</v>
      </c>
      <c r="NU24" s="121">
        <v>0.92</v>
      </c>
      <c r="NV24" s="121">
        <v>0.9375</v>
      </c>
      <c r="NW24" s="121">
        <v>0.88888888888888884</v>
      </c>
      <c r="NX24" s="121">
        <v>0.5</v>
      </c>
      <c r="NY24" s="121">
        <v>0.33333333333333331</v>
      </c>
      <c r="NZ24" s="121">
        <v>1</v>
      </c>
      <c r="OA24" s="121">
        <v>0.8571428571428571</v>
      </c>
      <c r="OB24" s="121">
        <v>0.83333333333333337</v>
      </c>
      <c r="OC24" s="121">
        <v>0.9</v>
      </c>
      <c r="OD24" s="121">
        <v>0.91666666666666663</v>
      </c>
      <c r="OE24" s="121">
        <v>0.93333333333333335</v>
      </c>
      <c r="OF24" s="121">
        <v>0.88888888888888884</v>
      </c>
      <c r="OG24" s="121">
        <v>0.5</v>
      </c>
      <c r="OH24" s="121">
        <v>0.33333333333333331</v>
      </c>
      <c r="OI24" s="121">
        <v>1</v>
      </c>
      <c r="OJ24" s="114" t="s">
        <v>801</v>
      </c>
      <c r="OK24" s="114">
        <v>7</v>
      </c>
      <c r="OL24" s="114">
        <v>4</v>
      </c>
      <c r="OM24" s="114">
        <v>3</v>
      </c>
      <c r="ON24" s="114">
        <v>6</v>
      </c>
      <c r="OO24" s="114">
        <v>4</v>
      </c>
      <c r="OP24" s="114">
        <v>2</v>
      </c>
      <c r="OQ24" s="114">
        <v>1</v>
      </c>
      <c r="OR24" s="114">
        <v>0</v>
      </c>
      <c r="OS24" s="114">
        <v>1</v>
      </c>
      <c r="OT24" s="114">
        <v>7</v>
      </c>
      <c r="OU24" s="114">
        <v>4</v>
      </c>
      <c r="OV24" s="114">
        <v>3</v>
      </c>
      <c r="OW24" s="114">
        <v>6</v>
      </c>
      <c r="OX24" s="114">
        <v>4</v>
      </c>
      <c r="OY24" s="114">
        <v>2</v>
      </c>
      <c r="OZ24" s="114">
        <v>1</v>
      </c>
      <c r="PA24" s="114">
        <v>0</v>
      </c>
      <c r="PB24" s="114">
        <v>1</v>
      </c>
      <c r="PC24" s="114">
        <v>7</v>
      </c>
      <c r="PD24" s="114">
        <v>4</v>
      </c>
      <c r="PE24" s="114">
        <v>3</v>
      </c>
      <c r="PF24" s="114">
        <v>6</v>
      </c>
      <c r="PG24" s="114">
        <v>4</v>
      </c>
      <c r="PH24" s="114">
        <v>2</v>
      </c>
      <c r="PI24" s="114">
        <v>1</v>
      </c>
      <c r="PJ24" s="114">
        <v>0</v>
      </c>
      <c r="PK24" s="114">
        <v>1</v>
      </c>
      <c r="PL24" s="114">
        <v>7</v>
      </c>
      <c r="PM24" s="114">
        <v>4</v>
      </c>
      <c r="PN24" s="114">
        <v>3</v>
      </c>
      <c r="PO24" s="114">
        <v>6</v>
      </c>
      <c r="PP24" s="114">
        <v>4</v>
      </c>
      <c r="PQ24" s="114">
        <v>2</v>
      </c>
      <c r="PR24" s="114">
        <v>1</v>
      </c>
      <c r="PS24" s="114">
        <v>0</v>
      </c>
      <c r="PT24" s="114">
        <v>1</v>
      </c>
      <c r="PU24" s="121">
        <v>1</v>
      </c>
      <c r="PV24" s="121">
        <v>1</v>
      </c>
      <c r="PW24" s="121">
        <v>1</v>
      </c>
      <c r="PX24" s="121">
        <v>1</v>
      </c>
      <c r="PY24" s="121">
        <v>1</v>
      </c>
      <c r="PZ24" s="121">
        <v>1</v>
      </c>
      <c r="QA24" s="121">
        <v>1</v>
      </c>
      <c r="QB24" s="121" t="e">
        <v>#DIV/0!</v>
      </c>
      <c r="QC24" s="121">
        <v>1</v>
      </c>
      <c r="QD24" s="121">
        <v>1</v>
      </c>
      <c r="QE24" s="121">
        <v>1</v>
      </c>
      <c r="QF24" s="121">
        <v>1</v>
      </c>
      <c r="QG24" s="121">
        <v>1</v>
      </c>
      <c r="QH24" s="121">
        <v>1</v>
      </c>
      <c r="QI24" s="121">
        <v>1</v>
      </c>
      <c r="QJ24" s="121">
        <v>1</v>
      </c>
      <c r="QK24" s="121" t="e">
        <v>#DIV/0!</v>
      </c>
      <c r="QL24" s="121">
        <v>1</v>
      </c>
      <c r="QM24" s="121">
        <v>1</v>
      </c>
      <c r="QN24" s="121">
        <v>1</v>
      </c>
      <c r="QO24" s="121">
        <v>1</v>
      </c>
      <c r="QP24" s="121">
        <v>1</v>
      </c>
      <c r="QQ24" s="121">
        <v>1</v>
      </c>
      <c r="QR24" s="121">
        <v>1</v>
      </c>
      <c r="QS24" s="121">
        <v>1</v>
      </c>
      <c r="QT24" s="121" t="e">
        <v>#DIV/0!</v>
      </c>
      <c r="QU24" s="121">
        <v>1</v>
      </c>
      <c r="QV24" s="114">
        <v>0</v>
      </c>
      <c r="QW24" s="115">
        <v>0</v>
      </c>
      <c r="QX24" s="118">
        <v>17</v>
      </c>
      <c r="QY24" s="114">
        <v>12</v>
      </c>
      <c r="QZ24" s="114">
        <v>5</v>
      </c>
      <c r="RA24" s="114">
        <v>39</v>
      </c>
      <c r="RB24" s="114">
        <v>26</v>
      </c>
      <c r="RC24" s="114">
        <v>13</v>
      </c>
      <c r="RD24" s="114">
        <v>8</v>
      </c>
      <c r="RE24" s="114">
        <v>5</v>
      </c>
      <c r="RF24" s="114">
        <v>3</v>
      </c>
      <c r="RG24" s="114">
        <v>9</v>
      </c>
      <c r="RH24" s="114">
        <v>5</v>
      </c>
      <c r="RI24" s="114">
        <v>4</v>
      </c>
      <c r="RJ24" s="121">
        <v>0.47058823529411764</v>
      </c>
      <c r="RK24" s="121">
        <v>0.41666666666666669</v>
      </c>
      <c r="RL24" s="121">
        <v>0.6</v>
      </c>
      <c r="RM24" s="121">
        <v>0.23076923076923078</v>
      </c>
      <c r="RN24" s="121">
        <v>0.19230769230769232</v>
      </c>
      <c r="RO24" s="122">
        <v>0.30769230769230771</v>
      </c>
      <c r="RP24" s="118">
        <v>4</v>
      </c>
      <c r="RQ24" s="114">
        <v>3</v>
      </c>
      <c r="RR24" s="114">
        <v>1</v>
      </c>
      <c r="RS24" s="114">
        <v>0</v>
      </c>
      <c r="RT24" s="114">
        <v>0</v>
      </c>
      <c r="RU24" s="114">
        <v>0</v>
      </c>
      <c r="RV24" s="114">
        <v>5</v>
      </c>
      <c r="RW24" s="114">
        <v>2</v>
      </c>
      <c r="RX24" s="114">
        <v>3</v>
      </c>
      <c r="RY24" s="114">
        <v>0</v>
      </c>
      <c r="RZ24" s="114">
        <v>0</v>
      </c>
      <c r="SA24" s="114">
        <v>0</v>
      </c>
      <c r="SB24" s="114">
        <v>1</v>
      </c>
      <c r="SC24" s="114">
        <v>1</v>
      </c>
      <c r="SD24" s="114">
        <v>0</v>
      </c>
      <c r="SE24" s="114">
        <v>0</v>
      </c>
      <c r="SF24" s="114">
        <v>0</v>
      </c>
      <c r="SG24" s="114">
        <v>0</v>
      </c>
      <c r="SH24" s="114">
        <v>0</v>
      </c>
      <c r="SI24" s="114">
        <v>0</v>
      </c>
      <c r="SJ24" s="114">
        <v>0</v>
      </c>
      <c r="SK24" s="114">
        <v>0</v>
      </c>
      <c r="SL24" s="114">
        <v>0</v>
      </c>
      <c r="SM24" s="114">
        <v>0</v>
      </c>
      <c r="SN24" s="114">
        <v>0</v>
      </c>
      <c r="SO24" s="114">
        <v>0</v>
      </c>
      <c r="SP24" s="114">
        <v>0</v>
      </c>
      <c r="SQ24" s="114">
        <v>0</v>
      </c>
      <c r="SR24" s="114">
        <v>0</v>
      </c>
      <c r="SS24" s="114">
        <v>0</v>
      </c>
      <c r="ST24" s="114">
        <v>0</v>
      </c>
      <c r="SU24" s="114">
        <v>0</v>
      </c>
      <c r="SV24" s="114">
        <v>0</v>
      </c>
      <c r="SW24" s="114">
        <v>0</v>
      </c>
      <c r="SX24" s="114">
        <v>0</v>
      </c>
      <c r="SY24" s="114">
        <v>0</v>
      </c>
      <c r="SZ24" s="114">
        <v>0</v>
      </c>
      <c r="TA24" s="114">
        <v>0</v>
      </c>
      <c r="TB24" s="114">
        <v>0</v>
      </c>
      <c r="TC24" s="114">
        <v>0</v>
      </c>
      <c r="TD24" s="114">
        <v>0</v>
      </c>
      <c r="TE24" s="114">
        <v>0</v>
      </c>
      <c r="TF24" s="114">
        <v>0</v>
      </c>
      <c r="TG24" s="114">
        <v>0</v>
      </c>
      <c r="TH24" s="114">
        <v>0</v>
      </c>
      <c r="TI24" s="114">
        <v>0</v>
      </c>
      <c r="TJ24" s="114">
        <v>0</v>
      </c>
      <c r="TK24" s="114">
        <v>0</v>
      </c>
      <c r="TL24" s="114">
        <v>0</v>
      </c>
      <c r="TM24" s="114">
        <v>0</v>
      </c>
      <c r="TN24" s="114">
        <v>0</v>
      </c>
      <c r="TO24" s="114">
        <v>0</v>
      </c>
      <c r="TP24" s="114">
        <v>0</v>
      </c>
      <c r="TQ24" s="114">
        <v>0</v>
      </c>
      <c r="TR24" s="114">
        <v>17</v>
      </c>
      <c r="TS24" s="114">
        <v>39</v>
      </c>
      <c r="TT24" s="114">
        <v>45</v>
      </c>
      <c r="TU24" s="121">
        <v>0.23529411764705882</v>
      </c>
      <c r="TV24" s="121">
        <v>0.12820512820512819</v>
      </c>
      <c r="TW24" s="121">
        <v>2.2222222222222223E-2</v>
      </c>
      <c r="TX24" s="114">
        <v>2</v>
      </c>
      <c r="TY24" s="114">
        <v>2</v>
      </c>
      <c r="TZ24" s="114">
        <v>0</v>
      </c>
      <c r="UA24" s="114">
        <v>1</v>
      </c>
      <c r="UB24" s="114">
        <v>0</v>
      </c>
      <c r="UC24" s="114">
        <v>1</v>
      </c>
      <c r="UD24" s="114">
        <v>0</v>
      </c>
      <c r="UE24" s="114">
        <v>0</v>
      </c>
      <c r="UF24" s="114">
        <v>0</v>
      </c>
      <c r="UG24" s="114">
        <v>0</v>
      </c>
      <c r="UH24" s="114">
        <v>0</v>
      </c>
      <c r="UI24" s="114">
        <v>0</v>
      </c>
      <c r="UJ24" s="114">
        <v>0</v>
      </c>
      <c r="UK24" s="114">
        <v>0</v>
      </c>
      <c r="UL24" s="114">
        <v>0</v>
      </c>
      <c r="UM24" s="114">
        <v>0</v>
      </c>
      <c r="UN24" s="114">
        <v>0</v>
      </c>
      <c r="UO24" s="114">
        <v>0</v>
      </c>
      <c r="UP24" s="114">
        <v>0</v>
      </c>
      <c r="UQ24" s="114">
        <v>0</v>
      </c>
      <c r="UR24" s="114">
        <v>0</v>
      </c>
      <c r="US24" s="114">
        <v>0</v>
      </c>
      <c r="UT24" s="114">
        <v>0</v>
      </c>
      <c r="UU24" s="114">
        <v>0</v>
      </c>
      <c r="UV24" s="114">
        <v>0</v>
      </c>
      <c r="UW24" s="114">
        <v>0</v>
      </c>
      <c r="UX24" s="114">
        <v>0</v>
      </c>
      <c r="UY24" s="121">
        <v>0.11764705882352941</v>
      </c>
      <c r="UZ24" s="121">
        <v>2.564102564102564E-2</v>
      </c>
      <c r="VA24" s="122">
        <v>0</v>
      </c>
      <c r="VB24" s="113"/>
      <c r="VC24" s="116">
        <v>0</v>
      </c>
      <c r="VD24" s="117" t="s">
        <v>801</v>
      </c>
      <c r="VE24" s="114" t="s">
        <v>954</v>
      </c>
      <c r="VF24" s="114" t="s">
        <v>801</v>
      </c>
      <c r="VG24" s="114" t="s">
        <v>955</v>
      </c>
      <c r="VH24" s="114" t="s">
        <v>801</v>
      </c>
      <c r="VI24" s="114" t="s">
        <v>956</v>
      </c>
      <c r="VJ24" s="114" t="s">
        <v>801</v>
      </c>
      <c r="VK24" s="114" t="s">
        <v>957</v>
      </c>
      <c r="VL24" s="114" t="s">
        <v>801</v>
      </c>
      <c r="VM24" s="114" t="s">
        <v>958</v>
      </c>
      <c r="VN24" s="114" t="s">
        <v>801</v>
      </c>
      <c r="VO24" s="114" t="s">
        <v>959</v>
      </c>
      <c r="VP24" s="114" t="s">
        <v>801</v>
      </c>
      <c r="VQ24" s="114" t="s">
        <v>960</v>
      </c>
      <c r="VR24" s="114" t="s">
        <v>801</v>
      </c>
      <c r="VS24" s="114" t="s">
        <v>961</v>
      </c>
      <c r="VT24" s="114" t="s">
        <v>801</v>
      </c>
      <c r="VU24" s="114" t="s">
        <v>962</v>
      </c>
      <c r="VV24" s="114" t="s">
        <v>801</v>
      </c>
      <c r="VW24" s="114" t="s">
        <v>958</v>
      </c>
      <c r="VX24" s="114" t="s">
        <v>801</v>
      </c>
      <c r="VY24" s="114" t="s">
        <v>963</v>
      </c>
      <c r="VZ24" s="114" t="s">
        <v>801</v>
      </c>
      <c r="WA24" s="115" t="s">
        <v>958</v>
      </c>
      <c r="WB24" s="118">
        <v>0</v>
      </c>
      <c r="WC24" s="114" t="s">
        <v>801</v>
      </c>
      <c r="WD24" s="114" t="s">
        <v>801</v>
      </c>
      <c r="WE24" s="114" t="s">
        <v>801</v>
      </c>
      <c r="WF24" s="114">
        <v>0</v>
      </c>
      <c r="WG24" s="115">
        <v>0</v>
      </c>
    </row>
    <row r="25" spans="2:605">
      <c r="B25" s="117" t="s">
        <v>964</v>
      </c>
      <c r="C25" s="115" t="s">
        <v>965</v>
      </c>
      <c r="D25" s="116" t="s">
        <v>966</v>
      </c>
      <c r="E25" s="117">
        <v>0</v>
      </c>
      <c r="F25" s="114">
        <v>0</v>
      </c>
      <c r="G25" s="114">
        <v>0</v>
      </c>
      <c r="H25" s="114">
        <v>0</v>
      </c>
      <c r="I25" s="114">
        <v>0</v>
      </c>
      <c r="J25" s="114">
        <v>0</v>
      </c>
      <c r="K25" s="114">
        <v>0</v>
      </c>
      <c r="L25" s="115">
        <v>0</v>
      </c>
      <c r="M25" s="118">
        <v>0</v>
      </c>
      <c r="N25" s="114">
        <v>0</v>
      </c>
      <c r="O25" s="114" t="s">
        <v>801</v>
      </c>
      <c r="P25" s="119" t="s">
        <v>967</v>
      </c>
      <c r="Q25" s="118">
        <v>14</v>
      </c>
      <c r="R25" s="114">
        <v>12</v>
      </c>
      <c r="S25" s="115">
        <v>2</v>
      </c>
      <c r="T25" s="120">
        <v>4</v>
      </c>
      <c r="U25" s="114">
        <v>4</v>
      </c>
      <c r="V25" s="114">
        <v>0</v>
      </c>
      <c r="W25" s="114">
        <v>12</v>
      </c>
      <c r="X25" s="114">
        <v>8</v>
      </c>
      <c r="Y25" s="115">
        <v>4</v>
      </c>
      <c r="Z25" s="120">
        <v>4</v>
      </c>
      <c r="AA25" s="114">
        <v>3</v>
      </c>
      <c r="AB25" s="114">
        <v>1</v>
      </c>
      <c r="AC25" s="114">
        <v>17</v>
      </c>
      <c r="AD25" s="114">
        <v>13</v>
      </c>
      <c r="AE25" s="115">
        <v>4</v>
      </c>
      <c r="AF25" s="120">
        <v>4</v>
      </c>
      <c r="AG25" s="114">
        <v>4</v>
      </c>
      <c r="AH25" s="114">
        <v>0</v>
      </c>
      <c r="AI25" s="114">
        <v>0</v>
      </c>
      <c r="AJ25" s="114">
        <v>0</v>
      </c>
      <c r="AK25" s="115">
        <v>0</v>
      </c>
      <c r="AL25" s="120">
        <v>0</v>
      </c>
      <c r="AM25" s="114">
        <v>0</v>
      </c>
      <c r="AN25" s="114">
        <v>0</v>
      </c>
      <c r="AO25" s="114">
        <v>23</v>
      </c>
      <c r="AP25" s="114">
        <v>15</v>
      </c>
      <c r="AQ25" s="115">
        <v>8</v>
      </c>
      <c r="AR25" s="120">
        <v>5</v>
      </c>
      <c r="AS25" s="114">
        <v>4</v>
      </c>
      <c r="AT25" s="114">
        <v>1</v>
      </c>
      <c r="AU25" s="114">
        <v>20</v>
      </c>
      <c r="AV25" s="114">
        <v>16</v>
      </c>
      <c r="AW25" s="115">
        <v>4</v>
      </c>
      <c r="AX25" s="120">
        <v>6</v>
      </c>
      <c r="AY25" s="114">
        <v>5</v>
      </c>
      <c r="AZ25" s="114">
        <v>1</v>
      </c>
      <c r="BA25" s="114">
        <v>0</v>
      </c>
      <c r="BB25" s="114">
        <v>0</v>
      </c>
      <c r="BC25" s="115">
        <v>0</v>
      </c>
      <c r="BD25" s="120">
        <v>0</v>
      </c>
      <c r="BE25" s="114">
        <v>0</v>
      </c>
      <c r="BF25" s="114">
        <v>0</v>
      </c>
      <c r="BG25" s="114">
        <v>14</v>
      </c>
      <c r="BH25" s="114">
        <v>12</v>
      </c>
      <c r="BI25" s="115">
        <v>2</v>
      </c>
      <c r="BJ25" s="120">
        <v>4</v>
      </c>
      <c r="BK25" s="114">
        <v>4</v>
      </c>
      <c r="BL25" s="114">
        <v>0</v>
      </c>
      <c r="BM25" s="114">
        <v>35</v>
      </c>
      <c r="BN25" s="114">
        <v>23</v>
      </c>
      <c r="BO25" s="115">
        <v>12</v>
      </c>
      <c r="BP25" s="120">
        <v>9</v>
      </c>
      <c r="BQ25" s="114">
        <v>7</v>
      </c>
      <c r="BR25" s="114">
        <v>2</v>
      </c>
      <c r="BS25" s="114">
        <v>37</v>
      </c>
      <c r="BT25" s="114">
        <v>29</v>
      </c>
      <c r="BU25" s="115">
        <v>8</v>
      </c>
      <c r="BV25" s="120">
        <v>10</v>
      </c>
      <c r="BW25" s="114">
        <v>9</v>
      </c>
      <c r="BX25" s="114">
        <v>1</v>
      </c>
      <c r="BY25" s="114">
        <v>0</v>
      </c>
      <c r="BZ25" s="114">
        <v>0</v>
      </c>
      <c r="CA25" s="115">
        <v>0</v>
      </c>
      <c r="CB25" s="120">
        <v>0</v>
      </c>
      <c r="CC25" s="114">
        <v>0</v>
      </c>
      <c r="CD25" s="114">
        <v>0</v>
      </c>
      <c r="CE25" s="118">
        <v>16</v>
      </c>
      <c r="CF25" s="114">
        <v>13</v>
      </c>
      <c r="CG25" s="114">
        <v>3</v>
      </c>
      <c r="CH25" s="114">
        <v>8</v>
      </c>
      <c r="CI25" s="114">
        <v>7</v>
      </c>
      <c r="CJ25" s="114">
        <v>1</v>
      </c>
      <c r="CK25" s="114">
        <v>8</v>
      </c>
      <c r="CL25" s="114">
        <v>6</v>
      </c>
      <c r="CM25" s="114">
        <v>2</v>
      </c>
      <c r="CN25" s="114">
        <v>10</v>
      </c>
      <c r="CO25" s="114">
        <v>8</v>
      </c>
      <c r="CP25" s="114">
        <v>2</v>
      </c>
      <c r="CQ25" s="114">
        <v>4</v>
      </c>
      <c r="CR25" s="114">
        <v>4</v>
      </c>
      <c r="CS25" s="114">
        <v>0</v>
      </c>
      <c r="CT25" s="114">
        <v>6</v>
      </c>
      <c r="CU25" s="114">
        <v>4</v>
      </c>
      <c r="CV25" s="114">
        <v>2</v>
      </c>
      <c r="CW25" s="114">
        <v>9</v>
      </c>
      <c r="CX25" s="114">
        <v>6</v>
      </c>
      <c r="CY25" s="114">
        <v>3</v>
      </c>
      <c r="CZ25" s="114">
        <v>5</v>
      </c>
      <c r="DA25" s="114">
        <v>4</v>
      </c>
      <c r="DB25" s="114">
        <v>1</v>
      </c>
      <c r="DC25" s="114">
        <v>4</v>
      </c>
      <c r="DD25" s="114">
        <v>2</v>
      </c>
      <c r="DE25" s="114">
        <v>2</v>
      </c>
      <c r="DF25" s="114">
        <v>7</v>
      </c>
      <c r="DG25" s="114">
        <v>5</v>
      </c>
      <c r="DH25" s="114">
        <v>2</v>
      </c>
      <c r="DI25" s="114">
        <v>3</v>
      </c>
      <c r="DJ25" s="114">
        <v>3</v>
      </c>
      <c r="DK25" s="114">
        <v>0</v>
      </c>
      <c r="DL25" s="114">
        <v>4</v>
      </c>
      <c r="DM25" s="114">
        <v>2</v>
      </c>
      <c r="DN25" s="114">
        <v>2</v>
      </c>
      <c r="DO25" s="121">
        <v>0.625</v>
      </c>
      <c r="DP25" s="121">
        <v>0.61538461538461542</v>
      </c>
      <c r="DQ25" s="121">
        <v>0.66666666666666663</v>
      </c>
      <c r="DR25" s="121">
        <v>0.5</v>
      </c>
      <c r="DS25" s="121">
        <v>0.5714285714285714</v>
      </c>
      <c r="DT25" s="121">
        <v>0</v>
      </c>
      <c r="DU25" s="121">
        <v>0.75</v>
      </c>
      <c r="DV25" s="121">
        <v>0.66666666666666663</v>
      </c>
      <c r="DW25" s="121">
        <v>1</v>
      </c>
      <c r="DX25" s="121">
        <v>0.5625</v>
      </c>
      <c r="DY25" s="121">
        <v>0.46153846153846156</v>
      </c>
      <c r="DZ25" s="121">
        <v>1</v>
      </c>
      <c r="EA25" s="121">
        <v>0.625</v>
      </c>
      <c r="EB25" s="121">
        <v>0.5714285714285714</v>
      </c>
      <c r="EC25" s="121">
        <v>1</v>
      </c>
      <c r="ED25" s="121">
        <v>0.5</v>
      </c>
      <c r="EE25" s="121">
        <v>0.33333333333333331</v>
      </c>
      <c r="EF25" s="121">
        <v>1</v>
      </c>
      <c r="EG25" s="121">
        <v>0.7</v>
      </c>
      <c r="EH25" s="121">
        <v>0.625</v>
      </c>
      <c r="EI25" s="121">
        <v>1</v>
      </c>
      <c r="EJ25" s="121">
        <v>0.75</v>
      </c>
      <c r="EK25" s="121">
        <v>0.75</v>
      </c>
      <c r="EL25" s="121" t="e">
        <v>#DIV/0!</v>
      </c>
      <c r="EM25" s="121">
        <v>0.66666666666666663</v>
      </c>
      <c r="EN25" s="121">
        <v>0.5</v>
      </c>
      <c r="EO25" s="121">
        <v>1</v>
      </c>
      <c r="EP25" s="114" t="s">
        <v>801</v>
      </c>
      <c r="EQ25" s="114">
        <v>8</v>
      </c>
      <c r="ER25" s="114">
        <v>7</v>
      </c>
      <c r="ES25" s="114">
        <v>1</v>
      </c>
      <c r="ET25" s="114">
        <v>2</v>
      </c>
      <c r="EU25" s="114">
        <v>2</v>
      </c>
      <c r="EV25" s="114">
        <v>0</v>
      </c>
      <c r="EW25" s="114">
        <v>6</v>
      </c>
      <c r="EX25" s="114">
        <v>5</v>
      </c>
      <c r="EY25" s="114">
        <v>1</v>
      </c>
      <c r="EZ25" s="114">
        <v>5</v>
      </c>
      <c r="FA25" s="114">
        <v>4</v>
      </c>
      <c r="FB25" s="114">
        <v>1</v>
      </c>
      <c r="FC25" s="114">
        <v>1</v>
      </c>
      <c r="FD25" s="114">
        <v>1</v>
      </c>
      <c r="FE25" s="114">
        <v>0</v>
      </c>
      <c r="FF25" s="114">
        <v>4</v>
      </c>
      <c r="FG25" s="114">
        <v>3</v>
      </c>
      <c r="FH25" s="114">
        <v>1</v>
      </c>
      <c r="FI25" s="114">
        <v>3</v>
      </c>
      <c r="FJ25" s="114">
        <v>2</v>
      </c>
      <c r="FK25" s="114">
        <v>1</v>
      </c>
      <c r="FL25" s="114">
        <v>0</v>
      </c>
      <c r="FM25" s="114">
        <v>0</v>
      </c>
      <c r="FN25" s="114">
        <v>0</v>
      </c>
      <c r="FO25" s="114">
        <v>3</v>
      </c>
      <c r="FP25" s="114">
        <v>2</v>
      </c>
      <c r="FQ25" s="114">
        <v>1</v>
      </c>
      <c r="FR25" s="114">
        <v>3</v>
      </c>
      <c r="FS25" s="114">
        <v>2</v>
      </c>
      <c r="FT25" s="114">
        <v>1</v>
      </c>
      <c r="FU25" s="114">
        <v>0</v>
      </c>
      <c r="FV25" s="114">
        <v>0</v>
      </c>
      <c r="FW25" s="114">
        <v>0</v>
      </c>
      <c r="FX25" s="114">
        <v>3</v>
      </c>
      <c r="FY25" s="114">
        <v>2</v>
      </c>
      <c r="FZ25" s="114">
        <v>1</v>
      </c>
      <c r="GA25" s="121">
        <v>0.625</v>
      </c>
      <c r="GB25" s="121">
        <v>0.5714285714285714</v>
      </c>
      <c r="GC25" s="121">
        <v>1</v>
      </c>
      <c r="GD25" s="121">
        <v>0.5</v>
      </c>
      <c r="GE25" s="121">
        <v>0.5</v>
      </c>
      <c r="GF25" s="121" t="e">
        <v>#DIV/0!</v>
      </c>
      <c r="GG25" s="121">
        <v>0.66666666666666663</v>
      </c>
      <c r="GH25" s="121">
        <v>0.6</v>
      </c>
      <c r="GI25" s="121">
        <v>1</v>
      </c>
      <c r="GJ25" s="121">
        <v>0.375</v>
      </c>
      <c r="GK25" s="121">
        <v>0.2857142857142857</v>
      </c>
      <c r="GL25" s="121">
        <v>1</v>
      </c>
      <c r="GM25" s="121">
        <v>0</v>
      </c>
      <c r="GN25" s="121">
        <v>0</v>
      </c>
      <c r="GO25" s="121" t="e">
        <v>#DIV/0!</v>
      </c>
      <c r="GP25" s="121">
        <v>0.5</v>
      </c>
      <c r="GQ25" s="121">
        <v>0.4</v>
      </c>
      <c r="GR25" s="121">
        <v>1</v>
      </c>
      <c r="GS25" s="121">
        <v>0.6</v>
      </c>
      <c r="GT25" s="121">
        <v>0.5</v>
      </c>
      <c r="GU25" s="121">
        <v>1</v>
      </c>
      <c r="GV25" s="121">
        <v>0</v>
      </c>
      <c r="GW25" s="121">
        <v>0</v>
      </c>
      <c r="GX25" s="121" t="e">
        <v>#DIV/0!</v>
      </c>
      <c r="GY25" s="121">
        <v>0.75</v>
      </c>
      <c r="GZ25" s="121">
        <v>0.66666666666666663</v>
      </c>
      <c r="HA25" s="121">
        <v>1</v>
      </c>
      <c r="HB25" s="114">
        <v>17</v>
      </c>
      <c r="HC25" s="114">
        <v>12</v>
      </c>
      <c r="HD25" s="114">
        <v>5</v>
      </c>
      <c r="HE25" s="114">
        <v>14</v>
      </c>
      <c r="HF25" s="114">
        <v>11</v>
      </c>
      <c r="HG25" s="114">
        <v>3</v>
      </c>
      <c r="HH25" s="114">
        <v>3</v>
      </c>
      <c r="HI25" s="114">
        <v>1</v>
      </c>
      <c r="HJ25" s="114">
        <v>2</v>
      </c>
      <c r="HK25" s="114">
        <v>13</v>
      </c>
      <c r="HL25" s="114">
        <v>8</v>
      </c>
      <c r="HM25" s="114">
        <v>5</v>
      </c>
      <c r="HN25" s="114">
        <v>11</v>
      </c>
      <c r="HO25" s="114">
        <v>8</v>
      </c>
      <c r="HP25" s="114">
        <v>3</v>
      </c>
      <c r="HQ25" s="114">
        <v>2</v>
      </c>
      <c r="HR25" s="114">
        <v>0</v>
      </c>
      <c r="HS25" s="114">
        <v>2</v>
      </c>
      <c r="HT25" s="114">
        <v>12</v>
      </c>
      <c r="HU25" s="114">
        <v>8</v>
      </c>
      <c r="HV25" s="114">
        <v>4</v>
      </c>
      <c r="HW25" s="114">
        <v>9</v>
      </c>
      <c r="HX25" s="114">
        <v>7</v>
      </c>
      <c r="HY25" s="114">
        <v>2</v>
      </c>
      <c r="HZ25" s="114">
        <v>3</v>
      </c>
      <c r="IA25" s="114">
        <v>1</v>
      </c>
      <c r="IB25" s="114">
        <v>2</v>
      </c>
      <c r="IC25" s="114">
        <v>10</v>
      </c>
      <c r="ID25" s="114">
        <v>6</v>
      </c>
      <c r="IE25" s="114">
        <v>4</v>
      </c>
      <c r="IF25" s="114">
        <v>8</v>
      </c>
      <c r="IG25" s="114">
        <v>6</v>
      </c>
      <c r="IH25" s="114">
        <v>2</v>
      </c>
      <c r="II25" s="114">
        <v>2</v>
      </c>
      <c r="IJ25" s="114">
        <v>0</v>
      </c>
      <c r="IK25" s="114">
        <v>2</v>
      </c>
      <c r="IL25" s="121">
        <v>0.76470588235294112</v>
      </c>
      <c r="IM25" s="121">
        <v>0.66666666666666663</v>
      </c>
      <c r="IN25" s="121">
        <v>1</v>
      </c>
      <c r="IO25" s="121">
        <v>0.7857142857142857</v>
      </c>
      <c r="IP25" s="121">
        <v>0.72727272727272729</v>
      </c>
      <c r="IQ25" s="121">
        <v>1</v>
      </c>
      <c r="IR25" s="121">
        <v>0.66666666666666663</v>
      </c>
      <c r="IS25" s="121">
        <v>0</v>
      </c>
      <c r="IT25" s="121">
        <v>1</v>
      </c>
      <c r="IU25" s="121">
        <v>0.70588235294117652</v>
      </c>
      <c r="IV25" s="121">
        <v>0.66666666666666663</v>
      </c>
      <c r="IW25" s="121">
        <v>0.8</v>
      </c>
      <c r="IX25" s="121">
        <v>0.6428571428571429</v>
      </c>
      <c r="IY25" s="121">
        <v>0.63636363636363635</v>
      </c>
      <c r="IZ25" s="121">
        <v>0.66666666666666663</v>
      </c>
      <c r="JA25" s="121">
        <v>1</v>
      </c>
      <c r="JB25" s="121">
        <v>1</v>
      </c>
      <c r="JC25" s="121">
        <v>1</v>
      </c>
      <c r="JD25" s="121">
        <v>0.76923076923076927</v>
      </c>
      <c r="JE25" s="121">
        <v>0.75</v>
      </c>
      <c r="JF25" s="121">
        <v>0.8</v>
      </c>
      <c r="JG25" s="121">
        <v>0.72727272727272729</v>
      </c>
      <c r="JH25" s="121">
        <v>0.75</v>
      </c>
      <c r="JI25" s="121">
        <v>0.66666666666666663</v>
      </c>
      <c r="JJ25" s="121">
        <v>1</v>
      </c>
      <c r="JK25" s="121" t="e">
        <v>#DIV/0!</v>
      </c>
      <c r="JL25" s="121">
        <v>1</v>
      </c>
      <c r="JM25" s="114" t="s">
        <v>801</v>
      </c>
      <c r="JN25" s="114">
        <v>2</v>
      </c>
      <c r="JO25" s="114">
        <v>2</v>
      </c>
      <c r="JP25" s="114">
        <v>0</v>
      </c>
      <c r="JQ25" s="114">
        <v>2</v>
      </c>
      <c r="JR25" s="114">
        <v>2</v>
      </c>
      <c r="JS25" s="114">
        <v>0</v>
      </c>
      <c r="JT25" s="114">
        <v>0</v>
      </c>
      <c r="JU25" s="114">
        <v>0</v>
      </c>
      <c r="JV25" s="114">
        <v>0</v>
      </c>
      <c r="JW25" s="114">
        <v>2</v>
      </c>
      <c r="JX25" s="114">
        <v>2</v>
      </c>
      <c r="JY25" s="114">
        <v>0</v>
      </c>
      <c r="JZ25" s="114">
        <v>2</v>
      </c>
      <c r="KA25" s="114">
        <v>2</v>
      </c>
      <c r="KB25" s="114">
        <v>0</v>
      </c>
      <c r="KC25" s="114">
        <v>0</v>
      </c>
      <c r="KD25" s="114">
        <v>0</v>
      </c>
      <c r="KE25" s="114">
        <v>0</v>
      </c>
      <c r="KF25" s="114">
        <v>1</v>
      </c>
      <c r="KG25" s="114">
        <v>1</v>
      </c>
      <c r="KH25" s="114">
        <v>0</v>
      </c>
      <c r="KI25" s="114">
        <v>1</v>
      </c>
      <c r="KJ25" s="114">
        <v>1</v>
      </c>
      <c r="KK25" s="114">
        <v>0</v>
      </c>
      <c r="KL25" s="114">
        <v>0</v>
      </c>
      <c r="KM25" s="114">
        <v>0</v>
      </c>
      <c r="KN25" s="114">
        <v>0</v>
      </c>
      <c r="KO25" s="114">
        <v>1</v>
      </c>
      <c r="KP25" s="114">
        <v>1</v>
      </c>
      <c r="KQ25" s="114">
        <v>0</v>
      </c>
      <c r="KR25" s="114">
        <v>1</v>
      </c>
      <c r="KS25" s="114">
        <v>1</v>
      </c>
      <c r="KT25" s="114">
        <v>0</v>
      </c>
      <c r="KU25" s="114">
        <v>0</v>
      </c>
      <c r="KV25" s="114">
        <v>0</v>
      </c>
      <c r="KW25" s="114">
        <v>0</v>
      </c>
      <c r="KX25" s="121">
        <v>1</v>
      </c>
      <c r="KY25" s="121">
        <v>1</v>
      </c>
      <c r="KZ25" s="121" t="e">
        <v>#DIV/0!</v>
      </c>
      <c r="LA25" s="121">
        <v>1</v>
      </c>
      <c r="LB25" s="121">
        <v>1</v>
      </c>
      <c r="LC25" s="121" t="e">
        <v>#DIV/0!</v>
      </c>
      <c r="LD25" s="121" t="e">
        <v>#DIV/0!</v>
      </c>
      <c r="LE25" s="121" t="e">
        <v>#DIV/0!</v>
      </c>
      <c r="LF25" s="121" t="e">
        <v>#DIV/0!</v>
      </c>
      <c r="LG25" s="121">
        <v>0.5</v>
      </c>
      <c r="LH25" s="121">
        <v>0.5</v>
      </c>
      <c r="LI25" s="121" t="e">
        <v>#DIV/0!</v>
      </c>
      <c r="LJ25" s="121">
        <v>0.5</v>
      </c>
      <c r="LK25" s="121">
        <v>0.5</v>
      </c>
      <c r="LL25" s="121" t="e">
        <v>#DIV/0!</v>
      </c>
      <c r="LM25" s="121" t="e">
        <v>#DIV/0!</v>
      </c>
      <c r="LN25" s="121" t="e">
        <v>#DIV/0!</v>
      </c>
      <c r="LO25" s="121" t="e">
        <v>#DIV/0!</v>
      </c>
      <c r="LP25" s="121">
        <v>0.5</v>
      </c>
      <c r="LQ25" s="121">
        <v>0.5</v>
      </c>
      <c r="LR25" s="121" t="e">
        <v>#DIV/0!</v>
      </c>
      <c r="LS25" s="121">
        <v>0.5</v>
      </c>
      <c r="LT25" s="121">
        <v>0.5</v>
      </c>
      <c r="LU25" s="121" t="e">
        <v>#DIV/0!</v>
      </c>
      <c r="LV25" s="121" t="e">
        <v>#DIV/0!</v>
      </c>
      <c r="LW25" s="121" t="e">
        <v>#DIV/0!</v>
      </c>
      <c r="LX25" s="121" t="e">
        <v>#DIV/0!</v>
      </c>
      <c r="LY25" s="114">
        <v>25</v>
      </c>
      <c r="LZ25" s="114">
        <v>20</v>
      </c>
      <c r="MA25" s="114">
        <v>5</v>
      </c>
      <c r="MB25" s="114">
        <v>24</v>
      </c>
      <c r="MC25" s="114">
        <v>19</v>
      </c>
      <c r="MD25" s="114">
        <v>5</v>
      </c>
      <c r="ME25" s="114">
        <v>1</v>
      </c>
      <c r="MF25" s="114">
        <v>1</v>
      </c>
      <c r="MG25" s="114">
        <v>0</v>
      </c>
      <c r="MH25" s="114">
        <v>24</v>
      </c>
      <c r="MI25" s="114">
        <v>19</v>
      </c>
      <c r="MJ25" s="114">
        <v>5</v>
      </c>
      <c r="MK25" s="114">
        <v>23</v>
      </c>
      <c r="ML25" s="114">
        <v>18</v>
      </c>
      <c r="MM25" s="114">
        <v>5</v>
      </c>
      <c r="MN25" s="114">
        <v>1</v>
      </c>
      <c r="MO25" s="114">
        <v>1</v>
      </c>
      <c r="MP25" s="114">
        <v>0</v>
      </c>
      <c r="MQ25" s="114">
        <v>19</v>
      </c>
      <c r="MR25" s="114">
        <v>16</v>
      </c>
      <c r="MS25" s="114">
        <v>3</v>
      </c>
      <c r="MT25" s="114">
        <v>18</v>
      </c>
      <c r="MU25" s="114">
        <v>15</v>
      </c>
      <c r="MV25" s="114">
        <v>3</v>
      </c>
      <c r="MW25" s="114">
        <v>1</v>
      </c>
      <c r="MX25" s="114">
        <v>1</v>
      </c>
      <c r="MY25" s="114">
        <v>0</v>
      </c>
      <c r="MZ25" s="114">
        <v>18</v>
      </c>
      <c r="NA25" s="114">
        <v>15</v>
      </c>
      <c r="NB25" s="114">
        <v>3</v>
      </c>
      <c r="NC25" s="114">
        <v>17</v>
      </c>
      <c r="ND25" s="114">
        <v>14</v>
      </c>
      <c r="NE25" s="114">
        <v>3</v>
      </c>
      <c r="NF25" s="114">
        <v>1</v>
      </c>
      <c r="NG25" s="114">
        <v>1</v>
      </c>
      <c r="NH25" s="114">
        <v>0</v>
      </c>
      <c r="NI25" s="121">
        <v>0.96</v>
      </c>
      <c r="NJ25" s="121">
        <v>0.95</v>
      </c>
      <c r="NK25" s="121">
        <v>1</v>
      </c>
      <c r="NL25" s="121">
        <v>0.95833333333333337</v>
      </c>
      <c r="NM25" s="121">
        <v>0.94736842105263153</v>
      </c>
      <c r="NN25" s="121">
        <v>1</v>
      </c>
      <c r="NO25" s="121">
        <v>1</v>
      </c>
      <c r="NP25" s="121">
        <v>1</v>
      </c>
      <c r="NQ25" s="121" t="e">
        <v>#DIV/0!</v>
      </c>
      <c r="NR25" s="121">
        <v>0.76</v>
      </c>
      <c r="NS25" s="121">
        <v>0.8</v>
      </c>
      <c r="NT25" s="121">
        <v>0.6</v>
      </c>
      <c r="NU25" s="121">
        <v>0.75</v>
      </c>
      <c r="NV25" s="121">
        <v>0.78947368421052633</v>
      </c>
      <c r="NW25" s="121">
        <v>0.6</v>
      </c>
      <c r="NX25" s="121">
        <v>1</v>
      </c>
      <c r="NY25" s="121">
        <v>1</v>
      </c>
      <c r="NZ25" s="121" t="e">
        <v>#DIV/0!</v>
      </c>
      <c r="OA25" s="121">
        <v>0.75</v>
      </c>
      <c r="OB25" s="121">
        <v>0.78947368421052633</v>
      </c>
      <c r="OC25" s="121">
        <v>0.6</v>
      </c>
      <c r="OD25" s="121">
        <v>0.73913043478260865</v>
      </c>
      <c r="OE25" s="121">
        <v>0.77777777777777779</v>
      </c>
      <c r="OF25" s="121">
        <v>0.6</v>
      </c>
      <c r="OG25" s="121">
        <v>1</v>
      </c>
      <c r="OH25" s="121">
        <v>1</v>
      </c>
      <c r="OI25" s="121" t="e">
        <v>#DIV/0!</v>
      </c>
      <c r="OJ25" s="114" t="s">
        <v>801</v>
      </c>
      <c r="OK25" s="114">
        <v>6</v>
      </c>
      <c r="OL25" s="114">
        <v>5</v>
      </c>
      <c r="OM25" s="114">
        <v>1</v>
      </c>
      <c r="ON25" s="114">
        <v>5</v>
      </c>
      <c r="OO25" s="114">
        <v>4</v>
      </c>
      <c r="OP25" s="114">
        <v>1</v>
      </c>
      <c r="OQ25" s="114">
        <v>1</v>
      </c>
      <c r="OR25" s="114">
        <v>1</v>
      </c>
      <c r="OS25" s="114">
        <v>0</v>
      </c>
      <c r="OT25" s="114">
        <v>6</v>
      </c>
      <c r="OU25" s="114">
        <v>5</v>
      </c>
      <c r="OV25" s="114">
        <v>1</v>
      </c>
      <c r="OW25" s="114">
        <v>5</v>
      </c>
      <c r="OX25" s="114">
        <v>4</v>
      </c>
      <c r="OY25" s="114">
        <v>1</v>
      </c>
      <c r="OZ25" s="114">
        <v>1</v>
      </c>
      <c r="PA25" s="114">
        <v>1</v>
      </c>
      <c r="PB25" s="114">
        <v>0</v>
      </c>
      <c r="PC25" s="114">
        <v>5</v>
      </c>
      <c r="PD25" s="114">
        <v>5</v>
      </c>
      <c r="PE25" s="114">
        <v>0</v>
      </c>
      <c r="PF25" s="114">
        <v>4</v>
      </c>
      <c r="PG25" s="114">
        <v>4</v>
      </c>
      <c r="PH25" s="114">
        <v>0</v>
      </c>
      <c r="PI25" s="114">
        <v>1</v>
      </c>
      <c r="PJ25" s="114">
        <v>1</v>
      </c>
      <c r="PK25" s="114">
        <v>0</v>
      </c>
      <c r="PL25" s="114">
        <v>5</v>
      </c>
      <c r="PM25" s="114">
        <v>5</v>
      </c>
      <c r="PN25" s="114">
        <v>0</v>
      </c>
      <c r="PO25" s="114">
        <v>4</v>
      </c>
      <c r="PP25" s="114">
        <v>4</v>
      </c>
      <c r="PQ25" s="114">
        <v>0</v>
      </c>
      <c r="PR25" s="114">
        <v>1</v>
      </c>
      <c r="PS25" s="114">
        <v>1</v>
      </c>
      <c r="PT25" s="114">
        <v>0</v>
      </c>
      <c r="PU25" s="121">
        <v>1</v>
      </c>
      <c r="PV25" s="121">
        <v>1</v>
      </c>
      <c r="PW25" s="121">
        <v>1</v>
      </c>
      <c r="PX25" s="121">
        <v>1</v>
      </c>
      <c r="PY25" s="121">
        <v>1</v>
      </c>
      <c r="PZ25" s="121">
        <v>1</v>
      </c>
      <c r="QA25" s="121">
        <v>1</v>
      </c>
      <c r="QB25" s="121">
        <v>1</v>
      </c>
      <c r="QC25" s="121" t="e">
        <v>#DIV/0!</v>
      </c>
      <c r="QD25" s="121">
        <v>0.83333333333333337</v>
      </c>
      <c r="QE25" s="121">
        <v>1</v>
      </c>
      <c r="QF25" s="121">
        <v>0</v>
      </c>
      <c r="QG25" s="121">
        <v>0.8</v>
      </c>
      <c r="QH25" s="121">
        <v>1</v>
      </c>
      <c r="QI25" s="121">
        <v>0</v>
      </c>
      <c r="QJ25" s="121">
        <v>1</v>
      </c>
      <c r="QK25" s="121">
        <v>1</v>
      </c>
      <c r="QL25" s="121" t="e">
        <v>#DIV/0!</v>
      </c>
      <c r="QM25" s="121">
        <v>0.83333333333333337</v>
      </c>
      <c r="QN25" s="121">
        <v>1</v>
      </c>
      <c r="QO25" s="121">
        <v>0</v>
      </c>
      <c r="QP25" s="121">
        <v>0.8</v>
      </c>
      <c r="QQ25" s="121">
        <v>1</v>
      </c>
      <c r="QR25" s="121">
        <v>0</v>
      </c>
      <c r="QS25" s="121">
        <v>1</v>
      </c>
      <c r="QT25" s="121">
        <v>1</v>
      </c>
      <c r="QU25" s="121" t="e">
        <v>#DIV/0!</v>
      </c>
      <c r="QV25" s="114">
        <v>0</v>
      </c>
      <c r="QW25" s="115">
        <v>0</v>
      </c>
      <c r="QX25" s="118">
        <v>16</v>
      </c>
      <c r="QY25" s="114">
        <v>13</v>
      </c>
      <c r="QZ25" s="114">
        <v>3</v>
      </c>
      <c r="RA25" s="114">
        <v>44</v>
      </c>
      <c r="RB25" s="114">
        <v>34</v>
      </c>
      <c r="RC25" s="114">
        <v>10</v>
      </c>
      <c r="RD25" s="114">
        <v>7</v>
      </c>
      <c r="RE25" s="114">
        <v>7</v>
      </c>
      <c r="RF25" s="114">
        <v>0</v>
      </c>
      <c r="RG25" s="114">
        <v>13</v>
      </c>
      <c r="RH25" s="114">
        <v>10</v>
      </c>
      <c r="RI25" s="114">
        <v>3</v>
      </c>
      <c r="RJ25" s="121">
        <v>0.4375</v>
      </c>
      <c r="RK25" s="121">
        <v>0.53846153846153844</v>
      </c>
      <c r="RL25" s="121">
        <v>0</v>
      </c>
      <c r="RM25" s="121">
        <v>0.29545454545454547</v>
      </c>
      <c r="RN25" s="121">
        <v>0.29411764705882354</v>
      </c>
      <c r="RO25" s="122">
        <v>0.3</v>
      </c>
      <c r="RP25" s="118">
        <v>3</v>
      </c>
      <c r="RQ25" s="114">
        <v>3</v>
      </c>
      <c r="RR25" s="114">
        <v>0</v>
      </c>
      <c r="RS25" s="114">
        <v>0</v>
      </c>
      <c r="RT25" s="114">
        <v>0</v>
      </c>
      <c r="RU25" s="114">
        <v>0</v>
      </c>
      <c r="RV25" s="114">
        <v>6</v>
      </c>
      <c r="RW25" s="114">
        <v>5</v>
      </c>
      <c r="RX25" s="114">
        <v>1</v>
      </c>
      <c r="RY25" s="114">
        <v>0</v>
      </c>
      <c r="RZ25" s="114">
        <v>0</v>
      </c>
      <c r="SA25" s="114">
        <v>0</v>
      </c>
      <c r="SB25" s="114">
        <v>0</v>
      </c>
      <c r="SC25" s="114">
        <v>0</v>
      </c>
      <c r="SD25" s="114">
        <v>0</v>
      </c>
      <c r="SE25" s="114">
        <v>0</v>
      </c>
      <c r="SF25" s="114">
        <v>0</v>
      </c>
      <c r="SG25" s="114">
        <v>0</v>
      </c>
      <c r="SH25" s="114">
        <v>0</v>
      </c>
      <c r="SI25" s="114">
        <v>0</v>
      </c>
      <c r="SJ25" s="114">
        <v>0</v>
      </c>
      <c r="SK25" s="114">
        <v>0</v>
      </c>
      <c r="SL25" s="114">
        <v>0</v>
      </c>
      <c r="SM25" s="114">
        <v>0</v>
      </c>
      <c r="SN25" s="114">
        <v>0</v>
      </c>
      <c r="SO25" s="114">
        <v>0</v>
      </c>
      <c r="SP25" s="114">
        <v>0</v>
      </c>
      <c r="SQ25" s="114">
        <v>0</v>
      </c>
      <c r="SR25" s="114">
        <v>0</v>
      </c>
      <c r="SS25" s="114">
        <v>0</v>
      </c>
      <c r="ST25" s="114">
        <v>0</v>
      </c>
      <c r="SU25" s="114">
        <v>0</v>
      </c>
      <c r="SV25" s="114">
        <v>0</v>
      </c>
      <c r="SW25" s="114">
        <v>0</v>
      </c>
      <c r="SX25" s="114">
        <v>0</v>
      </c>
      <c r="SY25" s="114">
        <v>0</v>
      </c>
      <c r="SZ25" s="114">
        <v>0</v>
      </c>
      <c r="TA25" s="114">
        <v>0</v>
      </c>
      <c r="TB25" s="114">
        <v>0</v>
      </c>
      <c r="TC25" s="114">
        <v>0</v>
      </c>
      <c r="TD25" s="114">
        <v>0</v>
      </c>
      <c r="TE25" s="114">
        <v>0</v>
      </c>
      <c r="TF25" s="114">
        <v>0</v>
      </c>
      <c r="TG25" s="114">
        <v>0</v>
      </c>
      <c r="TH25" s="114">
        <v>0</v>
      </c>
      <c r="TI25" s="114">
        <v>0</v>
      </c>
      <c r="TJ25" s="114">
        <v>0</v>
      </c>
      <c r="TK25" s="114">
        <v>0</v>
      </c>
      <c r="TL25" s="114">
        <v>0</v>
      </c>
      <c r="TM25" s="114">
        <v>0</v>
      </c>
      <c r="TN25" s="114">
        <v>0</v>
      </c>
      <c r="TO25" s="114">
        <v>0</v>
      </c>
      <c r="TP25" s="114">
        <v>0</v>
      </c>
      <c r="TQ25" s="114">
        <v>0</v>
      </c>
      <c r="TR25" s="114">
        <v>16</v>
      </c>
      <c r="TS25" s="114">
        <v>44</v>
      </c>
      <c r="TT25" s="114">
        <v>21</v>
      </c>
      <c r="TU25" s="121">
        <v>0.1875</v>
      </c>
      <c r="TV25" s="121">
        <v>0.13636363636363635</v>
      </c>
      <c r="TW25" s="121">
        <v>0</v>
      </c>
      <c r="TX25" s="114">
        <v>1</v>
      </c>
      <c r="TY25" s="114">
        <v>1</v>
      </c>
      <c r="TZ25" s="114">
        <v>0</v>
      </c>
      <c r="UA25" s="114">
        <v>5</v>
      </c>
      <c r="UB25" s="114">
        <v>3</v>
      </c>
      <c r="UC25" s="114">
        <v>2</v>
      </c>
      <c r="UD25" s="114">
        <v>2</v>
      </c>
      <c r="UE25" s="114">
        <v>1</v>
      </c>
      <c r="UF25" s="114">
        <v>1</v>
      </c>
      <c r="UG25" s="114">
        <v>0</v>
      </c>
      <c r="UH25" s="114">
        <v>0</v>
      </c>
      <c r="UI25" s="114">
        <v>0</v>
      </c>
      <c r="UJ25" s="114">
        <v>0</v>
      </c>
      <c r="UK25" s="114">
        <v>0</v>
      </c>
      <c r="UL25" s="114">
        <v>0</v>
      </c>
      <c r="UM25" s="114">
        <v>0</v>
      </c>
      <c r="UN25" s="114">
        <v>0</v>
      </c>
      <c r="UO25" s="114">
        <v>0</v>
      </c>
      <c r="UP25" s="114">
        <v>0</v>
      </c>
      <c r="UQ25" s="114">
        <v>0</v>
      </c>
      <c r="UR25" s="114">
        <v>0</v>
      </c>
      <c r="US25" s="114">
        <v>0</v>
      </c>
      <c r="UT25" s="114">
        <v>0</v>
      </c>
      <c r="UU25" s="114">
        <v>0</v>
      </c>
      <c r="UV25" s="114">
        <v>0</v>
      </c>
      <c r="UW25" s="114">
        <v>0</v>
      </c>
      <c r="UX25" s="114">
        <v>0</v>
      </c>
      <c r="UY25" s="121">
        <v>6.25E-2</v>
      </c>
      <c r="UZ25" s="121">
        <v>0.11363636363636363</v>
      </c>
      <c r="VA25" s="122">
        <v>9.5238095238095233E-2</v>
      </c>
      <c r="VB25" s="113"/>
      <c r="VC25" s="116">
        <v>0</v>
      </c>
      <c r="VD25" s="117" t="s">
        <v>801</v>
      </c>
      <c r="VE25" s="114" t="s">
        <v>968</v>
      </c>
      <c r="VF25" s="114" t="s">
        <v>801</v>
      </c>
      <c r="VG25" s="114" t="s">
        <v>969</v>
      </c>
      <c r="VH25" s="114" t="s">
        <v>801</v>
      </c>
      <c r="VI25" s="114" t="s">
        <v>970</v>
      </c>
      <c r="VJ25" s="114" t="s">
        <v>801</v>
      </c>
      <c r="VK25" s="114" t="s">
        <v>971</v>
      </c>
      <c r="VL25" s="114" t="s">
        <v>801</v>
      </c>
      <c r="VM25" s="114" t="s">
        <v>972</v>
      </c>
      <c r="VN25" s="114" t="s">
        <v>801</v>
      </c>
      <c r="VO25" s="114" t="s">
        <v>973</v>
      </c>
      <c r="VP25" s="114" t="s">
        <v>801</v>
      </c>
      <c r="VQ25" s="114" t="s">
        <v>974</v>
      </c>
      <c r="VR25" s="114" t="s">
        <v>801</v>
      </c>
      <c r="VS25" s="114" t="s">
        <v>975</v>
      </c>
      <c r="VT25" s="114" t="s">
        <v>801</v>
      </c>
      <c r="VU25" s="114" t="s">
        <v>976</v>
      </c>
      <c r="VV25" s="114" t="s">
        <v>801</v>
      </c>
      <c r="VW25" s="114" t="s">
        <v>977</v>
      </c>
      <c r="VX25" s="114" t="s">
        <v>801</v>
      </c>
      <c r="VY25" s="114" t="s">
        <v>978</v>
      </c>
      <c r="VZ25" s="114" t="s">
        <v>801</v>
      </c>
      <c r="WA25" s="115" t="s">
        <v>979</v>
      </c>
      <c r="WB25" s="118" t="s">
        <v>801</v>
      </c>
      <c r="WC25" s="114" t="s">
        <v>801</v>
      </c>
      <c r="WD25" s="114" t="s">
        <v>801</v>
      </c>
      <c r="WE25" s="114" t="s">
        <v>801</v>
      </c>
      <c r="WF25" s="114">
        <v>0</v>
      </c>
      <c r="WG25" s="115">
        <v>0</v>
      </c>
    </row>
    <row r="26" spans="2:605">
      <c r="B26" s="117" t="s">
        <v>980</v>
      </c>
      <c r="C26" s="115" t="s">
        <v>981</v>
      </c>
      <c r="D26" s="116" t="s">
        <v>982</v>
      </c>
      <c r="E26" s="117">
        <v>0</v>
      </c>
      <c r="F26" s="114">
        <v>0</v>
      </c>
      <c r="G26" s="114">
        <v>0</v>
      </c>
      <c r="H26" s="114">
        <v>0</v>
      </c>
      <c r="I26" s="114">
        <v>0</v>
      </c>
      <c r="J26" s="114">
        <v>0</v>
      </c>
      <c r="K26" s="114">
        <v>0</v>
      </c>
      <c r="L26" s="115">
        <v>0</v>
      </c>
      <c r="M26" s="118">
        <v>0</v>
      </c>
      <c r="N26" s="114">
        <v>0</v>
      </c>
      <c r="O26" s="114">
        <v>0</v>
      </c>
      <c r="P26" s="119">
        <v>0</v>
      </c>
      <c r="Q26" s="118">
        <v>15</v>
      </c>
      <c r="R26" s="114">
        <v>6</v>
      </c>
      <c r="S26" s="115">
        <v>9</v>
      </c>
      <c r="T26" s="120">
        <v>7</v>
      </c>
      <c r="U26" s="114">
        <v>2</v>
      </c>
      <c r="V26" s="114">
        <v>5</v>
      </c>
      <c r="W26" s="114">
        <v>10</v>
      </c>
      <c r="X26" s="114">
        <v>3</v>
      </c>
      <c r="Y26" s="115">
        <v>7</v>
      </c>
      <c r="Z26" s="120">
        <v>5</v>
      </c>
      <c r="AA26" s="114">
        <v>1</v>
      </c>
      <c r="AB26" s="114">
        <v>4</v>
      </c>
      <c r="AC26" s="114">
        <v>5</v>
      </c>
      <c r="AD26" s="114">
        <v>3</v>
      </c>
      <c r="AE26" s="115">
        <v>2</v>
      </c>
      <c r="AF26" s="120">
        <v>2</v>
      </c>
      <c r="AG26" s="114">
        <v>1</v>
      </c>
      <c r="AH26" s="114">
        <v>1</v>
      </c>
      <c r="AI26" s="114">
        <v>0</v>
      </c>
      <c r="AJ26" s="114">
        <v>0</v>
      </c>
      <c r="AK26" s="115">
        <v>0</v>
      </c>
      <c r="AL26" s="120">
        <v>0</v>
      </c>
      <c r="AM26" s="114">
        <v>0</v>
      </c>
      <c r="AN26" s="114">
        <v>0</v>
      </c>
      <c r="AO26" s="114">
        <v>14</v>
      </c>
      <c r="AP26" s="114">
        <v>12</v>
      </c>
      <c r="AQ26" s="115">
        <v>2</v>
      </c>
      <c r="AR26" s="120">
        <v>8</v>
      </c>
      <c r="AS26" s="114">
        <v>8</v>
      </c>
      <c r="AT26" s="114">
        <v>0</v>
      </c>
      <c r="AU26" s="114">
        <v>13</v>
      </c>
      <c r="AV26" s="114">
        <v>12</v>
      </c>
      <c r="AW26" s="115">
        <v>1</v>
      </c>
      <c r="AX26" s="120">
        <v>7</v>
      </c>
      <c r="AY26" s="114">
        <v>7</v>
      </c>
      <c r="AZ26" s="114">
        <v>0</v>
      </c>
      <c r="BA26" s="114">
        <v>0</v>
      </c>
      <c r="BB26" s="114">
        <v>0</v>
      </c>
      <c r="BC26" s="115">
        <v>0</v>
      </c>
      <c r="BD26" s="120">
        <v>0</v>
      </c>
      <c r="BE26" s="114">
        <v>0</v>
      </c>
      <c r="BF26" s="114">
        <v>0</v>
      </c>
      <c r="BG26" s="114">
        <v>15</v>
      </c>
      <c r="BH26" s="114">
        <v>6</v>
      </c>
      <c r="BI26" s="115">
        <v>9</v>
      </c>
      <c r="BJ26" s="120">
        <v>7</v>
      </c>
      <c r="BK26" s="114">
        <v>2</v>
      </c>
      <c r="BL26" s="114">
        <v>5</v>
      </c>
      <c r="BM26" s="114">
        <v>24</v>
      </c>
      <c r="BN26" s="114">
        <v>15</v>
      </c>
      <c r="BO26" s="115">
        <v>9</v>
      </c>
      <c r="BP26" s="120">
        <v>13</v>
      </c>
      <c r="BQ26" s="114">
        <v>9</v>
      </c>
      <c r="BR26" s="114">
        <v>4</v>
      </c>
      <c r="BS26" s="114">
        <v>18</v>
      </c>
      <c r="BT26" s="114">
        <v>15</v>
      </c>
      <c r="BU26" s="115">
        <v>3</v>
      </c>
      <c r="BV26" s="120">
        <v>9</v>
      </c>
      <c r="BW26" s="114">
        <v>8</v>
      </c>
      <c r="BX26" s="114">
        <v>1</v>
      </c>
      <c r="BY26" s="114">
        <v>0</v>
      </c>
      <c r="BZ26" s="114">
        <v>0</v>
      </c>
      <c r="CA26" s="115">
        <v>0</v>
      </c>
      <c r="CB26" s="120">
        <v>0</v>
      </c>
      <c r="CC26" s="114">
        <v>0</v>
      </c>
      <c r="CD26" s="114">
        <v>0</v>
      </c>
      <c r="CE26" s="118">
        <v>13</v>
      </c>
      <c r="CF26" s="114">
        <v>3</v>
      </c>
      <c r="CG26" s="114">
        <v>10</v>
      </c>
      <c r="CH26" s="114">
        <v>6</v>
      </c>
      <c r="CI26" s="114">
        <v>2</v>
      </c>
      <c r="CJ26" s="114">
        <v>4</v>
      </c>
      <c r="CK26" s="114">
        <v>7</v>
      </c>
      <c r="CL26" s="114">
        <v>1</v>
      </c>
      <c r="CM26" s="114">
        <v>6</v>
      </c>
      <c r="CN26" s="114">
        <v>10</v>
      </c>
      <c r="CO26" s="114">
        <v>2</v>
      </c>
      <c r="CP26" s="114">
        <v>8</v>
      </c>
      <c r="CQ26" s="114">
        <v>4</v>
      </c>
      <c r="CR26" s="114">
        <v>1</v>
      </c>
      <c r="CS26" s="114">
        <v>3</v>
      </c>
      <c r="CT26" s="114">
        <v>6</v>
      </c>
      <c r="CU26" s="114">
        <v>1</v>
      </c>
      <c r="CV26" s="114">
        <v>5</v>
      </c>
      <c r="CW26" s="114">
        <v>5</v>
      </c>
      <c r="CX26" s="114">
        <v>0</v>
      </c>
      <c r="CY26" s="114">
        <v>5</v>
      </c>
      <c r="CZ26" s="114">
        <v>3</v>
      </c>
      <c r="DA26" s="114">
        <v>0</v>
      </c>
      <c r="DB26" s="114">
        <v>3</v>
      </c>
      <c r="DC26" s="114">
        <v>2</v>
      </c>
      <c r="DD26" s="114">
        <v>0</v>
      </c>
      <c r="DE26" s="114">
        <v>2</v>
      </c>
      <c r="DF26" s="114">
        <v>5</v>
      </c>
      <c r="DG26" s="114">
        <v>0</v>
      </c>
      <c r="DH26" s="114">
        <v>5</v>
      </c>
      <c r="DI26" s="114">
        <v>3</v>
      </c>
      <c r="DJ26" s="114">
        <v>0</v>
      </c>
      <c r="DK26" s="114">
        <v>3</v>
      </c>
      <c r="DL26" s="114">
        <v>2</v>
      </c>
      <c r="DM26" s="114">
        <v>0</v>
      </c>
      <c r="DN26" s="114">
        <v>2</v>
      </c>
      <c r="DO26" s="121">
        <v>0.76923076923076927</v>
      </c>
      <c r="DP26" s="121">
        <v>0.66666666666666663</v>
      </c>
      <c r="DQ26" s="121">
        <v>0.8</v>
      </c>
      <c r="DR26" s="121">
        <v>0.66666666666666663</v>
      </c>
      <c r="DS26" s="121">
        <v>0.5</v>
      </c>
      <c r="DT26" s="121">
        <v>0.75</v>
      </c>
      <c r="DU26" s="121">
        <v>0.8571428571428571</v>
      </c>
      <c r="DV26" s="121">
        <v>1</v>
      </c>
      <c r="DW26" s="121">
        <v>0.83333333333333337</v>
      </c>
      <c r="DX26" s="121">
        <v>0.38461538461538464</v>
      </c>
      <c r="DY26" s="121">
        <v>0</v>
      </c>
      <c r="DZ26" s="121">
        <v>0.5</v>
      </c>
      <c r="EA26" s="121">
        <v>0.5</v>
      </c>
      <c r="EB26" s="121">
        <v>0</v>
      </c>
      <c r="EC26" s="121">
        <v>0.75</v>
      </c>
      <c r="ED26" s="121">
        <v>0.2857142857142857</v>
      </c>
      <c r="EE26" s="121">
        <v>0</v>
      </c>
      <c r="EF26" s="121">
        <v>0.33333333333333331</v>
      </c>
      <c r="EG26" s="121">
        <v>0.5</v>
      </c>
      <c r="EH26" s="121">
        <v>0</v>
      </c>
      <c r="EI26" s="121">
        <v>0.625</v>
      </c>
      <c r="EJ26" s="121">
        <v>0.75</v>
      </c>
      <c r="EK26" s="121">
        <v>0</v>
      </c>
      <c r="EL26" s="121">
        <v>1</v>
      </c>
      <c r="EM26" s="121">
        <v>0.33333333333333331</v>
      </c>
      <c r="EN26" s="121">
        <v>0</v>
      </c>
      <c r="EO26" s="121">
        <v>0.4</v>
      </c>
      <c r="EP26" s="114" t="s">
        <v>801</v>
      </c>
      <c r="EQ26" s="114">
        <v>9</v>
      </c>
      <c r="ER26" s="114">
        <v>2</v>
      </c>
      <c r="ES26" s="114">
        <v>7</v>
      </c>
      <c r="ET26" s="114">
        <v>5</v>
      </c>
      <c r="EU26" s="114">
        <v>2</v>
      </c>
      <c r="EV26" s="114">
        <v>3</v>
      </c>
      <c r="EW26" s="114">
        <v>4</v>
      </c>
      <c r="EX26" s="114">
        <v>0</v>
      </c>
      <c r="EY26" s="114">
        <v>4</v>
      </c>
      <c r="EZ26" s="114">
        <v>7</v>
      </c>
      <c r="FA26" s="114">
        <v>1</v>
      </c>
      <c r="FB26" s="114">
        <v>6</v>
      </c>
      <c r="FC26" s="114">
        <v>3</v>
      </c>
      <c r="FD26" s="114">
        <v>1</v>
      </c>
      <c r="FE26" s="114">
        <v>2</v>
      </c>
      <c r="FF26" s="114">
        <v>4</v>
      </c>
      <c r="FG26" s="114">
        <v>0</v>
      </c>
      <c r="FH26" s="114">
        <v>4</v>
      </c>
      <c r="FI26" s="114">
        <v>3</v>
      </c>
      <c r="FJ26" s="114">
        <v>0</v>
      </c>
      <c r="FK26" s="114">
        <v>3</v>
      </c>
      <c r="FL26" s="114">
        <v>2</v>
      </c>
      <c r="FM26" s="114">
        <v>0</v>
      </c>
      <c r="FN26" s="114">
        <v>2</v>
      </c>
      <c r="FO26" s="114">
        <v>1</v>
      </c>
      <c r="FP26" s="114">
        <v>0</v>
      </c>
      <c r="FQ26" s="114">
        <v>1</v>
      </c>
      <c r="FR26" s="114">
        <v>3</v>
      </c>
      <c r="FS26" s="114">
        <v>0</v>
      </c>
      <c r="FT26" s="114">
        <v>3</v>
      </c>
      <c r="FU26" s="114">
        <v>2</v>
      </c>
      <c r="FV26" s="114">
        <v>0</v>
      </c>
      <c r="FW26" s="114">
        <v>2</v>
      </c>
      <c r="FX26" s="114">
        <v>1</v>
      </c>
      <c r="FY26" s="114">
        <v>0</v>
      </c>
      <c r="FZ26" s="114">
        <v>1</v>
      </c>
      <c r="GA26" s="121">
        <v>0.77777777777777779</v>
      </c>
      <c r="GB26" s="121">
        <v>0.5</v>
      </c>
      <c r="GC26" s="121">
        <v>0.8571428571428571</v>
      </c>
      <c r="GD26" s="121">
        <v>0.6</v>
      </c>
      <c r="GE26" s="121">
        <v>0.5</v>
      </c>
      <c r="GF26" s="121">
        <v>0.66666666666666663</v>
      </c>
      <c r="GG26" s="121">
        <v>1</v>
      </c>
      <c r="GH26" s="121" t="e">
        <v>#DIV/0!</v>
      </c>
      <c r="GI26" s="121">
        <v>1</v>
      </c>
      <c r="GJ26" s="121">
        <v>0.33333333333333331</v>
      </c>
      <c r="GK26" s="121">
        <v>0</v>
      </c>
      <c r="GL26" s="121">
        <v>0.42857142857142855</v>
      </c>
      <c r="GM26" s="121">
        <v>0.4</v>
      </c>
      <c r="GN26" s="121">
        <v>0</v>
      </c>
      <c r="GO26" s="121">
        <v>0.66666666666666663</v>
      </c>
      <c r="GP26" s="121">
        <v>0.25</v>
      </c>
      <c r="GQ26" s="121" t="e">
        <v>#DIV/0!</v>
      </c>
      <c r="GR26" s="121">
        <v>0.25</v>
      </c>
      <c r="GS26" s="121">
        <v>0.42857142857142855</v>
      </c>
      <c r="GT26" s="121">
        <v>0</v>
      </c>
      <c r="GU26" s="121">
        <v>0.5</v>
      </c>
      <c r="GV26" s="121">
        <v>0.66666666666666663</v>
      </c>
      <c r="GW26" s="121">
        <v>0</v>
      </c>
      <c r="GX26" s="121">
        <v>1</v>
      </c>
      <c r="GY26" s="121">
        <v>0.25</v>
      </c>
      <c r="GZ26" s="121" t="e">
        <v>#DIV/0!</v>
      </c>
      <c r="HA26" s="121">
        <v>0.25</v>
      </c>
      <c r="HB26" s="114">
        <v>11</v>
      </c>
      <c r="HC26" s="114">
        <v>7</v>
      </c>
      <c r="HD26" s="114">
        <v>4</v>
      </c>
      <c r="HE26" s="114">
        <v>8</v>
      </c>
      <c r="HF26" s="114">
        <v>5</v>
      </c>
      <c r="HG26" s="114">
        <v>3</v>
      </c>
      <c r="HH26" s="114">
        <v>3</v>
      </c>
      <c r="HI26" s="114">
        <v>2</v>
      </c>
      <c r="HJ26" s="114">
        <v>1</v>
      </c>
      <c r="HK26" s="114">
        <v>5</v>
      </c>
      <c r="HL26" s="114">
        <v>3</v>
      </c>
      <c r="HM26" s="114">
        <v>2</v>
      </c>
      <c r="HN26" s="114">
        <v>3</v>
      </c>
      <c r="HO26" s="114">
        <v>2</v>
      </c>
      <c r="HP26" s="114">
        <v>1</v>
      </c>
      <c r="HQ26" s="114">
        <v>2</v>
      </c>
      <c r="HR26" s="114">
        <v>1</v>
      </c>
      <c r="HS26" s="114">
        <v>1</v>
      </c>
      <c r="HT26" s="114">
        <v>5</v>
      </c>
      <c r="HU26" s="114">
        <v>3</v>
      </c>
      <c r="HV26" s="114">
        <v>2</v>
      </c>
      <c r="HW26" s="114">
        <v>4</v>
      </c>
      <c r="HX26" s="114">
        <v>2</v>
      </c>
      <c r="HY26" s="114">
        <v>2</v>
      </c>
      <c r="HZ26" s="114">
        <v>1</v>
      </c>
      <c r="IA26" s="114">
        <v>1</v>
      </c>
      <c r="IB26" s="114">
        <v>0</v>
      </c>
      <c r="IC26" s="114">
        <v>4</v>
      </c>
      <c r="ID26" s="114">
        <v>3</v>
      </c>
      <c r="IE26" s="114">
        <v>1</v>
      </c>
      <c r="IF26" s="114">
        <v>3</v>
      </c>
      <c r="IG26" s="114">
        <v>2</v>
      </c>
      <c r="IH26" s="114">
        <v>1</v>
      </c>
      <c r="II26" s="114">
        <v>1</v>
      </c>
      <c r="IJ26" s="114">
        <v>1</v>
      </c>
      <c r="IK26" s="114">
        <v>0</v>
      </c>
      <c r="IL26" s="121">
        <v>0.45454545454545453</v>
      </c>
      <c r="IM26" s="121">
        <v>0.42857142857142855</v>
      </c>
      <c r="IN26" s="121">
        <v>0.5</v>
      </c>
      <c r="IO26" s="121">
        <v>0.375</v>
      </c>
      <c r="IP26" s="121">
        <v>0.4</v>
      </c>
      <c r="IQ26" s="121">
        <v>0.33333333333333331</v>
      </c>
      <c r="IR26" s="121">
        <v>0.66666666666666663</v>
      </c>
      <c r="IS26" s="121">
        <v>0.5</v>
      </c>
      <c r="IT26" s="121">
        <v>1</v>
      </c>
      <c r="IU26" s="121">
        <v>0.45454545454545453</v>
      </c>
      <c r="IV26" s="121">
        <v>0.42857142857142855</v>
      </c>
      <c r="IW26" s="121">
        <v>0.5</v>
      </c>
      <c r="IX26" s="121">
        <v>0.5</v>
      </c>
      <c r="IY26" s="121">
        <v>0.4</v>
      </c>
      <c r="IZ26" s="121">
        <v>0.66666666666666663</v>
      </c>
      <c r="JA26" s="121">
        <v>0.33333333333333331</v>
      </c>
      <c r="JB26" s="121">
        <v>0.5</v>
      </c>
      <c r="JC26" s="121">
        <v>0</v>
      </c>
      <c r="JD26" s="121">
        <v>0.8</v>
      </c>
      <c r="JE26" s="121">
        <v>1</v>
      </c>
      <c r="JF26" s="121">
        <v>0.5</v>
      </c>
      <c r="JG26" s="121">
        <v>1</v>
      </c>
      <c r="JH26" s="121">
        <v>1</v>
      </c>
      <c r="JI26" s="121">
        <v>1</v>
      </c>
      <c r="JJ26" s="121">
        <v>0.5</v>
      </c>
      <c r="JK26" s="121">
        <v>1</v>
      </c>
      <c r="JL26" s="121">
        <v>0</v>
      </c>
      <c r="JM26" s="114" t="s">
        <v>801</v>
      </c>
      <c r="JN26" s="114">
        <v>4</v>
      </c>
      <c r="JO26" s="114">
        <v>2</v>
      </c>
      <c r="JP26" s="114">
        <v>2</v>
      </c>
      <c r="JQ26" s="114">
        <v>1</v>
      </c>
      <c r="JR26" s="114">
        <v>0</v>
      </c>
      <c r="JS26" s="114">
        <v>1</v>
      </c>
      <c r="JT26" s="114">
        <v>3</v>
      </c>
      <c r="JU26" s="114">
        <v>2</v>
      </c>
      <c r="JV26" s="114">
        <v>1</v>
      </c>
      <c r="JW26" s="114">
        <v>2</v>
      </c>
      <c r="JX26" s="114">
        <v>1</v>
      </c>
      <c r="JY26" s="114">
        <v>1</v>
      </c>
      <c r="JZ26" s="114">
        <v>0</v>
      </c>
      <c r="KA26" s="114">
        <v>0</v>
      </c>
      <c r="KB26" s="114">
        <v>0</v>
      </c>
      <c r="KC26" s="114">
        <v>2</v>
      </c>
      <c r="KD26" s="114">
        <v>1</v>
      </c>
      <c r="KE26" s="114">
        <v>1</v>
      </c>
      <c r="KF26" s="114">
        <v>2</v>
      </c>
      <c r="KG26" s="114">
        <v>1</v>
      </c>
      <c r="KH26" s="114">
        <v>1</v>
      </c>
      <c r="KI26" s="114">
        <v>1</v>
      </c>
      <c r="KJ26" s="114">
        <v>0</v>
      </c>
      <c r="KK26" s="114">
        <v>1</v>
      </c>
      <c r="KL26" s="114">
        <v>1</v>
      </c>
      <c r="KM26" s="114">
        <v>1</v>
      </c>
      <c r="KN26" s="114">
        <v>0</v>
      </c>
      <c r="KO26" s="114">
        <v>1</v>
      </c>
      <c r="KP26" s="114">
        <v>1</v>
      </c>
      <c r="KQ26" s="114">
        <v>0</v>
      </c>
      <c r="KR26" s="114">
        <v>0</v>
      </c>
      <c r="KS26" s="114">
        <v>0</v>
      </c>
      <c r="KT26" s="114">
        <v>0</v>
      </c>
      <c r="KU26" s="114">
        <v>1</v>
      </c>
      <c r="KV26" s="114">
        <v>1</v>
      </c>
      <c r="KW26" s="114">
        <v>0</v>
      </c>
      <c r="KX26" s="121">
        <v>0.5</v>
      </c>
      <c r="KY26" s="121">
        <v>0.5</v>
      </c>
      <c r="KZ26" s="121">
        <v>0.5</v>
      </c>
      <c r="LA26" s="121">
        <v>0</v>
      </c>
      <c r="LB26" s="121" t="e">
        <v>#DIV/0!</v>
      </c>
      <c r="LC26" s="121">
        <v>0</v>
      </c>
      <c r="LD26" s="121">
        <v>0.66666666666666663</v>
      </c>
      <c r="LE26" s="121">
        <v>0.5</v>
      </c>
      <c r="LF26" s="121">
        <v>1</v>
      </c>
      <c r="LG26" s="121">
        <v>0.5</v>
      </c>
      <c r="LH26" s="121">
        <v>0.5</v>
      </c>
      <c r="LI26" s="121">
        <v>0.5</v>
      </c>
      <c r="LJ26" s="121">
        <v>1</v>
      </c>
      <c r="LK26" s="121" t="e">
        <v>#DIV/0!</v>
      </c>
      <c r="LL26" s="121">
        <v>1</v>
      </c>
      <c r="LM26" s="121">
        <v>0.33333333333333331</v>
      </c>
      <c r="LN26" s="121">
        <v>0.5</v>
      </c>
      <c r="LO26" s="121">
        <v>0</v>
      </c>
      <c r="LP26" s="121">
        <v>0.5</v>
      </c>
      <c r="LQ26" s="121">
        <v>1</v>
      </c>
      <c r="LR26" s="121">
        <v>0</v>
      </c>
      <c r="LS26" s="121" t="e">
        <v>#DIV/0!</v>
      </c>
      <c r="LT26" s="121" t="e">
        <v>#DIV/0!</v>
      </c>
      <c r="LU26" s="121" t="e">
        <v>#DIV/0!</v>
      </c>
      <c r="LV26" s="121">
        <v>0.5</v>
      </c>
      <c r="LW26" s="121">
        <v>1</v>
      </c>
      <c r="LX26" s="121">
        <v>0</v>
      </c>
      <c r="LY26" s="114">
        <v>18</v>
      </c>
      <c r="LZ26" s="114">
        <v>16</v>
      </c>
      <c r="MA26" s="114">
        <v>2</v>
      </c>
      <c r="MB26" s="114">
        <v>12</v>
      </c>
      <c r="MC26" s="114">
        <v>10</v>
      </c>
      <c r="MD26" s="114">
        <v>2</v>
      </c>
      <c r="ME26" s="114">
        <v>6</v>
      </c>
      <c r="MF26" s="114">
        <v>6</v>
      </c>
      <c r="MG26" s="114">
        <v>0</v>
      </c>
      <c r="MH26" s="114">
        <v>13</v>
      </c>
      <c r="MI26" s="114">
        <v>11</v>
      </c>
      <c r="MJ26" s="114">
        <v>2</v>
      </c>
      <c r="MK26" s="114">
        <v>8</v>
      </c>
      <c r="ML26" s="114">
        <v>6</v>
      </c>
      <c r="MM26" s="114">
        <v>2</v>
      </c>
      <c r="MN26" s="114">
        <v>5</v>
      </c>
      <c r="MO26" s="114">
        <v>5</v>
      </c>
      <c r="MP26" s="114">
        <v>0</v>
      </c>
      <c r="MQ26" s="114">
        <v>13</v>
      </c>
      <c r="MR26" s="114">
        <v>12</v>
      </c>
      <c r="MS26" s="114">
        <v>1</v>
      </c>
      <c r="MT26" s="114">
        <v>8</v>
      </c>
      <c r="MU26" s="114">
        <v>7</v>
      </c>
      <c r="MV26" s="114">
        <v>1</v>
      </c>
      <c r="MW26" s="114">
        <v>5</v>
      </c>
      <c r="MX26" s="114">
        <v>5</v>
      </c>
      <c r="MY26" s="114">
        <v>0</v>
      </c>
      <c r="MZ26" s="114">
        <v>11</v>
      </c>
      <c r="NA26" s="114">
        <v>10</v>
      </c>
      <c r="NB26" s="114">
        <v>1</v>
      </c>
      <c r="NC26" s="114">
        <v>7</v>
      </c>
      <c r="ND26" s="114">
        <v>6</v>
      </c>
      <c r="NE26" s="114">
        <v>1</v>
      </c>
      <c r="NF26" s="114">
        <v>4</v>
      </c>
      <c r="NG26" s="114">
        <v>4</v>
      </c>
      <c r="NH26" s="114">
        <v>0</v>
      </c>
      <c r="NI26" s="121">
        <v>0.72222222222222221</v>
      </c>
      <c r="NJ26" s="121">
        <v>0.6875</v>
      </c>
      <c r="NK26" s="121">
        <v>1</v>
      </c>
      <c r="NL26" s="121">
        <v>0.66666666666666663</v>
      </c>
      <c r="NM26" s="121">
        <v>0.6</v>
      </c>
      <c r="NN26" s="121">
        <v>1</v>
      </c>
      <c r="NO26" s="121">
        <v>0.83333333333333337</v>
      </c>
      <c r="NP26" s="121">
        <v>0.83333333333333337</v>
      </c>
      <c r="NQ26" s="121" t="e">
        <v>#DIV/0!</v>
      </c>
      <c r="NR26" s="121">
        <v>0.72222222222222221</v>
      </c>
      <c r="NS26" s="121">
        <v>0.75</v>
      </c>
      <c r="NT26" s="121">
        <v>0.5</v>
      </c>
      <c r="NU26" s="121">
        <v>0.66666666666666663</v>
      </c>
      <c r="NV26" s="121">
        <v>0.7</v>
      </c>
      <c r="NW26" s="121">
        <v>0.5</v>
      </c>
      <c r="NX26" s="121">
        <v>0.83333333333333337</v>
      </c>
      <c r="NY26" s="121">
        <v>0.83333333333333337</v>
      </c>
      <c r="NZ26" s="121" t="e">
        <v>#DIV/0!</v>
      </c>
      <c r="OA26" s="121">
        <v>0.84615384615384615</v>
      </c>
      <c r="OB26" s="121">
        <v>0.90909090909090906</v>
      </c>
      <c r="OC26" s="121">
        <v>0.5</v>
      </c>
      <c r="OD26" s="121">
        <v>0.875</v>
      </c>
      <c r="OE26" s="121">
        <v>1</v>
      </c>
      <c r="OF26" s="121">
        <v>0.5</v>
      </c>
      <c r="OG26" s="121">
        <v>0.8</v>
      </c>
      <c r="OH26" s="121">
        <v>0.8</v>
      </c>
      <c r="OI26" s="121" t="e">
        <v>#DIV/0!</v>
      </c>
      <c r="OJ26" s="114" t="s">
        <v>801</v>
      </c>
      <c r="OK26" s="114">
        <v>10</v>
      </c>
      <c r="OL26" s="114">
        <v>10</v>
      </c>
      <c r="OM26" s="114">
        <v>0</v>
      </c>
      <c r="ON26" s="114">
        <v>6</v>
      </c>
      <c r="OO26" s="114">
        <v>6</v>
      </c>
      <c r="OP26" s="114">
        <v>0</v>
      </c>
      <c r="OQ26" s="114">
        <v>4</v>
      </c>
      <c r="OR26" s="114">
        <v>4</v>
      </c>
      <c r="OS26" s="114">
        <v>0</v>
      </c>
      <c r="OT26" s="114">
        <v>6</v>
      </c>
      <c r="OU26" s="114">
        <v>6</v>
      </c>
      <c r="OV26" s="114">
        <v>0</v>
      </c>
      <c r="OW26" s="114">
        <v>3</v>
      </c>
      <c r="OX26" s="114">
        <v>3</v>
      </c>
      <c r="OY26" s="114">
        <v>0</v>
      </c>
      <c r="OZ26" s="114">
        <v>3</v>
      </c>
      <c r="PA26" s="114">
        <v>3</v>
      </c>
      <c r="PB26" s="114">
        <v>0</v>
      </c>
      <c r="PC26" s="114">
        <v>7</v>
      </c>
      <c r="PD26" s="114">
        <v>7</v>
      </c>
      <c r="PE26" s="114">
        <v>0</v>
      </c>
      <c r="PF26" s="114">
        <v>4</v>
      </c>
      <c r="PG26" s="114">
        <v>4</v>
      </c>
      <c r="PH26" s="114">
        <v>0</v>
      </c>
      <c r="PI26" s="114">
        <v>3</v>
      </c>
      <c r="PJ26" s="114">
        <v>3</v>
      </c>
      <c r="PK26" s="114">
        <v>0</v>
      </c>
      <c r="PL26" s="114">
        <v>5</v>
      </c>
      <c r="PM26" s="114">
        <v>5</v>
      </c>
      <c r="PN26" s="114">
        <v>0</v>
      </c>
      <c r="PO26" s="114">
        <v>3</v>
      </c>
      <c r="PP26" s="114">
        <v>3</v>
      </c>
      <c r="PQ26" s="114">
        <v>0</v>
      </c>
      <c r="PR26" s="114">
        <v>2</v>
      </c>
      <c r="PS26" s="114">
        <v>2</v>
      </c>
      <c r="PT26" s="114">
        <v>0</v>
      </c>
      <c r="PU26" s="121">
        <v>0.6</v>
      </c>
      <c r="PV26" s="121">
        <v>0.6</v>
      </c>
      <c r="PW26" s="121" t="e">
        <v>#DIV/0!</v>
      </c>
      <c r="PX26" s="121">
        <v>0.5</v>
      </c>
      <c r="PY26" s="121">
        <v>0.5</v>
      </c>
      <c r="PZ26" s="121" t="e">
        <v>#DIV/0!</v>
      </c>
      <c r="QA26" s="121">
        <v>0.75</v>
      </c>
      <c r="QB26" s="121">
        <v>0.75</v>
      </c>
      <c r="QC26" s="121" t="e">
        <v>#DIV/0!</v>
      </c>
      <c r="QD26" s="121">
        <v>0.7</v>
      </c>
      <c r="QE26" s="121">
        <v>0.7</v>
      </c>
      <c r="QF26" s="121" t="e">
        <v>#DIV/0!</v>
      </c>
      <c r="QG26" s="121">
        <v>0.66666666666666663</v>
      </c>
      <c r="QH26" s="121">
        <v>0.66666666666666663</v>
      </c>
      <c r="QI26" s="121" t="e">
        <v>#DIV/0!</v>
      </c>
      <c r="QJ26" s="121">
        <v>0.75</v>
      </c>
      <c r="QK26" s="121">
        <v>0.75</v>
      </c>
      <c r="QL26" s="121" t="e">
        <v>#DIV/0!</v>
      </c>
      <c r="QM26" s="121">
        <v>0.83333333333333337</v>
      </c>
      <c r="QN26" s="121">
        <v>0.83333333333333337</v>
      </c>
      <c r="QO26" s="121" t="e">
        <v>#DIV/0!</v>
      </c>
      <c r="QP26" s="121">
        <v>1</v>
      </c>
      <c r="QQ26" s="121">
        <v>1</v>
      </c>
      <c r="QR26" s="121" t="e">
        <v>#DIV/0!</v>
      </c>
      <c r="QS26" s="121">
        <v>0.66666666666666663</v>
      </c>
      <c r="QT26" s="121">
        <v>0.66666666666666663</v>
      </c>
      <c r="QU26" s="121" t="e">
        <v>#DIV/0!</v>
      </c>
      <c r="QV26" s="114">
        <v>0</v>
      </c>
      <c r="QW26" s="115">
        <v>0</v>
      </c>
      <c r="QX26" s="118">
        <v>13</v>
      </c>
      <c r="QY26" s="114">
        <v>3</v>
      </c>
      <c r="QZ26" s="114">
        <v>10</v>
      </c>
      <c r="RA26" s="114">
        <v>29</v>
      </c>
      <c r="RB26" s="114">
        <v>23</v>
      </c>
      <c r="RC26" s="114">
        <v>6</v>
      </c>
      <c r="RD26" s="114">
        <v>8</v>
      </c>
      <c r="RE26" s="114">
        <v>3</v>
      </c>
      <c r="RF26" s="114">
        <v>5</v>
      </c>
      <c r="RG26" s="114">
        <v>11</v>
      </c>
      <c r="RH26" s="114">
        <v>8</v>
      </c>
      <c r="RI26" s="114">
        <v>3</v>
      </c>
      <c r="RJ26" s="121">
        <v>0.61538461538461542</v>
      </c>
      <c r="RK26" s="121">
        <v>1</v>
      </c>
      <c r="RL26" s="121">
        <v>0.5</v>
      </c>
      <c r="RM26" s="121">
        <v>0.37931034482758619</v>
      </c>
      <c r="RN26" s="121">
        <v>0.34782608695652173</v>
      </c>
      <c r="RO26" s="122">
        <v>0.5</v>
      </c>
      <c r="RP26" s="118">
        <v>2</v>
      </c>
      <c r="RQ26" s="114">
        <v>1</v>
      </c>
      <c r="RR26" s="114">
        <v>1</v>
      </c>
      <c r="RS26" s="114">
        <v>0</v>
      </c>
      <c r="RT26" s="114">
        <v>0</v>
      </c>
      <c r="RU26" s="114">
        <v>0</v>
      </c>
      <c r="RV26" s="114">
        <v>0</v>
      </c>
      <c r="RW26" s="114">
        <v>3</v>
      </c>
      <c r="RX26" s="114">
        <v>0</v>
      </c>
      <c r="RY26" s="114">
        <v>0</v>
      </c>
      <c r="RZ26" s="114">
        <v>0</v>
      </c>
      <c r="SA26" s="114">
        <v>0</v>
      </c>
      <c r="SB26" s="114">
        <v>1</v>
      </c>
      <c r="SC26" s="114">
        <v>1</v>
      </c>
      <c r="SD26" s="114">
        <v>0</v>
      </c>
      <c r="SE26" s="114">
        <v>0</v>
      </c>
      <c r="SF26" s="114">
        <v>0</v>
      </c>
      <c r="SG26" s="114">
        <v>0</v>
      </c>
      <c r="SH26" s="114">
        <v>0</v>
      </c>
      <c r="SI26" s="114">
        <v>0</v>
      </c>
      <c r="SJ26" s="114">
        <v>0</v>
      </c>
      <c r="SK26" s="114">
        <v>0</v>
      </c>
      <c r="SL26" s="114">
        <v>0</v>
      </c>
      <c r="SM26" s="114">
        <v>0</v>
      </c>
      <c r="SN26" s="114">
        <v>0</v>
      </c>
      <c r="SO26" s="114">
        <v>0</v>
      </c>
      <c r="SP26" s="114">
        <v>0</v>
      </c>
      <c r="SQ26" s="114">
        <v>0</v>
      </c>
      <c r="SR26" s="114">
        <v>0</v>
      </c>
      <c r="SS26" s="114">
        <v>0</v>
      </c>
      <c r="ST26" s="114">
        <v>0</v>
      </c>
      <c r="SU26" s="114">
        <v>0</v>
      </c>
      <c r="SV26" s="114">
        <v>0</v>
      </c>
      <c r="SW26" s="114">
        <v>0</v>
      </c>
      <c r="SX26" s="114">
        <v>0</v>
      </c>
      <c r="SY26" s="114">
        <v>0</v>
      </c>
      <c r="SZ26" s="114">
        <v>0</v>
      </c>
      <c r="TA26" s="114">
        <v>0</v>
      </c>
      <c r="TB26" s="114">
        <v>0</v>
      </c>
      <c r="TC26" s="114">
        <v>0</v>
      </c>
      <c r="TD26" s="114">
        <v>0</v>
      </c>
      <c r="TE26" s="114">
        <v>0</v>
      </c>
      <c r="TF26" s="114">
        <v>0</v>
      </c>
      <c r="TG26" s="114">
        <v>0</v>
      </c>
      <c r="TH26" s="114">
        <v>0</v>
      </c>
      <c r="TI26" s="114">
        <v>0</v>
      </c>
      <c r="TJ26" s="114">
        <v>0</v>
      </c>
      <c r="TK26" s="114">
        <v>0</v>
      </c>
      <c r="TL26" s="114">
        <v>0</v>
      </c>
      <c r="TM26" s="114">
        <v>0</v>
      </c>
      <c r="TN26" s="114">
        <v>0</v>
      </c>
      <c r="TO26" s="114">
        <v>0</v>
      </c>
      <c r="TP26" s="114">
        <v>0</v>
      </c>
      <c r="TQ26" s="114">
        <v>0</v>
      </c>
      <c r="TR26" s="114">
        <v>13</v>
      </c>
      <c r="TS26" s="114">
        <v>29</v>
      </c>
      <c r="TT26" s="114">
        <v>21</v>
      </c>
      <c r="TU26" s="121">
        <v>0.15384615384615385</v>
      </c>
      <c r="TV26" s="121">
        <v>0</v>
      </c>
      <c r="TW26" s="121">
        <v>4.7619047619047616E-2</v>
      </c>
      <c r="TX26" s="114">
        <v>1</v>
      </c>
      <c r="TY26" s="114">
        <v>0</v>
      </c>
      <c r="TZ26" s="114">
        <v>1</v>
      </c>
      <c r="UA26" s="114">
        <v>3</v>
      </c>
      <c r="UB26" s="114">
        <v>2</v>
      </c>
      <c r="UC26" s="114">
        <v>1</v>
      </c>
      <c r="UD26" s="114">
        <v>1</v>
      </c>
      <c r="UE26" s="114">
        <v>1</v>
      </c>
      <c r="UF26" s="114">
        <v>0</v>
      </c>
      <c r="UG26" s="114">
        <v>0</v>
      </c>
      <c r="UH26" s="114">
        <v>0</v>
      </c>
      <c r="UI26" s="114">
        <v>0</v>
      </c>
      <c r="UJ26" s="114">
        <v>0</v>
      </c>
      <c r="UK26" s="114">
        <v>0</v>
      </c>
      <c r="UL26" s="114">
        <v>0</v>
      </c>
      <c r="UM26" s="114">
        <v>0</v>
      </c>
      <c r="UN26" s="114">
        <v>0</v>
      </c>
      <c r="UO26" s="114">
        <v>0</v>
      </c>
      <c r="UP26" s="114">
        <v>0</v>
      </c>
      <c r="UQ26" s="114">
        <v>0</v>
      </c>
      <c r="UR26" s="114">
        <v>0</v>
      </c>
      <c r="US26" s="114">
        <v>0</v>
      </c>
      <c r="UT26" s="114">
        <v>0</v>
      </c>
      <c r="UU26" s="114">
        <v>0</v>
      </c>
      <c r="UV26" s="114">
        <v>0</v>
      </c>
      <c r="UW26" s="114">
        <v>0</v>
      </c>
      <c r="UX26" s="114">
        <v>0</v>
      </c>
      <c r="UY26" s="121">
        <v>7.6923076923076927E-2</v>
      </c>
      <c r="UZ26" s="121">
        <v>0.10344827586206896</v>
      </c>
      <c r="VA26" s="122">
        <v>4.7619047619047616E-2</v>
      </c>
      <c r="VB26" s="113"/>
      <c r="VC26" s="116" t="s">
        <v>803</v>
      </c>
      <c r="VD26" s="117" t="s">
        <v>801</v>
      </c>
      <c r="VE26" s="114" t="s">
        <v>983</v>
      </c>
      <c r="VF26" s="114" t="s">
        <v>801</v>
      </c>
      <c r="VG26" s="114" t="s">
        <v>984</v>
      </c>
      <c r="VH26" s="114" t="s">
        <v>801</v>
      </c>
      <c r="VI26" s="114" t="s">
        <v>985</v>
      </c>
      <c r="VJ26" s="114" t="s">
        <v>801</v>
      </c>
      <c r="VK26" s="114" t="s">
        <v>986</v>
      </c>
      <c r="VL26" s="114" t="s">
        <v>801</v>
      </c>
      <c r="VM26" s="114" t="s">
        <v>987</v>
      </c>
      <c r="VN26" s="114" t="s">
        <v>801</v>
      </c>
      <c r="VO26" s="114" t="s">
        <v>988</v>
      </c>
      <c r="VP26" s="114" t="s">
        <v>801</v>
      </c>
      <c r="VQ26" s="114" t="s">
        <v>989</v>
      </c>
      <c r="VR26" s="114" t="s">
        <v>801</v>
      </c>
      <c r="VS26" s="114" t="s">
        <v>990</v>
      </c>
      <c r="VT26" s="114" t="s">
        <v>801</v>
      </c>
      <c r="VU26" s="114" t="s">
        <v>991</v>
      </c>
      <c r="VV26" s="114" t="s">
        <v>801</v>
      </c>
      <c r="VW26" s="114" t="s">
        <v>992</v>
      </c>
      <c r="VX26" s="114" t="s">
        <v>801</v>
      </c>
      <c r="VY26" s="114" t="s">
        <v>992</v>
      </c>
      <c r="VZ26" s="114" t="s">
        <v>801</v>
      </c>
      <c r="WA26" s="115" t="s">
        <v>993</v>
      </c>
      <c r="WB26" s="118" t="s">
        <v>801</v>
      </c>
      <c r="WC26" s="114" t="s">
        <v>801</v>
      </c>
      <c r="WD26" s="114" t="s">
        <v>801</v>
      </c>
      <c r="WE26" s="114">
        <v>0</v>
      </c>
      <c r="WF26" s="114">
        <v>0</v>
      </c>
      <c r="WG26" s="115">
        <v>0</v>
      </c>
    </row>
    <row r="27" spans="2:605">
      <c r="B27" s="117" t="s">
        <v>994</v>
      </c>
      <c r="C27" s="115" t="s">
        <v>995</v>
      </c>
      <c r="D27" s="116" t="s">
        <v>996</v>
      </c>
      <c r="E27" s="117">
        <v>0</v>
      </c>
      <c r="F27" s="114">
        <v>0</v>
      </c>
      <c r="G27" s="114">
        <v>0</v>
      </c>
      <c r="H27" s="114">
        <v>0</v>
      </c>
      <c r="I27" s="114">
        <v>0</v>
      </c>
      <c r="J27" s="114">
        <v>0</v>
      </c>
      <c r="K27" s="114">
        <v>0</v>
      </c>
      <c r="L27" s="115">
        <v>0</v>
      </c>
      <c r="M27" s="118">
        <v>0</v>
      </c>
      <c r="N27" s="114">
        <v>0</v>
      </c>
      <c r="O27" s="114">
        <v>0</v>
      </c>
      <c r="P27" s="119">
        <v>0</v>
      </c>
      <c r="Q27" s="118">
        <v>40</v>
      </c>
      <c r="R27" s="114">
        <v>14</v>
      </c>
      <c r="S27" s="115">
        <v>26</v>
      </c>
      <c r="T27" s="120">
        <v>7</v>
      </c>
      <c r="U27" s="114">
        <v>3</v>
      </c>
      <c r="V27" s="114">
        <v>4</v>
      </c>
      <c r="W27" s="114">
        <v>43</v>
      </c>
      <c r="X27" s="114">
        <v>18</v>
      </c>
      <c r="Y27" s="115">
        <v>25</v>
      </c>
      <c r="Z27" s="120">
        <v>18</v>
      </c>
      <c r="AA27" s="114">
        <v>8</v>
      </c>
      <c r="AB27" s="114">
        <v>10</v>
      </c>
      <c r="AC27" s="114">
        <v>16</v>
      </c>
      <c r="AD27" s="114">
        <v>8</v>
      </c>
      <c r="AE27" s="115">
        <v>8</v>
      </c>
      <c r="AF27" s="120">
        <v>6</v>
      </c>
      <c r="AG27" s="114">
        <v>5</v>
      </c>
      <c r="AH27" s="114">
        <v>1</v>
      </c>
      <c r="AI27" s="114">
        <v>0</v>
      </c>
      <c r="AJ27" s="114">
        <v>0</v>
      </c>
      <c r="AK27" s="115">
        <v>0</v>
      </c>
      <c r="AL27" s="120">
        <v>0</v>
      </c>
      <c r="AM27" s="114">
        <v>0</v>
      </c>
      <c r="AN27" s="114">
        <v>0</v>
      </c>
      <c r="AO27" s="114">
        <v>144</v>
      </c>
      <c r="AP27" s="114">
        <v>63</v>
      </c>
      <c r="AQ27" s="115">
        <v>81</v>
      </c>
      <c r="AR27" s="120">
        <v>5</v>
      </c>
      <c r="AS27" s="114">
        <v>3</v>
      </c>
      <c r="AT27" s="114">
        <v>2</v>
      </c>
      <c r="AU27" s="114">
        <v>162</v>
      </c>
      <c r="AV27" s="114">
        <v>88</v>
      </c>
      <c r="AW27" s="115">
        <v>74</v>
      </c>
      <c r="AX27" s="120">
        <v>12</v>
      </c>
      <c r="AY27" s="114">
        <v>7</v>
      </c>
      <c r="AZ27" s="114">
        <v>5</v>
      </c>
      <c r="BA27" s="114">
        <v>0</v>
      </c>
      <c r="BB27" s="114">
        <v>0</v>
      </c>
      <c r="BC27" s="115">
        <v>0</v>
      </c>
      <c r="BD27" s="120">
        <v>0</v>
      </c>
      <c r="BE27" s="114">
        <v>0</v>
      </c>
      <c r="BF27" s="114">
        <v>0</v>
      </c>
      <c r="BG27" s="114">
        <v>40</v>
      </c>
      <c r="BH27" s="114">
        <v>14</v>
      </c>
      <c r="BI27" s="115">
        <v>26</v>
      </c>
      <c r="BJ27" s="120">
        <v>7</v>
      </c>
      <c r="BK27" s="114">
        <v>3</v>
      </c>
      <c r="BL27" s="114">
        <v>4</v>
      </c>
      <c r="BM27" s="114">
        <v>187</v>
      </c>
      <c r="BN27" s="114">
        <v>81</v>
      </c>
      <c r="BO27" s="115">
        <v>106</v>
      </c>
      <c r="BP27" s="120">
        <v>23</v>
      </c>
      <c r="BQ27" s="114">
        <v>11</v>
      </c>
      <c r="BR27" s="114">
        <v>12</v>
      </c>
      <c r="BS27" s="114">
        <v>178</v>
      </c>
      <c r="BT27" s="114">
        <v>96</v>
      </c>
      <c r="BU27" s="115">
        <v>82</v>
      </c>
      <c r="BV27" s="120">
        <v>18</v>
      </c>
      <c r="BW27" s="114">
        <v>12</v>
      </c>
      <c r="BX27" s="114">
        <v>6</v>
      </c>
      <c r="BY27" s="114">
        <v>0</v>
      </c>
      <c r="BZ27" s="114">
        <v>0</v>
      </c>
      <c r="CA27" s="115">
        <v>0</v>
      </c>
      <c r="CB27" s="120">
        <v>0</v>
      </c>
      <c r="CC27" s="114">
        <v>0</v>
      </c>
      <c r="CD27" s="114">
        <v>0</v>
      </c>
      <c r="CE27" s="118">
        <v>39</v>
      </c>
      <c r="CF27" s="114">
        <v>12</v>
      </c>
      <c r="CG27" s="114">
        <v>27</v>
      </c>
      <c r="CH27" s="114">
        <v>23</v>
      </c>
      <c r="CI27" s="114">
        <v>10</v>
      </c>
      <c r="CJ27" s="114">
        <v>13</v>
      </c>
      <c r="CK27" s="114">
        <v>16</v>
      </c>
      <c r="CL27" s="114">
        <v>2</v>
      </c>
      <c r="CM27" s="114">
        <v>14</v>
      </c>
      <c r="CN27" s="114">
        <v>28</v>
      </c>
      <c r="CO27" s="114">
        <v>7</v>
      </c>
      <c r="CP27" s="114">
        <v>21</v>
      </c>
      <c r="CQ27" s="114">
        <v>17</v>
      </c>
      <c r="CR27" s="114">
        <v>5</v>
      </c>
      <c r="CS27" s="114">
        <v>12</v>
      </c>
      <c r="CT27" s="114">
        <v>11</v>
      </c>
      <c r="CU27" s="114">
        <v>2</v>
      </c>
      <c r="CV27" s="114">
        <v>9</v>
      </c>
      <c r="CW27" s="114">
        <v>23</v>
      </c>
      <c r="CX27" s="114">
        <v>8</v>
      </c>
      <c r="CY27" s="114">
        <v>15</v>
      </c>
      <c r="CZ27" s="114">
        <v>15</v>
      </c>
      <c r="DA27" s="114">
        <v>6</v>
      </c>
      <c r="DB27" s="114">
        <v>9</v>
      </c>
      <c r="DC27" s="114">
        <v>8</v>
      </c>
      <c r="DD27" s="114">
        <v>2</v>
      </c>
      <c r="DE27" s="114">
        <v>6</v>
      </c>
      <c r="DF27" s="114">
        <v>19</v>
      </c>
      <c r="DG27" s="114">
        <v>6</v>
      </c>
      <c r="DH27" s="114">
        <v>13</v>
      </c>
      <c r="DI27" s="114">
        <v>13</v>
      </c>
      <c r="DJ27" s="114">
        <v>4</v>
      </c>
      <c r="DK27" s="114">
        <v>9</v>
      </c>
      <c r="DL27" s="114">
        <v>6</v>
      </c>
      <c r="DM27" s="114">
        <v>2</v>
      </c>
      <c r="DN27" s="114">
        <v>4</v>
      </c>
      <c r="DO27" s="121">
        <v>0.71794871794871795</v>
      </c>
      <c r="DP27" s="121">
        <v>0.58333333333333337</v>
      </c>
      <c r="DQ27" s="121">
        <v>0.77777777777777779</v>
      </c>
      <c r="DR27" s="121">
        <v>0.73913043478260865</v>
      </c>
      <c r="DS27" s="121">
        <v>0.5</v>
      </c>
      <c r="DT27" s="121">
        <v>0.92307692307692313</v>
      </c>
      <c r="DU27" s="121">
        <v>0.6875</v>
      </c>
      <c r="DV27" s="121">
        <v>1</v>
      </c>
      <c r="DW27" s="121">
        <v>0.6428571428571429</v>
      </c>
      <c r="DX27" s="121">
        <v>0.58974358974358976</v>
      </c>
      <c r="DY27" s="121">
        <v>0.66666666666666663</v>
      </c>
      <c r="DZ27" s="121">
        <v>0.55555555555555558</v>
      </c>
      <c r="EA27" s="121">
        <v>0.65217391304347827</v>
      </c>
      <c r="EB27" s="121">
        <v>0.6</v>
      </c>
      <c r="EC27" s="121">
        <v>0.69230769230769229</v>
      </c>
      <c r="ED27" s="121">
        <v>0.5</v>
      </c>
      <c r="EE27" s="121">
        <v>1</v>
      </c>
      <c r="EF27" s="121">
        <v>0.42857142857142855</v>
      </c>
      <c r="EG27" s="121">
        <v>0.6785714285714286</v>
      </c>
      <c r="EH27" s="121">
        <v>0.8571428571428571</v>
      </c>
      <c r="EI27" s="121">
        <v>0.61904761904761907</v>
      </c>
      <c r="EJ27" s="121">
        <v>0.76470588235294112</v>
      </c>
      <c r="EK27" s="121">
        <v>0.8</v>
      </c>
      <c r="EL27" s="121">
        <v>0.75</v>
      </c>
      <c r="EM27" s="121">
        <v>0.54545454545454541</v>
      </c>
      <c r="EN27" s="121">
        <v>1</v>
      </c>
      <c r="EO27" s="121">
        <v>0.44444444444444442</v>
      </c>
      <c r="EP27" s="114" t="s">
        <v>801</v>
      </c>
      <c r="EQ27" s="114">
        <v>13</v>
      </c>
      <c r="ER27" s="114">
        <v>5</v>
      </c>
      <c r="ES27" s="114">
        <v>8</v>
      </c>
      <c r="ET27" s="114">
        <v>5</v>
      </c>
      <c r="EU27" s="114">
        <v>4</v>
      </c>
      <c r="EV27" s="114">
        <v>1</v>
      </c>
      <c r="EW27" s="114">
        <v>8</v>
      </c>
      <c r="EX27" s="114">
        <v>1</v>
      </c>
      <c r="EY27" s="114">
        <v>7</v>
      </c>
      <c r="EZ27" s="114">
        <v>10</v>
      </c>
      <c r="FA27" s="114">
        <v>4</v>
      </c>
      <c r="FB27" s="114">
        <v>6</v>
      </c>
      <c r="FC27" s="114">
        <v>4</v>
      </c>
      <c r="FD27" s="114">
        <v>3</v>
      </c>
      <c r="FE27" s="114">
        <v>1</v>
      </c>
      <c r="FF27" s="114">
        <v>6</v>
      </c>
      <c r="FG27" s="114">
        <v>1</v>
      </c>
      <c r="FH27" s="114">
        <v>5</v>
      </c>
      <c r="FI27" s="114">
        <v>9</v>
      </c>
      <c r="FJ27" s="114">
        <v>4</v>
      </c>
      <c r="FK27" s="114">
        <v>5</v>
      </c>
      <c r="FL27" s="114">
        <v>3</v>
      </c>
      <c r="FM27" s="114">
        <v>3</v>
      </c>
      <c r="FN27" s="114">
        <v>0</v>
      </c>
      <c r="FO27" s="114">
        <v>6</v>
      </c>
      <c r="FP27" s="114">
        <v>1</v>
      </c>
      <c r="FQ27" s="114">
        <v>5</v>
      </c>
      <c r="FR27" s="114">
        <v>8</v>
      </c>
      <c r="FS27" s="114">
        <v>4</v>
      </c>
      <c r="FT27" s="114">
        <v>4</v>
      </c>
      <c r="FU27" s="114">
        <v>3</v>
      </c>
      <c r="FV27" s="114">
        <v>3</v>
      </c>
      <c r="FW27" s="114">
        <v>0</v>
      </c>
      <c r="FX27" s="114">
        <v>5</v>
      </c>
      <c r="FY27" s="114">
        <v>1</v>
      </c>
      <c r="FZ27" s="114">
        <v>4</v>
      </c>
      <c r="GA27" s="121">
        <v>0.76923076923076927</v>
      </c>
      <c r="GB27" s="121">
        <v>0.8</v>
      </c>
      <c r="GC27" s="121">
        <v>0.75</v>
      </c>
      <c r="GD27" s="121">
        <v>0.8</v>
      </c>
      <c r="GE27" s="121">
        <v>0.75</v>
      </c>
      <c r="GF27" s="121">
        <v>1</v>
      </c>
      <c r="GG27" s="121">
        <v>0.75</v>
      </c>
      <c r="GH27" s="121">
        <v>1</v>
      </c>
      <c r="GI27" s="121">
        <v>0.7142857142857143</v>
      </c>
      <c r="GJ27" s="121">
        <v>0.69230769230769229</v>
      </c>
      <c r="GK27" s="121">
        <v>0.8</v>
      </c>
      <c r="GL27" s="121">
        <v>0.625</v>
      </c>
      <c r="GM27" s="121">
        <v>0.6</v>
      </c>
      <c r="GN27" s="121">
        <v>0.75</v>
      </c>
      <c r="GO27" s="121">
        <v>0</v>
      </c>
      <c r="GP27" s="121">
        <v>0.75</v>
      </c>
      <c r="GQ27" s="121">
        <v>1</v>
      </c>
      <c r="GR27" s="121">
        <v>0.7142857142857143</v>
      </c>
      <c r="GS27" s="121">
        <v>0.8</v>
      </c>
      <c r="GT27" s="121">
        <v>1</v>
      </c>
      <c r="GU27" s="121">
        <v>0.66666666666666663</v>
      </c>
      <c r="GV27" s="121">
        <v>0.75</v>
      </c>
      <c r="GW27" s="121">
        <v>1</v>
      </c>
      <c r="GX27" s="121">
        <v>0</v>
      </c>
      <c r="GY27" s="121">
        <v>0.83333333333333337</v>
      </c>
      <c r="GZ27" s="121">
        <v>1</v>
      </c>
      <c r="HA27" s="121">
        <v>0.8</v>
      </c>
      <c r="HB27" s="114">
        <v>38</v>
      </c>
      <c r="HC27" s="114">
        <v>21</v>
      </c>
      <c r="HD27" s="114">
        <v>17</v>
      </c>
      <c r="HE27" s="114">
        <v>13</v>
      </c>
      <c r="HF27" s="114">
        <v>7</v>
      </c>
      <c r="HG27" s="114">
        <v>6</v>
      </c>
      <c r="HH27" s="114">
        <v>25</v>
      </c>
      <c r="HI27" s="114">
        <v>14</v>
      </c>
      <c r="HJ27" s="114">
        <v>11</v>
      </c>
      <c r="HK27" s="114">
        <v>20</v>
      </c>
      <c r="HL27" s="114">
        <v>10</v>
      </c>
      <c r="HM27" s="114">
        <v>10</v>
      </c>
      <c r="HN27" s="114">
        <v>9</v>
      </c>
      <c r="HO27" s="114">
        <v>4</v>
      </c>
      <c r="HP27" s="114">
        <v>5</v>
      </c>
      <c r="HQ27" s="114">
        <v>11</v>
      </c>
      <c r="HR27" s="114">
        <v>6</v>
      </c>
      <c r="HS27" s="114">
        <v>5</v>
      </c>
      <c r="HT27" s="114">
        <v>15</v>
      </c>
      <c r="HU27" s="114">
        <v>8</v>
      </c>
      <c r="HV27" s="114">
        <v>7</v>
      </c>
      <c r="HW27" s="114">
        <v>5</v>
      </c>
      <c r="HX27" s="114">
        <v>1</v>
      </c>
      <c r="HY27" s="114">
        <v>4</v>
      </c>
      <c r="HZ27" s="114">
        <v>10</v>
      </c>
      <c r="IA27" s="114">
        <v>7</v>
      </c>
      <c r="IB27" s="114">
        <v>3</v>
      </c>
      <c r="IC27" s="114">
        <v>11</v>
      </c>
      <c r="ID27" s="114">
        <v>6</v>
      </c>
      <c r="IE27" s="114">
        <v>5</v>
      </c>
      <c r="IF27" s="114">
        <v>4</v>
      </c>
      <c r="IG27" s="114">
        <v>1</v>
      </c>
      <c r="IH27" s="114">
        <v>3</v>
      </c>
      <c r="II27" s="114">
        <v>7</v>
      </c>
      <c r="IJ27" s="114">
        <v>5</v>
      </c>
      <c r="IK27" s="114">
        <v>2</v>
      </c>
      <c r="IL27" s="121">
        <v>0.52631578947368418</v>
      </c>
      <c r="IM27" s="121">
        <v>0.47619047619047616</v>
      </c>
      <c r="IN27" s="121">
        <v>0.58823529411764708</v>
      </c>
      <c r="IO27" s="121">
        <v>0.69230769230769229</v>
      </c>
      <c r="IP27" s="121">
        <v>0.5714285714285714</v>
      </c>
      <c r="IQ27" s="121">
        <v>0.83333333333333337</v>
      </c>
      <c r="IR27" s="121">
        <v>0.44</v>
      </c>
      <c r="IS27" s="121">
        <v>0.42857142857142855</v>
      </c>
      <c r="IT27" s="121">
        <v>0.45454545454545453</v>
      </c>
      <c r="IU27" s="121">
        <v>0.39473684210526316</v>
      </c>
      <c r="IV27" s="121">
        <v>0.38095238095238093</v>
      </c>
      <c r="IW27" s="121">
        <v>0.41176470588235292</v>
      </c>
      <c r="IX27" s="121">
        <v>0.38461538461538464</v>
      </c>
      <c r="IY27" s="121">
        <v>0.14285714285714285</v>
      </c>
      <c r="IZ27" s="121">
        <v>0.66666666666666663</v>
      </c>
      <c r="JA27" s="121">
        <v>0.4</v>
      </c>
      <c r="JB27" s="121">
        <v>0.5</v>
      </c>
      <c r="JC27" s="121">
        <v>0.27272727272727271</v>
      </c>
      <c r="JD27" s="121">
        <v>0.55000000000000004</v>
      </c>
      <c r="JE27" s="121">
        <v>0.6</v>
      </c>
      <c r="JF27" s="121">
        <v>0.5</v>
      </c>
      <c r="JG27" s="121">
        <v>0.44444444444444442</v>
      </c>
      <c r="JH27" s="121">
        <v>0.25</v>
      </c>
      <c r="JI27" s="121">
        <v>0.6</v>
      </c>
      <c r="JJ27" s="121">
        <v>0.63636363636363635</v>
      </c>
      <c r="JK27" s="121">
        <v>0.83333333333333337</v>
      </c>
      <c r="JL27" s="121">
        <v>0.4</v>
      </c>
      <c r="JM27" s="114" t="s">
        <v>801</v>
      </c>
      <c r="JN27" s="114">
        <v>17</v>
      </c>
      <c r="JO27" s="114">
        <v>11</v>
      </c>
      <c r="JP27" s="114">
        <v>6</v>
      </c>
      <c r="JQ27" s="114">
        <v>2</v>
      </c>
      <c r="JR27" s="114">
        <v>2</v>
      </c>
      <c r="JS27" s="114">
        <v>0</v>
      </c>
      <c r="JT27" s="114">
        <v>15</v>
      </c>
      <c r="JU27" s="114">
        <v>9</v>
      </c>
      <c r="JV27" s="114">
        <v>6</v>
      </c>
      <c r="JW27" s="114">
        <v>6</v>
      </c>
      <c r="JX27" s="114">
        <v>4</v>
      </c>
      <c r="JY27" s="114">
        <v>2</v>
      </c>
      <c r="JZ27" s="114">
        <v>1</v>
      </c>
      <c r="KA27" s="114">
        <v>1</v>
      </c>
      <c r="KB27" s="114">
        <v>0</v>
      </c>
      <c r="KC27" s="114">
        <v>5</v>
      </c>
      <c r="KD27" s="114">
        <v>3</v>
      </c>
      <c r="KE27" s="114">
        <v>2</v>
      </c>
      <c r="KF27" s="114">
        <v>6</v>
      </c>
      <c r="KG27" s="114">
        <v>5</v>
      </c>
      <c r="KH27" s="114">
        <v>1</v>
      </c>
      <c r="KI27" s="114">
        <v>0</v>
      </c>
      <c r="KJ27" s="114">
        <v>0</v>
      </c>
      <c r="KK27" s="114">
        <v>0</v>
      </c>
      <c r="KL27" s="114">
        <v>6</v>
      </c>
      <c r="KM27" s="114">
        <v>5</v>
      </c>
      <c r="KN27" s="114">
        <v>1</v>
      </c>
      <c r="KO27" s="114">
        <v>3</v>
      </c>
      <c r="KP27" s="114">
        <v>3</v>
      </c>
      <c r="KQ27" s="114">
        <v>0</v>
      </c>
      <c r="KR27" s="114">
        <v>0</v>
      </c>
      <c r="KS27" s="114">
        <v>0</v>
      </c>
      <c r="KT27" s="114">
        <v>0</v>
      </c>
      <c r="KU27" s="114">
        <v>3</v>
      </c>
      <c r="KV27" s="114">
        <v>3</v>
      </c>
      <c r="KW27" s="114">
        <v>0</v>
      </c>
      <c r="KX27" s="121">
        <v>0.35294117647058826</v>
      </c>
      <c r="KY27" s="121">
        <v>0.36363636363636365</v>
      </c>
      <c r="KZ27" s="121">
        <v>0.33333333333333331</v>
      </c>
      <c r="LA27" s="121">
        <v>0.5</v>
      </c>
      <c r="LB27" s="121">
        <v>0.5</v>
      </c>
      <c r="LC27" s="121" t="e">
        <v>#DIV/0!</v>
      </c>
      <c r="LD27" s="121">
        <v>0.33333333333333331</v>
      </c>
      <c r="LE27" s="121">
        <v>0.33333333333333331</v>
      </c>
      <c r="LF27" s="121">
        <v>0.33333333333333331</v>
      </c>
      <c r="LG27" s="121">
        <v>0.35294117647058826</v>
      </c>
      <c r="LH27" s="121">
        <v>0.45454545454545453</v>
      </c>
      <c r="LI27" s="121">
        <v>0.16666666666666666</v>
      </c>
      <c r="LJ27" s="121">
        <v>0</v>
      </c>
      <c r="LK27" s="121">
        <v>0</v>
      </c>
      <c r="LL27" s="121" t="e">
        <v>#DIV/0!</v>
      </c>
      <c r="LM27" s="121">
        <v>0.4</v>
      </c>
      <c r="LN27" s="121">
        <v>0.55555555555555558</v>
      </c>
      <c r="LO27" s="121">
        <v>0.16666666666666666</v>
      </c>
      <c r="LP27" s="121">
        <v>0.5</v>
      </c>
      <c r="LQ27" s="121">
        <v>0.75</v>
      </c>
      <c r="LR27" s="121">
        <v>0</v>
      </c>
      <c r="LS27" s="121">
        <v>0</v>
      </c>
      <c r="LT27" s="121">
        <v>0</v>
      </c>
      <c r="LU27" s="121" t="e">
        <v>#DIV/0!</v>
      </c>
      <c r="LV27" s="121">
        <v>0.6</v>
      </c>
      <c r="LW27" s="121">
        <v>1</v>
      </c>
      <c r="LX27" s="121">
        <v>0</v>
      </c>
      <c r="LY27" s="114">
        <v>176</v>
      </c>
      <c r="LZ27" s="114">
        <v>96</v>
      </c>
      <c r="MA27" s="114">
        <v>80</v>
      </c>
      <c r="MB27" s="114">
        <v>164</v>
      </c>
      <c r="MC27" s="114">
        <v>90</v>
      </c>
      <c r="MD27" s="114">
        <v>74</v>
      </c>
      <c r="ME27" s="114">
        <v>12</v>
      </c>
      <c r="MF27" s="114">
        <v>6</v>
      </c>
      <c r="MG27" s="114">
        <v>6</v>
      </c>
      <c r="MH27" s="114">
        <v>168</v>
      </c>
      <c r="MI27" s="114">
        <v>94</v>
      </c>
      <c r="MJ27" s="114">
        <v>74</v>
      </c>
      <c r="MK27" s="114">
        <v>157</v>
      </c>
      <c r="ML27" s="114">
        <v>89</v>
      </c>
      <c r="MM27" s="114">
        <v>68</v>
      </c>
      <c r="MN27" s="114">
        <v>11</v>
      </c>
      <c r="MO27" s="114">
        <v>5</v>
      </c>
      <c r="MP27" s="114">
        <v>6</v>
      </c>
      <c r="MQ27" s="114">
        <v>162</v>
      </c>
      <c r="MR27" s="114">
        <v>89</v>
      </c>
      <c r="MS27" s="114">
        <v>73</v>
      </c>
      <c r="MT27" s="114">
        <v>150</v>
      </c>
      <c r="MU27" s="114">
        <v>83</v>
      </c>
      <c r="MV27" s="114">
        <v>67</v>
      </c>
      <c r="MW27" s="114">
        <v>12</v>
      </c>
      <c r="MX27" s="114">
        <v>6</v>
      </c>
      <c r="MY27" s="114">
        <v>6</v>
      </c>
      <c r="MZ27" s="114">
        <v>155</v>
      </c>
      <c r="NA27" s="114">
        <v>87</v>
      </c>
      <c r="NB27" s="114">
        <v>68</v>
      </c>
      <c r="NC27" s="114">
        <v>144</v>
      </c>
      <c r="ND27" s="114">
        <v>82</v>
      </c>
      <c r="NE27" s="114">
        <v>62</v>
      </c>
      <c r="NF27" s="114">
        <v>11</v>
      </c>
      <c r="NG27" s="114">
        <v>5</v>
      </c>
      <c r="NH27" s="114">
        <v>6</v>
      </c>
      <c r="NI27" s="121">
        <v>0.95454545454545459</v>
      </c>
      <c r="NJ27" s="121">
        <v>0.97916666666666663</v>
      </c>
      <c r="NK27" s="121">
        <v>0.92500000000000004</v>
      </c>
      <c r="NL27" s="121">
        <v>0.95731707317073167</v>
      </c>
      <c r="NM27" s="121">
        <v>0.98888888888888893</v>
      </c>
      <c r="NN27" s="121">
        <v>0.91891891891891897</v>
      </c>
      <c r="NO27" s="121">
        <v>0.91666666666666663</v>
      </c>
      <c r="NP27" s="121">
        <v>0.83333333333333337</v>
      </c>
      <c r="NQ27" s="121">
        <v>1</v>
      </c>
      <c r="NR27" s="121">
        <v>0.92045454545454541</v>
      </c>
      <c r="NS27" s="121">
        <v>0.92708333333333337</v>
      </c>
      <c r="NT27" s="121">
        <v>0.91249999999999998</v>
      </c>
      <c r="NU27" s="121">
        <v>0.91463414634146345</v>
      </c>
      <c r="NV27" s="121">
        <v>0.92222222222222228</v>
      </c>
      <c r="NW27" s="121">
        <v>0.90540540540540537</v>
      </c>
      <c r="NX27" s="121">
        <v>1</v>
      </c>
      <c r="NY27" s="121">
        <v>1</v>
      </c>
      <c r="NZ27" s="121">
        <v>1</v>
      </c>
      <c r="OA27" s="121">
        <v>0.92261904761904767</v>
      </c>
      <c r="OB27" s="121">
        <v>0.92553191489361697</v>
      </c>
      <c r="OC27" s="121">
        <v>0.91891891891891897</v>
      </c>
      <c r="OD27" s="121">
        <v>0.91719745222929938</v>
      </c>
      <c r="OE27" s="121">
        <v>0.9213483146067416</v>
      </c>
      <c r="OF27" s="121">
        <v>0.91176470588235292</v>
      </c>
      <c r="OG27" s="121">
        <v>1</v>
      </c>
      <c r="OH27" s="121">
        <v>1</v>
      </c>
      <c r="OI27" s="121">
        <v>1</v>
      </c>
      <c r="OJ27" s="114" t="s">
        <v>801</v>
      </c>
      <c r="OK27" s="114">
        <v>14</v>
      </c>
      <c r="OL27" s="114">
        <v>7</v>
      </c>
      <c r="OM27" s="114">
        <v>7</v>
      </c>
      <c r="ON27" s="114">
        <v>10</v>
      </c>
      <c r="OO27" s="114">
        <v>5</v>
      </c>
      <c r="OP27" s="114">
        <v>5</v>
      </c>
      <c r="OQ27" s="114">
        <v>4</v>
      </c>
      <c r="OR27" s="114">
        <v>2</v>
      </c>
      <c r="OS27" s="114">
        <v>2</v>
      </c>
      <c r="OT27" s="114">
        <v>14</v>
      </c>
      <c r="OU27" s="114">
        <v>7</v>
      </c>
      <c r="OV27" s="114">
        <v>7</v>
      </c>
      <c r="OW27" s="114">
        <v>10</v>
      </c>
      <c r="OX27" s="114">
        <v>5</v>
      </c>
      <c r="OY27" s="114">
        <v>5</v>
      </c>
      <c r="OZ27" s="114">
        <v>4</v>
      </c>
      <c r="PA27" s="114">
        <v>2</v>
      </c>
      <c r="PB27" s="114">
        <v>2</v>
      </c>
      <c r="PC27" s="114">
        <v>12</v>
      </c>
      <c r="PD27" s="114">
        <v>6</v>
      </c>
      <c r="PE27" s="114">
        <v>6</v>
      </c>
      <c r="PF27" s="114">
        <v>8</v>
      </c>
      <c r="PG27" s="114">
        <v>4</v>
      </c>
      <c r="PH27" s="114">
        <v>4</v>
      </c>
      <c r="PI27" s="114">
        <v>4</v>
      </c>
      <c r="PJ27" s="114">
        <v>2</v>
      </c>
      <c r="PK27" s="114">
        <v>2</v>
      </c>
      <c r="PL27" s="114">
        <v>12</v>
      </c>
      <c r="PM27" s="114">
        <v>6</v>
      </c>
      <c r="PN27" s="114">
        <v>6</v>
      </c>
      <c r="PO27" s="114">
        <v>8</v>
      </c>
      <c r="PP27" s="114">
        <v>4</v>
      </c>
      <c r="PQ27" s="114">
        <v>4</v>
      </c>
      <c r="PR27" s="114">
        <v>4</v>
      </c>
      <c r="PS27" s="114">
        <v>2</v>
      </c>
      <c r="PT27" s="114">
        <v>2</v>
      </c>
      <c r="PU27" s="121">
        <v>1</v>
      </c>
      <c r="PV27" s="121">
        <v>1</v>
      </c>
      <c r="PW27" s="121">
        <v>1</v>
      </c>
      <c r="PX27" s="121">
        <v>1</v>
      </c>
      <c r="PY27" s="121">
        <v>1</v>
      </c>
      <c r="PZ27" s="121">
        <v>1</v>
      </c>
      <c r="QA27" s="121">
        <v>1</v>
      </c>
      <c r="QB27" s="121">
        <v>1</v>
      </c>
      <c r="QC27" s="121">
        <v>1</v>
      </c>
      <c r="QD27" s="121">
        <v>0.8571428571428571</v>
      </c>
      <c r="QE27" s="121">
        <v>0.8571428571428571</v>
      </c>
      <c r="QF27" s="121">
        <v>0.8571428571428571</v>
      </c>
      <c r="QG27" s="121">
        <v>0.8</v>
      </c>
      <c r="QH27" s="121">
        <v>0.8</v>
      </c>
      <c r="QI27" s="121">
        <v>0.8</v>
      </c>
      <c r="QJ27" s="121">
        <v>1</v>
      </c>
      <c r="QK27" s="121">
        <v>1</v>
      </c>
      <c r="QL27" s="121">
        <v>1</v>
      </c>
      <c r="QM27" s="121">
        <v>0.8571428571428571</v>
      </c>
      <c r="QN27" s="121">
        <v>0.8571428571428571</v>
      </c>
      <c r="QO27" s="121">
        <v>0.8571428571428571</v>
      </c>
      <c r="QP27" s="121">
        <v>0.8</v>
      </c>
      <c r="QQ27" s="121">
        <v>0.8</v>
      </c>
      <c r="QR27" s="121">
        <v>0.8</v>
      </c>
      <c r="QS27" s="121">
        <v>1</v>
      </c>
      <c r="QT27" s="121">
        <v>1</v>
      </c>
      <c r="QU27" s="121">
        <v>1</v>
      </c>
      <c r="QV27" s="114" t="s">
        <v>801</v>
      </c>
      <c r="QW27" s="115" t="s">
        <v>997</v>
      </c>
      <c r="QX27" s="118">
        <v>42</v>
      </c>
      <c r="QY27" s="114">
        <v>13</v>
      </c>
      <c r="QZ27" s="114">
        <v>29</v>
      </c>
      <c r="RA27" s="114">
        <v>217</v>
      </c>
      <c r="RB27" s="114">
        <v>118</v>
      </c>
      <c r="RC27" s="114">
        <v>99</v>
      </c>
      <c r="RD27" s="114">
        <v>19</v>
      </c>
      <c r="RE27" s="114">
        <v>5</v>
      </c>
      <c r="RF27" s="114">
        <v>14</v>
      </c>
      <c r="RG27" s="114">
        <v>40</v>
      </c>
      <c r="RH27" s="114">
        <v>21</v>
      </c>
      <c r="RI27" s="114">
        <v>19</v>
      </c>
      <c r="RJ27" s="121">
        <v>0.45238095238095238</v>
      </c>
      <c r="RK27" s="121">
        <v>0.38461538461538464</v>
      </c>
      <c r="RL27" s="121">
        <v>0.48275862068965519</v>
      </c>
      <c r="RM27" s="121">
        <v>0.18433179723502305</v>
      </c>
      <c r="RN27" s="121">
        <v>0.17796610169491525</v>
      </c>
      <c r="RO27" s="122">
        <v>0.19191919191919191</v>
      </c>
      <c r="RP27" s="118">
        <v>7</v>
      </c>
      <c r="RQ27" s="114">
        <v>2</v>
      </c>
      <c r="RR27" s="114">
        <v>5</v>
      </c>
      <c r="RS27" s="114">
        <v>0</v>
      </c>
      <c r="RT27" s="114">
        <v>0</v>
      </c>
      <c r="RU27" s="114">
        <v>0</v>
      </c>
      <c r="RV27" s="114">
        <v>9</v>
      </c>
      <c r="RW27" s="114">
        <v>7</v>
      </c>
      <c r="RX27" s="114">
        <v>2</v>
      </c>
      <c r="RY27" s="114">
        <v>3</v>
      </c>
      <c r="RZ27" s="114">
        <v>3</v>
      </c>
      <c r="SA27" s="114">
        <v>0</v>
      </c>
      <c r="SB27" s="114">
        <v>4</v>
      </c>
      <c r="SC27" s="114">
        <v>4</v>
      </c>
      <c r="SD27" s="114">
        <v>0</v>
      </c>
      <c r="SE27" s="114">
        <v>0</v>
      </c>
      <c r="SF27" s="114">
        <v>0</v>
      </c>
      <c r="SG27" s="114">
        <v>0</v>
      </c>
      <c r="SH27" s="114">
        <v>0</v>
      </c>
      <c r="SI27" s="114">
        <v>0</v>
      </c>
      <c r="SJ27" s="114">
        <v>0</v>
      </c>
      <c r="SK27" s="114">
        <v>0</v>
      </c>
      <c r="SL27" s="114">
        <v>0</v>
      </c>
      <c r="SM27" s="114">
        <v>0</v>
      </c>
      <c r="SN27" s="114">
        <v>1</v>
      </c>
      <c r="SO27" s="114">
        <v>1</v>
      </c>
      <c r="SP27" s="114">
        <v>0</v>
      </c>
      <c r="SQ27" s="114">
        <v>1</v>
      </c>
      <c r="SR27" s="114">
        <v>1</v>
      </c>
      <c r="SS27" s="114">
        <v>0</v>
      </c>
      <c r="ST27" s="114">
        <v>3</v>
      </c>
      <c r="SU27" s="114">
        <v>3</v>
      </c>
      <c r="SV27" s="114">
        <v>0</v>
      </c>
      <c r="SW27" s="114">
        <v>0</v>
      </c>
      <c r="SX27" s="114">
        <v>0</v>
      </c>
      <c r="SY27" s="114">
        <v>0</v>
      </c>
      <c r="SZ27" s="114">
        <v>0</v>
      </c>
      <c r="TA27" s="114">
        <v>0</v>
      </c>
      <c r="TB27" s="114">
        <v>0</v>
      </c>
      <c r="TC27" s="114">
        <v>0</v>
      </c>
      <c r="TD27" s="114">
        <v>0</v>
      </c>
      <c r="TE27" s="114">
        <v>0</v>
      </c>
      <c r="TF27" s="114">
        <v>4</v>
      </c>
      <c r="TG27" s="114">
        <v>4</v>
      </c>
      <c r="TH27" s="114">
        <v>0</v>
      </c>
      <c r="TI27" s="114">
        <v>2</v>
      </c>
      <c r="TJ27" s="114">
        <v>2</v>
      </c>
      <c r="TK27" s="114">
        <v>0</v>
      </c>
      <c r="TL27" s="114">
        <v>0</v>
      </c>
      <c r="TM27" s="114">
        <v>0</v>
      </c>
      <c r="TN27" s="114">
        <v>0</v>
      </c>
      <c r="TO27" s="114">
        <v>0</v>
      </c>
      <c r="TP27" s="114">
        <v>0</v>
      </c>
      <c r="TQ27" s="114">
        <v>0</v>
      </c>
      <c r="TR27" s="114">
        <v>42</v>
      </c>
      <c r="TS27" s="114">
        <v>217</v>
      </c>
      <c r="TT27" s="114">
        <v>170</v>
      </c>
      <c r="TU27" s="121">
        <v>0.16666666666666666</v>
      </c>
      <c r="TV27" s="121">
        <v>4.1474654377880185E-2</v>
      </c>
      <c r="TW27" s="121">
        <v>2.3529411764705882E-2</v>
      </c>
      <c r="TX27" s="114">
        <v>6</v>
      </c>
      <c r="TY27" s="114">
        <v>2</v>
      </c>
      <c r="TZ27" s="114">
        <v>4</v>
      </c>
      <c r="UA27" s="114">
        <v>12</v>
      </c>
      <c r="UB27" s="114">
        <v>5</v>
      </c>
      <c r="UC27" s="114">
        <v>7</v>
      </c>
      <c r="UD27" s="114">
        <v>2</v>
      </c>
      <c r="UE27" s="114">
        <v>0</v>
      </c>
      <c r="UF27" s="114">
        <v>2</v>
      </c>
      <c r="UG27" s="114">
        <v>0</v>
      </c>
      <c r="UH27" s="114">
        <v>0</v>
      </c>
      <c r="UI27" s="114">
        <v>0</v>
      </c>
      <c r="UJ27" s="114">
        <v>0</v>
      </c>
      <c r="UK27" s="114">
        <v>0</v>
      </c>
      <c r="UL27" s="114">
        <v>0</v>
      </c>
      <c r="UM27" s="114">
        <v>0</v>
      </c>
      <c r="UN27" s="114">
        <v>0</v>
      </c>
      <c r="UO27" s="114">
        <v>0</v>
      </c>
      <c r="UP27" s="114">
        <v>0</v>
      </c>
      <c r="UQ27" s="114">
        <v>0</v>
      </c>
      <c r="UR27" s="114">
        <v>0</v>
      </c>
      <c r="US27" s="114">
        <v>0</v>
      </c>
      <c r="UT27" s="114">
        <v>0</v>
      </c>
      <c r="UU27" s="114">
        <v>0</v>
      </c>
      <c r="UV27" s="114">
        <v>0</v>
      </c>
      <c r="UW27" s="114">
        <v>0</v>
      </c>
      <c r="UX27" s="114">
        <v>0</v>
      </c>
      <c r="UY27" s="121">
        <v>0.14285714285714285</v>
      </c>
      <c r="UZ27" s="121">
        <v>5.5299539170506916E-2</v>
      </c>
      <c r="VA27" s="122">
        <v>1.1764705882352941E-2</v>
      </c>
      <c r="VB27" s="113"/>
      <c r="VC27" s="116" t="s">
        <v>803</v>
      </c>
      <c r="VD27" s="117" t="s">
        <v>801</v>
      </c>
      <c r="VE27" s="114" t="s">
        <v>996</v>
      </c>
      <c r="VF27" s="114" t="s">
        <v>801</v>
      </c>
      <c r="VG27" s="114" t="s">
        <v>996</v>
      </c>
      <c r="VH27" s="114" t="s">
        <v>801</v>
      </c>
      <c r="VI27" s="114" t="s">
        <v>996</v>
      </c>
      <c r="VJ27" s="114" t="s">
        <v>801</v>
      </c>
      <c r="VK27" s="114" t="s">
        <v>996</v>
      </c>
      <c r="VL27" s="114" t="s">
        <v>801</v>
      </c>
      <c r="VM27" s="114" t="s">
        <v>996</v>
      </c>
      <c r="VN27" s="114" t="s">
        <v>801</v>
      </c>
      <c r="VO27" s="114" t="s">
        <v>996</v>
      </c>
      <c r="VP27" s="114" t="s">
        <v>801</v>
      </c>
      <c r="VQ27" s="114" t="s">
        <v>996</v>
      </c>
      <c r="VR27" s="114" t="s">
        <v>801</v>
      </c>
      <c r="VS27" s="114" t="s">
        <v>996</v>
      </c>
      <c r="VT27" s="114" t="s">
        <v>801</v>
      </c>
      <c r="VU27" s="114" t="s">
        <v>996</v>
      </c>
      <c r="VV27" s="114" t="s">
        <v>801</v>
      </c>
      <c r="VW27" s="114" t="s">
        <v>996</v>
      </c>
      <c r="VX27" s="114" t="s">
        <v>801</v>
      </c>
      <c r="VY27" s="114" t="s">
        <v>996</v>
      </c>
      <c r="VZ27" s="114" t="s">
        <v>801</v>
      </c>
      <c r="WA27" s="115" t="s">
        <v>996</v>
      </c>
      <c r="WB27" s="118">
        <v>0</v>
      </c>
      <c r="WC27" s="114">
        <v>0</v>
      </c>
      <c r="WD27" s="114" t="s">
        <v>801</v>
      </c>
      <c r="WE27" s="114">
        <v>0</v>
      </c>
      <c r="WF27" s="114">
        <v>0</v>
      </c>
      <c r="WG27" s="115">
        <v>0</v>
      </c>
    </row>
    <row r="28" spans="2:605">
      <c r="B28" s="283" t="s">
        <v>998</v>
      </c>
      <c r="C28" s="115" t="s">
        <v>999</v>
      </c>
      <c r="D28" s="116" t="s">
        <v>1000</v>
      </c>
      <c r="E28" s="117">
        <v>0</v>
      </c>
      <c r="F28" s="114">
        <v>0</v>
      </c>
      <c r="G28" s="114">
        <v>0</v>
      </c>
      <c r="H28" s="114">
        <v>0</v>
      </c>
      <c r="I28" s="114">
        <v>0</v>
      </c>
      <c r="J28" s="114">
        <v>0</v>
      </c>
      <c r="K28" s="114">
        <v>0</v>
      </c>
      <c r="L28" s="115">
        <v>0</v>
      </c>
      <c r="M28" s="118">
        <v>0</v>
      </c>
      <c r="N28" s="114">
        <v>0</v>
      </c>
      <c r="O28" s="114">
        <v>0</v>
      </c>
      <c r="P28" s="119">
        <v>0</v>
      </c>
      <c r="Q28" s="118">
        <v>30</v>
      </c>
      <c r="R28" s="114">
        <v>17</v>
      </c>
      <c r="S28" s="115">
        <v>13</v>
      </c>
      <c r="T28" s="120">
        <v>11</v>
      </c>
      <c r="U28" s="114">
        <v>8</v>
      </c>
      <c r="V28" s="114">
        <v>3</v>
      </c>
      <c r="W28" s="114">
        <v>10</v>
      </c>
      <c r="X28" s="114">
        <v>7</v>
      </c>
      <c r="Y28" s="115">
        <v>3</v>
      </c>
      <c r="Z28" s="120">
        <v>1</v>
      </c>
      <c r="AA28" s="114">
        <v>1</v>
      </c>
      <c r="AB28" s="114">
        <v>0</v>
      </c>
      <c r="AC28" s="114">
        <v>15</v>
      </c>
      <c r="AD28" s="114">
        <v>8</v>
      </c>
      <c r="AE28" s="115">
        <v>7</v>
      </c>
      <c r="AF28" s="120">
        <v>5</v>
      </c>
      <c r="AG28" s="114">
        <v>3</v>
      </c>
      <c r="AH28" s="114">
        <v>2</v>
      </c>
      <c r="AI28" s="114">
        <v>0</v>
      </c>
      <c r="AJ28" s="114">
        <v>0</v>
      </c>
      <c r="AK28" s="115">
        <v>0</v>
      </c>
      <c r="AL28" s="120">
        <v>0</v>
      </c>
      <c r="AM28" s="114">
        <v>0</v>
      </c>
      <c r="AN28" s="114">
        <v>0</v>
      </c>
      <c r="AO28" s="114">
        <v>15</v>
      </c>
      <c r="AP28" s="114">
        <v>9</v>
      </c>
      <c r="AQ28" s="115">
        <v>6</v>
      </c>
      <c r="AR28" s="120">
        <v>0</v>
      </c>
      <c r="AS28" s="114">
        <v>0</v>
      </c>
      <c r="AT28" s="114">
        <v>0</v>
      </c>
      <c r="AU28" s="114">
        <v>10</v>
      </c>
      <c r="AV28" s="114">
        <v>2</v>
      </c>
      <c r="AW28" s="115">
        <v>8</v>
      </c>
      <c r="AX28" s="120">
        <v>1</v>
      </c>
      <c r="AY28" s="114">
        <v>0</v>
      </c>
      <c r="AZ28" s="114">
        <v>1</v>
      </c>
      <c r="BA28" s="114">
        <v>0</v>
      </c>
      <c r="BB28" s="114">
        <v>0</v>
      </c>
      <c r="BC28" s="115">
        <v>0</v>
      </c>
      <c r="BD28" s="120">
        <v>0</v>
      </c>
      <c r="BE28" s="114">
        <v>0</v>
      </c>
      <c r="BF28" s="114">
        <v>0</v>
      </c>
      <c r="BG28" s="114">
        <v>30</v>
      </c>
      <c r="BH28" s="114">
        <v>17</v>
      </c>
      <c r="BI28" s="115">
        <v>13</v>
      </c>
      <c r="BJ28" s="120">
        <v>11</v>
      </c>
      <c r="BK28" s="114">
        <v>8</v>
      </c>
      <c r="BL28" s="114">
        <v>3</v>
      </c>
      <c r="BM28" s="114">
        <v>25</v>
      </c>
      <c r="BN28" s="114">
        <v>16</v>
      </c>
      <c r="BO28" s="115">
        <v>9</v>
      </c>
      <c r="BP28" s="120">
        <v>1</v>
      </c>
      <c r="BQ28" s="114">
        <v>1</v>
      </c>
      <c r="BR28" s="114">
        <v>0</v>
      </c>
      <c r="BS28" s="114">
        <v>25</v>
      </c>
      <c r="BT28" s="114">
        <v>10</v>
      </c>
      <c r="BU28" s="115">
        <v>15</v>
      </c>
      <c r="BV28" s="120">
        <v>6</v>
      </c>
      <c r="BW28" s="114">
        <v>3</v>
      </c>
      <c r="BX28" s="114">
        <v>3</v>
      </c>
      <c r="BY28" s="114">
        <v>0</v>
      </c>
      <c r="BZ28" s="114">
        <v>0</v>
      </c>
      <c r="CA28" s="115">
        <v>0</v>
      </c>
      <c r="CB28" s="120">
        <v>0</v>
      </c>
      <c r="CC28" s="114">
        <v>0</v>
      </c>
      <c r="CD28" s="114">
        <v>0</v>
      </c>
      <c r="CE28" s="118">
        <v>13</v>
      </c>
      <c r="CF28" s="114">
        <v>7</v>
      </c>
      <c r="CG28" s="114">
        <v>6</v>
      </c>
      <c r="CH28" s="114">
        <v>9</v>
      </c>
      <c r="CI28" s="114">
        <v>7</v>
      </c>
      <c r="CJ28" s="114">
        <v>2</v>
      </c>
      <c r="CK28" s="114">
        <v>4</v>
      </c>
      <c r="CL28" s="114">
        <v>0</v>
      </c>
      <c r="CM28" s="114">
        <v>4</v>
      </c>
      <c r="CN28" s="114">
        <v>8</v>
      </c>
      <c r="CO28" s="114">
        <v>4</v>
      </c>
      <c r="CP28" s="114">
        <v>4</v>
      </c>
      <c r="CQ28" s="114">
        <v>6</v>
      </c>
      <c r="CR28" s="114">
        <v>4</v>
      </c>
      <c r="CS28" s="114">
        <v>2</v>
      </c>
      <c r="CT28" s="114">
        <v>2</v>
      </c>
      <c r="CU28" s="114">
        <v>0</v>
      </c>
      <c r="CV28" s="114">
        <v>2</v>
      </c>
      <c r="CW28" s="114">
        <v>7</v>
      </c>
      <c r="CX28" s="114">
        <v>5</v>
      </c>
      <c r="CY28" s="114">
        <v>2</v>
      </c>
      <c r="CZ28" s="114">
        <v>7</v>
      </c>
      <c r="DA28" s="114">
        <v>5</v>
      </c>
      <c r="DB28" s="114">
        <v>2</v>
      </c>
      <c r="DC28" s="114">
        <v>0</v>
      </c>
      <c r="DD28" s="114">
        <v>0</v>
      </c>
      <c r="DE28" s="114">
        <v>0</v>
      </c>
      <c r="DF28" s="114">
        <v>5</v>
      </c>
      <c r="DG28" s="114">
        <v>3</v>
      </c>
      <c r="DH28" s="114">
        <v>2</v>
      </c>
      <c r="DI28" s="114">
        <v>5</v>
      </c>
      <c r="DJ28" s="114">
        <v>3</v>
      </c>
      <c r="DK28" s="114">
        <v>2</v>
      </c>
      <c r="DL28" s="114">
        <v>0</v>
      </c>
      <c r="DM28" s="114">
        <v>0</v>
      </c>
      <c r="DN28" s="114">
        <v>0</v>
      </c>
      <c r="DO28" s="121">
        <v>0.61538461538461542</v>
      </c>
      <c r="DP28" s="121">
        <v>0.5714285714285714</v>
      </c>
      <c r="DQ28" s="121">
        <v>0.66666666666666663</v>
      </c>
      <c r="DR28" s="121">
        <v>0.66666666666666663</v>
      </c>
      <c r="DS28" s="121">
        <v>0.5714285714285714</v>
      </c>
      <c r="DT28" s="121">
        <v>1</v>
      </c>
      <c r="DU28" s="121">
        <v>0.5</v>
      </c>
      <c r="DV28" s="121" t="e">
        <v>#DIV/0!</v>
      </c>
      <c r="DW28" s="121">
        <v>0.5</v>
      </c>
      <c r="DX28" s="121">
        <v>0.53846153846153844</v>
      </c>
      <c r="DY28" s="121">
        <v>0.7142857142857143</v>
      </c>
      <c r="DZ28" s="121">
        <v>0.33333333333333331</v>
      </c>
      <c r="EA28" s="121">
        <v>0.77777777777777779</v>
      </c>
      <c r="EB28" s="121">
        <v>0.7142857142857143</v>
      </c>
      <c r="EC28" s="121">
        <v>1</v>
      </c>
      <c r="ED28" s="121">
        <v>0</v>
      </c>
      <c r="EE28" s="121" t="e">
        <v>#DIV/0!</v>
      </c>
      <c r="EF28" s="121">
        <v>0</v>
      </c>
      <c r="EG28" s="121">
        <v>0.625</v>
      </c>
      <c r="EH28" s="121">
        <v>0.75</v>
      </c>
      <c r="EI28" s="121">
        <v>0.5</v>
      </c>
      <c r="EJ28" s="121">
        <v>0.83333333333333337</v>
      </c>
      <c r="EK28" s="121">
        <v>0.75</v>
      </c>
      <c r="EL28" s="121">
        <v>1</v>
      </c>
      <c r="EM28" s="121">
        <v>0</v>
      </c>
      <c r="EN28" s="121" t="e">
        <v>#DIV/0!</v>
      </c>
      <c r="EO28" s="121">
        <v>0</v>
      </c>
      <c r="EP28" s="114" t="s">
        <v>801</v>
      </c>
      <c r="EQ28" s="114">
        <v>5</v>
      </c>
      <c r="ER28" s="114">
        <v>3</v>
      </c>
      <c r="ES28" s="114">
        <v>2</v>
      </c>
      <c r="ET28" s="114">
        <v>0</v>
      </c>
      <c r="EU28" s="114">
        <v>0</v>
      </c>
      <c r="EV28" s="114">
        <v>0</v>
      </c>
      <c r="EW28" s="114">
        <v>5</v>
      </c>
      <c r="EX28" s="114">
        <v>3</v>
      </c>
      <c r="EY28" s="114">
        <v>2</v>
      </c>
      <c r="EZ28" s="114">
        <v>4</v>
      </c>
      <c r="FA28" s="114">
        <v>3</v>
      </c>
      <c r="FB28" s="114">
        <v>1</v>
      </c>
      <c r="FC28" s="114">
        <v>0</v>
      </c>
      <c r="FD28" s="114">
        <v>0</v>
      </c>
      <c r="FE28" s="114">
        <v>0</v>
      </c>
      <c r="FF28" s="114">
        <v>4</v>
      </c>
      <c r="FG28" s="114">
        <v>3</v>
      </c>
      <c r="FH28" s="114">
        <v>1</v>
      </c>
      <c r="FI28" s="114">
        <v>0</v>
      </c>
      <c r="FJ28" s="114">
        <v>0</v>
      </c>
      <c r="FK28" s="114">
        <v>0</v>
      </c>
      <c r="FL28" s="114">
        <v>0</v>
      </c>
      <c r="FM28" s="114">
        <v>0</v>
      </c>
      <c r="FN28" s="114">
        <v>0</v>
      </c>
      <c r="FO28" s="114">
        <v>0</v>
      </c>
      <c r="FP28" s="114">
        <v>0</v>
      </c>
      <c r="FQ28" s="114">
        <v>0</v>
      </c>
      <c r="FR28" s="114">
        <v>0</v>
      </c>
      <c r="FS28" s="114">
        <v>0</v>
      </c>
      <c r="FT28" s="114">
        <v>0</v>
      </c>
      <c r="FU28" s="114">
        <v>0</v>
      </c>
      <c r="FV28" s="114">
        <v>0</v>
      </c>
      <c r="FW28" s="114">
        <v>0</v>
      </c>
      <c r="FX28" s="114">
        <v>0</v>
      </c>
      <c r="FY28" s="114">
        <v>0</v>
      </c>
      <c r="FZ28" s="114">
        <v>0</v>
      </c>
      <c r="GA28" s="121">
        <v>0.8</v>
      </c>
      <c r="GB28" s="121">
        <v>1</v>
      </c>
      <c r="GC28" s="121">
        <v>0.5</v>
      </c>
      <c r="GD28" s="121" t="e">
        <v>#DIV/0!</v>
      </c>
      <c r="GE28" s="121" t="e">
        <v>#DIV/0!</v>
      </c>
      <c r="GF28" s="121" t="e">
        <v>#DIV/0!</v>
      </c>
      <c r="GG28" s="121">
        <v>0.8</v>
      </c>
      <c r="GH28" s="121">
        <v>1</v>
      </c>
      <c r="GI28" s="121">
        <v>0.5</v>
      </c>
      <c r="GJ28" s="121">
        <v>0</v>
      </c>
      <c r="GK28" s="121">
        <v>0</v>
      </c>
      <c r="GL28" s="121">
        <v>0</v>
      </c>
      <c r="GM28" s="121" t="e">
        <v>#DIV/0!</v>
      </c>
      <c r="GN28" s="121" t="e">
        <v>#DIV/0!</v>
      </c>
      <c r="GO28" s="121" t="e">
        <v>#DIV/0!</v>
      </c>
      <c r="GP28" s="121">
        <v>0</v>
      </c>
      <c r="GQ28" s="121">
        <v>0</v>
      </c>
      <c r="GR28" s="121">
        <v>0</v>
      </c>
      <c r="GS28" s="121">
        <v>0</v>
      </c>
      <c r="GT28" s="121">
        <v>0</v>
      </c>
      <c r="GU28" s="121">
        <v>0</v>
      </c>
      <c r="GV28" s="121" t="e">
        <v>#DIV/0!</v>
      </c>
      <c r="GW28" s="121" t="e">
        <v>#DIV/0!</v>
      </c>
      <c r="GX28" s="121" t="e">
        <v>#DIV/0!</v>
      </c>
      <c r="GY28" s="121">
        <v>0</v>
      </c>
      <c r="GZ28" s="121">
        <v>0</v>
      </c>
      <c r="HA28" s="121">
        <v>0</v>
      </c>
      <c r="HB28" s="114">
        <v>10</v>
      </c>
      <c r="HC28" s="114">
        <v>5</v>
      </c>
      <c r="HD28" s="114">
        <v>5</v>
      </c>
      <c r="HE28" s="114">
        <v>8</v>
      </c>
      <c r="HF28" s="114">
        <v>4</v>
      </c>
      <c r="HG28" s="114">
        <v>4</v>
      </c>
      <c r="HH28" s="114">
        <v>2</v>
      </c>
      <c r="HI28" s="114">
        <v>1</v>
      </c>
      <c r="HJ28" s="114">
        <v>1</v>
      </c>
      <c r="HK28" s="114">
        <v>6</v>
      </c>
      <c r="HL28" s="114">
        <v>3</v>
      </c>
      <c r="HM28" s="114">
        <v>3</v>
      </c>
      <c r="HN28" s="114">
        <v>5</v>
      </c>
      <c r="HO28" s="114">
        <v>3</v>
      </c>
      <c r="HP28" s="114">
        <v>2</v>
      </c>
      <c r="HQ28" s="114">
        <v>1</v>
      </c>
      <c r="HR28" s="114">
        <v>0</v>
      </c>
      <c r="HS28" s="114">
        <v>1</v>
      </c>
      <c r="HT28" s="114">
        <v>7</v>
      </c>
      <c r="HU28" s="114">
        <v>3</v>
      </c>
      <c r="HV28" s="114">
        <v>4</v>
      </c>
      <c r="HW28" s="114">
        <v>6</v>
      </c>
      <c r="HX28" s="114">
        <v>3</v>
      </c>
      <c r="HY28" s="114">
        <v>3</v>
      </c>
      <c r="HZ28" s="114">
        <v>1</v>
      </c>
      <c r="IA28" s="114">
        <v>0</v>
      </c>
      <c r="IB28" s="114">
        <v>1</v>
      </c>
      <c r="IC28" s="114">
        <v>5</v>
      </c>
      <c r="ID28" s="114">
        <v>2</v>
      </c>
      <c r="IE28" s="114">
        <v>3</v>
      </c>
      <c r="IF28" s="114">
        <v>4</v>
      </c>
      <c r="IG28" s="114">
        <v>2</v>
      </c>
      <c r="IH28" s="114">
        <v>2</v>
      </c>
      <c r="II28" s="114">
        <v>1</v>
      </c>
      <c r="IJ28" s="114">
        <v>0</v>
      </c>
      <c r="IK28" s="114">
        <v>1</v>
      </c>
      <c r="IL28" s="121">
        <v>0.6</v>
      </c>
      <c r="IM28" s="121">
        <v>0.6</v>
      </c>
      <c r="IN28" s="121">
        <v>0.6</v>
      </c>
      <c r="IO28" s="121">
        <v>0.625</v>
      </c>
      <c r="IP28" s="121">
        <v>0.75</v>
      </c>
      <c r="IQ28" s="121">
        <v>0.5</v>
      </c>
      <c r="IR28" s="121">
        <v>0.5</v>
      </c>
      <c r="IS28" s="121">
        <v>0</v>
      </c>
      <c r="IT28" s="121">
        <v>1</v>
      </c>
      <c r="IU28" s="121">
        <v>0.7</v>
      </c>
      <c r="IV28" s="121">
        <v>0.6</v>
      </c>
      <c r="IW28" s="121">
        <v>0.8</v>
      </c>
      <c r="IX28" s="121">
        <v>0.75</v>
      </c>
      <c r="IY28" s="121">
        <v>0.75</v>
      </c>
      <c r="IZ28" s="121">
        <v>0.75</v>
      </c>
      <c r="JA28" s="121">
        <v>0.5</v>
      </c>
      <c r="JB28" s="121">
        <v>0</v>
      </c>
      <c r="JC28" s="121">
        <v>1</v>
      </c>
      <c r="JD28" s="121">
        <v>0.83333333333333337</v>
      </c>
      <c r="JE28" s="121">
        <v>0.66666666666666663</v>
      </c>
      <c r="JF28" s="121">
        <v>1</v>
      </c>
      <c r="JG28" s="121">
        <v>0.8</v>
      </c>
      <c r="JH28" s="121">
        <v>0.66666666666666663</v>
      </c>
      <c r="JI28" s="121">
        <v>1</v>
      </c>
      <c r="JJ28" s="121">
        <v>1</v>
      </c>
      <c r="JK28" s="121" t="e">
        <v>#DIV/0!</v>
      </c>
      <c r="JL28" s="121">
        <v>1</v>
      </c>
      <c r="JM28" s="114" t="s">
        <v>801</v>
      </c>
      <c r="JN28" s="114">
        <v>5</v>
      </c>
      <c r="JO28" s="114">
        <v>3</v>
      </c>
      <c r="JP28" s="114">
        <v>2</v>
      </c>
      <c r="JQ28" s="114">
        <v>1</v>
      </c>
      <c r="JR28" s="114">
        <v>1</v>
      </c>
      <c r="JS28" s="114">
        <v>0</v>
      </c>
      <c r="JT28" s="114">
        <v>4</v>
      </c>
      <c r="JU28" s="114">
        <v>2</v>
      </c>
      <c r="JV28" s="114">
        <v>2</v>
      </c>
      <c r="JW28" s="114">
        <v>3</v>
      </c>
      <c r="JX28" s="114">
        <v>3</v>
      </c>
      <c r="JY28" s="114">
        <v>0</v>
      </c>
      <c r="JZ28" s="114">
        <v>1</v>
      </c>
      <c r="KA28" s="114">
        <v>1</v>
      </c>
      <c r="KB28" s="114">
        <v>0</v>
      </c>
      <c r="KC28" s="114">
        <v>2</v>
      </c>
      <c r="KD28" s="114">
        <v>2</v>
      </c>
      <c r="KE28" s="114">
        <v>0</v>
      </c>
      <c r="KF28" s="114">
        <v>4</v>
      </c>
      <c r="KG28" s="114">
        <v>2</v>
      </c>
      <c r="KH28" s="114">
        <v>2</v>
      </c>
      <c r="KI28" s="114">
        <v>0</v>
      </c>
      <c r="KJ28" s="114">
        <v>0</v>
      </c>
      <c r="KK28" s="114">
        <v>0</v>
      </c>
      <c r="KL28" s="114">
        <v>4</v>
      </c>
      <c r="KM28" s="114">
        <v>2</v>
      </c>
      <c r="KN28" s="114">
        <v>2</v>
      </c>
      <c r="KO28" s="114">
        <v>4</v>
      </c>
      <c r="KP28" s="114">
        <v>2</v>
      </c>
      <c r="KQ28" s="114">
        <v>2</v>
      </c>
      <c r="KR28" s="114">
        <v>0</v>
      </c>
      <c r="KS28" s="114">
        <v>0</v>
      </c>
      <c r="KT28" s="114">
        <v>0</v>
      </c>
      <c r="KU28" s="114">
        <v>4</v>
      </c>
      <c r="KV28" s="114">
        <v>2</v>
      </c>
      <c r="KW28" s="114">
        <v>2</v>
      </c>
      <c r="KX28" s="121">
        <v>0.6</v>
      </c>
      <c r="KY28" s="121">
        <v>1</v>
      </c>
      <c r="KZ28" s="121">
        <v>0</v>
      </c>
      <c r="LA28" s="121">
        <v>1</v>
      </c>
      <c r="LB28" s="121">
        <v>1</v>
      </c>
      <c r="LC28" s="121" t="e">
        <v>#DIV/0!</v>
      </c>
      <c r="LD28" s="121">
        <v>0.5</v>
      </c>
      <c r="LE28" s="121">
        <v>1</v>
      </c>
      <c r="LF28" s="121">
        <v>0</v>
      </c>
      <c r="LG28" s="121">
        <v>0.8</v>
      </c>
      <c r="LH28" s="121">
        <v>0.66666666666666663</v>
      </c>
      <c r="LI28" s="121">
        <v>1</v>
      </c>
      <c r="LJ28" s="121">
        <v>0</v>
      </c>
      <c r="LK28" s="121">
        <v>0</v>
      </c>
      <c r="LL28" s="121" t="e">
        <v>#DIV/0!</v>
      </c>
      <c r="LM28" s="121">
        <v>1</v>
      </c>
      <c r="LN28" s="121">
        <v>1</v>
      </c>
      <c r="LO28" s="121">
        <v>1</v>
      </c>
      <c r="LP28" s="121">
        <v>1.3333333333333333</v>
      </c>
      <c r="LQ28" s="121">
        <v>0.66666666666666663</v>
      </c>
      <c r="LR28" s="121" t="e">
        <v>#DIV/0!</v>
      </c>
      <c r="LS28" s="121">
        <v>0</v>
      </c>
      <c r="LT28" s="121">
        <v>0</v>
      </c>
      <c r="LU28" s="121" t="e">
        <v>#DIV/0!</v>
      </c>
      <c r="LV28" s="121">
        <v>2</v>
      </c>
      <c r="LW28" s="121">
        <v>1</v>
      </c>
      <c r="LX28" s="121" t="e">
        <v>#DIV/0!</v>
      </c>
      <c r="LY28" s="114">
        <v>8</v>
      </c>
      <c r="LZ28" s="114">
        <v>2</v>
      </c>
      <c r="MA28" s="114">
        <v>6</v>
      </c>
      <c r="MB28" s="114">
        <v>8</v>
      </c>
      <c r="MC28" s="114">
        <v>2</v>
      </c>
      <c r="MD28" s="114">
        <v>6</v>
      </c>
      <c r="ME28" s="114">
        <v>0</v>
      </c>
      <c r="MF28" s="114">
        <v>0</v>
      </c>
      <c r="MG28" s="114">
        <v>0</v>
      </c>
      <c r="MH28" s="114">
        <v>8</v>
      </c>
      <c r="MI28" s="114">
        <v>2</v>
      </c>
      <c r="MJ28" s="114">
        <v>6</v>
      </c>
      <c r="MK28" s="114">
        <v>8</v>
      </c>
      <c r="ML28" s="114">
        <v>2</v>
      </c>
      <c r="MM28" s="114">
        <v>6</v>
      </c>
      <c r="MN28" s="114">
        <v>0</v>
      </c>
      <c r="MO28" s="114">
        <v>0</v>
      </c>
      <c r="MP28" s="114">
        <v>0</v>
      </c>
      <c r="MQ28" s="114">
        <v>8</v>
      </c>
      <c r="MR28" s="114">
        <v>2</v>
      </c>
      <c r="MS28" s="114">
        <v>6</v>
      </c>
      <c r="MT28" s="114">
        <v>8</v>
      </c>
      <c r="MU28" s="114">
        <v>2</v>
      </c>
      <c r="MV28" s="114">
        <v>6</v>
      </c>
      <c r="MW28" s="114">
        <v>0</v>
      </c>
      <c r="MX28" s="114">
        <v>0</v>
      </c>
      <c r="MY28" s="114">
        <v>0</v>
      </c>
      <c r="MZ28" s="114">
        <v>8</v>
      </c>
      <c r="NA28" s="114">
        <v>2</v>
      </c>
      <c r="NB28" s="114">
        <v>6</v>
      </c>
      <c r="NC28" s="114">
        <v>8</v>
      </c>
      <c r="ND28" s="114">
        <v>2</v>
      </c>
      <c r="NE28" s="114">
        <v>6</v>
      </c>
      <c r="NF28" s="114">
        <v>0</v>
      </c>
      <c r="NG28" s="114">
        <v>0</v>
      </c>
      <c r="NH28" s="114">
        <v>0</v>
      </c>
      <c r="NI28" s="121">
        <v>1</v>
      </c>
      <c r="NJ28" s="121">
        <v>1</v>
      </c>
      <c r="NK28" s="121">
        <v>1</v>
      </c>
      <c r="NL28" s="121">
        <v>1</v>
      </c>
      <c r="NM28" s="121">
        <v>1</v>
      </c>
      <c r="NN28" s="121">
        <v>1</v>
      </c>
      <c r="NO28" s="121" t="e">
        <v>#DIV/0!</v>
      </c>
      <c r="NP28" s="121" t="e">
        <v>#DIV/0!</v>
      </c>
      <c r="NQ28" s="121" t="e">
        <v>#DIV/0!</v>
      </c>
      <c r="NR28" s="121">
        <v>1</v>
      </c>
      <c r="NS28" s="121">
        <v>1</v>
      </c>
      <c r="NT28" s="121">
        <v>1</v>
      </c>
      <c r="NU28" s="121">
        <v>1</v>
      </c>
      <c r="NV28" s="121">
        <v>1</v>
      </c>
      <c r="NW28" s="121">
        <v>1</v>
      </c>
      <c r="NX28" s="121" t="e">
        <v>#DIV/0!</v>
      </c>
      <c r="NY28" s="121" t="e">
        <v>#DIV/0!</v>
      </c>
      <c r="NZ28" s="121" t="e">
        <v>#DIV/0!</v>
      </c>
      <c r="OA28" s="121">
        <v>1</v>
      </c>
      <c r="OB28" s="121">
        <v>1</v>
      </c>
      <c r="OC28" s="121">
        <v>1</v>
      </c>
      <c r="OD28" s="121">
        <v>1</v>
      </c>
      <c r="OE28" s="121">
        <v>1</v>
      </c>
      <c r="OF28" s="121">
        <v>1</v>
      </c>
      <c r="OG28" s="121" t="e">
        <v>#DIV/0!</v>
      </c>
      <c r="OH28" s="121" t="e">
        <v>#DIV/0!</v>
      </c>
      <c r="OI28" s="121" t="e">
        <v>#DIV/0!</v>
      </c>
      <c r="OJ28" s="114" t="s">
        <v>801</v>
      </c>
      <c r="OK28" s="114">
        <v>1</v>
      </c>
      <c r="OL28" s="114">
        <v>0</v>
      </c>
      <c r="OM28" s="114">
        <v>1</v>
      </c>
      <c r="ON28" s="114">
        <v>0</v>
      </c>
      <c r="OO28" s="114">
        <v>0</v>
      </c>
      <c r="OP28" s="114">
        <v>0</v>
      </c>
      <c r="OQ28" s="114">
        <v>1</v>
      </c>
      <c r="OR28" s="114">
        <v>0</v>
      </c>
      <c r="OS28" s="114">
        <v>1</v>
      </c>
      <c r="OT28" s="114">
        <v>1</v>
      </c>
      <c r="OU28" s="114">
        <v>0</v>
      </c>
      <c r="OV28" s="114">
        <v>1</v>
      </c>
      <c r="OW28" s="114">
        <v>0</v>
      </c>
      <c r="OX28" s="114">
        <v>0</v>
      </c>
      <c r="OY28" s="114">
        <v>0</v>
      </c>
      <c r="OZ28" s="114">
        <v>1</v>
      </c>
      <c r="PA28" s="114">
        <v>0</v>
      </c>
      <c r="PB28" s="114">
        <v>1</v>
      </c>
      <c r="PC28" s="114">
        <v>1</v>
      </c>
      <c r="PD28" s="114">
        <v>0</v>
      </c>
      <c r="PE28" s="114">
        <v>1</v>
      </c>
      <c r="PF28" s="114">
        <v>0</v>
      </c>
      <c r="PG28" s="114">
        <v>0</v>
      </c>
      <c r="PH28" s="114">
        <v>0</v>
      </c>
      <c r="PI28" s="114">
        <v>1</v>
      </c>
      <c r="PJ28" s="114">
        <v>0</v>
      </c>
      <c r="PK28" s="114">
        <v>1</v>
      </c>
      <c r="PL28" s="114">
        <v>1</v>
      </c>
      <c r="PM28" s="114">
        <v>0</v>
      </c>
      <c r="PN28" s="114">
        <v>1</v>
      </c>
      <c r="PO28" s="114">
        <v>0</v>
      </c>
      <c r="PP28" s="114">
        <v>0</v>
      </c>
      <c r="PQ28" s="114">
        <v>0</v>
      </c>
      <c r="PR28" s="114">
        <v>1</v>
      </c>
      <c r="PS28" s="114">
        <v>0</v>
      </c>
      <c r="PT28" s="114">
        <v>1</v>
      </c>
      <c r="PU28" s="121">
        <v>1</v>
      </c>
      <c r="PV28" s="121" t="e">
        <v>#DIV/0!</v>
      </c>
      <c r="PW28" s="121">
        <v>1</v>
      </c>
      <c r="PX28" s="121" t="e">
        <v>#DIV/0!</v>
      </c>
      <c r="PY28" s="121" t="e">
        <v>#DIV/0!</v>
      </c>
      <c r="PZ28" s="121" t="e">
        <v>#DIV/0!</v>
      </c>
      <c r="QA28" s="121">
        <v>1</v>
      </c>
      <c r="QB28" s="121" t="e">
        <v>#DIV/0!</v>
      </c>
      <c r="QC28" s="121">
        <v>1</v>
      </c>
      <c r="QD28" s="121">
        <v>1</v>
      </c>
      <c r="QE28" s="121" t="e">
        <v>#DIV/0!</v>
      </c>
      <c r="QF28" s="121">
        <v>1</v>
      </c>
      <c r="QG28" s="121" t="e">
        <v>#DIV/0!</v>
      </c>
      <c r="QH28" s="121" t="e">
        <v>#DIV/0!</v>
      </c>
      <c r="QI28" s="121" t="e">
        <v>#DIV/0!</v>
      </c>
      <c r="QJ28" s="121">
        <v>1</v>
      </c>
      <c r="QK28" s="121" t="e">
        <v>#DIV/0!</v>
      </c>
      <c r="QL28" s="121">
        <v>1</v>
      </c>
      <c r="QM28" s="121">
        <v>1</v>
      </c>
      <c r="QN28" s="121" t="e">
        <v>#DIV/0!</v>
      </c>
      <c r="QO28" s="121">
        <v>1</v>
      </c>
      <c r="QP28" s="121" t="e">
        <v>#DIV/0!</v>
      </c>
      <c r="QQ28" s="121" t="e">
        <v>#DIV/0!</v>
      </c>
      <c r="QR28" s="121" t="e">
        <v>#DIV/0!</v>
      </c>
      <c r="QS28" s="121">
        <v>1</v>
      </c>
      <c r="QT28" s="121" t="e">
        <v>#DIV/0!</v>
      </c>
      <c r="QU28" s="121">
        <v>1</v>
      </c>
      <c r="QV28" s="114">
        <v>0</v>
      </c>
      <c r="QW28" s="115">
        <v>0</v>
      </c>
      <c r="QX28" s="118">
        <v>19</v>
      </c>
      <c r="QY28" s="114">
        <v>10</v>
      </c>
      <c r="QZ28" s="114">
        <v>9</v>
      </c>
      <c r="RA28" s="114">
        <v>9</v>
      </c>
      <c r="RB28" s="114">
        <v>2</v>
      </c>
      <c r="RC28" s="114">
        <v>7</v>
      </c>
      <c r="RD28" s="114">
        <v>11</v>
      </c>
      <c r="RE28" s="114">
        <v>5</v>
      </c>
      <c r="RF28" s="114">
        <v>6</v>
      </c>
      <c r="RG28" s="114">
        <v>0</v>
      </c>
      <c r="RH28" s="114">
        <v>0</v>
      </c>
      <c r="RI28" s="114">
        <v>0</v>
      </c>
      <c r="RJ28" s="121">
        <v>0.57894736842105265</v>
      </c>
      <c r="RK28" s="121">
        <v>0.5</v>
      </c>
      <c r="RL28" s="121">
        <v>0.66666666666666663</v>
      </c>
      <c r="RM28" s="121">
        <v>0</v>
      </c>
      <c r="RN28" s="121">
        <v>0</v>
      </c>
      <c r="RO28" s="122">
        <v>0</v>
      </c>
      <c r="RP28" s="118">
        <v>1</v>
      </c>
      <c r="RQ28" s="114">
        <v>0</v>
      </c>
      <c r="RR28" s="114">
        <v>1</v>
      </c>
      <c r="RS28" s="114">
        <v>0</v>
      </c>
      <c r="RT28" s="114">
        <v>0</v>
      </c>
      <c r="RU28" s="114">
        <v>0</v>
      </c>
      <c r="RV28" s="114">
        <v>0</v>
      </c>
      <c r="RW28" s="114">
        <v>0</v>
      </c>
      <c r="RX28" s="114">
        <v>0</v>
      </c>
      <c r="RY28" s="114">
        <v>0</v>
      </c>
      <c r="RZ28" s="114">
        <v>0</v>
      </c>
      <c r="SA28" s="114">
        <v>0</v>
      </c>
      <c r="SB28" s="114">
        <v>4</v>
      </c>
      <c r="SC28" s="114">
        <v>4</v>
      </c>
      <c r="SD28" s="114">
        <v>0</v>
      </c>
      <c r="SE28" s="114">
        <v>1</v>
      </c>
      <c r="SF28" s="114">
        <v>1</v>
      </c>
      <c r="SG28" s="114">
        <v>0</v>
      </c>
      <c r="SH28" s="114">
        <v>0</v>
      </c>
      <c r="SI28" s="114">
        <v>0</v>
      </c>
      <c r="SJ28" s="114">
        <v>0</v>
      </c>
      <c r="SK28" s="114">
        <v>0</v>
      </c>
      <c r="SL28" s="114">
        <v>0</v>
      </c>
      <c r="SM28" s="114">
        <v>0</v>
      </c>
      <c r="SN28" s="114">
        <v>0</v>
      </c>
      <c r="SO28" s="114">
        <v>0</v>
      </c>
      <c r="SP28" s="114">
        <v>0</v>
      </c>
      <c r="SQ28" s="114">
        <v>0</v>
      </c>
      <c r="SR28" s="114">
        <v>0</v>
      </c>
      <c r="SS28" s="114">
        <v>0</v>
      </c>
      <c r="ST28" s="114">
        <v>0</v>
      </c>
      <c r="SU28" s="114">
        <v>0</v>
      </c>
      <c r="SV28" s="114">
        <v>0</v>
      </c>
      <c r="SW28" s="114">
        <v>0</v>
      </c>
      <c r="SX28" s="114">
        <v>0</v>
      </c>
      <c r="SY28" s="114">
        <v>0</v>
      </c>
      <c r="SZ28" s="114">
        <v>0</v>
      </c>
      <c r="TA28" s="114">
        <v>0</v>
      </c>
      <c r="TB28" s="114">
        <v>0</v>
      </c>
      <c r="TC28" s="114">
        <v>0</v>
      </c>
      <c r="TD28" s="114">
        <v>0</v>
      </c>
      <c r="TE28" s="114">
        <v>0</v>
      </c>
      <c r="TF28" s="114">
        <v>0</v>
      </c>
      <c r="TG28" s="114">
        <v>0</v>
      </c>
      <c r="TH28" s="114">
        <v>0</v>
      </c>
      <c r="TI28" s="114">
        <v>0</v>
      </c>
      <c r="TJ28" s="114">
        <v>0</v>
      </c>
      <c r="TK28" s="114">
        <v>0</v>
      </c>
      <c r="TL28" s="114">
        <v>2</v>
      </c>
      <c r="TM28" s="114">
        <v>2</v>
      </c>
      <c r="TN28" s="114">
        <v>0</v>
      </c>
      <c r="TO28" s="114">
        <v>1</v>
      </c>
      <c r="TP28" s="114">
        <v>1</v>
      </c>
      <c r="TQ28" s="114">
        <v>0</v>
      </c>
      <c r="TR28" s="114">
        <v>19</v>
      </c>
      <c r="TS28" s="114">
        <v>9</v>
      </c>
      <c r="TT28" s="114">
        <v>20</v>
      </c>
      <c r="TU28" s="121">
        <v>5.2631578947368418E-2</v>
      </c>
      <c r="TV28" s="121">
        <v>0</v>
      </c>
      <c r="TW28" s="121">
        <v>0.2</v>
      </c>
      <c r="TX28" s="114">
        <v>7</v>
      </c>
      <c r="TY28" s="114">
        <v>3</v>
      </c>
      <c r="TZ28" s="114">
        <v>4</v>
      </c>
      <c r="UA28" s="114">
        <v>6</v>
      </c>
      <c r="UB28" s="114">
        <v>3</v>
      </c>
      <c r="UC28" s="114">
        <v>3</v>
      </c>
      <c r="UD28" s="114">
        <v>3</v>
      </c>
      <c r="UE28" s="114">
        <v>3</v>
      </c>
      <c r="UF28" s="114">
        <v>0</v>
      </c>
      <c r="UG28" s="114">
        <v>0</v>
      </c>
      <c r="UH28" s="114">
        <v>0</v>
      </c>
      <c r="UI28" s="114">
        <v>0</v>
      </c>
      <c r="UJ28" s="114">
        <v>0</v>
      </c>
      <c r="UK28" s="114">
        <v>0</v>
      </c>
      <c r="UL28" s="114">
        <v>0</v>
      </c>
      <c r="UM28" s="114">
        <v>1</v>
      </c>
      <c r="UN28" s="114">
        <v>1</v>
      </c>
      <c r="UO28" s="114">
        <v>0</v>
      </c>
      <c r="UP28" s="114">
        <v>0</v>
      </c>
      <c r="UQ28" s="114">
        <v>0</v>
      </c>
      <c r="UR28" s="114">
        <v>0</v>
      </c>
      <c r="US28" s="114">
        <v>0</v>
      </c>
      <c r="UT28" s="114">
        <v>0</v>
      </c>
      <c r="UU28" s="114">
        <v>0</v>
      </c>
      <c r="UV28" s="114">
        <v>0</v>
      </c>
      <c r="UW28" s="114">
        <v>0</v>
      </c>
      <c r="UX28" s="114">
        <v>0</v>
      </c>
      <c r="UY28" s="121">
        <v>0.36842105263157893</v>
      </c>
      <c r="UZ28" s="121">
        <v>0.66666666666666663</v>
      </c>
      <c r="VA28" s="122">
        <v>0.15</v>
      </c>
      <c r="VB28" s="113"/>
      <c r="VC28" s="116" t="s">
        <v>803</v>
      </c>
      <c r="VD28" s="117" t="s">
        <v>801</v>
      </c>
      <c r="VE28" s="114" t="s">
        <v>1001</v>
      </c>
      <c r="VF28" s="114" t="s">
        <v>801</v>
      </c>
      <c r="VG28" s="114" t="s">
        <v>1002</v>
      </c>
      <c r="VH28" s="114" t="s">
        <v>801</v>
      </c>
      <c r="VI28" s="114" t="s">
        <v>1003</v>
      </c>
      <c r="VJ28" s="114" t="s">
        <v>801</v>
      </c>
      <c r="VK28" s="114" t="s">
        <v>1004</v>
      </c>
      <c r="VL28" s="114" t="s">
        <v>801</v>
      </c>
      <c r="VM28" s="114" t="s">
        <v>1005</v>
      </c>
      <c r="VN28" s="114" t="s">
        <v>801</v>
      </c>
      <c r="VO28" s="114" t="s">
        <v>1006</v>
      </c>
      <c r="VP28" s="114" t="s">
        <v>801</v>
      </c>
      <c r="VQ28" s="114" t="s">
        <v>1007</v>
      </c>
      <c r="VR28" s="114" t="s">
        <v>801</v>
      </c>
      <c r="VS28" s="114" t="s">
        <v>1008</v>
      </c>
      <c r="VT28" s="114" t="s">
        <v>801</v>
      </c>
      <c r="VU28" s="114" t="s">
        <v>1009</v>
      </c>
      <c r="VV28" s="114" t="s">
        <v>801</v>
      </c>
      <c r="VW28" s="114" t="s">
        <v>1010</v>
      </c>
      <c r="VX28" s="114" t="s">
        <v>801</v>
      </c>
      <c r="VY28" s="114" t="s">
        <v>1011</v>
      </c>
      <c r="VZ28" s="114" t="s">
        <v>801</v>
      </c>
      <c r="WA28" s="115" t="s">
        <v>1011</v>
      </c>
      <c r="WB28" s="118" t="s">
        <v>801</v>
      </c>
      <c r="WC28" s="114">
        <v>0</v>
      </c>
      <c r="WD28" s="114">
        <v>0</v>
      </c>
      <c r="WE28" s="114">
        <v>0</v>
      </c>
      <c r="WF28" s="114">
        <v>0</v>
      </c>
      <c r="WG28" s="115">
        <v>0</v>
      </c>
    </row>
    <row r="29" spans="2:605">
      <c r="B29" s="117" t="s">
        <v>1012</v>
      </c>
      <c r="C29" s="115" t="s">
        <v>1013</v>
      </c>
      <c r="D29" s="116" t="s">
        <v>1014</v>
      </c>
      <c r="E29" s="117" t="s">
        <v>801</v>
      </c>
      <c r="F29" s="114" t="s">
        <v>1015</v>
      </c>
      <c r="G29" s="114" t="s">
        <v>801</v>
      </c>
      <c r="H29" s="114" t="s">
        <v>1016</v>
      </c>
      <c r="I29" s="114" t="s">
        <v>801</v>
      </c>
      <c r="J29" s="114" t="s">
        <v>1017</v>
      </c>
      <c r="K29" s="114" t="s">
        <v>801</v>
      </c>
      <c r="L29" s="115" t="s">
        <v>1018</v>
      </c>
      <c r="M29" s="118">
        <v>0</v>
      </c>
      <c r="N29" s="114">
        <v>0</v>
      </c>
      <c r="O29" s="114">
        <v>0</v>
      </c>
      <c r="P29" s="119">
        <v>0</v>
      </c>
      <c r="Q29" s="118">
        <v>22</v>
      </c>
      <c r="R29" s="114">
        <v>11</v>
      </c>
      <c r="S29" s="115">
        <v>11</v>
      </c>
      <c r="T29" s="120">
        <v>3</v>
      </c>
      <c r="U29" s="114">
        <v>2</v>
      </c>
      <c r="V29" s="114">
        <v>1</v>
      </c>
      <c r="W29" s="114">
        <v>9</v>
      </c>
      <c r="X29" s="114">
        <v>4</v>
      </c>
      <c r="Y29" s="115">
        <v>5</v>
      </c>
      <c r="Z29" s="120">
        <v>0</v>
      </c>
      <c r="AA29" s="114">
        <v>0</v>
      </c>
      <c r="AB29" s="114">
        <v>0</v>
      </c>
      <c r="AC29" s="114">
        <v>6</v>
      </c>
      <c r="AD29" s="114">
        <v>5</v>
      </c>
      <c r="AE29" s="115">
        <v>1</v>
      </c>
      <c r="AF29" s="120">
        <v>1</v>
      </c>
      <c r="AG29" s="114">
        <v>1</v>
      </c>
      <c r="AH29" s="114">
        <v>0</v>
      </c>
      <c r="AI29" s="114">
        <v>0</v>
      </c>
      <c r="AJ29" s="114">
        <v>0</v>
      </c>
      <c r="AK29" s="115">
        <v>0</v>
      </c>
      <c r="AL29" s="120">
        <v>0</v>
      </c>
      <c r="AM29" s="114">
        <v>0</v>
      </c>
      <c r="AN29" s="114">
        <v>0</v>
      </c>
      <c r="AO29" s="114">
        <v>9</v>
      </c>
      <c r="AP29" s="114">
        <v>9</v>
      </c>
      <c r="AQ29" s="115">
        <v>0</v>
      </c>
      <c r="AR29" s="120">
        <v>3</v>
      </c>
      <c r="AS29" s="114">
        <v>3</v>
      </c>
      <c r="AT29" s="114">
        <v>0</v>
      </c>
      <c r="AU29" s="114">
        <v>4</v>
      </c>
      <c r="AV29" s="114">
        <v>4</v>
      </c>
      <c r="AW29" s="115">
        <v>0</v>
      </c>
      <c r="AX29" s="120">
        <v>2</v>
      </c>
      <c r="AY29" s="114">
        <v>2</v>
      </c>
      <c r="AZ29" s="114">
        <v>0</v>
      </c>
      <c r="BA29" s="114">
        <v>0</v>
      </c>
      <c r="BB29" s="114">
        <v>0</v>
      </c>
      <c r="BC29" s="115">
        <v>0</v>
      </c>
      <c r="BD29" s="120">
        <v>0</v>
      </c>
      <c r="BE29" s="114">
        <v>0</v>
      </c>
      <c r="BF29" s="114">
        <v>0</v>
      </c>
      <c r="BG29" s="114">
        <v>22</v>
      </c>
      <c r="BH29" s="114">
        <v>11</v>
      </c>
      <c r="BI29" s="115">
        <v>11</v>
      </c>
      <c r="BJ29" s="120">
        <v>3</v>
      </c>
      <c r="BK29" s="114">
        <v>2</v>
      </c>
      <c r="BL29" s="114">
        <v>1</v>
      </c>
      <c r="BM29" s="114">
        <v>18</v>
      </c>
      <c r="BN29" s="114">
        <v>13</v>
      </c>
      <c r="BO29" s="115">
        <v>5</v>
      </c>
      <c r="BP29" s="120">
        <v>3</v>
      </c>
      <c r="BQ29" s="114">
        <v>3</v>
      </c>
      <c r="BR29" s="114">
        <v>0</v>
      </c>
      <c r="BS29" s="114">
        <v>10</v>
      </c>
      <c r="BT29" s="114">
        <v>9</v>
      </c>
      <c r="BU29" s="115">
        <v>1</v>
      </c>
      <c r="BV29" s="120">
        <v>3</v>
      </c>
      <c r="BW29" s="114">
        <v>3</v>
      </c>
      <c r="BX29" s="114">
        <v>0</v>
      </c>
      <c r="BY29" s="114">
        <v>0</v>
      </c>
      <c r="BZ29" s="114">
        <v>0</v>
      </c>
      <c r="CA29" s="115">
        <v>0</v>
      </c>
      <c r="CB29" s="120">
        <v>0</v>
      </c>
      <c r="CC29" s="114">
        <v>0</v>
      </c>
      <c r="CD29" s="114">
        <v>0</v>
      </c>
      <c r="CE29" s="118">
        <v>11</v>
      </c>
      <c r="CF29" s="114">
        <v>5</v>
      </c>
      <c r="CG29" s="114">
        <v>6</v>
      </c>
      <c r="CH29" s="114">
        <v>7</v>
      </c>
      <c r="CI29" s="114">
        <v>2</v>
      </c>
      <c r="CJ29" s="114">
        <v>5</v>
      </c>
      <c r="CK29" s="114">
        <v>4</v>
      </c>
      <c r="CL29" s="114">
        <v>3</v>
      </c>
      <c r="CM29" s="114">
        <v>1</v>
      </c>
      <c r="CN29" s="114">
        <v>11</v>
      </c>
      <c r="CO29" s="114">
        <v>5</v>
      </c>
      <c r="CP29" s="114">
        <v>6</v>
      </c>
      <c r="CQ29" s="114">
        <v>7</v>
      </c>
      <c r="CR29" s="114">
        <v>2</v>
      </c>
      <c r="CS29" s="114">
        <v>5</v>
      </c>
      <c r="CT29" s="114">
        <v>4</v>
      </c>
      <c r="CU29" s="114">
        <v>3</v>
      </c>
      <c r="CV29" s="114">
        <v>1</v>
      </c>
      <c r="CW29" s="114">
        <v>8</v>
      </c>
      <c r="CX29" s="114">
        <v>3</v>
      </c>
      <c r="CY29" s="114">
        <v>5</v>
      </c>
      <c r="CZ29" s="114">
        <v>6</v>
      </c>
      <c r="DA29" s="114">
        <v>1</v>
      </c>
      <c r="DB29" s="114">
        <v>5</v>
      </c>
      <c r="DC29" s="114">
        <v>2</v>
      </c>
      <c r="DD29" s="114">
        <v>2</v>
      </c>
      <c r="DE29" s="114">
        <v>0</v>
      </c>
      <c r="DF29" s="114">
        <v>8</v>
      </c>
      <c r="DG29" s="114">
        <v>3</v>
      </c>
      <c r="DH29" s="114">
        <v>5</v>
      </c>
      <c r="DI29" s="114">
        <v>6</v>
      </c>
      <c r="DJ29" s="114">
        <v>1</v>
      </c>
      <c r="DK29" s="114">
        <v>5</v>
      </c>
      <c r="DL29" s="114">
        <v>2</v>
      </c>
      <c r="DM29" s="114">
        <v>2</v>
      </c>
      <c r="DN29" s="114">
        <v>0</v>
      </c>
      <c r="DO29" s="121">
        <v>1</v>
      </c>
      <c r="DP29" s="121">
        <v>1</v>
      </c>
      <c r="DQ29" s="121">
        <v>1</v>
      </c>
      <c r="DR29" s="121">
        <v>1</v>
      </c>
      <c r="DS29" s="121">
        <v>1</v>
      </c>
      <c r="DT29" s="121">
        <v>1</v>
      </c>
      <c r="DU29" s="121">
        <v>1</v>
      </c>
      <c r="DV29" s="121">
        <v>1</v>
      </c>
      <c r="DW29" s="121">
        <v>1</v>
      </c>
      <c r="DX29" s="121">
        <v>0.72727272727272729</v>
      </c>
      <c r="DY29" s="121">
        <v>0.6</v>
      </c>
      <c r="DZ29" s="121">
        <v>0.83333333333333337</v>
      </c>
      <c r="EA29" s="121">
        <v>0.8571428571428571</v>
      </c>
      <c r="EB29" s="121">
        <v>0.5</v>
      </c>
      <c r="EC29" s="121">
        <v>1</v>
      </c>
      <c r="ED29" s="121">
        <v>0.5</v>
      </c>
      <c r="EE29" s="121">
        <v>0.66666666666666663</v>
      </c>
      <c r="EF29" s="121">
        <v>0</v>
      </c>
      <c r="EG29" s="121">
        <v>0.72727272727272729</v>
      </c>
      <c r="EH29" s="121">
        <v>0.6</v>
      </c>
      <c r="EI29" s="121">
        <v>0.83333333333333337</v>
      </c>
      <c r="EJ29" s="121">
        <v>0.8571428571428571</v>
      </c>
      <c r="EK29" s="121">
        <v>0.5</v>
      </c>
      <c r="EL29" s="121">
        <v>1</v>
      </c>
      <c r="EM29" s="121">
        <v>0.5</v>
      </c>
      <c r="EN29" s="121">
        <v>0.66666666666666663</v>
      </c>
      <c r="EO29" s="121">
        <v>0</v>
      </c>
      <c r="EP29" s="114" t="s">
        <v>801</v>
      </c>
      <c r="EQ29" s="114">
        <v>1</v>
      </c>
      <c r="ER29" s="114">
        <v>1</v>
      </c>
      <c r="ES29" s="114">
        <v>0</v>
      </c>
      <c r="ET29" s="114">
        <v>0</v>
      </c>
      <c r="EU29" s="114">
        <v>0</v>
      </c>
      <c r="EV29" s="114">
        <v>0</v>
      </c>
      <c r="EW29" s="114">
        <v>1</v>
      </c>
      <c r="EX29" s="114">
        <v>1</v>
      </c>
      <c r="EY29" s="114">
        <v>0</v>
      </c>
      <c r="EZ29" s="114">
        <v>1</v>
      </c>
      <c r="FA29" s="114">
        <v>1</v>
      </c>
      <c r="FB29" s="114">
        <v>0</v>
      </c>
      <c r="FC29" s="114">
        <v>0</v>
      </c>
      <c r="FD29" s="114">
        <v>0</v>
      </c>
      <c r="FE29" s="114">
        <v>0</v>
      </c>
      <c r="FF29" s="114">
        <v>1</v>
      </c>
      <c r="FG29" s="114">
        <v>1</v>
      </c>
      <c r="FH29" s="114">
        <v>0</v>
      </c>
      <c r="FI29" s="114">
        <v>0</v>
      </c>
      <c r="FJ29" s="114">
        <v>0</v>
      </c>
      <c r="FK29" s="114">
        <v>0</v>
      </c>
      <c r="FL29" s="114">
        <v>0</v>
      </c>
      <c r="FM29" s="114">
        <v>0</v>
      </c>
      <c r="FN29" s="114">
        <v>0</v>
      </c>
      <c r="FO29" s="114">
        <v>0</v>
      </c>
      <c r="FP29" s="114">
        <v>0</v>
      </c>
      <c r="FQ29" s="114">
        <v>0</v>
      </c>
      <c r="FR29" s="114">
        <v>0</v>
      </c>
      <c r="FS29" s="114">
        <v>0</v>
      </c>
      <c r="FT29" s="114">
        <v>0</v>
      </c>
      <c r="FU29" s="114">
        <v>0</v>
      </c>
      <c r="FV29" s="114">
        <v>0</v>
      </c>
      <c r="FW29" s="114">
        <v>0</v>
      </c>
      <c r="FX29" s="114">
        <v>0</v>
      </c>
      <c r="FY29" s="114">
        <v>0</v>
      </c>
      <c r="FZ29" s="114">
        <v>0</v>
      </c>
      <c r="GA29" s="121">
        <v>1</v>
      </c>
      <c r="GB29" s="121">
        <v>1</v>
      </c>
      <c r="GC29" s="121" t="e">
        <v>#DIV/0!</v>
      </c>
      <c r="GD29" s="121" t="e">
        <v>#DIV/0!</v>
      </c>
      <c r="GE29" s="121" t="e">
        <v>#DIV/0!</v>
      </c>
      <c r="GF29" s="121" t="e">
        <v>#DIV/0!</v>
      </c>
      <c r="GG29" s="121">
        <v>1</v>
      </c>
      <c r="GH29" s="121">
        <v>1</v>
      </c>
      <c r="GI29" s="121" t="e">
        <v>#DIV/0!</v>
      </c>
      <c r="GJ29" s="121">
        <v>0</v>
      </c>
      <c r="GK29" s="121">
        <v>0</v>
      </c>
      <c r="GL29" s="121" t="e">
        <v>#DIV/0!</v>
      </c>
      <c r="GM29" s="121" t="e">
        <v>#DIV/0!</v>
      </c>
      <c r="GN29" s="121" t="e">
        <v>#DIV/0!</v>
      </c>
      <c r="GO29" s="121" t="e">
        <v>#DIV/0!</v>
      </c>
      <c r="GP29" s="121">
        <v>0</v>
      </c>
      <c r="GQ29" s="121">
        <v>0</v>
      </c>
      <c r="GR29" s="121" t="e">
        <v>#DIV/0!</v>
      </c>
      <c r="GS29" s="121">
        <v>0</v>
      </c>
      <c r="GT29" s="121">
        <v>0</v>
      </c>
      <c r="GU29" s="121" t="e">
        <v>#DIV/0!</v>
      </c>
      <c r="GV29" s="121" t="e">
        <v>#DIV/0!</v>
      </c>
      <c r="GW29" s="121" t="e">
        <v>#DIV/0!</v>
      </c>
      <c r="GX29" s="121" t="e">
        <v>#DIV/0!</v>
      </c>
      <c r="GY29" s="121">
        <v>0</v>
      </c>
      <c r="GZ29" s="121">
        <v>0</v>
      </c>
      <c r="HA29" s="121" t="e">
        <v>#DIV/0!</v>
      </c>
      <c r="HB29" s="114">
        <v>6</v>
      </c>
      <c r="HC29" s="114">
        <v>6</v>
      </c>
      <c r="HD29" s="114">
        <v>0</v>
      </c>
      <c r="HE29" s="114">
        <v>6</v>
      </c>
      <c r="HF29" s="114">
        <v>6</v>
      </c>
      <c r="HG29" s="114">
        <v>0</v>
      </c>
      <c r="HH29" s="114">
        <v>0</v>
      </c>
      <c r="HI29" s="114">
        <v>0</v>
      </c>
      <c r="HJ29" s="114">
        <v>0</v>
      </c>
      <c r="HK29" s="114">
        <v>5</v>
      </c>
      <c r="HL29" s="114">
        <v>5</v>
      </c>
      <c r="HM29" s="114">
        <v>0</v>
      </c>
      <c r="HN29" s="114">
        <v>5</v>
      </c>
      <c r="HO29" s="114">
        <v>5</v>
      </c>
      <c r="HP29" s="114">
        <v>0</v>
      </c>
      <c r="HQ29" s="114">
        <v>0</v>
      </c>
      <c r="HR29" s="114">
        <v>0</v>
      </c>
      <c r="HS29" s="114">
        <v>0</v>
      </c>
      <c r="HT29" s="114">
        <v>5</v>
      </c>
      <c r="HU29" s="114">
        <v>5</v>
      </c>
      <c r="HV29" s="114">
        <v>0</v>
      </c>
      <c r="HW29" s="114">
        <v>5</v>
      </c>
      <c r="HX29" s="114">
        <v>5</v>
      </c>
      <c r="HY29" s="114">
        <v>0</v>
      </c>
      <c r="HZ29" s="114">
        <v>0</v>
      </c>
      <c r="IA29" s="114">
        <v>0</v>
      </c>
      <c r="IB29" s="114">
        <v>0</v>
      </c>
      <c r="IC29" s="114">
        <v>4</v>
      </c>
      <c r="ID29" s="114">
        <v>4</v>
      </c>
      <c r="IE29" s="114">
        <v>0</v>
      </c>
      <c r="IF29" s="114">
        <v>4</v>
      </c>
      <c r="IG29" s="114">
        <v>4</v>
      </c>
      <c r="IH29" s="114">
        <v>0</v>
      </c>
      <c r="II29" s="114">
        <v>0</v>
      </c>
      <c r="IJ29" s="114">
        <v>0</v>
      </c>
      <c r="IK29" s="114">
        <v>0</v>
      </c>
      <c r="IL29" s="121">
        <v>0.83333333333333337</v>
      </c>
      <c r="IM29" s="121">
        <v>0.83333333333333337</v>
      </c>
      <c r="IN29" s="121" t="e">
        <v>#DIV/0!</v>
      </c>
      <c r="IO29" s="121">
        <v>0.83333333333333337</v>
      </c>
      <c r="IP29" s="121">
        <v>0.83333333333333337</v>
      </c>
      <c r="IQ29" s="121" t="e">
        <v>#DIV/0!</v>
      </c>
      <c r="IR29" s="121" t="e">
        <v>#DIV/0!</v>
      </c>
      <c r="IS29" s="121" t="e">
        <v>#DIV/0!</v>
      </c>
      <c r="IT29" s="121" t="e">
        <v>#DIV/0!</v>
      </c>
      <c r="IU29" s="121">
        <v>0.83333333333333337</v>
      </c>
      <c r="IV29" s="121">
        <v>0.83333333333333337</v>
      </c>
      <c r="IW29" s="121" t="e">
        <v>#DIV/0!</v>
      </c>
      <c r="IX29" s="121">
        <v>0.83333333333333337</v>
      </c>
      <c r="IY29" s="121">
        <v>0.83333333333333337</v>
      </c>
      <c r="IZ29" s="121" t="e">
        <v>#DIV/0!</v>
      </c>
      <c r="JA29" s="121" t="e">
        <v>#DIV/0!</v>
      </c>
      <c r="JB29" s="121" t="e">
        <v>#DIV/0!</v>
      </c>
      <c r="JC29" s="121" t="e">
        <v>#DIV/0!</v>
      </c>
      <c r="JD29" s="121">
        <v>0.8</v>
      </c>
      <c r="JE29" s="121">
        <v>0.8</v>
      </c>
      <c r="JF29" s="121" t="e">
        <v>#DIV/0!</v>
      </c>
      <c r="JG29" s="121">
        <v>0.8</v>
      </c>
      <c r="JH29" s="121">
        <v>0.8</v>
      </c>
      <c r="JI29" s="121" t="e">
        <v>#DIV/0!</v>
      </c>
      <c r="JJ29" s="121" t="e">
        <v>#DIV/0!</v>
      </c>
      <c r="JK29" s="121" t="e">
        <v>#DIV/0!</v>
      </c>
      <c r="JL29" s="121" t="e">
        <v>#DIV/0!</v>
      </c>
      <c r="JM29" s="114" t="s">
        <v>801</v>
      </c>
      <c r="JN29" s="114">
        <v>1</v>
      </c>
      <c r="JO29" s="114">
        <v>1</v>
      </c>
      <c r="JP29" s="114">
        <v>0</v>
      </c>
      <c r="JQ29" s="114">
        <v>1</v>
      </c>
      <c r="JR29" s="114">
        <v>1</v>
      </c>
      <c r="JS29" s="114">
        <v>0</v>
      </c>
      <c r="JT29" s="114">
        <v>0</v>
      </c>
      <c r="JU29" s="114">
        <v>0</v>
      </c>
      <c r="JV29" s="114">
        <v>0</v>
      </c>
      <c r="JW29" s="114">
        <v>1</v>
      </c>
      <c r="JX29" s="114">
        <v>1</v>
      </c>
      <c r="JY29" s="114">
        <v>0</v>
      </c>
      <c r="JZ29" s="114">
        <v>1</v>
      </c>
      <c r="KA29" s="114">
        <v>1</v>
      </c>
      <c r="KB29" s="114">
        <v>0</v>
      </c>
      <c r="KC29" s="114">
        <v>0</v>
      </c>
      <c r="KD29" s="114">
        <v>0</v>
      </c>
      <c r="KE29" s="114">
        <v>0</v>
      </c>
      <c r="KF29" s="114">
        <v>1</v>
      </c>
      <c r="KG29" s="114">
        <v>1</v>
      </c>
      <c r="KH29" s="114">
        <v>0</v>
      </c>
      <c r="KI29" s="114">
        <v>1</v>
      </c>
      <c r="KJ29" s="114">
        <v>1</v>
      </c>
      <c r="KK29" s="114">
        <v>0</v>
      </c>
      <c r="KL29" s="114">
        <v>0</v>
      </c>
      <c r="KM29" s="114">
        <v>0</v>
      </c>
      <c r="KN29" s="114">
        <v>0</v>
      </c>
      <c r="KO29" s="114">
        <v>1</v>
      </c>
      <c r="KP29" s="114">
        <v>1</v>
      </c>
      <c r="KQ29" s="114">
        <v>0</v>
      </c>
      <c r="KR29" s="114">
        <v>1</v>
      </c>
      <c r="KS29" s="114">
        <v>1</v>
      </c>
      <c r="KT29" s="114">
        <v>0</v>
      </c>
      <c r="KU29" s="114">
        <v>0</v>
      </c>
      <c r="KV29" s="114">
        <v>0</v>
      </c>
      <c r="KW29" s="114">
        <v>0</v>
      </c>
      <c r="KX29" s="121">
        <v>1</v>
      </c>
      <c r="KY29" s="121">
        <v>1</v>
      </c>
      <c r="KZ29" s="121" t="e">
        <v>#DIV/0!</v>
      </c>
      <c r="LA29" s="121">
        <v>1</v>
      </c>
      <c r="LB29" s="121">
        <v>1</v>
      </c>
      <c r="LC29" s="121" t="e">
        <v>#DIV/0!</v>
      </c>
      <c r="LD29" s="121" t="e">
        <v>#DIV/0!</v>
      </c>
      <c r="LE29" s="121" t="e">
        <v>#DIV/0!</v>
      </c>
      <c r="LF29" s="121" t="e">
        <v>#DIV/0!</v>
      </c>
      <c r="LG29" s="121">
        <v>1</v>
      </c>
      <c r="LH29" s="121">
        <v>1</v>
      </c>
      <c r="LI29" s="121" t="e">
        <v>#DIV/0!</v>
      </c>
      <c r="LJ29" s="121">
        <v>1</v>
      </c>
      <c r="LK29" s="121">
        <v>1</v>
      </c>
      <c r="LL29" s="121" t="e">
        <v>#DIV/0!</v>
      </c>
      <c r="LM29" s="121" t="e">
        <v>#DIV/0!</v>
      </c>
      <c r="LN29" s="121" t="e">
        <v>#DIV/0!</v>
      </c>
      <c r="LO29" s="121" t="e">
        <v>#DIV/0!</v>
      </c>
      <c r="LP29" s="121">
        <v>1</v>
      </c>
      <c r="LQ29" s="121">
        <v>1</v>
      </c>
      <c r="LR29" s="121" t="e">
        <v>#DIV/0!</v>
      </c>
      <c r="LS29" s="121">
        <v>1</v>
      </c>
      <c r="LT29" s="121">
        <v>1</v>
      </c>
      <c r="LU29" s="121" t="e">
        <v>#DIV/0!</v>
      </c>
      <c r="LV29" s="121" t="e">
        <v>#DIV/0!</v>
      </c>
      <c r="LW29" s="121" t="e">
        <v>#DIV/0!</v>
      </c>
      <c r="LX29" s="121" t="e">
        <v>#DIV/0!</v>
      </c>
      <c r="LY29" s="114">
        <v>5</v>
      </c>
      <c r="LZ29" s="114">
        <v>5</v>
      </c>
      <c r="MA29" s="114">
        <v>0</v>
      </c>
      <c r="MB29" s="114">
        <v>3</v>
      </c>
      <c r="MC29" s="114">
        <v>3</v>
      </c>
      <c r="MD29" s="114">
        <v>0</v>
      </c>
      <c r="ME29" s="114">
        <v>2</v>
      </c>
      <c r="MF29" s="114">
        <v>2</v>
      </c>
      <c r="MG29" s="114">
        <v>0</v>
      </c>
      <c r="MH29" s="114">
        <v>5</v>
      </c>
      <c r="MI29" s="114">
        <v>5</v>
      </c>
      <c r="MJ29" s="114">
        <v>0</v>
      </c>
      <c r="MK29" s="114">
        <v>3</v>
      </c>
      <c r="ML29" s="114">
        <v>3</v>
      </c>
      <c r="MM29" s="114">
        <v>0</v>
      </c>
      <c r="MN29" s="114">
        <v>2</v>
      </c>
      <c r="MO29" s="114">
        <v>2</v>
      </c>
      <c r="MP29" s="114">
        <v>0</v>
      </c>
      <c r="MQ29" s="114">
        <v>4</v>
      </c>
      <c r="MR29" s="114">
        <v>4</v>
      </c>
      <c r="MS29" s="114">
        <v>0</v>
      </c>
      <c r="MT29" s="114">
        <v>2</v>
      </c>
      <c r="MU29" s="114">
        <v>2</v>
      </c>
      <c r="MV29" s="114">
        <v>0</v>
      </c>
      <c r="MW29" s="114">
        <v>2</v>
      </c>
      <c r="MX29" s="114">
        <v>2</v>
      </c>
      <c r="MY29" s="114">
        <v>0</v>
      </c>
      <c r="MZ29" s="114">
        <v>4</v>
      </c>
      <c r="NA29" s="114">
        <v>4</v>
      </c>
      <c r="NB29" s="114">
        <v>0</v>
      </c>
      <c r="NC29" s="114">
        <v>2</v>
      </c>
      <c r="ND29" s="114">
        <v>2</v>
      </c>
      <c r="NE29" s="114">
        <v>0</v>
      </c>
      <c r="NF29" s="114">
        <v>2</v>
      </c>
      <c r="NG29" s="114">
        <v>2</v>
      </c>
      <c r="NH29" s="114">
        <v>0</v>
      </c>
      <c r="NI29" s="121">
        <v>1</v>
      </c>
      <c r="NJ29" s="121">
        <v>1</v>
      </c>
      <c r="NK29" s="121" t="e">
        <v>#DIV/0!</v>
      </c>
      <c r="NL29" s="121">
        <v>1</v>
      </c>
      <c r="NM29" s="121">
        <v>1</v>
      </c>
      <c r="NN29" s="121" t="e">
        <v>#DIV/0!</v>
      </c>
      <c r="NO29" s="121">
        <v>1</v>
      </c>
      <c r="NP29" s="121">
        <v>1</v>
      </c>
      <c r="NQ29" s="121" t="e">
        <v>#DIV/0!</v>
      </c>
      <c r="NR29" s="121">
        <v>0.8</v>
      </c>
      <c r="NS29" s="121">
        <v>0.8</v>
      </c>
      <c r="NT29" s="121" t="e">
        <v>#DIV/0!</v>
      </c>
      <c r="NU29" s="121">
        <v>0.66666666666666663</v>
      </c>
      <c r="NV29" s="121">
        <v>0.66666666666666663</v>
      </c>
      <c r="NW29" s="121" t="e">
        <v>#DIV/0!</v>
      </c>
      <c r="NX29" s="121">
        <v>1</v>
      </c>
      <c r="NY29" s="121">
        <v>1</v>
      </c>
      <c r="NZ29" s="121" t="e">
        <v>#DIV/0!</v>
      </c>
      <c r="OA29" s="121">
        <v>0.8</v>
      </c>
      <c r="OB29" s="121">
        <v>0.8</v>
      </c>
      <c r="OC29" s="121" t="e">
        <v>#DIV/0!</v>
      </c>
      <c r="OD29" s="121">
        <v>0.66666666666666663</v>
      </c>
      <c r="OE29" s="121">
        <v>0.66666666666666663</v>
      </c>
      <c r="OF29" s="121" t="e">
        <v>#DIV/0!</v>
      </c>
      <c r="OG29" s="121">
        <v>1</v>
      </c>
      <c r="OH29" s="121">
        <v>1</v>
      </c>
      <c r="OI29" s="121" t="e">
        <v>#DIV/0!</v>
      </c>
      <c r="OJ29" s="114" t="s">
        <v>801</v>
      </c>
      <c r="OK29" s="114">
        <v>2</v>
      </c>
      <c r="OL29" s="114">
        <v>2</v>
      </c>
      <c r="OM29" s="114">
        <v>0</v>
      </c>
      <c r="ON29" s="114">
        <v>1</v>
      </c>
      <c r="OO29" s="114">
        <v>1</v>
      </c>
      <c r="OP29" s="114">
        <v>0</v>
      </c>
      <c r="OQ29" s="114">
        <v>1</v>
      </c>
      <c r="OR29" s="114">
        <v>1</v>
      </c>
      <c r="OS29" s="114">
        <v>0</v>
      </c>
      <c r="OT29" s="114">
        <v>2</v>
      </c>
      <c r="OU29" s="114">
        <v>2</v>
      </c>
      <c r="OV29" s="114">
        <v>0</v>
      </c>
      <c r="OW29" s="114">
        <v>1</v>
      </c>
      <c r="OX29" s="114">
        <v>1</v>
      </c>
      <c r="OY29" s="114">
        <v>0</v>
      </c>
      <c r="OZ29" s="114">
        <v>1</v>
      </c>
      <c r="PA29" s="114">
        <v>1</v>
      </c>
      <c r="PB29" s="114">
        <v>0</v>
      </c>
      <c r="PC29" s="114">
        <v>2</v>
      </c>
      <c r="PD29" s="114">
        <v>2</v>
      </c>
      <c r="PE29" s="114">
        <v>0</v>
      </c>
      <c r="PF29" s="114">
        <v>1</v>
      </c>
      <c r="PG29" s="114">
        <v>1</v>
      </c>
      <c r="PH29" s="114">
        <v>0</v>
      </c>
      <c r="PI29" s="114">
        <v>1</v>
      </c>
      <c r="PJ29" s="114">
        <v>1</v>
      </c>
      <c r="PK29" s="114">
        <v>0</v>
      </c>
      <c r="PL29" s="114">
        <v>2</v>
      </c>
      <c r="PM29" s="114">
        <v>2</v>
      </c>
      <c r="PN29" s="114">
        <v>0</v>
      </c>
      <c r="PO29" s="114">
        <v>1</v>
      </c>
      <c r="PP29" s="114">
        <v>1</v>
      </c>
      <c r="PQ29" s="114">
        <v>0</v>
      </c>
      <c r="PR29" s="114">
        <v>1</v>
      </c>
      <c r="PS29" s="114">
        <v>1</v>
      </c>
      <c r="PT29" s="114">
        <v>0</v>
      </c>
      <c r="PU29" s="121">
        <v>1</v>
      </c>
      <c r="PV29" s="121">
        <v>1</v>
      </c>
      <c r="PW29" s="121" t="e">
        <v>#DIV/0!</v>
      </c>
      <c r="PX29" s="121">
        <v>1</v>
      </c>
      <c r="PY29" s="121">
        <v>1</v>
      </c>
      <c r="PZ29" s="121" t="e">
        <v>#DIV/0!</v>
      </c>
      <c r="QA29" s="121">
        <v>1</v>
      </c>
      <c r="QB29" s="121">
        <v>1</v>
      </c>
      <c r="QC29" s="121" t="e">
        <v>#DIV/0!</v>
      </c>
      <c r="QD29" s="121">
        <v>1</v>
      </c>
      <c r="QE29" s="121">
        <v>1</v>
      </c>
      <c r="QF29" s="121" t="e">
        <v>#DIV/0!</v>
      </c>
      <c r="QG29" s="121">
        <v>1</v>
      </c>
      <c r="QH29" s="121">
        <v>1</v>
      </c>
      <c r="QI29" s="121" t="e">
        <v>#DIV/0!</v>
      </c>
      <c r="QJ29" s="121">
        <v>1</v>
      </c>
      <c r="QK29" s="121">
        <v>1</v>
      </c>
      <c r="QL29" s="121" t="e">
        <v>#DIV/0!</v>
      </c>
      <c r="QM29" s="121">
        <v>1</v>
      </c>
      <c r="QN29" s="121">
        <v>1</v>
      </c>
      <c r="QO29" s="121" t="e">
        <v>#DIV/0!</v>
      </c>
      <c r="QP29" s="121">
        <v>1</v>
      </c>
      <c r="QQ29" s="121">
        <v>1</v>
      </c>
      <c r="QR29" s="121" t="e">
        <v>#DIV/0!</v>
      </c>
      <c r="QS29" s="121">
        <v>1</v>
      </c>
      <c r="QT29" s="121">
        <v>1</v>
      </c>
      <c r="QU29" s="121" t="e">
        <v>#DIV/0!</v>
      </c>
      <c r="QV29" s="114">
        <v>0</v>
      </c>
      <c r="QW29" s="115">
        <v>0</v>
      </c>
      <c r="QX29" s="118">
        <v>14</v>
      </c>
      <c r="QY29" s="114">
        <v>6</v>
      </c>
      <c r="QZ29" s="114">
        <v>8</v>
      </c>
      <c r="RA29" s="114">
        <v>13</v>
      </c>
      <c r="RB29" s="114">
        <v>11</v>
      </c>
      <c r="RC29" s="114">
        <v>2</v>
      </c>
      <c r="RD29" s="114">
        <v>6</v>
      </c>
      <c r="RE29" s="114">
        <v>3</v>
      </c>
      <c r="RF29" s="114">
        <v>3</v>
      </c>
      <c r="RG29" s="114">
        <v>4</v>
      </c>
      <c r="RH29" s="114">
        <v>2</v>
      </c>
      <c r="RI29" s="114">
        <v>2</v>
      </c>
      <c r="RJ29" s="121">
        <v>0.42857142857142855</v>
      </c>
      <c r="RK29" s="121">
        <v>0.5</v>
      </c>
      <c r="RL29" s="121">
        <v>0.375</v>
      </c>
      <c r="RM29" s="121">
        <v>0.30769230769230771</v>
      </c>
      <c r="RN29" s="121">
        <v>0.18181818181818182</v>
      </c>
      <c r="RO29" s="122">
        <v>1</v>
      </c>
      <c r="RP29" s="118">
        <v>1</v>
      </c>
      <c r="RQ29" s="114">
        <v>0</v>
      </c>
      <c r="RR29" s="114">
        <v>1</v>
      </c>
      <c r="RS29" s="114">
        <v>0</v>
      </c>
      <c r="RT29" s="114">
        <v>0</v>
      </c>
      <c r="RU29" s="114">
        <v>0</v>
      </c>
      <c r="RV29" s="114">
        <v>2</v>
      </c>
      <c r="RW29" s="114">
        <v>0</v>
      </c>
      <c r="RX29" s="114">
        <v>2</v>
      </c>
      <c r="RY29" s="114">
        <v>0</v>
      </c>
      <c r="RZ29" s="114">
        <v>0</v>
      </c>
      <c r="SA29" s="114">
        <v>0</v>
      </c>
      <c r="SB29" s="114">
        <v>0</v>
      </c>
      <c r="SC29" s="114">
        <v>0</v>
      </c>
      <c r="SD29" s="114">
        <v>0</v>
      </c>
      <c r="SE29" s="114">
        <v>0</v>
      </c>
      <c r="SF29" s="114">
        <v>0</v>
      </c>
      <c r="SG29" s="114">
        <v>0</v>
      </c>
      <c r="SH29" s="114">
        <v>0</v>
      </c>
      <c r="SI29" s="114">
        <v>0</v>
      </c>
      <c r="SJ29" s="114">
        <v>0</v>
      </c>
      <c r="SK29" s="114">
        <v>0</v>
      </c>
      <c r="SL29" s="114">
        <v>0</v>
      </c>
      <c r="SM29" s="114">
        <v>0</v>
      </c>
      <c r="SN29" s="114">
        <v>0</v>
      </c>
      <c r="SO29" s="114">
        <v>0</v>
      </c>
      <c r="SP29" s="114">
        <v>0</v>
      </c>
      <c r="SQ29" s="114">
        <v>0</v>
      </c>
      <c r="SR29" s="114">
        <v>0</v>
      </c>
      <c r="SS29" s="114">
        <v>0</v>
      </c>
      <c r="ST29" s="114">
        <v>0</v>
      </c>
      <c r="SU29" s="114">
        <v>0</v>
      </c>
      <c r="SV29" s="114">
        <v>0</v>
      </c>
      <c r="SW29" s="114">
        <v>0</v>
      </c>
      <c r="SX29" s="114">
        <v>0</v>
      </c>
      <c r="SY29" s="114">
        <v>0</v>
      </c>
      <c r="SZ29" s="114">
        <v>0</v>
      </c>
      <c r="TA29" s="114">
        <v>0</v>
      </c>
      <c r="TB29" s="114">
        <v>0</v>
      </c>
      <c r="TC29" s="114">
        <v>0</v>
      </c>
      <c r="TD29" s="114">
        <v>0</v>
      </c>
      <c r="TE29" s="114">
        <v>0</v>
      </c>
      <c r="TF29" s="114">
        <v>0</v>
      </c>
      <c r="TG29" s="114">
        <v>0</v>
      </c>
      <c r="TH29" s="114">
        <v>0</v>
      </c>
      <c r="TI29" s="114">
        <v>0</v>
      </c>
      <c r="TJ29" s="114">
        <v>0</v>
      </c>
      <c r="TK29" s="114">
        <v>0</v>
      </c>
      <c r="TL29" s="114">
        <v>0</v>
      </c>
      <c r="TM29" s="114">
        <v>0</v>
      </c>
      <c r="TN29" s="114">
        <v>0</v>
      </c>
      <c r="TO29" s="114">
        <v>0</v>
      </c>
      <c r="TP29" s="114">
        <v>0</v>
      </c>
      <c r="TQ29" s="114">
        <v>0</v>
      </c>
      <c r="TR29" s="114">
        <v>14</v>
      </c>
      <c r="TS29" s="114">
        <v>13</v>
      </c>
      <c r="TT29" s="114">
        <v>10</v>
      </c>
      <c r="TU29" s="121">
        <v>7.1428571428571425E-2</v>
      </c>
      <c r="TV29" s="121">
        <v>0.15384615384615385</v>
      </c>
      <c r="TW29" s="121">
        <v>0</v>
      </c>
      <c r="TX29" s="114">
        <v>2</v>
      </c>
      <c r="TY29" s="114">
        <v>1</v>
      </c>
      <c r="TZ29" s="114">
        <v>1</v>
      </c>
      <c r="UA29" s="114">
        <v>0</v>
      </c>
      <c r="UB29" s="114">
        <v>0</v>
      </c>
      <c r="UC29" s="114">
        <v>0</v>
      </c>
      <c r="UD29" s="114">
        <v>1</v>
      </c>
      <c r="UE29" s="114">
        <v>0</v>
      </c>
      <c r="UF29" s="114">
        <v>1</v>
      </c>
      <c r="UG29" s="114">
        <v>0</v>
      </c>
      <c r="UH29" s="114">
        <v>0</v>
      </c>
      <c r="UI29" s="114">
        <v>0</v>
      </c>
      <c r="UJ29" s="114">
        <v>0</v>
      </c>
      <c r="UK29" s="114">
        <v>0</v>
      </c>
      <c r="UL29" s="114">
        <v>0</v>
      </c>
      <c r="UM29" s="114">
        <v>0</v>
      </c>
      <c r="UN29" s="114">
        <v>0</v>
      </c>
      <c r="UO29" s="114">
        <v>0</v>
      </c>
      <c r="UP29" s="114">
        <v>0</v>
      </c>
      <c r="UQ29" s="114">
        <v>0</v>
      </c>
      <c r="UR29" s="114">
        <v>0</v>
      </c>
      <c r="US29" s="114">
        <v>0</v>
      </c>
      <c r="UT29" s="114">
        <v>0</v>
      </c>
      <c r="UU29" s="114">
        <v>0</v>
      </c>
      <c r="UV29" s="114">
        <v>0</v>
      </c>
      <c r="UW29" s="114">
        <v>0</v>
      </c>
      <c r="UX29" s="114">
        <v>0</v>
      </c>
      <c r="UY29" s="121">
        <v>0.14285714285714285</v>
      </c>
      <c r="UZ29" s="121">
        <v>0</v>
      </c>
      <c r="VA29" s="122">
        <v>0.1</v>
      </c>
      <c r="VB29" s="113"/>
      <c r="VC29" s="116" t="s">
        <v>803</v>
      </c>
      <c r="VD29" s="117" t="s">
        <v>801</v>
      </c>
      <c r="VE29" s="114" t="s">
        <v>1019</v>
      </c>
      <c r="VF29" s="114" t="s">
        <v>801</v>
      </c>
      <c r="VG29" s="114" t="s">
        <v>1020</v>
      </c>
      <c r="VH29" s="114" t="s">
        <v>801</v>
      </c>
      <c r="VI29" s="114" t="s">
        <v>1021</v>
      </c>
      <c r="VJ29" s="114" t="s">
        <v>801</v>
      </c>
      <c r="VK29" s="114" t="s">
        <v>1020</v>
      </c>
      <c r="VL29" s="114" t="s">
        <v>801</v>
      </c>
      <c r="VM29" s="114" t="s">
        <v>1022</v>
      </c>
      <c r="VN29" s="114" t="s">
        <v>801</v>
      </c>
      <c r="VO29" s="114" t="s">
        <v>1023</v>
      </c>
      <c r="VP29" s="114" t="s">
        <v>801</v>
      </c>
      <c r="VQ29" s="114" t="s">
        <v>1022</v>
      </c>
      <c r="VR29" s="114" t="s">
        <v>801</v>
      </c>
      <c r="VS29" s="114" t="s">
        <v>1024</v>
      </c>
      <c r="VT29" s="114" t="s">
        <v>801</v>
      </c>
      <c r="VU29" s="114" t="s">
        <v>1025</v>
      </c>
      <c r="VV29" s="114" t="s">
        <v>801</v>
      </c>
      <c r="VW29" s="114" t="s">
        <v>1022</v>
      </c>
      <c r="VX29" s="114" t="s">
        <v>801</v>
      </c>
      <c r="VY29" s="114" t="s">
        <v>1022</v>
      </c>
      <c r="VZ29" s="114" t="s">
        <v>801</v>
      </c>
      <c r="WA29" s="115" t="s">
        <v>1022</v>
      </c>
      <c r="WB29" s="118" t="s">
        <v>801</v>
      </c>
      <c r="WC29" s="114" t="s">
        <v>801</v>
      </c>
      <c r="WD29" s="114" t="s">
        <v>801</v>
      </c>
      <c r="WE29" s="114">
        <v>0</v>
      </c>
      <c r="WF29" s="114">
        <v>0</v>
      </c>
      <c r="WG29" s="115">
        <v>0</v>
      </c>
    </row>
    <row r="30" spans="2:605">
      <c r="B30" s="117" t="s">
        <v>1026</v>
      </c>
      <c r="C30" s="115" t="s">
        <v>1027</v>
      </c>
      <c r="D30" s="116" t="s">
        <v>1028</v>
      </c>
      <c r="E30" s="117">
        <v>0</v>
      </c>
      <c r="F30" s="114">
        <v>0</v>
      </c>
      <c r="G30" s="114">
        <v>0</v>
      </c>
      <c r="H30" s="114">
        <v>0</v>
      </c>
      <c r="I30" s="114">
        <v>0</v>
      </c>
      <c r="J30" s="114">
        <v>0</v>
      </c>
      <c r="K30" s="114">
        <v>0</v>
      </c>
      <c r="L30" s="115">
        <v>0</v>
      </c>
      <c r="M30" s="118">
        <v>0</v>
      </c>
      <c r="N30" s="114">
        <v>0</v>
      </c>
      <c r="O30" s="114">
        <v>0</v>
      </c>
      <c r="P30" s="119">
        <v>0</v>
      </c>
      <c r="Q30" s="118">
        <v>12</v>
      </c>
      <c r="R30" s="114">
        <v>5</v>
      </c>
      <c r="S30" s="115">
        <v>7</v>
      </c>
      <c r="T30" s="120">
        <v>2</v>
      </c>
      <c r="U30" s="114">
        <v>1</v>
      </c>
      <c r="V30" s="114">
        <v>1</v>
      </c>
      <c r="W30" s="114">
        <v>6</v>
      </c>
      <c r="X30" s="114">
        <v>4</v>
      </c>
      <c r="Y30" s="115">
        <v>2</v>
      </c>
      <c r="Z30" s="120">
        <v>1</v>
      </c>
      <c r="AA30" s="114">
        <v>1</v>
      </c>
      <c r="AB30" s="114">
        <v>0</v>
      </c>
      <c r="AC30" s="114">
        <v>5</v>
      </c>
      <c r="AD30" s="114">
        <v>2</v>
      </c>
      <c r="AE30" s="115">
        <v>3</v>
      </c>
      <c r="AF30" s="120">
        <v>2</v>
      </c>
      <c r="AG30" s="114">
        <v>1</v>
      </c>
      <c r="AH30" s="114">
        <v>1</v>
      </c>
      <c r="AI30" s="114">
        <v>0</v>
      </c>
      <c r="AJ30" s="114">
        <v>0</v>
      </c>
      <c r="AK30" s="115">
        <v>0</v>
      </c>
      <c r="AL30" s="120">
        <v>0</v>
      </c>
      <c r="AM30" s="114">
        <v>0</v>
      </c>
      <c r="AN30" s="114">
        <v>0</v>
      </c>
      <c r="AO30" s="114">
        <v>9</v>
      </c>
      <c r="AP30" s="114">
        <v>6</v>
      </c>
      <c r="AQ30" s="115">
        <v>3</v>
      </c>
      <c r="AR30" s="120">
        <v>0</v>
      </c>
      <c r="AS30" s="114">
        <v>0</v>
      </c>
      <c r="AT30" s="114">
        <v>0</v>
      </c>
      <c r="AU30" s="114">
        <v>12</v>
      </c>
      <c r="AV30" s="114">
        <v>6</v>
      </c>
      <c r="AW30" s="115">
        <v>6</v>
      </c>
      <c r="AX30" s="120">
        <v>1</v>
      </c>
      <c r="AY30" s="114">
        <v>1</v>
      </c>
      <c r="AZ30" s="114">
        <v>0</v>
      </c>
      <c r="BA30" s="114">
        <v>0</v>
      </c>
      <c r="BB30" s="114">
        <v>0</v>
      </c>
      <c r="BC30" s="115">
        <v>0</v>
      </c>
      <c r="BD30" s="120">
        <v>0</v>
      </c>
      <c r="BE30" s="114">
        <v>0</v>
      </c>
      <c r="BF30" s="114">
        <v>0</v>
      </c>
      <c r="BG30" s="114">
        <v>12</v>
      </c>
      <c r="BH30" s="114">
        <v>5</v>
      </c>
      <c r="BI30" s="115">
        <v>7</v>
      </c>
      <c r="BJ30" s="120">
        <v>2</v>
      </c>
      <c r="BK30" s="114">
        <v>1</v>
      </c>
      <c r="BL30" s="114">
        <v>1</v>
      </c>
      <c r="BM30" s="114">
        <v>15</v>
      </c>
      <c r="BN30" s="114">
        <v>10</v>
      </c>
      <c r="BO30" s="115">
        <v>5</v>
      </c>
      <c r="BP30" s="120">
        <v>1</v>
      </c>
      <c r="BQ30" s="114">
        <v>1</v>
      </c>
      <c r="BR30" s="114">
        <v>0</v>
      </c>
      <c r="BS30" s="114">
        <v>17</v>
      </c>
      <c r="BT30" s="114">
        <v>8</v>
      </c>
      <c r="BU30" s="115">
        <v>9</v>
      </c>
      <c r="BV30" s="120">
        <v>3</v>
      </c>
      <c r="BW30" s="114">
        <v>2</v>
      </c>
      <c r="BX30" s="114">
        <v>1</v>
      </c>
      <c r="BY30" s="114">
        <v>0</v>
      </c>
      <c r="BZ30" s="114">
        <v>0</v>
      </c>
      <c r="CA30" s="115">
        <v>0</v>
      </c>
      <c r="CB30" s="120">
        <v>0</v>
      </c>
      <c r="CC30" s="114">
        <v>0</v>
      </c>
      <c r="CD30" s="114">
        <v>0</v>
      </c>
      <c r="CE30" s="118">
        <v>5</v>
      </c>
      <c r="CF30" s="114">
        <v>2</v>
      </c>
      <c r="CG30" s="114">
        <v>3</v>
      </c>
      <c r="CH30" s="114">
        <v>5</v>
      </c>
      <c r="CI30" s="114">
        <v>2</v>
      </c>
      <c r="CJ30" s="114">
        <v>3</v>
      </c>
      <c r="CK30" s="114">
        <v>0</v>
      </c>
      <c r="CL30" s="114">
        <v>0</v>
      </c>
      <c r="CM30" s="114">
        <v>0</v>
      </c>
      <c r="CN30" s="114">
        <v>5</v>
      </c>
      <c r="CO30" s="114">
        <v>2</v>
      </c>
      <c r="CP30" s="114">
        <v>3</v>
      </c>
      <c r="CQ30" s="114">
        <v>5</v>
      </c>
      <c r="CR30" s="114">
        <v>2</v>
      </c>
      <c r="CS30" s="114">
        <v>3</v>
      </c>
      <c r="CT30" s="114">
        <v>0</v>
      </c>
      <c r="CU30" s="114">
        <v>0</v>
      </c>
      <c r="CV30" s="114">
        <v>0</v>
      </c>
      <c r="CW30" s="114">
        <v>4</v>
      </c>
      <c r="CX30" s="114">
        <v>2</v>
      </c>
      <c r="CY30" s="114">
        <v>2</v>
      </c>
      <c r="CZ30" s="114">
        <v>4</v>
      </c>
      <c r="DA30" s="114">
        <v>2</v>
      </c>
      <c r="DB30" s="114">
        <v>2</v>
      </c>
      <c r="DC30" s="114">
        <v>0</v>
      </c>
      <c r="DD30" s="114">
        <v>0</v>
      </c>
      <c r="DE30" s="114">
        <v>0</v>
      </c>
      <c r="DF30" s="114">
        <v>4</v>
      </c>
      <c r="DG30" s="114">
        <v>2</v>
      </c>
      <c r="DH30" s="114">
        <v>2</v>
      </c>
      <c r="DI30" s="114">
        <v>4</v>
      </c>
      <c r="DJ30" s="114">
        <v>2</v>
      </c>
      <c r="DK30" s="114">
        <v>2</v>
      </c>
      <c r="DL30" s="114">
        <v>0</v>
      </c>
      <c r="DM30" s="114">
        <v>0</v>
      </c>
      <c r="DN30" s="114">
        <v>0</v>
      </c>
      <c r="DO30" s="121">
        <v>1</v>
      </c>
      <c r="DP30" s="121">
        <v>1</v>
      </c>
      <c r="DQ30" s="121">
        <v>1</v>
      </c>
      <c r="DR30" s="121">
        <v>1</v>
      </c>
      <c r="DS30" s="121">
        <v>1</v>
      </c>
      <c r="DT30" s="121">
        <v>1</v>
      </c>
      <c r="DU30" s="121" t="e">
        <v>#DIV/0!</v>
      </c>
      <c r="DV30" s="121" t="e">
        <v>#DIV/0!</v>
      </c>
      <c r="DW30" s="121" t="e">
        <v>#DIV/0!</v>
      </c>
      <c r="DX30" s="121">
        <v>0.8</v>
      </c>
      <c r="DY30" s="121">
        <v>1</v>
      </c>
      <c r="DZ30" s="121">
        <v>0.66666666666666663</v>
      </c>
      <c r="EA30" s="121">
        <v>0.8</v>
      </c>
      <c r="EB30" s="121">
        <v>1</v>
      </c>
      <c r="EC30" s="121">
        <v>0.66666666666666663</v>
      </c>
      <c r="ED30" s="121" t="e">
        <v>#DIV/0!</v>
      </c>
      <c r="EE30" s="121" t="e">
        <v>#DIV/0!</v>
      </c>
      <c r="EF30" s="121" t="e">
        <v>#DIV/0!</v>
      </c>
      <c r="EG30" s="121">
        <v>0.8</v>
      </c>
      <c r="EH30" s="121">
        <v>1</v>
      </c>
      <c r="EI30" s="121">
        <v>0.66666666666666663</v>
      </c>
      <c r="EJ30" s="121">
        <v>0.8</v>
      </c>
      <c r="EK30" s="121">
        <v>1</v>
      </c>
      <c r="EL30" s="121">
        <v>0.66666666666666663</v>
      </c>
      <c r="EM30" s="121" t="e">
        <v>#DIV/0!</v>
      </c>
      <c r="EN30" s="121" t="e">
        <v>#DIV/0!</v>
      </c>
      <c r="EO30" s="121" t="e">
        <v>#DIV/0!</v>
      </c>
      <c r="EP30" s="114" t="s">
        <v>801</v>
      </c>
      <c r="EQ30" s="114">
        <v>1</v>
      </c>
      <c r="ER30" s="114">
        <v>1</v>
      </c>
      <c r="ES30" s="114">
        <v>0</v>
      </c>
      <c r="ET30" s="114">
        <v>1</v>
      </c>
      <c r="EU30" s="114">
        <v>1</v>
      </c>
      <c r="EV30" s="114">
        <v>0</v>
      </c>
      <c r="EW30" s="114">
        <v>0</v>
      </c>
      <c r="EX30" s="114">
        <v>0</v>
      </c>
      <c r="EY30" s="114">
        <v>0</v>
      </c>
      <c r="EZ30" s="114">
        <v>1</v>
      </c>
      <c r="FA30" s="114">
        <v>1</v>
      </c>
      <c r="FB30" s="114">
        <v>0</v>
      </c>
      <c r="FC30" s="114">
        <v>1</v>
      </c>
      <c r="FD30" s="114">
        <v>1</v>
      </c>
      <c r="FE30" s="114">
        <v>0</v>
      </c>
      <c r="FF30" s="114">
        <v>0</v>
      </c>
      <c r="FG30" s="114">
        <v>0</v>
      </c>
      <c r="FH30" s="114">
        <v>0</v>
      </c>
      <c r="FI30" s="114">
        <v>1</v>
      </c>
      <c r="FJ30" s="114">
        <v>1</v>
      </c>
      <c r="FK30" s="114">
        <v>0</v>
      </c>
      <c r="FL30" s="114">
        <v>1</v>
      </c>
      <c r="FM30" s="114">
        <v>1</v>
      </c>
      <c r="FN30" s="114">
        <v>0</v>
      </c>
      <c r="FO30" s="114">
        <v>0</v>
      </c>
      <c r="FP30" s="114">
        <v>0</v>
      </c>
      <c r="FQ30" s="114">
        <v>0</v>
      </c>
      <c r="FR30" s="114">
        <v>1</v>
      </c>
      <c r="FS30" s="114">
        <v>1</v>
      </c>
      <c r="FT30" s="114">
        <v>0</v>
      </c>
      <c r="FU30" s="114">
        <v>1</v>
      </c>
      <c r="FV30" s="114">
        <v>1</v>
      </c>
      <c r="FW30" s="114">
        <v>0</v>
      </c>
      <c r="FX30" s="114">
        <v>0</v>
      </c>
      <c r="FY30" s="114">
        <v>0</v>
      </c>
      <c r="FZ30" s="114">
        <v>0</v>
      </c>
      <c r="GA30" s="121">
        <v>1</v>
      </c>
      <c r="GB30" s="121">
        <v>1</v>
      </c>
      <c r="GC30" s="121" t="e">
        <v>#DIV/0!</v>
      </c>
      <c r="GD30" s="121">
        <v>1</v>
      </c>
      <c r="GE30" s="121">
        <v>1</v>
      </c>
      <c r="GF30" s="121" t="e">
        <v>#DIV/0!</v>
      </c>
      <c r="GG30" s="121" t="e">
        <v>#DIV/0!</v>
      </c>
      <c r="GH30" s="121" t="e">
        <v>#DIV/0!</v>
      </c>
      <c r="GI30" s="121" t="e">
        <v>#DIV/0!</v>
      </c>
      <c r="GJ30" s="121">
        <v>1</v>
      </c>
      <c r="GK30" s="121">
        <v>1</v>
      </c>
      <c r="GL30" s="121" t="e">
        <v>#DIV/0!</v>
      </c>
      <c r="GM30" s="121">
        <v>1</v>
      </c>
      <c r="GN30" s="121">
        <v>1</v>
      </c>
      <c r="GO30" s="121" t="e">
        <v>#DIV/0!</v>
      </c>
      <c r="GP30" s="121" t="e">
        <v>#DIV/0!</v>
      </c>
      <c r="GQ30" s="121" t="e">
        <v>#DIV/0!</v>
      </c>
      <c r="GR30" s="121" t="e">
        <v>#DIV/0!</v>
      </c>
      <c r="GS30" s="121">
        <v>1</v>
      </c>
      <c r="GT30" s="121">
        <v>1</v>
      </c>
      <c r="GU30" s="121" t="e">
        <v>#DIV/0!</v>
      </c>
      <c r="GV30" s="121">
        <v>1</v>
      </c>
      <c r="GW30" s="121">
        <v>1</v>
      </c>
      <c r="GX30" s="121" t="e">
        <v>#DIV/0!</v>
      </c>
      <c r="GY30" s="121" t="e">
        <v>#DIV/0!</v>
      </c>
      <c r="GZ30" s="121" t="e">
        <v>#DIV/0!</v>
      </c>
      <c r="HA30" s="121" t="e">
        <v>#DIV/0!</v>
      </c>
      <c r="HB30" s="114">
        <v>6</v>
      </c>
      <c r="HC30" s="114">
        <v>3</v>
      </c>
      <c r="HD30" s="114">
        <v>3</v>
      </c>
      <c r="HE30" s="114">
        <v>4</v>
      </c>
      <c r="HF30" s="114">
        <v>3</v>
      </c>
      <c r="HG30" s="114">
        <v>1</v>
      </c>
      <c r="HH30" s="114">
        <v>2</v>
      </c>
      <c r="HI30" s="114">
        <v>0</v>
      </c>
      <c r="HJ30" s="114">
        <v>2</v>
      </c>
      <c r="HK30" s="114">
        <v>6</v>
      </c>
      <c r="HL30" s="114">
        <v>3</v>
      </c>
      <c r="HM30" s="114">
        <v>3</v>
      </c>
      <c r="HN30" s="114">
        <v>4</v>
      </c>
      <c r="HO30" s="114">
        <v>3</v>
      </c>
      <c r="HP30" s="114">
        <v>1</v>
      </c>
      <c r="HQ30" s="114">
        <v>2</v>
      </c>
      <c r="HR30" s="114">
        <v>0</v>
      </c>
      <c r="HS30" s="114">
        <v>2</v>
      </c>
      <c r="HT30" s="114">
        <v>4</v>
      </c>
      <c r="HU30" s="114">
        <v>1</v>
      </c>
      <c r="HV30" s="114">
        <v>3</v>
      </c>
      <c r="HW30" s="114">
        <v>2</v>
      </c>
      <c r="HX30" s="114">
        <v>1</v>
      </c>
      <c r="HY30" s="114">
        <v>1</v>
      </c>
      <c r="HZ30" s="114">
        <v>2</v>
      </c>
      <c r="IA30" s="114">
        <v>0</v>
      </c>
      <c r="IB30" s="114">
        <v>2</v>
      </c>
      <c r="IC30" s="114">
        <v>4</v>
      </c>
      <c r="ID30" s="114">
        <v>1</v>
      </c>
      <c r="IE30" s="114">
        <v>3</v>
      </c>
      <c r="IF30" s="114">
        <v>2</v>
      </c>
      <c r="IG30" s="114">
        <v>1</v>
      </c>
      <c r="IH30" s="114">
        <v>1</v>
      </c>
      <c r="II30" s="114">
        <v>2</v>
      </c>
      <c r="IJ30" s="114">
        <v>0</v>
      </c>
      <c r="IK30" s="114">
        <v>2</v>
      </c>
      <c r="IL30" s="121">
        <v>1</v>
      </c>
      <c r="IM30" s="121">
        <v>1</v>
      </c>
      <c r="IN30" s="121">
        <v>1</v>
      </c>
      <c r="IO30" s="121">
        <v>1</v>
      </c>
      <c r="IP30" s="121">
        <v>1</v>
      </c>
      <c r="IQ30" s="121">
        <v>1</v>
      </c>
      <c r="IR30" s="121">
        <v>1</v>
      </c>
      <c r="IS30" s="121" t="e">
        <v>#DIV/0!</v>
      </c>
      <c r="IT30" s="121">
        <v>1</v>
      </c>
      <c r="IU30" s="121">
        <v>0.66666666666666663</v>
      </c>
      <c r="IV30" s="121">
        <v>0.33333333333333331</v>
      </c>
      <c r="IW30" s="121">
        <v>1</v>
      </c>
      <c r="IX30" s="121">
        <v>0.5</v>
      </c>
      <c r="IY30" s="121">
        <v>0.33333333333333331</v>
      </c>
      <c r="IZ30" s="121">
        <v>1</v>
      </c>
      <c r="JA30" s="121">
        <v>1</v>
      </c>
      <c r="JB30" s="121" t="e">
        <v>#DIV/0!</v>
      </c>
      <c r="JC30" s="121">
        <v>1</v>
      </c>
      <c r="JD30" s="121">
        <v>0.66666666666666663</v>
      </c>
      <c r="JE30" s="121">
        <v>0.33333333333333331</v>
      </c>
      <c r="JF30" s="121">
        <v>1</v>
      </c>
      <c r="JG30" s="121">
        <v>0.5</v>
      </c>
      <c r="JH30" s="121">
        <v>0.33333333333333331</v>
      </c>
      <c r="JI30" s="121">
        <v>1</v>
      </c>
      <c r="JJ30" s="121">
        <v>1</v>
      </c>
      <c r="JK30" s="121" t="e">
        <v>#DIV/0!</v>
      </c>
      <c r="JL30" s="121">
        <v>1</v>
      </c>
      <c r="JM30" s="114" t="s">
        <v>801</v>
      </c>
      <c r="JN30" s="114">
        <v>2</v>
      </c>
      <c r="JO30" s="114">
        <v>1</v>
      </c>
      <c r="JP30" s="114">
        <v>1</v>
      </c>
      <c r="JQ30" s="114">
        <v>1</v>
      </c>
      <c r="JR30" s="114">
        <v>1</v>
      </c>
      <c r="JS30" s="114">
        <v>0</v>
      </c>
      <c r="JT30" s="114">
        <v>1</v>
      </c>
      <c r="JU30" s="114">
        <v>0</v>
      </c>
      <c r="JV30" s="114">
        <v>1</v>
      </c>
      <c r="JW30" s="114">
        <v>2</v>
      </c>
      <c r="JX30" s="114">
        <v>1</v>
      </c>
      <c r="JY30" s="114">
        <v>1</v>
      </c>
      <c r="JZ30" s="114">
        <v>1</v>
      </c>
      <c r="KA30" s="114">
        <v>1</v>
      </c>
      <c r="KB30" s="114">
        <v>0</v>
      </c>
      <c r="KC30" s="114">
        <v>1</v>
      </c>
      <c r="KD30" s="114">
        <v>0</v>
      </c>
      <c r="KE30" s="114">
        <v>1</v>
      </c>
      <c r="KF30" s="114">
        <v>2</v>
      </c>
      <c r="KG30" s="114">
        <v>1</v>
      </c>
      <c r="KH30" s="114">
        <v>1</v>
      </c>
      <c r="KI30" s="114">
        <v>1</v>
      </c>
      <c r="KJ30" s="114">
        <v>1</v>
      </c>
      <c r="KK30" s="114">
        <v>0</v>
      </c>
      <c r="KL30" s="114">
        <v>1</v>
      </c>
      <c r="KM30" s="114">
        <v>0</v>
      </c>
      <c r="KN30" s="114">
        <v>1</v>
      </c>
      <c r="KO30" s="114">
        <v>2</v>
      </c>
      <c r="KP30" s="114">
        <v>1</v>
      </c>
      <c r="KQ30" s="114">
        <v>1</v>
      </c>
      <c r="KR30" s="114">
        <v>1</v>
      </c>
      <c r="KS30" s="114">
        <v>1</v>
      </c>
      <c r="KT30" s="114">
        <v>0</v>
      </c>
      <c r="KU30" s="114">
        <v>1</v>
      </c>
      <c r="KV30" s="114">
        <v>0</v>
      </c>
      <c r="KW30" s="114">
        <v>1</v>
      </c>
      <c r="KX30" s="121">
        <v>1</v>
      </c>
      <c r="KY30" s="121">
        <v>1</v>
      </c>
      <c r="KZ30" s="121">
        <v>1</v>
      </c>
      <c r="LA30" s="121">
        <v>1</v>
      </c>
      <c r="LB30" s="121">
        <v>1</v>
      </c>
      <c r="LC30" s="121" t="e">
        <v>#DIV/0!</v>
      </c>
      <c r="LD30" s="121">
        <v>1</v>
      </c>
      <c r="LE30" s="121" t="e">
        <v>#DIV/0!</v>
      </c>
      <c r="LF30" s="121">
        <v>1</v>
      </c>
      <c r="LG30" s="121">
        <v>1</v>
      </c>
      <c r="LH30" s="121">
        <v>1</v>
      </c>
      <c r="LI30" s="121">
        <v>1</v>
      </c>
      <c r="LJ30" s="121">
        <v>1</v>
      </c>
      <c r="LK30" s="121">
        <v>1</v>
      </c>
      <c r="LL30" s="121" t="e">
        <v>#DIV/0!</v>
      </c>
      <c r="LM30" s="121">
        <v>1</v>
      </c>
      <c r="LN30" s="121" t="e">
        <v>#DIV/0!</v>
      </c>
      <c r="LO30" s="121">
        <v>1</v>
      </c>
      <c r="LP30" s="121">
        <v>1</v>
      </c>
      <c r="LQ30" s="121">
        <v>1</v>
      </c>
      <c r="LR30" s="121">
        <v>1</v>
      </c>
      <c r="LS30" s="121">
        <v>1</v>
      </c>
      <c r="LT30" s="121">
        <v>1</v>
      </c>
      <c r="LU30" s="121" t="e">
        <v>#DIV/0!</v>
      </c>
      <c r="LV30" s="121">
        <v>1</v>
      </c>
      <c r="LW30" s="121" t="e">
        <v>#DIV/0!</v>
      </c>
      <c r="LX30" s="121">
        <v>1</v>
      </c>
      <c r="LY30" s="114">
        <v>10</v>
      </c>
      <c r="LZ30" s="114">
        <v>4</v>
      </c>
      <c r="MA30" s="114">
        <v>6</v>
      </c>
      <c r="MB30" s="114">
        <v>10</v>
      </c>
      <c r="MC30" s="114">
        <v>4</v>
      </c>
      <c r="MD30" s="114">
        <v>6</v>
      </c>
      <c r="ME30" s="114">
        <v>0</v>
      </c>
      <c r="MF30" s="114">
        <v>0</v>
      </c>
      <c r="MG30" s="114">
        <v>0</v>
      </c>
      <c r="MH30" s="114">
        <v>10</v>
      </c>
      <c r="MI30" s="114">
        <v>4</v>
      </c>
      <c r="MJ30" s="114">
        <v>6</v>
      </c>
      <c r="MK30" s="114">
        <v>10</v>
      </c>
      <c r="ML30" s="114">
        <v>4</v>
      </c>
      <c r="MM30" s="114">
        <v>6</v>
      </c>
      <c r="MN30" s="114">
        <v>0</v>
      </c>
      <c r="MO30" s="114">
        <v>0</v>
      </c>
      <c r="MP30" s="114">
        <v>0</v>
      </c>
      <c r="MQ30" s="114">
        <v>9</v>
      </c>
      <c r="MR30" s="114">
        <v>4</v>
      </c>
      <c r="MS30" s="114">
        <v>5</v>
      </c>
      <c r="MT30" s="114">
        <v>9</v>
      </c>
      <c r="MU30" s="114">
        <v>4</v>
      </c>
      <c r="MV30" s="114">
        <v>5</v>
      </c>
      <c r="MW30" s="114">
        <v>0</v>
      </c>
      <c r="MX30" s="114">
        <v>0</v>
      </c>
      <c r="MY30" s="114">
        <v>0</v>
      </c>
      <c r="MZ30" s="114">
        <v>9</v>
      </c>
      <c r="NA30" s="114">
        <v>4</v>
      </c>
      <c r="NB30" s="114">
        <v>5</v>
      </c>
      <c r="NC30" s="114">
        <v>9</v>
      </c>
      <c r="ND30" s="114">
        <v>4</v>
      </c>
      <c r="NE30" s="114">
        <v>5</v>
      </c>
      <c r="NF30" s="114">
        <v>0</v>
      </c>
      <c r="NG30" s="114">
        <v>0</v>
      </c>
      <c r="NH30" s="114">
        <v>0</v>
      </c>
      <c r="NI30" s="121">
        <v>1</v>
      </c>
      <c r="NJ30" s="121">
        <v>1</v>
      </c>
      <c r="NK30" s="121">
        <v>1</v>
      </c>
      <c r="NL30" s="121">
        <v>1</v>
      </c>
      <c r="NM30" s="121">
        <v>1</v>
      </c>
      <c r="NN30" s="121">
        <v>1</v>
      </c>
      <c r="NO30" s="121" t="e">
        <v>#DIV/0!</v>
      </c>
      <c r="NP30" s="121" t="e">
        <v>#DIV/0!</v>
      </c>
      <c r="NQ30" s="121" t="e">
        <v>#DIV/0!</v>
      </c>
      <c r="NR30" s="121">
        <v>0.9</v>
      </c>
      <c r="NS30" s="121">
        <v>1</v>
      </c>
      <c r="NT30" s="121">
        <v>0.83333333333333337</v>
      </c>
      <c r="NU30" s="121">
        <v>0.9</v>
      </c>
      <c r="NV30" s="121">
        <v>1</v>
      </c>
      <c r="NW30" s="121">
        <v>0.83333333333333337</v>
      </c>
      <c r="NX30" s="121" t="e">
        <v>#DIV/0!</v>
      </c>
      <c r="NY30" s="121" t="e">
        <v>#DIV/0!</v>
      </c>
      <c r="NZ30" s="121" t="e">
        <v>#DIV/0!</v>
      </c>
      <c r="OA30" s="121">
        <v>0.9</v>
      </c>
      <c r="OB30" s="121">
        <v>1</v>
      </c>
      <c r="OC30" s="121">
        <v>0.83333333333333337</v>
      </c>
      <c r="OD30" s="121">
        <v>0.9</v>
      </c>
      <c r="OE30" s="121">
        <v>1</v>
      </c>
      <c r="OF30" s="121">
        <v>0.83333333333333337</v>
      </c>
      <c r="OG30" s="121" t="e">
        <v>#DIV/0!</v>
      </c>
      <c r="OH30" s="121" t="e">
        <v>#DIV/0!</v>
      </c>
      <c r="OI30" s="121" t="e">
        <v>#DIV/0!</v>
      </c>
      <c r="OJ30" s="114" t="s">
        <v>801</v>
      </c>
      <c r="OK30" s="114">
        <v>0</v>
      </c>
      <c r="OL30" s="114">
        <v>0</v>
      </c>
      <c r="OM30" s="114">
        <v>0</v>
      </c>
      <c r="ON30" s="114">
        <v>0</v>
      </c>
      <c r="OO30" s="114">
        <v>0</v>
      </c>
      <c r="OP30" s="114">
        <v>0</v>
      </c>
      <c r="OQ30" s="114">
        <v>0</v>
      </c>
      <c r="OR30" s="114">
        <v>0</v>
      </c>
      <c r="OS30" s="114">
        <v>0</v>
      </c>
      <c r="OT30" s="114">
        <v>0</v>
      </c>
      <c r="OU30" s="114">
        <v>0</v>
      </c>
      <c r="OV30" s="114">
        <v>0</v>
      </c>
      <c r="OW30" s="114">
        <v>0</v>
      </c>
      <c r="OX30" s="114">
        <v>0</v>
      </c>
      <c r="OY30" s="114">
        <v>0</v>
      </c>
      <c r="OZ30" s="114">
        <v>0</v>
      </c>
      <c r="PA30" s="114">
        <v>0</v>
      </c>
      <c r="PB30" s="114">
        <v>0</v>
      </c>
      <c r="PC30" s="114">
        <v>0</v>
      </c>
      <c r="PD30" s="114">
        <v>0</v>
      </c>
      <c r="PE30" s="114">
        <v>0</v>
      </c>
      <c r="PF30" s="114">
        <v>0</v>
      </c>
      <c r="PG30" s="114">
        <v>0</v>
      </c>
      <c r="PH30" s="114">
        <v>0</v>
      </c>
      <c r="PI30" s="114">
        <v>0</v>
      </c>
      <c r="PJ30" s="114">
        <v>0</v>
      </c>
      <c r="PK30" s="114">
        <v>0</v>
      </c>
      <c r="PL30" s="114">
        <v>0</v>
      </c>
      <c r="PM30" s="114">
        <v>0</v>
      </c>
      <c r="PN30" s="114">
        <v>0</v>
      </c>
      <c r="PO30" s="114">
        <v>0</v>
      </c>
      <c r="PP30" s="114">
        <v>0</v>
      </c>
      <c r="PQ30" s="114">
        <v>0</v>
      </c>
      <c r="PR30" s="114">
        <v>0</v>
      </c>
      <c r="PS30" s="114">
        <v>0</v>
      </c>
      <c r="PT30" s="114">
        <v>0</v>
      </c>
      <c r="PU30" s="121" t="e">
        <v>#DIV/0!</v>
      </c>
      <c r="PV30" s="121" t="e">
        <v>#DIV/0!</v>
      </c>
      <c r="PW30" s="121" t="e">
        <v>#DIV/0!</v>
      </c>
      <c r="PX30" s="121" t="e">
        <v>#DIV/0!</v>
      </c>
      <c r="PY30" s="121" t="e">
        <v>#DIV/0!</v>
      </c>
      <c r="PZ30" s="121" t="e">
        <v>#DIV/0!</v>
      </c>
      <c r="QA30" s="121" t="e">
        <v>#DIV/0!</v>
      </c>
      <c r="QB30" s="121" t="e">
        <v>#DIV/0!</v>
      </c>
      <c r="QC30" s="121" t="e">
        <v>#DIV/0!</v>
      </c>
      <c r="QD30" s="121" t="e">
        <v>#DIV/0!</v>
      </c>
      <c r="QE30" s="121" t="e">
        <v>#DIV/0!</v>
      </c>
      <c r="QF30" s="121" t="e">
        <v>#DIV/0!</v>
      </c>
      <c r="QG30" s="121" t="e">
        <v>#DIV/0!</v>
      </c>
      <c r="QH30" s="121" t="e">
        <v>#DIV/0!</v>
      </c>
      <c r="QI30" s="121" t="e">
        <v>#DIV/0!</v>
      </c>
      <c r="QJ30" s="121" t="e">
        <v>#DIV/0!</v>
      </c>
      <c r="QK30" s="121" t="e">
        <v>#DIV/0!</v>
      </c>
      <c r="QL30" s="121" t="e">
        <v>#DIV/0!</v>
      </c>
      <c r="QM30" s="121" t="e">
        <v>#DIV/0!</v>
      </c>
      <c r="QN30" s="121" t="e">
        <v>#DIV/0!</v>
      </c>
      <c r="QO30" s="121" t="e">
        <v>#DIV/0!</v>
      </c>
      <c r="QP30" s="121" t="e">
        <v>#DIV/0!</v>
      </c>
      <c r="QQ30" s="121" t="e">
        <v>#DIV/0!</v>
      </c>
      <c r="QR30" s="121" t="e">
        <v>#DIV/0!</v>
      </c>
      <c r="QS30" s="121" t="e">
        <v>#DIV/0!</v>
      </c>
      <c r="QT30" s="121" t="e">
        <v>#DIV/0!</v>
      </c>
      <c r="QU30" s="121" t="e">
        <v>#DIV/0!</v>
      </c>
      <c r="QV30" s="114">
        <v>0</v>
      </c>
      <c r="QW30" s="115">
        <v>0</v>
      </c>
      <c r="QX30" s="118">
        <v>8</v>
      </c>
      <c r="QY30" s="114">
        <v>3</v>
      </c>
      <c r="QZ30" s="114">
        <v>5</v>
      </c>
      <c r="RA30" s="114">
        <v>18</v>
      </c>
      <c r="RB30" s="114">
        <v>8</v>
      </c>
      <c r="RC30" s="114">
        <v>10</v>
      </c>
      <c r="RD30" s="114">
        <v>4</v>
      </c>
      <c r="RE30" s="114">
        <v>1</v>
      </c>
      <c r="RF30" s="114">
        <v>3</v>
      </c>
      <c r="RG30" s="114">
        <v>5</v>
      </c>
      <c r="RH30" s="114">
        <v>3</v>
      </c>
      <c r="RI30" s="114">
        <v>2</v>
      </c>
      <c r="RJ30" s="121">
        <v>0.5</v>
      </c>
      <c r="RK30" s="121">
        <v>0.33333333333333331</v>
      </c>
      <c r="RL30" s="121">
        <v>0.6</v>
      </c>
      <c r="RM30" s="121">
        <v>0.27777777777777779</v>
      </c>
      <c r="RN30" s="121">
        <v>0.375</v>
      </c>
      <c r="RO30" s="122">
        <v>0.2</v>
      </c>
      <c r="RP30" s="118">
        <v>2</v>
      </c>
      <c r="RQ30" s="114">
        <v>1</v>
      </c>
      <c r="RR30" s="114">
        <v>1</v>
      </c>
      <c r="RS30" s="114">
        <v>0</v>
      </c>
      <c r="RT30" s="114">
        <v>0</v>
      </c>
      <c r="RU30" s="114">
        <v>0</v>
      </c>
      <c r="RV30" s="114">
        <v>3</v>
      </c>
      <c r="RW30" s="114">
        <v>1</v>
      </c>
      <c r="RX30" s="114">
        <v>2</v>
      </c>
      <c r="RY30" s="114">
        <v>0</v>
      </c>
      <c r="RZ30" s="114">
        <v>0</v>
      </c>
      <c r="SA30" s="114">
        <v>0</v>
      </c>
      <c r="SB30" s="114">
        <v>0</v>
      </c>
      <c r="SC30" s="114">
        <v>0</v>
      </c>
      <c r="SD30" s="114">
        <v>0</v>
      </c>
      <c r="SE30" s="114">
        <v>0</v>
      </c>
      <c r="SF30" s="114">
        <v>0</v>
      </c>
      <c r="SG30" s="114">
        <v>0</v>
      </c>
      <c r="SH30" s="114">
        <v>0</v>
      </c>
      <c r="SI30" s="114">
        <v>0</v>
      </c>
      <c r="SJ30" s="114">
        <v>0</v>
      </c>
      <c r="SK30" s="114">
        <v>0</v>
      </c>
      <c r="SL30" s="114">
        <v>0</v>
      </c>
      <c r="SM30" s="114">
        <v>0</v>
      </c>
      <c r="SN30" s="114">
        <v>0</v>
      </c>
      <c r="SO30" s="114">
        <v>0</v>
      </c>
      <c r="SP30" s="114">
        <v>0</v>
      </c>
      <c r="SQ30" s="114">
        <v>0</v>
      </c>
      <c r="SR30" s="114">
        <v>0</v>
      </c>
      <c r="SS30" s="114">
        <v>0</v>
      </c>
      <c r="ST30" s="114">
        <v>0</v>
      </c>
      <c r="SU30" s="114">
        <v>0</v>
      </c>
      <c r="SV30" s="114">
        <v>0</v>
      </c>
      <c r="SW30" s="114">
        <v>0</v>
      </c>
      <c r="SX30" s="114">
        <v>0</v>
      </c>
      <c r="SY30" s="114">
        <v>0</v>
      </c>
      <c r="SZ30" s="114">
        <v>0</v>
      </c>
      <c r="TA30" s="114">
        <v>0</v>
      </c>
      <c r="TB30" s="114">
        <v>0</v>
      </c>
      <c r="TC30" s="114">
        <v>0</v>
      </c>
      <c r="TD30" s="114">
        <v>0</v>
      </c>
      <c r="TE30" s="114">
        <v>0</v>
      </c>
      <c r="TF30" s="114">
        <v>0</v>
      </c>
      <c r="TG30" s="114">
        <v>0</v>
      </c>
      <c r="TH30" s="114">
        <v>0</v>
      </c>
      <c r="TI30" s="114">
        <v>0</v>
      </c>
      <c r="TJ30" s="114">
        <v>0</v>
      </c>
      <c r="TK30" s="114">
        <v>0</v>
      </c>
      <c r="TL30" s="114">
        <v>0</v>
      </c>
      <c r="TM30" s="114">
        <v>0</v>
      </c>
      <c r="TN30" s="114">
        <v>0</v>
      </c>
      <c r="TO30" s="114">
        <v>0</v>
      </c>
      <c r="TP30" s="114">
        <v>0</v>
      </c>
      <c r="TQ30" s="114">
        <v>0</v>
      </c>
      <c r="TR30" s="114">
        <v>8</v>
      </c>
      <c r="TS30" s="114">
        <v>18</v>
      </c>
      <c r="TT30" s="114">
        <v>18</v>
      </c>
      <c r="TU30" s="121">
        <v>0.25</v>
      </c>
      <c r="TV30" s="121">
        <v>0.16666666666666666</v>
      </c>
      <c r="TW30" s="121">
        <v>0</v>
      </c>
      <c r="TX30" s="114">
        <v>2</v>
      </c>
      <c r="TY30" s="114">
        <v>1</v>
      </c>
      <c r="TZ30" s="114">
        <v>1</v>
      </c>
      <c r="UA30" s="114">
        <v>2</v>
      </c>
      <c r="UB30" s="114">
        <v>1</v>
      </c>
      <c r="UC30" s="114">
        <v>1</v>
      </c>
      <c r="UD30" s="114">
        <v>2</v>
      </c>
      <c r="UE30" s="114">
        <v>1</v>
      </c>
      <c r="UF30" s="114">
        <v>1</v>
      </c>
      <c r="UG30" s="114">
        <v>0</v>
      </c>
      <c r="UH30" s="114">
        <v>0</v>
      </c>
      <c r="UI30" s="114">
        <v>0</v>
      </c>
      <c r="UJ30" s="114">
        <v>0</v>
      </c>
      <c r="UK30" s="114">
        <v>0</v>
      </c>
      <c r="UL30" s="114">
        <v>0</v>
      </c>
      <c r="UM30" s="114">
        <v>0</v>
      </c>
      <c r="UN30" s="114">
        <v>0</v>
      </c>
      <c r="UO30" s="114">
        <v>0</v>
      </c>
      <c r="UP30" s="114">
        <v>0</v>
      </c>
      <c r="UQ30" s="114">
        <v>0</v>
      </c>
      <c r="UR30" s="114">
        <v>0</v>
      </c>
      <c r="US30" s="114">
        <v>0</v>
      </c>
      <c r="UT30" s="114">
        <v>0</v>
      </c>
      <c r="UU30" s="114">
        <v>0</v>
      </c>
      <c r="UV30" s="114">
        <v>0</v>
      </c>
      <c r="UW30" s="114">
        <v>0</v>
      </c>
      <c r="UX30" s="114">
        <v>0</v>
      </c>
      <c r="UY30" s="121">
        <v>0.25</v>
      </c>
      <c r="UZ30" s="121">
        <v>0.1111111111111111</v>
      </c>
      <c r="VA30" s="122">
        <v>0.1111111111111111</v>
      </c>
      <c r="VB30" s="113"/>
      <c r="VC30" s="116">
        <v>0</v>
      </c>
      <c r="VD30" s="117" t="s">
        <v>801</v>
      </c>
      <c r="VE30" s="114" t="s">
        <v>1029</v>
      </c>
      <c r="VF30" s="114" t="s">
        <v>801</v>
      </c>
      <c r="VG30" s="114" t="s">
        <v>1030</v>
      </c>
      <c r="VH30" s="114" t="s">
        <v>801</v>
      </c>
      <c r="VI30" s="114" t="s">
        <v>1030</v>
      </c>
      <c r="VJ30" s="114" t="s">
        <v>801</v>
      </c>
      <c r="VK30" s="114" t="s">
        <v>1030</v>
      </c>
      <c r="VL30" s="114" t="s">
        <v>801</v>
      </c>
      <c r="VM30" s="114" t="s">
        <v>1030</v>
      </c>
      <c r="VN30" s="114" t="s">
        <v>801</v>
      </c>
      <c r="VO30" s="114" t="s">
        <v>1031</v>
      </c>
      <c r="VP30" s="114" t="s">
        <v>801</v>
      </c>
      <c r="VQ30" s="114" t="s">
        <v>1030</v>
      </c>
      <c r="VR30" s="114" t="s">
        <v>801</v>
      </c>
      <c r="VS30" s="114" t="s">
        <v>1032</v>
      </c>
      <c r="VT30" s="114" t="s">
        <v>801</v>
      </c>
      <c r="VU30" s="114" t="s">
        <v>1030</v>
      </c>
      <c r="VV30" s="114" t="s">
        <v>801</v>
      </c>
      <c r="VW30" s="114" t="s">
        <v>1030</v>
      </c>
      <c r="VX30" s="114" t="s">
        <v>801</v>
      </c>
      <c r="VY30" s="114" t="s">
        <v>1030</v>
      </c>
      <c r="VZ30" s="114" t="s">
        <v>801</v>
      </c>
      <c r="WA30" s="115" t="s">
        <v>1030</v>
      </c>
      <c r="WB30" s="118" t="s">
        <v>801</v>
      </c>
      <c r="WC30" s="114" t="s">
        <v>801</v>
      </c>
      <c r="WD30" s="114">
        <v>0</v>
      </c>
      <c r="WE30" s="114">
        <v>0</v>
      </c>
      <c r="WF30" s="114">
        <v>0</v>
      </c>
      <c r="WG30" s="115">
        <v>0</v>
      </c>
    </row>
    <row r="31" spans="2:605">
      <c r="B31" s="117" t="s">
        <v>1033</v>
      </c>
      <c r="C31" s="115" t="s">
        <v>1034</v>
      </c>
      <c r="D31" s="116" t="s">
        <v>1035</v>
      </c>
      <c r="E31" s="117">
        <v>0</v>
      </c>
      <c r="F31" s="114">
        <v>0</v>
      </c>
      <c r="G31" s="114">
        <v>0</v>
      </c>
      <c r="H31" s="114">
        <v>0</v>
      </c>
      <c r="I31" s="114">
        <v>0</v>
      </c>
      <c r="J31" s="114">
        <v>0</v>
      </c>
      <c r="K31" s="114">
        <v>0</v>
      </c>
      <c r="L31" s="115">
        <v>0</v>
      </c>
      <c r="M31" s="118">
        <v>0</v>
      </c>
      <c r="N31" s="114">
        <v>0</v>
      </c>
      <c r="O31" s="114">
        <v>0</v>
      </c>
      <c r="P31" s="119">
        <v>0</v>
      </c>
      <c r="Q31" s="118">
        <v>36</v>
      </c>
      <c r="R31" s="114">
        <v>14</v>
      </c>
      <c r="S31" s="115">
        <v>22</v>
      </c>
      <c r="T31" s="120">
        <v>6</v>
      </c>
      <c r="U31" s="114">
        <v>3</v>
      </c>
      <c r="V31" s="114">
        <v>3</v>
      </c>
      <c r="W31" s="114">
        <v>31</v>
      </c>
      <c r="X31" s="114">
        <v>25</v>
      </c>
      <c r="Y31" s="115">
        <v>6</v>
      </c>
      <c r="Z31" s="120">
        <v>4</v>
      </c>
      <c r="AA31" s="114">
        <v>3</v>
      </c>
      <c r="AB31" s="114">
        <v>1</v>
      </c>
      <c r="AC31" s="114">
        <v>15</v>
      </c>
      <c r="AD31" s="114">
        <v>8</v>
      </c>
      <c r="AE31" s="115">
        <v>7</v>
      </c>
      <c r="AF31" s="120">
        <v>4</v>
      </c>
      <c r="AG31" s="114">
        <v>2</v>
      </c>
      <c r="AH31" s="114">
        <v>2</v>
      </c>
      <c r="AI31" s="114">
        <v>0</v>
      </c>
      <c r="AJ31" s="114">
        <v>0</v>
      </c>
      <c r="AK31" s="115">
        <v>0</v>
      </c>
      <c r="AL31" s="120">
        <v>0</v>
      </c>
      <c r="AM31" s="114">
        <v>0</v>
      </c>
      <c r="AN31" s="114">
        <v>0</v>
      </c>
      <c r="AO31" s="114">
        <v>181</v>
      </c>
      <c r="AP31" s="114">
        <v>124</v>
      </c>
      <c r="AQ31" s="115">
        <v>57</v>
      </c>
      <c r="AR31" s="120">
        <v>12</v>
      </c>
      <c r="AS31" s="114">
        <v>10</v>
      </c>
      <c r="AT31" s="114">
        <v>2</v>
      </c>
      <c r="AU31" s="114">
        <v>88</v>
      </c>
      <c r="AV31" s="114">
        <v>62</v>
      </c>
      <c r="AW31" s="115">
        <v>26</v>
      </c>
      <c r="AX31" s="120">
        <v>10</v>
      </c>
      <c r="AY31" s="114">
        <v>7</v>
      </c>
      <c r="AZ31" s="114">
        <v>3</v>
      </c>
      <c r="BA31" s="114">
        <v>0</v>
      </c>
      <c r="BB31" s="114">
        <v>0</v>
      </c>
      <c r="BC31" s="115">
        <v>0</v>
      </c>
      <c r="BD31" s="120">
        <v>0</v>
      </c>
      <c r="BE31" s="114">
        <v>0</v>
      </c>
      <c r="BF31" s="114">
        <v>0</v>
      </c>
      <c r="BG31" s="114">
        <v>36</v>
      </c>
      <c r="BH31" s="114">
        <v>14</v>
      </c>
      <c r="BI31" s="115">
        <v>22</v>
      </c>
      <c r="BJ31" s="120">
        <v>6</v>
      </c>
      <c r="BK31" s="114">
        <v>3</v>
      </c>
      <c r="BL31" s="114">
        <v>3</v>
      </c>
      <c r="BM31" s="114">
        <v>212</v>
      </c>
      <c r="BN31" s="114">
        <v>149</v>
      </c>
      <c r="BO31" s="115">
        <v>63</v>
      </c>
      <c r="BP31" s="120">
        <v>16</v>
      </c>
      <c r="BQ31" s="114">
        <v>13</v>
      </c>
      <c r="BR31" s="114">
        <v>3</v>
      </c>
      <c r="BS31" s="114">
        <v>103</v>
      </c>
      <c r="BT31" s="114">
        <v>70</v>
      </c>
      <c r="BU31" s="115">
        <v>33</v>
      </c>
      <c r="BV31" s="120">
        <v>14</v>
      </c>
      <c r="BW31" s="114">
        <v>9</v>
      </c>
      <c r="BX31" s="114">
        <v>5</v>
      </c>
      <c r="BY31" s="114">
        <v>0</v>
      </c>
      <c r="BZ31" s="114">
        <v>0</v>
      </c>
      <c r="CA31" s="115">
        <v>0</v>
      </c>
      <c r="CB31" s="120">
        <v>0</v>
      </c>
      <c r="CC31" s="114">
        <v>0</v>
      </c>
      <c r="CD31" s="114">
        <v>0</v>
      </c>
      <c r="CE31" s="118">
        <v>32</v>
      </c>
      <c r="CF31" s="114">
        <v>21</v>
      </c>
      <c r="CG31" s="114">
        <v>11</v>
      </c>
      <c r="CH31" s="114">
        <v>22</v>
      </c>
      <c r="CI31" s="114">
        <v>13</v>
      </c>
      <c r="CJ31" s="114">
        <v>9</v>
      </c>
      <c r="CK31" s="114">
        <v>10</v>
      </c>
      <c r="CL31" s="114">
        <v>8</v>
      </c>
      <c r="CM31" s="114">
        <v>2</v>
      </c>
      <c r="CN31" s="114">
        <v>25</v>
      </c>
      <c r="CO31" s="114">
        <v>16</v>
      </c>
      <c r="CP31" s="114">
        <v>9</v>
      </c>
      <c r="CQ31" s="114">
        <v>17</v>
      </c>
      <c r="CR31" s="114">
        <v>10</v>
      </c>
      <c r="CS31" s="114">
        <v>7</v>
      </c>
      <c r="CT31" s="114">
        <v>8</v>
      </c>
      <c r="CU31" s="114">
        <v>6</v>
      </c>
      <c r="CV31" s="114">
        <v>2</v>
      </c>
      <c r="CW31" s="114">
        <v>22</v>
      </c>
      <c r="CX31" s="114">
        <v>18</v>
      </c>
      <c r="CY31" s="114">
        <v>4</v>
      </c>
      <c r="CZ31" s="114">
        <v>17</v>
      </c>
      <c r="DA31" s="114">
        <v>13</v>
      </c>
      <c r="DB31" s="114">
        <v>4</v>
      </c>
      <c r="DC31" s="114">
        <v>5</v>
      </c>
      <c r="DD31" s="114">
        <v>5</v>
      </c>
      <c r="DE31" s="114">
        <v>0</v>
      </c>
      <c r="DF31" s="114">
        <v>16</v>
      </c>
      <c r="DG31" s="114">
        <v>13</v>
      </c>
      <c r="DH31" s="114">
        <v>3</v>
      </c>
      <c r="DI31" s="114">
        <v>13</v>
      </c>
      <c r="DJ31" s="114">
        <v>10</v>
      </c>
      <c r="DK31" s="114">
        <v>3</v>
      </c>
      <c r="DL31" s="114">
        <v>3</v>
      </c>
      <c r="DM31" s="114">
        <v>3</v>
      </c>
      <c r="DN31" s="114">
        <v>0</v>
      </c>
      <c r="DO31" s="121">
        <v>0.78125</v>
      </c>
      <c r="DP31" s="121">
        <v>0.76190476190476186</v>
      </c>
      <c r="DQ31" s="121">
        <v>0.81818181818181823</v>
      </c>
      <c r="DR31" s="121">
        <v>0.77272727272727271</v>
      </c>
      <c r="DS31" s="121">
        <v>0.76923076923076927</v>
      </c>
      <c r="DT31" s="121">
        <v>0.77777777777777779</v>
      </c>
      <c r="DU31" s="121">
        <v>0.8</v>
      </c>
      <c r="DV31" s="121">
        <v>0.75</v>
      </c>
      <c r="DW31" s="121">
        <v>1</v>
      </c>
      <c r="DX31" s="121">
        <v>0.6875</v>
      </c>
      <c r="DY31" s="121">
        <v>0.8571428571428571</v>
      </c>
      <c r="DZ31" s="121">
        <v>0.36363636363636365</v>
      </c>
      <c r="EA31" s="121">
        <v>0.77272727272727271</v>
      </c>
      <c r="EB31" s="121">
        <v>1</v>
      </c>
      <c r="EC31" s="121">
        <v>0.44444444444444442</v>
      </c>
      <c r="ED31" s="121">
        <v>0.5</v>
      </c>
      <c r="EE31" s="121">
        <v>0.625</v>
      </c>
      <c r="EF31" s="121">
        <v>0</v>
      </c>
      <c r="EG31" s="121">
        <v>0.64</v>
      </c>
      <c r="EH31" s="121">
        <v>0.8125</v>
      </c>
      <c r="EI31" s="121">
        <v>0.33333333333333331</v>
      </c>
      <c r="EJ31" s="121">
        <v>0.76470588235294112</v>
      </c>
      <c r="EK31" s="121">
        <v>1</v>
      </c>
      <c r="EL31" s="121">
        <v>0.42857142857142855</v>
      </c>
      <c r="EM31" s="121">
        <v>0.375</v>
      </c>
      <c r="EN31" s="121">
        <v>0.5</v>
      </c>
      <c r="EO31" s="121">
        <v>0</v>
      </c>
      <c r="EP31" s="114" t="s">
        <v>801</v>
      </c>
      <c r="EQ31" s="114">
        <v>6</v>
      </c>
      <c r="ER31" s="114">
        <v>5</v>
      </c>
      <c r="ES31" s="114">
        <v>1</v>
      </c>
      <c r="ET31" s="114">
        <v>1</v>
      </c>
      <c r="EU31" s="114">
        <v>1</v>
      </c>
      <c r="EV31" s="114">
        <v>0</v>
      </c>
      <c r="EW31" s="114">
        <v>5</v>
      </c>
      <c r="EX31" s="114">
        <v>4</v>
      </c>
      <c r="EY31" s="114">
        <v>1</v>
      </c>
      <c r="EZ31" s="114">
        <v>5</v>
      </c>
      <c r="FA31" s="114">
        <v>4</v>
      </c>
      <c r="FB31" s="114">
        <v>1</v>
      </c>
      <c r="FC31" s="114">
        <v>1</v>
      </c>
      <c r="FD31" s="114">
        <v>1</v>
      </c>
      <c r="FE31" s="114">
        <v>0</v>
      </c>
      <c r="FF31" s="114">
        <v>4</v>
      </c>
      <c r="FG31" s="114">
        <v>3</v>
      </c>
      <c r="FH31" s="114">
        <v>1</v>
      </c>
      <c r="FI31" s="114">
        <v>3</v>
      </c>
      <c r="FJ31" s="114">
        <v>3</v>
      </c>
      <c r="FK31" s="114">
        <v>0</v>
      </c>
      <c r="FL31" s="114">
        <v>1</v>
      </c>
      <c r="FM31" s="114">
        <v>1</v>
      </c>
      <c r="FN31" s="114">
        <v>0</v>
      </c>
      <c r="FO31" s="114">
        <v>2</v>
      </c>
      <c r="FP31" s="114">
        <v>2</v>
      </c>
      <c r="FQ31" s="114">
        <v>0</v>
      </c>
      <c r="FR31" s="114">
        <v>2</v>
      </c>
      <c r="FS31" s="114">
        <v>2</v>
      </c>
      <c r="FT31" s="114">
        <v>0</v>
      </c>
      <c r="FU31" s="114">
        <v>1</v>
      </c>
      <c r="FV31" s="114">
        <v>1</v>
      </c>
      <c r="FW31" s="114">
        <v>0</v>
      </c>
      <c r="FX31" s="114">
        <v>1</v>
      </c>
      <c r="FY31" s="114">
        <v>1</v>
      </c>
      <c r="FZ31" s="114">
        <v>0</v>
      </c>
      <c r="GA31" s="121">
        <v>0.83333333333333337</v>
      </c>
      <c r="GB31" s="121">
        <v>0.8</v>
      </c>
      <c r="GC31" s="121">
        <v>1</v>
      </c>
      <c r="GD31" s="121">
        <v>1</v>
      </c>
      <c r="GE31" s="121">
        <v>1</v>
      </c>
      <c r="GF31" s="121" t="e">
        <v>#DIV/0!</v>
      </c>
      <c r="GG31" s="121">
        <v>0.8</v>
      </c>
      <c r="GH31" s="121">
        <v>0.75</v>
      </c>
      <c r="GI31" s="121">
        <v>1</v>
      </c>
      <c r="GJ31" s="121">
        <v>0.5</v>
      </c>
      <c r="GK31" s="121">
        <v>0.6</v>
      </c>
      <c r="GL31" s="121">
        <v>0</v>
      </c>
      <c r="GM31" s="121">
        <v>1</v>
      </c>
      <c r="GN31" s="121">
        <v>1</v>
      </c>
      <c r="GO31" s="121" t="e">
        <v>#DIV/0!</v>
      </c>
      <c r="GP31" s="121">
        <v>0.4</v>
      </c>
      <c r="GQ31" s="121">
        <v>0.5</v>
      </c>
      <c r="GR31" s="121">
        <v>0</v>
      </c>
      <c r="GS31" s="121">
        <v>0.4</v>
      </c>
      <c r="GT31" s="121">
        <v>0.5</v>
      </c>
      <c r="GU31" s="121">
        <v>0</v>
      </c>
      <c r="GV31" s="121">
        <v>1</v>
      </c>
      <c r="GW31" s="121">
        <v>1</v>
      </c>
      <c r="GX31" s="121" t="e">
        <v>#DIV/0!</v>
      </c>
      <c r="GY31" s="121">
        <v>0.25</v>
      </c>
      <c r="GZ31" s="121">
        <v>0.33333333333333331</v>
      </c>
      <c r="HA31" s="121">
        <v>0</v>
      </c>
      <c r="HB31" s="114">
        <v>25</v>
      </c>
      <c r="HC31" s="114">
        <v>17</v>
      </c>
      <c r="HD31" s="114">
        <v>8</v>
      </c>
      <c r="HE31" s="114">
        <v>15</v>
      </c>
      <c r="HF31" s="114">
        <v>11</v>
      </c>
      <c r="HG31" s="114">
        <v>4</v>
      </c>
      <c r="HH31" s="114">
        <v>10</v>
      </c>
      <c r="HI31" s="114">
        <v>6</v>
      </c>
      <c r="HJ31" s="114">
        <v>4</v>
      </c>
      <c r="HK31" s="114">
        <v>11</v>
      </c>
      <c r="HL31" s="114">
        <v>9</v>
      </c>
      <c r="HM31" s="114">
        <v>2</v>
      </c>
      <c r="HN31" s="114">
        <v>5</v>
      </c>
      <c r="HO31" s="114">
        <v>5</v>
      </c>
      <c r="HP31" s="114">
        <v>0</v>
      </c>
      <c r="HQ31" s="114">
        <v>6</v>
      </c>
      <c r="HR31" s="114">
        <v>4</v>
      </c>
      <c r="HS31" s="114">
        <v>2</v>
      </c>
      <c r="HT31" s="114">
        <v>15</v>
      </c>
      <c r="HU31" s="114">
        <v>8</v>
      </c>
      <c r="HV31" s="114">
        <v>7</v>
      </c>
      <c r="HW31" s="114">
        <v>9</v>
      </c>
      <c r="HX31" s="114">
        <v>5</v>
      </c>
      <c r="HY31" s="114">
        <v>4</v>
      </c>
      <c r="HZ31" s="114">
        <v>6</v>
      </c>
      <c r="IA31" s="114">
        <v>3</v>
      </c>
      <c r="IB31" s="114">
        <v>3</v>
      </c>
      <c r="IC31" s="114">
        <v>6</v>
      </c>
      <c r="ID31" s="114">
        <v>4</v>
      </c>
      <c r="IE31" s="114">
        <v>2</v>
      </c>
      <c r="IF31" s="114">
        <v>2</v>
      </c>
      <c r="IG31" s="114">
        <v>2</v>
      </c>
      <c r="IH31" s="114">
        <v>0</v>
      </c>
      <c r="II31" s="114">
        <v>4</v>
      </c>
      <c r="IJ31" s="114">
        <v>2</v>
      </c>
      <c r="IK31" s="114">
        <v>2</v>
      </c>
      <c r="IL31" s="121">
        <v>0.44</v>
      </c>
      <c r="IM31" s="121">
        <v>0.52941176470588236</v>
      </c>
      <c r="IN31" s="121">
        <v>0.25</v>
      </c>
      <c r="IO31" s="121">
        <v>0.33333333333333331</v>
      </c>
      <c r="IP31" s="121">
        <v>0.45454545454545453</v>
      </c>
      <c r="IQ31" s="121">
        <v>0</v>
      </c>
      <c r="IR31" s="121">
        <v>0.6</v>
      </c>
      <c r="IS31" s="121">
        <v>0.66666666666666663</v>
      </c>
      <c r="IT31" s="121">
        <v>0.5</v>
      </c>
      <c r="IU31" s="121">
        <v>0.6</v>
      </c>
      <c r="IV31" s="121">
        <v>0.47058823529411764</v>
      </c>
      <c r="IW31" s="121">
        <v>0.875</v>
      </c>
      <c r="IX31" s="121">
        <v>0.6</v>
      </c>
      <c r="IY31" s="121">
        <v>0.45454545454545453</v>
      </c>
      <c r="IZ31" s="121">
        <v>1</v>
      </c>
      <c r="JA31" s="121">
        <v>0.6</v>
      </c>
      <c r="JB31" s="121">
        <v>0.5</v>
      </c>
      <c r="JC31" s="121">
        <v>0.75</v>
      </c>
      <c r="JD31" s="121">
        <v>0.54545454545454541</v>
      </c>
      <c r="JE31" s="121">
        <v>0.44444444444444442</v>
      </c>
      <c r="JF31" s="121">
        <v>1</v>
      </c>
      <c r="JG31" s="121">
        <v>0.4</v>
      </c>
      <c r="JH31" s="121">
        <v>0.4</v>
      </c>
      <c r="JI31" s="121" t="e">
        <v>#DIV/0!</v>
      </c>
      <c r="JJ31" s="121">
        <v>0.66666666666666663</v>
      </c>
      <c r="JK31" s="121">
        <v>0.5</v>
      </c>
      <c r="JL31" s="121">
        <v>1</v>
      </c>
      <c r="JM31" s="114" t="s">
        <v>801</v>
      </c>
      <c r="JN31" s="114">
        <v>5</v>
      </c>
      <c r="JO31" s="114">
        <v>2</v>
      </c>
      <c r="JP31" s="114">
        <v>3</v>
      </c>
      <c r="JQ31" s="114">
        <v>1</v>
      </c>
      <c r="JR31" s="114">
        <v>0</v>
      </c>
      <c r="JS31" s="114">
        <v>1</v>
      </c>
      <c r="JT31" s="114">
        <v>4</v>
      </c>
      <c r="JU31" s="114">
        <v>2</v>
      </c>
      <c r="JV31" s="114">
        <v>2</v>
      </c>
      <c r="JW31" s="114">
        <v>2</v>
      </c>
      <c r="JX31" s="114">
        <v>1</v>
      </c>
      <c r="JY31" s="114">
        <v>1</v>
      </c>
      <c r="JZ31" s="114">
        <v>0</v>
      </c>
      <c r="KA31" s="114">
        <v>0</v>
      </c>
      <c r="KB31" s="114">
        <v>0</v>
      </c>
      <c r="KC31" s="114">
        <v>2</v>
      </c>
      <c r="KD31" s="114">
        <v>1</v>
      </c>
      <c r="KE31" s="114">
        <v>1</v>
      </c>
      <c r="KF31" s="114">
        <v>4</v>
      </c>
      <c r="KG31" s="114">
        <v>2</v>
      </c>
      <c r="KH31" s="114">
        <v>2</v>
      </c>
      <c r="KI31" s="114">
        <v>1</v>
      </c>
      <c r="KJ31" s="114">
        <v>0</v>
      </c>
      <c r="KK31" s="114">
        <v>1</v>
      </c>
      <c r="KL31" s="114">
        <v>3</v>
      </c>
      <c r="KM31" s="114">
        <v>2</v>
      </c>
      <c r="KN31" s="114">
        <v>1</v>
      </c>
      <c r="KO31" s="114">
        <v>2</v>
      </c>
      <c r="KP31" s="114">
        <v>1</v>
      </c>
      <c r="KQ31" s="114">
        <v>1</v>
      </c>
      <c r="KR31" s="114">
        <v>0</v>
      </c>
      <c r="KS31" s="114">
        <v>0</v>
      </c>
      <c r="KT31" s="114">
        <v>0</v>
      </c>
      <c r="KU31" s="114">
        <v>2</v>
      </c>
      <c r="KV31" s="114">
        <v>1</v>
      </c>
      <c r="KW31" s="114">
        <v>1</v>
      </c>
      <c r="KX31" s="121">
        <v>0.4</v>
      </c>
      <c r="KY31" s="121">
        <v>0.5</v>
      </c>
      <c r="KZ31" s="121">
        <v>0.33333333333333331</v>
      </c>
      <c r="LA31" s="121">
        <v>0</v>
      </c>
      <c r="LB31" s="121" t="e">
        <v>#DIV/0!</v>
      </c>
      <c r="LC31" s="121">
        <v>0</v>
      </c>
      <c r="LD31" s="121">
        <v>0.5</v>
      </c>
      <c r="LE31" s="121">
        <v>0.5</v>
      </c>
      <c r="LF31" s="121">
        <v>0.5</v>
      </c>
      <c r="LG31" s="121">
        <v>0.8</v>
      </c>
      <c r="LH31" s="121">
        <v>1</v>
      </c>
      <c r="LI31" s="121">
        <v>0.66666666666666663</v>
      </c>
      <c r="LJ31" s="121">
        <v>1</v>
      </c>
      <c r="LK31" s="121" t="e">
        <v>#DIV/0!</v>
      </c>
      <c r="LL31" s="121">
        <v>1</v>
      </c>
      <c r="LM31" s="121">
        <v>0.75</v>
      </c>
      <c r="LN31" s="121">
        <v>1</v>
      </c>
      <c r="LO31" s="121">
        <v>0.5</v>
      </c>
      <c r="LP31" s="121">
        <v>1</v>
      </c>
      <c r="LQ31" s="121">
        <v>1</v>
      </c>
      <c r="LR31" s="121">
        <v>1</v>
      </c>
      <c r="LS31" s="121" t="e">
        <v>#DIV/0!</v>
      </c>
      <c r="LT31" s="121" t="e">
        <v>#DIV/0!</v>
      </c>
      <c r="LU31" s="121" t="e">
        <v>#DIV/0!</v>
      </c>
      <c r="LV31" s="121">
        <v>1</v>
      </c>
      <c r="LW31" s="121">
        <v>1</v>
      </c>
      <c r="LX31" s="121">
        <v>1</v>
      </c>
      <c r="LY31" s="114">
        <v>139</v>
      </c>
      <c r="LZ31" s="114">
        <v>101</v>
      </c>
      <c r="MA31" s="114">
        <v>38</v>
      </c>
      <c r="MB31" s="114">
        <v>128</v>
      </c>
      <c r="MC31" s="114">
        <v>91</v>
      </c>
      <c r="MD31" s="114">
        <v>37</v>
      </c>
      <c r="ME31" s="114">
        <v>11</v>
      </c>
      <c r="MF31" s="114">
        <v>10</v>
      </c>
      <c r="MG31" s="114">
        <v>1</v>
      </c>
      <c r="MH31" s="114">
        <v>110</v>
      </c>
      <c r="MI31" s="114">
        <v>84</v>
      </c>
      <c r="MJ31" s="114">
        <v>26</v>
      </c>
      <c r="MK31" s="114">
        <v>99</v>
      </c>
      <c r="ML31" s="114">
        <v>74</v>
      </c>
      <c r="MM31" s="114">
        <v>25</v>
      </c>
      <c r="MN31" s="114">
        <v>11</v>
      </c>
      <c r="MO31" s="114">
        <v>10</v>
      </c>
      <c r="MP31" s="114">
        <v>1</v>
      </c>
      <c r="MQ31" s="114">
        <v>86</v>
      </c>
      <c r="MR31" s="114">
        <v>61</v>
      </c>
      <c r="MS31" s="114">
        <v>25</v>
      </c>
      <c r="MT31" s="114">
        <v>81</v>
      </c>
      <c r="MU31" s="114">
        <v>57</v>
      </c>
      <c r="MV31" s="114">
        <v>24</v>
      </c>
      <c r="MW31" s="114">
        <v>5</v>
      </c>
      <c r="MX31" s="114">
        <v>4</v>
      </c>
      <c r="MY31" s="114">
        <v>1</v>
      </c>
      <c r="MZ31" s="114">
        <v>64</v>
      </c>
      <c r="NA31" s="114">
        <v>49</v>
      </c>
      <c r="NB31" s="114">
        <v>15</v>
      </c>
      <c r="NC31" s="114">
        <v>59</v>
      </c>
      <c r="ND31" s="114">
        <v>45</v>
      </c>
      <c r="NE31" s="114">
        <v>14</v>
      </c>
      <c r="NF31" s="114">
        <v>5</v>
      </c>
      <c r="NG31" s="114">
        <v>4</v>
      </c>
      <c r="NH31" s="114">
        <v>1</v>
      </c>
      <c r="NI31" s="121">
        <v>0.79136690647482011</v>
      </c>
      <c r="NJ31" s="121">
        <v>0.83168316831683164</v>
      </c>
      <c r="NK31" s="121">
        <v>0.68421052631578949</v>
      </c>
      <c r="NL31" s="121">
        <v>0.7734375</v>
      </c>
      <c r="NM31" s="121">
        <v>0.81318681318681318</v>
      </c>
      <c r="NN31" s="121">
        <v>0.67567567567567566</v>
      </c>
      <c r="NO31" s="121">
        <v>1</v>
      </c>
      <c r="NP31" s="121">
        <v>1</v>
      </c>
      <c r="NQ31" s="121">
        <v>1</v>
      </c>
      <c r="NR31" s="121">
        <v>0.61870503597122306</v>
      </c>
      <c r="NS31" s="121">
        <v>0.60396039603960394</v>
      </c>
      <c r="NT31" s="121">
        <v>0.65789473684210531</v>
      </c>
      <c r="NU31" s="121">
        <v>0.6328125</v>
      </c>
      <c r="NV31" s="121">
        <v>0.62637362637362637</v>
      </c>
      <c r="NW31" s="121">
        <v>0.64864864864864868</v>
      </c>
      <c r="NX31" s="121">
        <v>0.45454545454545453</v>
      </c>
      <c r="NY31" s="121">
        <v>0.4</v>
      </c>
      <c r="NZ31" s="121">
        <v>1</v>
      </c>
      <c r="OA31" s="121">
        <v>0.58181818181818179</v>
      </c>
      <c r="OB31" s="121">
        <v>0.58333333333333337</v>
      </c>
      <c r="OC31" s="121">
        <v>0.57692307692307687</v>
      </c>
      <c r="OD31" s="121">
        <v>0.59595959595959591</v>
      </c>
      <c r="OE31" s="121">
        <v>0.60810810810810811</v>
      </c>
      <c r="OF31" s="121">
        <v>0.56000000000000005</v>
      </c>
      <c r="OG31" s="121">
        <v>0.45454545454545453</v>
      </c>
      <c r="OH31" s="121">
        <v>0.4</v>
      </c>
      <c r="OI31" s="121">
        <v>1</v>
      </c>
      <c r="OJ31" s="114" t="s">
        <v>801</v>
      </c>
      <c r="OK31" s="114">
        <v>14</v>
      </c>
      <c r="OL31" s="114">
        <v>11</v>
      </c>
      <c r="OM31" s="114">
        <v>3</v>
      </c>
      <c r="ON31" s="114">
        <v>9</v>
      </c>
      <c r="OO31" s="114">
        <v>7</v>
      </c>
      <c r="OP31" s="114">
        <v>2</v>
      </c>
      <c r="OQ31" s="114">
        <v>5</v>
      </c>
      <c r="OR31" s="114">
        <v>4</v>
      </c>
      <c r="OS31" s="114">
        <v>1</v>
      </c>
      <c r="OT31" s="114">
        <v>13</v>
      </c>
      <c r="OU31" s="114">
        <v>11</v>
      </c>
      <c r="OV31" s="114">
        <v>2</v>
      </c>
      <c r="OW31" s="114">
        <v>8</v>
      </c>
      <c r="OX31" s="114">
        <v>7</v>
      </c>
      <c r="OY31" s="114">
        <v>1</v>
      </c>
      <c r="OZ31" s="114">
        <v>5</v>
      </c>
      <c r="PA31" s="114">
        <v>4</v>
      </c>
      <c r="PB31" s="114">
        <v>1</v>
      </c>
      <c r="PC31" s="114">
        <v>10</v>
      </c>
      <c r="PD31" s="114">
        <v>7</v>
      </c>
      <c r="PE31" s="114">
        <v>3</v>
      </c>
      <c r="PF31" s="114">
        <v>6</v>
      </c>
      <c r="PG31" s="114">
        <v>4</v>
      </c>
      <c r="PH31" s="114">
        <v>2</v>
      </c>
      <c r="PI31" s="114">
        <v>4</v>
      </c>
      <c r="PJ31" s="114">
        <v>3</v>
      </c>
      <c r="PK31" s="114">
        <v>1</v>
      </c>
      <c r="PL31" s="114">
        <v>9</v>
      </c>
      <c r="PM31" s="114">
        <v>7</v>
      </c>
      <c r="PN31" s="114">
        <v>2</v>
      </c>
      <c r="PO31" s="114">
        <v>5</v>
      </c>
      <c r="PP31" s="114">
        <v>4</v>
      </c>
      <c r="PQ31" s="114">
        <v>1</v>
      </c>
      <c r="PR31" s="114">
        <v>4</v>
      </c>
      <c r="PS31" s="114">
        <v>3</v>
      </c>
      <c r="PT31" s="114">
        <v>1</v>
      </c>
      <c r="PU31" s="121">
        <v>0.9285714285714286</v>
      </c>
      <c r="PV31" s="121">
        <v>1</v>
      </c>
      <c r="PW31" s="121">
        <v>0.66666666666666663</v>
      </c>
      <c r="PX31" s="121">
        <v>0.88888888888888884</v>
      </c>
      <c r="PY31" s="121">
        <v>1</v>
      </c>
      <c r="PZ31" s="121">
        <v>0.5</v>
      </c>
      <c r="QA31" s="121">
        <v>1</v>
      </c>
      <c r="QB31" s="121">
        <v>1</v>
      </c>
      <c r="QC31" s="121">
        <v>1</v>
      </c>
      <c r="QD31" s="121">
        <v>0.7142857142857143</v>
      </c>
      <c r="QE31" s="121">
        <v>0.63636363636363635</v>
      </c>
      <c r="QF31" s="121">
        <v>1</v>
      </c>
      <c r="QG31" s="121">
        <v>0.66666666666666663</v>
      </c>
      <c r="QH31" s="121">
        <v>0.5714285714285714</v>
      </c>
      <c r="QI31" s="121">
        <v>1</v>
      </c>
      <c r="QJ31" s="121">
        <v>0.8</v>
      </c>
      <c r="QK31" s="121">
        <v>0.75</v>
      </c>
      <c r="QL31" s="121">
        <v>1</v>
      </c>
      <c r="QM31" s="121">
        <v>0.69230769230769229</v>
      </c>
      <c r="QN31" s="121">
        <v>0.63636363636363635</v>
      </c>
      <c r="QO31" s="121">
        <v>1</v>
      </c>
      <c r="QP31" s="121">
        <v>0.625</v>
      </c>
      <c r="QQ31" s="121">
        <v>0.5714285714285714</v>
      </c>
      <c r="QR31" s="121">
        <v>1</v>
      </c>
      <c r="QS31" s="121">
        <v>0.8</v>
      </c>
      <c r="QT31" s="121">
        <v>0.75</v>
      </c>
      <c r="QU31" s="121">
        <v>1</v>
      </c>
      <c r="QV31" s="114" t="s">
        <v>801</v>
      </c>
      <c r="QW31" s="115" t="s">
        <v>1036</v>
      </c>
      <c r="QX31" s="118">
        <v>40</v>
      </c>
      <c r="QY31" s="114">
        <v>24</v>
      </c>
      <c r="QZ31" s="114">
        <v>16</v>
      </c>
      <c r="RA31" s="114">
        <v>185</v>
      </c>
      <c r="RB31" s="114">
        <v>126</v>
      </c>
      <c r="RC31" s="114">
        <v>59</v>
      </c>
      <c r="RD31" s="114">
        <v>10</v>
      </c>
      <c r="RE31" s="114">
        <v>3</v>
      </c>
      <c r="RF31" s="114">
        <v>7</v>
      </c>
      <c r="RG31" s="114">
        <v>63</v>
      </c>
      <c r="RH31" s="114">
        <v>49</v>
      </c>
      <c r="RI31" s="114">
        <v>14</v>
      </c>
      <c r="RJ31" s="121">
        <v>0.25</v>
      </c>
      <c r="RK31" s="121">
        <v>0.125</v>
      </c>
      <c r="RL31" s="121">
        <v>0.4375</v>
      </c>
      <c r="RM31" s="121">
        <v>0.34054054054054056</v>
      </c>
      <c r="RN31" s="121">
        <v>0.3888888888888889</v>
      </c>
      <c r="RO31" s="122">
        <v>0.23728813559322035</v>
      </c>
      <c r="RP31" s="118">
        <v>4</v>
      </c>
      <c r="RQ31" s="114">
        <v>3</v>
      </c>
      <c r="RR31" s="114">
        <v>1</v>
      </c>
      <c r="RS31" s="114">
        <v>0</v>
      </c>
      <c r="RT31" s="114">
        <v>0</v>
      </c>
      <c r="RU31" s="114">
        <v>0</v>
      </c>
      <c r="RV31" s="114">
        <v>18</v>
      </c>
      <c r="RW31" s="114">
        <v>10</v>
      </c>
      <c r="RX31" s="114">
        <v>8</v>
      </c>
      <c r="RY31" s="114">
        <v>0</v>
      </c>
      <c r="RZ31" s="114">
        <v>0</v>
      </c>
      <c r="SA31" s="114">
        <v>0</v>
      </c>
      <c r="SB31" s="114">
        <v>0</v>
      </c>
      <c r="SC31" s="114">
        <v>0</v>
      </c>
      <c r="SD31" s="114">
        <v>0</v>
      </c>
      <c r="SE31" s="114">
        <v>0</v>
      </c>
      <c r="SF31" s="114">
        <v>0</v>
      </c>
      <c r="SG31" s="114">
        <v>0</v>
      </c>
      <c r="SH31" s="114">
        <v>0</v>
      </c>
      <c r="SI31" s="114">
        <v>0</v>
      </c>
      <c r="SJ31" s="114">
        <v>0</v>
      </c>
      <c r="SK31" s="114">
        <v>0</v>
      </c>
      <c r="SL31" s="114">
        <v>0</v>
      </c>
      <c r="SM31" s="114">
        <v>0</v>
      </c>
      <c r="SN31" s="114">
        <v>0</v>
      </c>
      <c r="SO31" s="114">
        <v>0</v>
      </c>
      <c r="SP31" s="114">
        <v>0</v>
      </c>
      <c r="SQ31" s="114">
        <v>0</v>
      </c>
      <c r="SR31" s="114">
        <v>0</v>
      </c>
      <c r="SS31" s="114">
        <v>0</v>
      </c>
      <c r="ST31" s="114">
        <v>0</v>
      </c>
      <c r="SU31" s="114">
        <v>0</v>
      </c>
      <c r="SV31" s="114">
        <v>0</v>
      </c>
      <c r="SW31" s="114">
        <v>0</v>
      </c>
      <c r="SX31" s="114">
        <v>0</v>
      </c>
      <c r="SY31" s="114">
        <v>0</v>
      </c>
      <c r="SZ31" s="114">
        <v>0</v>
      </c>
      <c r="TA31" s="114">
        <v>0</v>
      </c>
      <c r="TB31" s="114">
        <v>0</v>
      </c>
      <c r="TC31" s="114">
        <v>0</v>
      </c>
      <c r="TD31" s="114">
        <v>0</v>
      </c>
      <c r="TE31" s="114">
        <v>0</v>
      </c>
      <c r="TF31" s="114">
        <v>0</v>
      </c>
      <c r="TG31" s="114">
        <v>0</v>
      </c>
      <c r="TH31" s="114">
        <v>0</v>
      </c>
      <c r="TI31" s="114">
        <v>0</v>
      </c>
      <c r="TJ31" s="114">
        <v>0</v>
      </c>
      <c r="TK31" s="114">
        <v>0</v>
      </c>
      <c r="TL31" s="114">
        <v>0</v>
      </c>
      <c r="TM31" s="114">
        <v>0</v>
      </c>
      <c r="TN31" s="114">
        <v>0</v>
      </c>
      <c r="TO31" s="114">
        <v>0</v>
      </c>
      <c r="TP31" s="114">
        <v>0</v>
      </c>
      <c r="TQ31" s="114">
        <v>0</v>
      </c>
      <c r="TR31" s="114">
        <v>40</v>
      </c>
      <c r="TS31" s="114">
        <v>185</v>
      </c>
      <c r="TT31" s="114">
        <v>88</v>
      </c>
      <c r="TU31" s="121">
        <v>0.1</v>
      </c>
      <c r="TV31" s="121">
        <v>9.7297297297297303E-2</v>
      </c>
      <c r="TW31" s="121">
        <v>0</v>
      </c>
      <c r="TX31" s="114">
        <v>4</v>
      </c>
      <c r="TY31" s="114">
        <v>0</v>
      </c>
      <c r="TZ31" s="114">
        <v>4</v>
      </c>
      <c r="UA31" s="114">
        <v>10</v>
      </c>
      <c r="UB31" s="114">
        <v>4</v>
      </c>
      <c r="UC31" s="114">
        <v>6</v>
      </c>
      <c r="UD31" s="114">
        <v>0</v>
      </c>
      <c r="UE31" s="114">
        <v>0</v>
      </c>
      <c r="UF31" s="114">
        <v>0</v>
      </c>
      <c r="UG31" s="114">
        <v>0</v>
      </c>
      <c r="UH31" s="114">
        <v>0</v>
      </c>
      <c r="UI31" s="114">
        <v>0</v>
      </c>
      <c r="UJ31" s="114">
        <v>0</v>
      </c>
      <c r="UK31" s="114">
        <v>0</v>
      </c>
      <c r="UL31" s="114">
        <v>0</v>
      </c>
      <c r="UM31" s="114">
        <v>0</v>
      </c>
      <c r="UN31" s="114">
        <v>0</v>
      </c>
      <c r="UO31" s="114">
        <v>0</v>
      </c>
      <c r="UP31" s="114">
        <v>0</v>
      </c>
      <c r="UQ31" s="114">
        <v>0</v>
      </c>
      <c r="UR31" s="114">
        <v>0</v>
      </c>
      <c r="US31" s="114">
        <v>0</v>
      </c>
      <c r="UT31" s="114">
        <v>0</v>
      </c>
      <c r="UU31" s="114">
        <v>0</v>
      </c>
      <c r="UV31" s="114">
        <v>0</v>
      </c>
      <c r="UW31" s="114">
        <v>0</v>
      </c>
      <c r="UX31" s="114">
        <v>0</v>
      </c>
      <c r="UY31" s="121">
        <v>0.1</v>
      </c>
      <c r="UZ31" s="121">
        <v>5.4054054054054057E-2</v>
      </c>
      <c r="VA31" s="122">
        <v>0</v>
      </c>
      <c r="VB31" s="113"/>
      <c r="VC31" s="116" t="s">
        <v>803</v>
      </c>
      <c r="VD31" s="117" t="s">
        <v>801</v>
      </c>
      <c r="VE31" s="114" t="s">
        <v>1037</v>
      </c>
      <c r="VF31" s="114" t="s">
        <v>801</v>
      </c>
      <c r="VG31" s="114" t="s">
        <v>1038</v>
      </c>
      <c r="VH31" s="114" t="s">
        <v>801</v>
      </c>
      <c r="VI31" s="114" t="s">
        <v>1038</v>
      </c>
      <c r="VJ31" s="114" t="s">
        <v>801</v>
      </c>
      <c r="VK31" s="114" t="s">
        <v>1038</v>
      </c>
      <c r="VL31" s="114" t="s">
        <v>801</v>
      </c>
      <c r="VM31" s="114" t="s">
        <v>1038</v>
      </c>
      <c r="VN31" s="114" t="s">
        <v>801</v>
      </c>
      <c r="VO31" s="114" t="s">
        <v>1038</v>
      </c>
      <c r="VP31" s="114" t="s">
        <v>801</v>
      </c>
      <c r="VQ31" s="114" t="s">
        <v>1038</v>
      </c>
      <c r="VR31" s="114" t="s">
        <v>801</v>
      </c>
      <c r="VS31" s="114" t="s">
        <v>1038</v>
      </c>
      <c r="VT31" s="114" t="s">
        <v>801</v>
      </c>
      <c r="VU31" s="114" t="s">
        <v>1038</v>
      </c>
      <c r="VV31" s="114" t="s">
        <v>801</v>
      </c>
      <c r="VW31" s="114" t="s">
        <v>1038</v>
      </c>
      <c r="VX31" s="114" t="s">
        <v>801</v>
      </c>
      <c r="VY31" s="114" t="s">
        <v>1038</v>
      </c>
      <c r="VZ31" s="114" t="s">
        <v>801</v>
      </c>
      <c r="WA31" s="115" t="s">
        <v>1038</v>
      </c>
      <c r="WB31" s="118" t="s">
        <v>801</v>
      </c>
      <c r="WC31" s="114">
        <v>0</v>
      </c>
      <c r="WD31" s="114">
        <v>0</v>
      </c>
      <c r="WE31" s="114">
        <v>0</v>
      </c>
      <c r="WF31" s="114">
        <v>0</v>
      </c>
      <c r="WG31" s="115">
        <v>0</v>
      </c>
    </row>
    <row r="32" spans="2:605">
      <c r="B32" s="117" t="s">
        <v>1039</v>
      </c>
      <c r="C32" s="115" t="s">
        <v>1040</v>
      </c>
      <c r="D32" s="116" t="s">
        <v>1041</v>
      </c>
      <c r="E32" s="117">
        <v>0</v>
      </c>
      <c r="F32" s="114">
        <v>0</v>
      </c>
      <c r="G32" s="114">
        <v>0</v>
      </c>
      <c r="H32" s="114">
        <v>0</v>
      </c>
      <c r="I32" s="114">
        <v>0</v>
      </c>
      <c r="J32" s="114">
        <v>0</v>
      </c>
      <c r="K32" s="114">
        <v>0</v>
      </c>
      <c r="L32" s="115">
        <v>0</v>
      </c>
      <c r="M32" s="118">
        <v>0</v>
      </c>
      <c r="N32" s="114">
        <v>0</v>
      </c>
      <c r="O32" s="114">
        <v>0</v>
      </c>
      <c r="P32" s="119">
        <v>0</v>
      </c>
      <c r="Q32" s="118">
        <v>12</v>
      </c>
      <c r="R32" s="114">
        <v>7</v>
      </c>
      <c r="S32" s="115">
        <v>5</v>
      </c>
      <c r="T32" s="120">
        <v>8</v>
      </c>
      <c r="U32" s="114">
        <v>5</v>
      </c>
      <c r="V32" s="114">
        <v>3</v>
      </c>
      <c r="W32" s="114">
        <v>7</v>
      </c>
      <c r="X32" s="114">
        <v>2</v>
      </c>
      <c r="Y32" s="115">
        <v>5</v>
      </c>
      <c r="Z32" s="120">
        <v>5</v>
      </c>
      <c r="AA32" s="114">
        <v>2</v>
      </c>
      <c r="AB32" s="114">
        <v>3</v>
      </c>
      <c r="AC32" s="114">
        <v>9</v>
      </c>
      <c r="AD32" s="114">
        <v>8</v>
      </c>
      <c r="AE32" s="115">
        <v>1</v>
      </c>
      <c r="AF32" s="120">
        <v>4</v>
      </c>
      <c r="AG32" s="114">
        <v>4</v>
      </c>
      <c r="AH32" s="114">
        <v>0</v>
      </c>
      <c r="AI32" s="114">
        <v>2</v>
      </c>
      <c r="AJ32" s="114">
        <v>2</v>
      </c>
      <c r="AK32" s="115">
        <v>0</v>
      </c>
      <c r="AL32" s="120">
        <v>2</v>
      </c>
      <c r="AM32" s="114">
        <v>2</v>
      </c>
      <c r="AN32" s="114">
        <v>0</v>
      </c>
      <c r="AO32" s="114">
        <v>37</v>
      </c>
      <c r="AP32" s="114">
        <v>28</v>
      </c>
      <c r="AQ32" s="115">
        <v>9</v>
      </c>
      <c r="AR32" s="120">
        <v>20</v>
      </c>
      <c r="AS32" s="114">
        <v>16</v>
      </c>
      <c r="AT32" s="114">
        <v>4</v>
      </c>
      <c r="AU32" s="114">
        <v>25</v>
      </c>
      <c r="AV32" s="114">
        <v>19</v>
      </c>
      <c r="AW32" s="115">
        <v>6</v>
      </c>
      <c r="AX32" s="120">
        <v>16</v>
      </c>
      <c r="AY32" s="114">
        <v>14</v>
      </c>
      <c r="AZ32" s="114">
        <v>2</v>
      </c>
      <c r="BA32" s="114">
        <v>3</v>
      </c>
      <c r="BB32" s="114">
        <v>1</v>
      </c>
      <c r="BC32" s="115">
        <v>2</v>
      </c>
      <c r="BD32" s="120">
        <v>3</v>
      </c>
      <c r="BE32" s="114">
        <v>1</v>
      </c>
      <c r="BF32" s="114">
        <v>2</v>
      </c>
      <c r="BG32" s="114">
        <v>12</v>
      </c>
      <c r="BH32" s="114">
        <v>7</v>
      </c>
      <c r="BI32" s="115">
        <v>5</v>
      </c>
      <c r="BJ32" s="120">
        <v>8</v>
      </c>
      <c r="BK32" s="114">
        <v>5</v>
      </c>
      <c r="BL32" s="114">
        <v>3</v>
      </c>
      <c r="BM32" s="114">
        <v>44</v>
      </c>
      <c r="BN32" s="114">
        <v>30</v>
      </c>
      <c r="BO32" s="115">
        <v>14</v>
      </c>
      <c r="BP32" s="120">
        <v>25</v>
      </c>
      <c r="BQ32" s="114">
        <v>18</v>
      </c>
      <c r="BR32" s="114">
        <v>7</v>
      </c>
      <c r="BS32" s="114">
        <v>34</v>
      </c>
      <c r="BT32" s="114">
        <v>27</v>
      </c>
      <c r="BU32" s="115">
        <v>7</v>
      </c>
      <c r="BV32" s="120">
        <v>20</v>
      </c>
      <c r="BW32" s="114">
        <v>18</v>
      </c>
      <c r="BX32" s="114">
        <v>2</v>
      </c>
      <c r="BY32" s="114">
        <v>5</v>
      </c>
      <c r="BZ32" s="114">
        <v>3</v>
      </c>
      <c r="CA32" s="115">
        <v>2</v>
      </c>
      <c r="CB32" s="120">
        <v>5</v>
      </c>
      <c r="CC32" s="114">
        <v>3</v>
      </c>
      <c r="CD32" s="114">
        <v>2</v>
      </c>
      <c r="CE32" s="118">
        <v>3</v>
      </c>
      <c r="CF32" s="114">
        <v>1</v>
      </c>
      <c r="CG32" s="114">
        <v>2</v>
      </c>
      <c r="CH32" s="114">
        <v>3</v>
      </c>
      <c r="CI32" s="114">
        <v>1</v>
      </c>
      <c r="CJ32" s="114">
        <v>2</v>
      </c>
      <c r="CK32" s="114">
        <v>0</v>
      </c>
      <c r="CL32" s="114">
        <v>0</v>
      </c>
      <c r="CM32" s="114">
        <v>0</v>
      </c>
      <c r="CN32" s="114">
        <v>3</v>
      </c>
      <c r="CO32" s="114">
        <v>1</v>
      </c>
      <c r="CP32" s="114">
        <v>2</v>
      </c>
      <c r="CQ32" s="114">
        <v>3</v>
      </c>
      <c r="CR32" s="114">
        <v>1</v>
      </c>
      <c r="CS32" s="114">
        <v>2</v>
      </c>
      <c r="CT32" s="114">
        <v>0</v>
      </c>
      <c r="CU32" s="114">
        <v>0</v>
      </c>
      <c r="CV32" s="114">
        <v>0</v>
      </c>
      <c r="CW32" s="114">
        <v>2</v>
      </c>
      <c r="CX32" s="114">
        <v>0</v>
      </c>
      <c r="CY32" s="114">
        <v>2</v>
      </c>
      <c r="CZ32" s="114">
        <v>2</v>
      </c>
      <c r="DA32" s="114">
        <v>0</v>
      </c>
      <c r="DB32" s="114">
        <v>2</v>
      </c>
      <c r="DC32" s="114">
        <v>0</v>
      </c>
      <c r="DD32" s="114">
        <v>0</v>
      </c>
      <c r="DE32" s="114">
        <v>0</v>
      </c>
      <c r="DF32" s="114">
        <v>2</v>
      </c>
      <c r="DG32" s="114">
        <v>0</v>
      </c>
      <c r="DH32" s="114">
        <v>2</v>
      </c>
      <c r="DI32" s="114">
        <v>2</v>
      </c>
      <c r="DJ32" s="114">
        <v>0</v>
      </c>
      <c r="DK32" s="114">
        <v>2</v>
      </c>
      <c r="DL32" s="114">
        <v>0</v>
      </c>
      <c r="DM32" s="114">
        <v>0</v>
      </c>
      <c r="DN32" s="114">
        <v>0</v>
      </c>
      <c r="DO32" s="121">
        <v>1</v>
      </c>
      <c r="DP32" s="121">
        <v>1</v>
      </c>
      <c r="DQ32" s="121">
        <v>1</v>
      </c>
      <c r="DR32" s="121">
        <v>1</v>
      </c>
      <c r="DS32" s="121">
        <v>1</v>
      </c>
      <c r="DT32" s="121">
        <v>1</v>
      </c>
      <c r="DU32" s="121" t="e">
        <v>#DIV/0!</v>
      </c>
      <c r="DV32" s="121" t="e">
        <v>#DIV/0!</v>
      </c>
      <c r="DW32" s="121" t="e">
        <v>#DIV/0!</v>
      </c>
      <c r="DX32" s="121">
        <v>0.66666666666666663</v>
      </c>
      <c r="DY32" s="121">
        <v>0</v>
      </c>
      <c r="DZ32" s="121">
        <v>1</v>
      </c>
      <c r="EA32" s="121">
        <v>0.66666666666666663</v>
      </c>
      <c r="EB32" s="121">
        <v>0</v>
      </c>
      <c r="EC32" s="121">
        <v>1</v>
      </c>
      <c r="ED32" s="121" t="e">
        <v>#DIV/0!</v>
      </c>
      <c r="EE32" s="121" t="e">
        <v>#DIV/0!</v>
      </c>
      <c r="EF32" s="121" t="e">
        <v>#DIV/0!</v>
      </c>
      <c r="EG32" s="121">
        <v>0.66666666666666663</v>
      </c>
      <c r="EH32" s="121">
        <v>0</v>
      </c>
      <c r="EI32" s="121">
        <v>1</v>
      </c>
      <c r="EJ32" s="121">
        <v>0.66666666666666663</v>
      </c>
      <c r="EK32" s="121">
        <v>0</v>
      </c>
      <c r="EL32" s="121">
        <v>1</v>
      </c>
      <c r="EM32" s="121" t="e">
        <v>#DIV/0!</v>
      </c>
      <c r="EN32" s="121" t="e">
        <v>#DIV/0!</v>
      </c>
      <c r="EO32" s="121" t="e">
        <v>#DIV/0!</v>
      </c>
      <c r="EP32" s="114" t="s">
        <v>801</v>
      </c>
      <c r="EQ32" s="114">
        <v>6</v>
      </c>
      <c r="ER32" s="114">
        <v>3</v>
      </c>
      <c r="ES32" s="114">
        <v>3</v>
      </c>
      <c r="ET32" s="114">
        <v>4</v>
      </c>
      <c r="EU32" s="114">
        <v>2</v>
      </c>
      <c r="EV32" s="114">
        <v>2</v>
      </c>
      <c r="EW32" s="114">
        <v>2</v>
      </c>
      <c r="EX32" s="114">
        <v>1</v>
      </c>
      <c r="EY32" s="114">
        <v>1</v>
      </c>
      <c r="EZ32" s="114">
        <v>5</v>
      </c>
      <c r="FA32" s="114">
        <v>2</v>
      </c>
      <c r="FB32" s="114">
        <v>3</v>
      </c>
      <c r="FC32" s="114">
        <v>3</v>
      </c>
      <c r="FD32" s="114">
        <v>1</v>
      </c>
      <c r="FE32" s="114">
        <v>2</v>
      </c>
      <c r="FF32" s="114">
        <v>2</v>
      </c>
      <c r="FG32" s="114">
        <v>1</v>
      </c>
      <c r="FH32" s="114">
        <v>1</v>
      </c>
      <c r="FI32" s="114">
        <v>5</v>
      </c>
      <c r="FJ32" s="114">
        <v>2</v>
      </c>
      <c r="FK32" s="114">
        <v>3</v>
      </c>
      <c r="FL32" s="114">
        <v>3</v>
      </c>
      <c r="FM32" s="114">
        <v>1</v>
      </c>
      <c r="FN32" s="114">
        <v>2</v>
      </c>
      <c r="FO32" s="114">
        <v>2</v>
      </c>
      <c r="FP32" s="114">
        <v>1</v>
      </c>
      <c r="FQ32" s="114">
        <v>1</v>
      </c>
      <c r="FR32" s="114">
        <v>5</v>
      </c>
      <c r="FS32" s="114">
        <v>2</v>
      </c>
      <c r="FT32" s="114">
        <v>3</v>
      </c>
      <c r="FU32" s="114">
        <v>3</v>
      </c>
      <c r="FV32" s="114">
        <v>1</v>
      </c>
      <c r="FW32" s="114">
        <v>2</v>
      </c>
      <c r="FX32" s="114">
        <v>2</v>
      </c>
      <c r="FY32" s="114">
        <v>1</v>
      </c>
      <c r="FZ32" s="114">
        <v>1</v>
      </c>
      <c r="GA32" s="121">
        <v>0.83333333333333337</v>
      </c>
      <c r="GB32" s="121">
        <v>0.66666666666666663</v>
      </c>
      <c r="GC32" s="121">
        <v>1</v>
      </c>
      <c r="GD32" s="121">
        <v>0.75</v>
      </c>
      <c r="GE32" s="121">
        <v>0.5</v>
      </c>
      <c r="GF32" s="121">
        <v>1</v>
      </c>
      <c r="GG32" s="121">
        <v>1</v>
      </c>
      <c r="GH32" s="121">
        <v>1</v>
      </c>
      <c r="GI32" s="121">
        <v>1</v>
      </c>
      <c r="GJ32" s="121">
        <v>0.83333333333333337</v>
      </c>
      <c r="GK32" s="121">
        <v>0.66666666666666663</v>
      </c>
      <c r="GL32" s="121">
        <v>1</v>
      </c>
      <c r="GM32" s="121">
        <v>0.75</v>
      </c>
      <c r="GN32" s="121">
        <v>0.5</v>
      </c>
      <c r="GO32" s="121">
        <v>1</v>
      </c>
      <c r="GP32" s="121">
        <v>1</v>
      </c>
      <c r="GQ32" s="121">
        <v>1</v>
      </c>
      <c r="GR32" s="121">
        <v>1</v>
      </c>
      <c r="GS32" s="121">
        <v>1</v>
      </c>
      <c r="GT32" s="121">
        <v>1</v>
      </c>
      <c r="GU32" s="121">
        <v>1</v>
      </c>
      <c r="GV32" s="121">
        <v>1</v>
      </c>
      <c r="GW32" s="121">
        <v>1</v>
      </c>
      <c r="GX32" s="121">
        <v>1</v>
      </c>
      <c r="GY32" s="121">
        <v>1</v>
      </c>
      <c r="GZ32" s="121">
        <v>1</v>
      </c>
      <c r="HA32" s="121">
        <v>1</v>
      </c>
      <c r="HB32" s="114">
        <v>5</v>
      </c>
      <c r="HC32" s="114">
        <v>4</v>
      </c>
      <c r="HD32" s="114">
        <v>1</v>
      </c>
      <c r="HE32" s="114">
        <v>4</v>
      </c>
      <c r="HF32" s="114">
        <v>3</v>
      </c>
      <c r="HG32" s="114">
        <v>1</v>
      </c>
      <c r="HH32" s="114">
        <v>1</v>
      </c>
      <c r="HI32" s="114">
        <v>1</v>
      </c>
      <c r="HJ32" s="114">
        <v>0</v>
      </c>
      <c r="HK32" s="114">
        <v>3</v>
      </c>
      <c r="HL32" s="114">
        <v>2</v>
      </c>
      <c r="HM32" s="114">
        <v>1</v>
      </c>
      <c r="HN32" s="114">
        <v>3</v>
      </c>
      <c r="HO32" s="114">
        <v>2</v>
      </c>
      <c r="HP32" s="114">
        <v>1</v>
      </c>
      <c r="HQ32" s="114">
        <v>0</v>
      </c>
      <c r="HR32" s="114">
        <v>0</v>
      </c>
      <c r="HS32" s="114">
        <v>0</v>
      </c>
      <c r="HT32" s="114">
        <v>5</v>
      </c>
      <c r="HU32" s="114">
        <v>4</v>
      </c>
      <c r="HV32" s="114">
        <v>1</v>
      </c>
      <c r="HW32" s="114">
        <v>4</v>
      </c>
      <c r="HX32" s="114">
        <v>3</v>
      </c>
      <c r="HY32" s="114">
        <v>1</v>
      </c>
      <c r="HZ32" s="114">
        <v>1</v>
      </c>
      <c r="IA32" s="114">
        <v>1</v>
      </c>
      <c r="IB32" s="114">
        <v>0</v>
      </c>
      <c r="IC32" s="114">
        <v>3</v>
      </c>
      <c r="ID32" s="114">
        <v>2</v>
      </c>
      <c r="IE32" s="114">
        <v>1</v>
      </c>
      <c r="IF32" s="114">
        <v>3</v>
      </c>
      <c r="IG32" s="114">
        <v>2</v>
      </c>
      <c r="IH32" s="114">
        <v>1</v>
      </c>
      <c r="II32" s="114">
        <v>0</v>
      </c>
      <c r="IJ32" s="114">
        <v>0</v>
      </c>
      <c r="IK32" s="114">
        <v>0</v>
      </c>
      <c r="IL32" s="121">
        <v>0.6</v>
      </c>
      <c r="IM32" s="121">
        <v>0.5</v>
      </c>
      <c r="IN32" s="121">
        <v>1</v>
      </c>
      <c r="IO32" s="121">
        <v>0.75</v>
      </c>
      <c r="IP32" s="121">
        <v>0.66666666666666663</v>
      </c>
      <c r="IQ32" s="121">
        <v>1</v>
      </c>
      <c r="IR32" s="121">
        <v>0</v>
      </c>
      <c r="IS32" s="121">
        <v>0</v>
      </c>
      <c r="IT32" s="121" t="e">
        <v>#DIV/0!</v>
      </c>
      <c r="IU32" s="121">
        <v>1</v>
      </c>
      <c r="IV32" s="121">
        <v>1</v>
      </c>
      <c r="IW32" s="121">
        <v>1</v>
      </c>
      <c r="IX32" s="121">
        <v>1</v>
      </c>
      <c r="IY32" s="121">
        <v>1</v>
      </c>
      <c r="IZ32" s="121">
        <v>1</v>
      </c>
      <c r="JA32" s="121">
        <v>1</v>
      </c>
      <c r="JB32" s="121">
        <v>1</v>
      </c>
      <c r="JC32" s="121" t="e">
        <v>#DIV/0!</v>
      </c>
      <c r="JD32" s="121">
        <v>1</v>
      </c>
      <c r="JE32" s="121">
        <v>1</v>
      </c>
      <c r="JF32" s="121">
        <v>1</v>
      </c>
      <c r="JG32" s="121">
        <v>1</v>
      </c>
      <c r="JH32" s="121">
        <v>1</v>
      </c>
      <c r="JI32" s="121">
        <v>1</v>
      </c>
      <c r="JJ32" s="121" t="e">
        <v>#DIV/0!</v>
      </c>
      <c r="JK32" s="121" t="e">
        <v>#DIV/0!</v>
      </c>
      <c r="JL32" s="121" t="e">
        <v>#DIV/0!</v>
      </c>
      <c r="JM32" s="114" t="s">
        <v>801</v>
      </c>
      <c r="JN32" s="114">
        <v>4</v>
      </c>
      <c r="JO32" s="114">
        <v>4</v>
      </c>
      <c r="JP32" s="114">
        <v>0</v>
      </c>
      <c r="JQ32" s="114">
        <v>3</v>
      </c>
      <c r="JR32" s="114">
        <v>3</v>
      </c>
      <c r="JS32" s="114">
        <v>0</v>
      </c>
      <c r="JT32" s="114">
        <v>1</v>
      </c>
      <c r="JU32" s="114">
        <v>1</v>
      </c>
      <c r="JV32" s="114">
        <v>0</v>
      </c>
      <c r="JW32" s="114">
        <v>4</v>
      </c>
      <c r="JX32" s="114">
        <v>4</v>
      </c>
      <c r="JY32" s="114">
        <v>0</v>
      </c>
      <c r="JZ32" s="114">
        <v>3</v>
      </c>
      <c r="KA32" s="114">
        <v>3</v>
      </c>
      <c r="KB32" s="114">
        <v>0</v>
      </c>
      <c r="KC32" s="114">
        <v>1</v>
      </c>
      <c r="KD32" s="114">
        <v>1</v>
      </c>
      <c r="KE32" s="114">
        <v>0</v>
      </c>
      <c r="KF32" s="114">
        <v>4</v>
      </c>
      <c r="KG32" s="114">
        <v>4</v>
      </c>
      <c r="KH32" s="114">
        <v>0</v>
      </c>
      <c r="KI32" s="114">
        <v>3</v>
      </c>
      <c r="KJ32" s="114">
        <v>3</v>
      </c>
      <c r="KK32" s="114">
        <v>0</v>
      </c>
      <c r="KL32" s="114">
        <v>1</v>
      </c>
      <c r="KM32" s="114">
        <v>1</v>
      </c>
      <c r="KN32" s="114">
        <v>0</v>
      </c>
      <c r="KO32" s="114">
        <v>4</v>
      </c>
      <c r="KP32" s="114">
        <v>4</v>
      </c>
      <c r="KQ32" s="114">
        <v>0</v>
      </c>
      <c r="KR32" s="114">
        <v>3</v>
      </c>
      <c r="KS32" s="114">
        <v>3</v>
      </c>
      <c r="KT32" s="114">
        <v>0</v>
      </c>
      <c r="KU32" s="114">
        <v>1</v>
      </c>
      <c r="KV32" s="114">
        <v>1</v>
      </c>
      <c r="KW32" s="114">
        <v>0</v>
      </c>
      <c r="KX32" s="121">
        <v>1</v>
      </c>
      <c r="KY32" s="121">
        <v>1</v>
      </c>
      <c r="KZ32" s="121" t="e">
        <v>#DIV/0!</v>
      </c>
      <c r="LA32" s="121">
        <v>1</v>
      </c>
      <c r="LB32" s="121">
        <v>1</v>
      </c>
      <c r="LC32" s="121" t="e">
        <v>#DIV/0!</v>
      </c>
      <c r="LD32" s="121">
        <v>1</v>
      </c>
      <c r="LE32" s="121">
        <v>1</v>
      </c>
      <c r="LF32" s="121" t="e">
        <v>#DIV/0!</v>
      </c>
      <c r="LG32" s="121">
        <v>1</v>
      </c>
      <c r="LH32" s="121">
        <v>1</v>
      </c>
      <c r="LI32" s="121" t="e">
        <v>#DIV/0!</v>
      </c>
      <c r="LJ32" s="121">
        <v>1</v>
      </c>
      <c r="LK32" s="121">
        <v>1</v>
      </c>
      <c r="LL32" s="121" t="e">
        <v>#DIV/0!</v>
      </c>
      <c r="LM32" s="121">
        <v>1</v>
      </c>
      <c r="LN32" s="121">
        <v>1</v>
      </c>
      <c r="LO32" s="121" t="e">
        <v>#DIV/0!</v>
      </c>
      <c r="LP32" s="121">
        <v>1</v>
      </c>
      <c r="LQ32" s="121">
        <v>1</v>
      </c>
      <c r="LR32" s="121" t="e">
        <v>#DIV/0!</v>
      </c>
      <c r="LS32" s="121">
        <v>1</v>
      </c>
      <c r="LT32" s="121">
        <v>1</v>
      </c>
      <c r="LU32" s="121" t="e">
        <v>#DIV/0!</v>
      </c>
      <c r="LV32" s="121">
        <v>1</v>
      </c>
      <c r="LW32" s="121">
        <v>1</v>
      </c>
      <c r="LX32" s="121" t="e">
        <v>#DIV/0!</v>
      </c>
      <c r="LY32" s="114">
        <v>9</v>
      </c>
      <c r="LZ32" s="114">
        <v>5</v>
      </c>
      <c r="MA32" s="114">
        <v>4</v>
      </c>
      <c r="MB32" s="114">
        <v>9</v>
      </c>
      <c r="MC32" s="114">
        <v>5</v>
      </c>
      <c r="MD32" s="114">
        <v>4</v>
      </c>
      <c r="ME32" s="114">
        <v>0</v>
      </c>
      <c r="MF32" s="114">
        <v>0</v>
      </c>
      <c r="MG32" s="114">
        <v>0</v>
      </c>
      <c r="MH32" s="114">
        <v>9</v>
      </c>
      <c r="MI32" s="114">
        <v>5</v>
      </c>
      <c r="MJ32" s="114">
        <v>4</v>
      </c>
      <c r="MK32" s="114">
        <v>9</v>
      </c>
      <c r="ML32" s="114">
        <v>5</v>
      </c>
      <c r="MM32" s="114">
        <v>4</v>
      </c>
      <c r="MN32" s="114">
        <v>0</v>
      </c>
      <c r="MO32" s="114">
        <v>0</v>
      </c>
      <c r="MP32" s="114">
        <v>0</v>
      </c>
      <c r="MQ32" s="114">
        <v>8</v>
      </c>
      <c r="MR32" s="114">
        <v>4</v>
      </c>
      <c r="MS32" s="114">
        <v>4</v>
      </c>
      <c r="MT32" s="114">
        <v>8</v>
      </c>
      <c r="MU32" s="114">
        <v>4</v>
      </c>
      <c r="MV32" s="114">
        <v>4</v>
      </c>
      <c r="MW32" s="114">
        <v>0</v>
      </c>
      <c r="MX32" s="114">
        <v>0</v>
      </c>
      <c r="MY32" s="114">
        <v>0</v>
      </c>
      <c r="MZ32" s="114">
        <v>8</v>
      </c>
      <c r="NA32" s="114">
        <v>4</v>
      </c>
      <c r="NB32" s="114">
        <v>4</v>
      </c>
      <c r="NC32" s="114">
        <v>8</v>
      </c>
      <c r="ND32" s="114">
        <v>4</v>
      </c>
      <c r="NE32" s="114">
        <v>4</v>
      </c>
      <c r="NF32" s="114">
        <v>0</v>
      </c>
      <c r="NG32" s="114">
        <v>0</v>
      </c>
      <c r="NH32" s="114">
        <v>0</v>
      </c>
      <c r="NI32" s="121">
        <v>1</v>
      </c>
      <c r="NJ32" s="121">
        <v>1</v>
      </c>
      <c r="NK32" s="121">
        <v>1</v>
      </c>
      <c r="NL32" s="121">
        <v>1</v>
      </c>
      <c r="NM32" s="121">
        <v>1</v>
      </c>
      <c r="NN32" s="121">
        <v>1</v>
      </c>
      <c r="NO32" s="121" t="e">
        <v>#DIV/0!</v>
      </c>
      <c r="NP32" s="121" t="e">
        <v>#DIV/0!</v>
      </c>
      <c r="NQ32" s="121" t="e">
        <v>#DIV/0!</v>
      </c>
      <c r="NR32" s="121">
        <v>0.88888888888888884</v>
      </c>
      <c r="NS32" s="121">
        <v>0.8</v>
      </c>
      <c r="NT32" s="121">
        <v>1</v>
      </c>
      <c r="NU32" s="121">
        <v>0.88888888888888884</v>
      </c>
      <c r="NV32" s="121">
        <v>0.8</v>
      </c>
      <c r="NW32" s="121">
        <v>1</v>
      </c>
      <c r="NX32" s="121" t="e">
        <v>#DIV/0!</v>
      </c>
      <c r="NY32" s="121" t="e">
        <v>#DIV/0!</v>
      </c>
      <c r="NZ32" s="121" t="e">
        <v>#DIV/0!</v>
      </c>
      <c r="OA32" s="121">
        <v>0.88888888888888884</v>
      </c>
      <c r="OB32" s="121">
        <v>0.8</v>
      </c>
      <c r="OC32" s="121">
        <v>1</v>
      </c>
      <c r="OD32" s="121">
        <v>0.88888888888888884</v>
      </c>
      <c r="OE32" s="121">
        <v>0.8</v>
      </c>
      <c r="OF32" s="121">
        <v>1</v>
      </c>
      <c r="OG32" s="121" t="e">
        <v>#DIV/0!</v>
      </c>
      <c r="OH32" s="121" t="e">
        <v>#DIV/0!</v>
      </c>
      <c r="OI32" s="121" t="e">
        <v>#DIV/0!</v>
      </c>
      <c r="OJ32" s="114" t="s">
        <v>801</v>
      </c>
      <c r="OK32" s="114">
        <v>14</v>
      </c>
      <c r="OL32" s="114">
        <v>13</v>
      </c>
      <c r="OM32" s="114">
        <v>1</v>
      </c>
      <c r="ON32" s="114">
        <v>3</v>
      </c>
      <c r="OO32" s="114">
        <v>3</v>
      </c>
      <c r="OP32" s="114">
        <v>0</v>
      </c>
      <c r="OQ32" s="114">
        <v>11</v>
      </c>
      <c r="OR32" s="114">
        <v>10</v>
      </c>
      <c r="OS32" s="114">
        <v>1</v>
      </c>
      <c r="OT32" s="114">
        <v>14</v>
      </c>
      <c r="OU32" s="114">
        <v>13</v>
      </c>
      <c r="OV32" s="114">
        <v>1</v>
      </c>
      <c r="OW32" s="114">
        <v>3</v>
      </c>
      <c r="OX32" s="114">
        <v>3</v>
      </c>
      <c r="OY32" s="114">
        <v>0</v>
      </c>
      <c r="OZ32" s="114">
        <v>11</v>
      </c>
      <c r="PA32" s="114">
        <v>10</v>
      </c>
      <c r="PB32" s="114">
        <v>1</v>
      </c>
      <c r="PC32" s="114">
        <v>14</v>
      </c>
      <c r="PD32" s="114">
        <v>13</v>
      </c>
      <c r="PE32" s="114">
        <v>1</v>
      </c>
      <c r="PF32" s="114">
        <v>3</v>
      </c>
      <c r="PG32" s="114">
        <v>3</v>
      </c>
      <c r="PH32" s="114">
        <v>0</v>
      </c>
      <c r="PI32" s="114">
        <v>11</v>
      </c>
      <c r="PJ32" s="114">
        <v>10</v>
      </c>
      <c r="PK32" s="114">
        <v>1</v>
      </c>
      <c r="PL32" s="114">
        <v>14</v>
      </c>
      <c r="PM32" s="114">
        <v>13</v>
      </c>
      <c r="PN32" s="114">
        <v>1</v>
      </c>
      <c r="PO32" s="114">
        <v>3</v>
      </c>
      <c r="PP32" s="114">
        <v>3</v>
      </c>
      <c r="PQ32" s="114">
        <v>0</v>
      </c>
      <c r="PR32" s="114">
        <v>11</v>
      </c>
      <c r="PS32" s="114">
        <v>10</v>
      </c>
      <c r="PT32" s="114">
        <v>1</v>
      </c>
      <c r="PU32" s="121">
        <v>1</v>
      </c>
      <c r="PV32" s="121">
        <v>1</v>
      </c>
      <c r="PW32" s="121">
        <v>1</v>
      </c>
      <c r="PX32" s="121">
        <v>1</v>
      </c>
      <c r="PY32" s="121">
        <v>1</v>
      </c>
      <c r="PZ32" s="121" t="e">
        <v>#DIV/0!</v>
      </c>
      <c r="QA32" s="121">
        <v>1</v>
      </c>
      <c r="QB32" s="121">
        <v>1</v>
      </c>
      <c r="QC32" s="121">
        <v>1</v>
      </c>
      <c r="QD32" s="121">
        <v>1</v>
      </c>
      <c r="QE32" s="121">
        <v>1</v>
      </c>
      <c r="QF32" s="121">
        <v>1</v>
      </c>
      <c r="QG32" s="121">
        <v>1</v>
      </c>
      <c r="QH32" s="121">
        <v>1</v>
      </c>
      <c r="QI32" s="121" t="e">
        <v>#DIV/0!</v>
      </c>
      <c r="QJ32" s="121">
        <v>1</v>
      </c>
      <c r="QK32" s="121">
        <v>1</v>
      </c>
      <c r="QL32" s="121">
        <v>1</v>
      </c>
      <c r="QM32" s="121">
        <v>1</v>
      </c>
      <c r="QN32" s="121">
        <v>1</v>
      </c>
      <c r="QO32" s="121">
        <v>1</v>
      </c>
      <c r="QP32" s="121">
        <v>1</v>
      </c>
      <c r="QQ32" s="121">
        <v>1</v>
      </c>
      <c r="QR32" s="121" t="e">
        <v>#DIV/0!</v>
      </c>
      <c r="QS32" s="121">
        <v>1</v>
      </c>
      <c r="QT32" s="121">
        <v>1</v>
      </c>
      <c r="QU32" s="121">
        <v>1</v>
      </c>
      <c r="QV32" s="114">
        <v>0</v>
      </c>
      <c r="QW32" s="115">
        <v>0</v>
      </c>
      <c r="QX32" s="118">
        <v>16</v>
      </c>
      <c r="QY32" s="114">
        <v>7</v>
      </c>
      <c r="QZ32" s="114">
        <v>9</v>
      </c>
      <c r="RA32" s="114">
        <v>35</v>
      </c>
      <c r="RB32" s="114">
        <v>28</v>
      </c>
      <c r="RC32" s="114">
        <v>7</v>
      </c>
      <c r="RD32" s="114">
        <v>9</v>
      </c>
      <c r="RE32" s="114">
        <v>5</v>
      </c>
      <c r="RF32" s="114">
        <v>4</v>
      </c>
      <c r="RG32" s="114">
        <v>2</v>
      </c>
      <c r="RH32" s="114">
        <v>1</v>
      </c>
      <c r="RI32" s="114">
        <v>1</v>
      </c>
      <c r="RJ32" s="121">
        <v>0.5625</v>
      </c>
      <c r="RK32" s="121">
        <v>0.7142857142857143</v>
      </c>
      <c r="RL32" s="121">
        <v>0.44444444444444442</v>
      </c>
      <c r="RM32" s="121">
        <v>5.7142857142857141E-2</v>
      </c>
      <c r="RN32" s="121">
        <v>3.5714285714285712E-2</v>
      </c>
      <c r="RO32" s="122">
        <v>0.14285714285714285</v>
      </c>
      <c r="RP32" s="118">
        <v>5</v>
      </c>
      <c r="RQ32" s="114">
        <v>4</v>
      </c>
      <c r="RR32" s="114">
        <v>1</v>
      </c>
      <c r="RS32" s="114">
        <v>0</v>
      </c>
      <c r="RT32" s="114">
        <v>0</v>
      </c>
      <c r="RU32" s="114">
        <v>0</v>
      </c>
      <c r="RV32" s="114">
        <v>1</v>
      </c>
      <c r="RW32" s="114">
        <v>0</v>
      </c>
      <c r="RX32" s="114">
        <v>1</v>
      </c>
      <c r="RY32" s="114">
        <v>0</v>
      </c>
      <c r="RZ32" s="114">
        <v>0</v>
      </c>
      <c r="SA32" s="114">
        <v>0</v>
      </c>
      <c r="SB32" s="114">
        <v>3</v>
      </c>
      <c r="SC32" s="114">
        <v>1</v>
      </c>
      <c r="SD32" s="114">
        <v>2</v>
      </c>
      <c r="SE32" s="114">
        <v>0</v>
      </c>
      <c r="SF32" s="114">
        <v>0</v>
      </c>
      <c r="SG32" s="114">
        <v>0</v>
      </c>
      <c r="SH32" s="114">
        <v>0</v>
      </c>
      <c r="SI32" s="114">
        <v>0</v>
      </c>
      <c r="SJ32" s="114">
        <v>0</v>
      </c>
      <c r="SK32" s="114">
        <v>0</v>
      </c>
      <c r="SL32" s="114">
        <v>0</v>
      </c>
      <c r="SM32" s="114">
        <v>0</v>
      </c>
      <c r="SN32" s="114">
        <v>0</v>
      </c>
      <c r="SO32" s="114">
        <v>0</v>
      </c>
      <c r="SP32" s="114">
        <v>0</v>
      </c>
      <c r="SQ32" s="114">
        <v>0</v>
      </c>
      <c r="SR32" s="114">
        <v>0</v>
      </c>
      <c r="SS32" s="114">
        <v>0</v>
      </c>
      <c r="ST32" s="114">
        <v>0</v>
      </c>
      <c r="SU32" s="114">
        <v>0</v>
      </c>
      <c r="SV32" s="114">
        <v>0</v>
      </c>
      <c r="SW32" s="114">
        <v>0</v>
      </c>
      <c r="SX32" s="114">
        <v>0</v>
      </c>
      <c r="SY32" s="114">
        <v>0</v>
      </c>
      <c r="SZ32" s="114">
        <v>0</v>
      </c>
      <c r="TA32" s="114">
        <v>0</v>
      </c>
      <c r="TB32" s="114">
        <v>0</v>
      </c>
      <c r="TC32" s="114">
        <v>0</v>
      </c>
      <c r="TD32" s="114">
        <v>0</v>
      </c>
      <c r="TE32" s="114">
        <v>0</v>
      </c>
      <c r="TF32" s="114">
        <v>0</v>
      </c>
      <c r="TG32" s="114">
        <v>0</v>
      </c>
      <c r="TH32" s="114">
        <v>0</v>
      </c>
      <c r="TI32" s="114">
        <v>0</v>
      </c>
      <c r="TJ32" s="114">
        <v>0</v>
      </c>
      <c r="TK32" s="114">
        <v>0</v>
      </c>
      <c r="TL32" s="114">
        <v>0</v>
      </c>
      <c r="TM32" s="114">
        <v>0</v>
      </c>
      <c r="TN32" s="114">
        <v>0</v>
      </c>
      <c r="TO32" s="114">
        <v>0</v>
      </c>
      <c r="TP32" s="114">
        <v>0</v>
      </c>
      <c r="TQ32" s="114">
        <v>0</v>
      </c>
      <c r="TR32" s="114">
        <v>16</v>
      </c>
      <c r="TS32" s="114">
        <v>35</v>
      </c>
      <c r="TT32" s="114">
        <v>48</v>
      </c>
      <c r="TU32" s="121">
        <v>0.3125</v>
      </c>
      <c r="TV32" s="121">
        <v>2.8571428571428571E-2</v>
      </c>
      <c r="TW32" s="121">
        <v>6.25E-2</v>
      </c>
      <c r="TX32" s="114">
        <v>3</v>
      </c>
      <c r="TY32" s="114">
        <v>0</v>
      </c>
      <c r="TZ32" s="114">
        <v>3</v>
      </c>
      <c r="UA32" s="114">
        <v>0</v>
      </c>
      <c r="UB32" s="114">
        <v>0</v>
      </c>
      <c r="UC32" s="114">
        <v>0</v>
      </c>
      <c r="UD32" s="114">
        <v>2</v>
      </c>
      <c r="UE32" s="114">
        <v>2</v>
      </c>
      <c r="UF32" s="114">
        <v>0</v>
      </c>
      <c r="UG32" s="114">
        <v>0</v>
      </c>
      <c r="UH32" s="114">
        <v>0</v>
      </c>
      <c r="UI32" s="114">
        <v>0</v>
      </c>
      <c r="UJ32" s="114">
        <v>0</v>
      </c>
      <c r="UK32" s="114">
        <v>0</v>
      </c>
      <c r="UL32" s="114">
        <v>0</v>
      </c>
      <c r="UM32" s="114">
        <v>0</v>
      </c>
      <c r="UN32" s="114">
        <v>0</v>
      </c>
      <c r="UO32" s="114">
        <v>0</v>
      </c>
      <c r="UP32" s="114">
        <v>0</v>
      </c>
      <c r="UQ32" s="114">
        <v>0</v>
      </c>
      <c r="UR32" s="114">
        <v>0</v>
      </c>
      <c r="US32" s="114">
        <v>0</v>
      </c>
      <c r="UT32" s="114">
        <v>0</v>
      </c>
      <c r="UU32" s="114">
        <v>0</v>
      </c>
      <c r="UV32" s="114">
        <v>0</v>
      </c>
      <c r="UW32" s="114">
        <v>0</v>
      </c>
      <c r="UX32" s="114">
        <v>0</v>
      </c>
      <c r="UY32" s="121">
        <v>0.1875</v>
      </c>
      <c r="UZ32" s="121">
        <v>0</v>
      </c>
      <c r="VA32" s="122">
        <v>4.1666666666666664E-2</v>
      </c>
      <c r="VB32" s="113"/>
      <c r="VC32" s="116" t="s">
        <v>801</v>
      </c>
      <c r="VD32" s="117" t="s">
        <v>801</v>
      </c>
      <c r="VE32" s="114" t="s">
        <v>1042</v>
      </c>
      <c r="VF32" s="114" t="s">
        <v>801</v>
      </c>
      <c r="VG32" s="114" t="s">
        <v>1042</v>
      </c>
      <c r="VH32" s="114" t="s">
        <v>801</v>
      </c>
      <c r="VI32" s="114" t="s">
        <v>1043</v>
      </c>
      <c r="VJ32" s="114" t="s">
        <v>801</v>
      </c>
      <c r="VK32" s="114" t="s">
        <v>1042</v>
      </c>
      <c r="VL32" s="114" t="s">
        <v>801</v>
      </c>
      <c r="VM32" s="114" t="s">
        <v>1044</v>
      </c>
      <c r="VN32" s="114" t="s">
        <v>801</v>
      </c>
      <c r="VO32" s="114" t="s">
        <v>1042</v>
      </c>
      <c r="VP32" s="114" t="s">
        <v>801</v>
      </c>
      <c r="VQ32" s="114" t="s">
        <v>1042</v>
      </c>
      <c r="VR32" s="114" t="s">
        <v>801</v>
      </c>
      <c r="VS32" s="114" t="s">
        <v>1042</v>
      </c>
      <c r="VT32" s="114" t="s">
        <v>801</v>
      </c>
      <c r="VU32" s="114" t="s">
        <v>1042</v>
      </c>
      <c r="VV32" s="114" t="s">
        <v>801</v>
      </c>
      <c r="VW32" s="114" t="s">
        <v>1044</v>
      </c>
      <c r="VX32" s="114" t="s">
        <v>801</v>
      </c>
      <c r="VY32" s="114" t="s">
        <v>1044</v>
      </c>
      <c r="VZ32" s="114" t="s">
        <v>801</v>
      </c>
      <c r="WA32" s="115" t="s">
        <v>1044</v>
      </c>
      <c r="WB32" s="118" t="s">
        <v>801</v>
      </c>
      <c r="WC32" s="114">
        <v>0</v>
      </c>
      <c r="WD32" s="114" t="s">
        <v>801</v>
      </c>
      <c r="WE32" s="114">
        <v>0</v>
      </c>
      <c r="WF32" s="114">
        <v>0</v>
      </c>
      <c r="WG32" s="115">
        <v>0</v>
      </c>
    </row>
    <row r="33" spans="2:605">
      <c r="B33" s="117" t="s">
        <v>1045</v>
      </c>
      <c r="C33" s="115" t="s">
        <v>1046</v>
      </c>
      <c r="D33" s="116" t="s">
        <v>1047</v>
      </c>
      <c r="E33" s="117">
        <v>0</v>
      </c>
      <c r="F33" s="114">
        <v>0</v>
      </c>
      <c r="G33" s="114">
        <v>0</v>
      </c>
      <c r="H33" s="114">
        <v>0</v>
      </c>
      <c r="I33" s="114">
        <v>0</v>
      </c>
      <c r="J33" s="114">
        <v>0</v>
      </c>
      <c r="K33" s="114">
        <v>0</v>
      </c>
      <c r="L33" s="115">
        <v>0</v>
      </c>
      <c r="M33" s="118">
        <v>0</v>
      </c>
      <c r="N33" s="114">
        <v>0</v>
      </c>
      <c r="O33" s="114" t="s">
        <v>801</v>
      </c>
      <c r="P33" s="119" t="s">
        <v>1048</v>
      </c>
      <c r="Q33" s="118">
        <v>18</v>
      </c>
      <c r="R33" s="114">
        <v>16</v>
      </c>
      <c r="S33" s="115">
        <v>2</v>
      </c>
      <c r="T33" s="120">
        <v>1</v>
      </c>
      <c r="U33" s="114">
        <v>1</v>
      </c>
      <c r="V33" s="114">
        <v>0</v>
      </c>
      <c r="W33" s="114">
        <v>10</v>
      </c>
      <c r="X33" s="114">
        <v>6</v>
      </c>
      <c r="Y33" s="115">
        <v>4</v>
      </c>
      <c r="Z33" s="120">
        <v>0</v>
      </c>
      <c r="AA33" s="114">
        <v>0</v>
      </c>
      <c r="AB33" s="114">
        <v>0</v>
      </c>
      <c r="AC33" s="114">
        <v>8</v>
      </c>
      <c r="AD33" s="114">
        <v>6</v>
      </c>
      <c r="AE33" s="115">
        <v>2</v>
      </c>
      <c r="AF33" s="120">
        <v>2</v>
      </c>
      <c r="AG33" s="114">
        <v>1</v>
      </c>
      <c r="AH33" s="114">
        <v>1</v>
      </c>
      <c r="AI33" s="114">
        <v>0</v>
      </c>
      <c r="AJ33" s="114">
        <v>0</v>
      </c>
      <c r="AK33" s="115">
        <v>0</v>
      </c>
      <c r="AL33" s="120">
        <v>0</v>
      </c>
      <c r="AM33" s="114">
        <v>0</v>
      </c>
      <c r="AN33" s="114">
        <v>0</v>
      </c>
      <c r="AO33" s="114">
        <v>30</v>
      </c>
      <c r="AP33" s="114">
        <v>20</v>
      </c>
      <c r="AQ33" s="115">
        <v>10</v>
      </c>
      <c r="AR33" s="120">
        <v>2</v>
      </c>
      <c r="AS33" s="114">
        <v>2</v>
      </c>
      <c r="AT33" s="114">
        <v>0</v>
      </c>
      <c r="AU33" s="114">
        <v>18</v>
      </c>
      <c r="AV33" s="114">
        <v>13</v>
      </c>
      <c r="AW33" s="115">
        <v>5</v>
      </c>
      <c r="AX33" s="120">
        <v>5</v>
      </c>
      <c r="AY33" s="114">
        <v>4</v>
      </c>
      <c r="AZ33" s="114">
        <v>1</v>
      </c>
      <c r="BA33" s="114">
        <v>0</v>
      </c>
      <c r="BB33" s="114">
        <v>0</v>
      </c>
      <c r="BC33" s="115">
        <v>0</v>
      </c>
      <c r="BD33" s="120">
        <v>0</v>
      </c>
      <c r="BE33" s="114">
        <v>0</v>
      </c>
      <c r="BF33" s="114">
        <v>0</v>
      </c>
      <c r="BG33" s="114">
        <v>18</v>
      </c>
      <c r="BH33" s="114">
        <v>16</v>
      </c>
      <c r="BI33" s="115">
        <v>2</v>
      </c>
      <c r="BJ33" s="120">
        <v>1</v>
      </c>
      <c r="BK33" s="114">
        <v>1</v>
      </c>
      <c r="BL33" s="114">
        <v>0</v>
      </c>
      <c r="BM33" s="114">
        <v>40</v>
      </c>
      <c r="BN33" s="114">
        <v>26</v>
      </c>
      <c r="BO33" s="115">
        <v>14</v>
      </c>
      <c r="BP33" s="120">
        <v>2</v>
      </c>
      <c r="BQ33" s="114">
        <v>2</v>
      </c>
      <c r="BR33" s="114">
        <v>0</v>
      </c>
      <c r="BS33" s="114">
        <v>26</v>
      </c>
      <c r="BT33" s="114">
        <v>19</v>
      </c>
      <c r="BU33" s="115">
        <v>7</v>
      </c>
      <c r="BV33" s="120">
        <v>7</v>
      </c>
      <c r="BW33" s="114">
        <v>5</v>
      </c>
      <c r="BX33" s="114">
        <v>2</v>
      </c>
      <c r="BY33" s="114">
        <v>0</v>
      </c>
      <c r="BZ33" s="114">
        <v>0</v>
      </c>
      <c r="CA33" s="115">
        <v>0</v>
      </c>
      <c r="CB33" s="120">
        <v>0</v>
      </c>
      <c r="CC33" s="114">
        <v>0</v>
      </c>
      <c r="CD33" s="114">
        <v>0</v>
      </c>
      <c r="CE33" s="118">
        <v>14</v>
      </c>
      <c r="CF33" s="114">
        <v>8</v>
      </c>
      <c r="CG33" s="114">
        <v>6</v>
      </c>
      <c r="CH33" s="114">
        <v>8</v>
      </c>
      <c r="CI33" s="114">
        <v>5</v>
      </c>
      <c r="CJ33" s="114">
        <v>3</v>
      </c>
      <c r="CK33" s="114">
        <v>6</v>
      </c>
      <c r="CL33" s="114">
        <v>3</v>
      </c>
      <c r="CM33" s="114">
        <v>3</v>
      </c>
      <c r="CN33" s="114">
        <v>10</v>
      </c>
      <c r="CO33" s="114">
        <v>6</v>
      </c>
      <c r="CP33" s="114">
        <v>4</v>
      </c>
      <c r="CQ33" s="114">
        <v>6</v>
      </c>
      <c r="CR33" s="114">
        <v>4</v>
      </c>
      <c r="CS33" s="114">
        <v>2</v>
      </c>
      <c r="CT33" s="114">
        <v>4</v>
      </c>
      <c r="CU33" s="114">
        <v>2</v>
      </c>
      <c r="CV33" s="114">
        <v>2</v>
      </c>
      <c r="CW33" s="114">
        <v>9</v>
      </c>
      <c r="CX33" s="114">
        <v>5</v>
      </c>
      <c r="CY33" s="114">
        <v>4</v>
      </c>
      <c r="CZ33" s="114">
        <v>7</v>
      </c>
      <c r="DA33" s="114">
        <v>4</v>
      </c>
      <c r="DB33" s="114">
        <v>3</v>
      </c>
      <c r="DC33" s="114">
        <v>2</v>
      </c>
      <c r="DD33" s="114">
        <v>1</v>
      </c>
      <c r="DE33" s="114">
        <v>1</v>
      </c>
      <c r="DF33" s="114">
        <v>8</v>
      </c>
      <c r="DG33" s="114">
        <v>5</v>
      </c>
      <c r="DH33" s="114">
        <v>3</v>
      </c>
      <c r="DI33" s="114">
        <v>6</v>
      </c>
      <c r="DJ33" s="114">
        <v>4</v>
      </c>
      <c r="DK33" s="114">
        <v>2</v>
      </c>
      <c r="DL33" s="114">
        <v>2</v>
      </c>
      <c r="DM33" s="114">
        <v>1</v>
      </c>
      <c r="DN33" s="114">
        <v>1</v>
      </c>
      <c r="DO33" s="121">
        <v>0.7142857142857143</v>
      </c>
      <c r="DP33" s="121">
        <v>0.75</v>
      </c>
      <c r="DQ33" s="121">
        <v>0.66666666666666663</v>
      </c>
      <c r="DR33" s="121">
        <v>0.75</v>
      </c>
      <c r="DS33" s="121">
        <v>0.8</v>
      </c>
      <c r="DT33" s="121">
        <v>0.66666666666666663</v>
      </c>
      <c r="DU33" s="121">
        <v>0.66666666666666663</v>
      </c>
      <c r="DV33" s="121">
        <v>0.66666666666666663</v>
      </c>
      <c r="DW33" s="121">
        <v>0.66666666666666663</v>
      </c>
      <c r="DX33" s="121">
        <v>0.6428571428571429</v>
      </c>
      <c r="DY33" s="121">
        <v>0.625</v>
      </c>
      <c r="DZ33" s="121">
        <v>0.66666666666666663</v>
      </c>
      <c r="EA33" s="121">
        <v>0.875</v>
      </c>
      <c r="EB33" s="121">
        <v>0.8</v>
      </c>
      <c r="EC33" s="121">
        <v>1</v>
      </c>
      <c r="ED33" s="121">
        <v>0.33333333333333331</v>
      </c>
      <c r="EE33" s="121">
        <v>0.33333333333333331</v>
      </c>
      <c r="EF33" s="121">
        <v>0.33333333333333331</v>
      </c>
      <c r="EG33" s="121">
        <v>0.8</v>
      </c>
      <c r="EH33" s="121">
        <v>0.83333333333333337</v>
      </c>
      <c r="EI33" s="121">
        <v>0.75</v>
      </c>
      <c r="EJ33" s="121">
        <v>1</v>
      </c>
      <c r="EK33" s="121">
        <v>1</v>
      </c>
      <c r="EL33" s="121">
        <v>1</v>
      </c>
      <c r="EM33" s="121">
        <v>0.5</v>
      </c>
      <c r="EN33" s="121">
        <v>0.5</v>
      </c>
      <c r="EO33" s="121">
        <v>0.5</v>
      </c>
      <c r="EP33" s="114" t="s">
        <v>801</v>
      </c>
      <c r="EQ33" s="114">
        <v>2</v>
      </c>
      <c r="ER33" s="114">
        <v>1</v>
      </c>
      <c r="ES33" s="114">
        <v>1</v>
      </c>
      <c r="ET33" s="114">
        <v>0</v>
      </c>
      <c r="EU33" s="114">
        <v>0</v>
      </c>
      <c r="EV33" s="114">
        <v>0</v>
      </c>
      <c r="EW33" s="114">
        <v>2</v>
      </c>
      <c r="EX33" s="114">
        <v>1</v>
      </c>
      <c r="EY33" s="114">
        <v>1</v>
      </c>
      <c r="EZ33" s="114">
        <v>1</v>
      </c>
      <c r="FA33" s="114">
        <v>1</v>
      </c>
      <c r="FB33" s="114">
        <v>0</v>
      </c>
      <c r="FC33" s="114">
        <v>0</v>
      </c>
      <c r="FD33" s="114">
        <v>0</v>
      </c>
      <c r="FE33" s="114">
        <v>0</v>
      </c>
      <c r="FF33" s="114">
        <v>1</v>
      </c>
      <c r="FG33" s="114">
        <v>1</v>
      </c>
      <c r="FH33" s="114">
        <v>0</v>
      </c>
      <c r="FI33" s="114">
        <v>0</v>
      </c>
      <c r="FJ33" s="114">
        <v>0</v>
      </c>
      <c r="FK33" s="114">
        <v>0</v>
      </c>
      <c r="FL33" s="114">
        <v>0</v>
      </c>
      <c r="FM33" s="114">
        <v>0</v>
      </c>
      <c r="FN33" s="114">
        <v>0</v>
      </c>
      <c r="FO33" s="114">
        <v>0</v>
      </c>
      <c r="FP33" s="114">
        <v>0</v>
      </c>
      <c r="FQ33" s="114">
        <v>0</v>
      </c>
      <c r="FR33" s="114">
        <v>0</v>
      </c>
      <c r="FS33" s="114">
        <v>0</v>
      </c>
      <c r="FT33" s="114">
        <v>0</v>
      </c>
      <c r="FU33" s="114">
        <v>0</v>
      </c>
      <c r="FV33" s="114">
        <v>0</v>
      </c>
      <c r="FW33" s="114">
        <v>0</v>
      </c>
      <c r="FX33" s="114">
        <v>0</v>
      </c>
      <c r="FY33" s="114">
        <v>0</v>
      </c>
      <c r="FZ33" s="114">
        <v>0</v>
      </c>
      <c r="GA33" s="121">
        <v>0.5</v>
      </c>
      <c r="GB33" s="121">
        <v>1</v>
      </c>
      <c r="GC33" s="121">
        <v>0</v>
      </c>
      <c r="GD33" s="121" t="e">
        <v>#DIV/0!</v>
      </c>
      <c r="GE33" s="121" t="e">
        <v>#DIV/0!</v>
      </c>
      <c r="GF33" s="121" t="e">
        <v>#DIV/0!</v>
      </c>
      <c r="GG33" s="121">
        <v>0.5</v>
      </c>
      <c r="GH33" s="121">
        <v>1</v>
      </c>
      <c r="GI33" s="121">
        <v>0</v>
      </c>
      <c r="GJ33" s="121">
        <v>0</v>
      </c>
      <c r="GK33" s="121">
        <v>0</v>
      </c>
      <c r="GL33" s="121">
        <v>0</v>
      </c>
      <c r="GM33" s="121" t="e">
        <v>#DIV/0!</v>
      </c>
      <c r="GN33" s="121" t="e">
        <v>#DIV/0!</v>
      </c>
      <c r="GO33" s="121" t="e">
        <v>#DIV/0!</v>
      </c>
      <c r="GP33" s="121">
        <v>0</v>
      </c>
      <c r="GQ33" s="121">
        <v>0</v>
      </c>
      <c r="GR33" s="121">
        <v>0</v>
      </c>
      <c r="GS33" s="121">
        <v>0</v>
      </c>
      <c r="GT33" s="121">
        <v>0</v>
      </c>
      <c r="GU33" s="121" t="e">
        <v>#DIV/0!</v>
      </c>
      <c r="GV33" s="121" t="e">
        <v>#DIV/0!</v>
      </c>
      <c r="GW33" s="121" t="e">
        <v>#DIV/0!</v>
      </c>
      <c r="GX33" s="121" t="e">
        <v>#DIV/0!</v>
      </c>
      <c r="GY33" s="121">
        <v>0</v>
      </c>
      <c r="GZ33" s="121">
        <v>0</v>
      </c>
      <c r="HA33" s="121" t="e">
        <v>#DIV/0!</v>
      </c>
      <c r="HB33" s="114">
        <v>8</v>
      </c>
      <c r="HC33" s="114">
        <v>6</v>
      </c>
      <c r="HD33" s="114">
        <v>2</v>
      </c>
      <c r="HE33" s="114">
        <v>6</v>
      </c>
      <c r="HF33" s="114">
        <v>4</v>
      </c>
      <c r="HG33" s="114">
        <v>2</v>
      </c>
      <c r="HH33" s="114">
        <v>2</v>
      </c>
      <c r="HI33" s="114">
        <v>2</v>
      </c>
      <c r="HJ33" s="114">
        <v>0</v>
      </c>
      <c r="HK33" s="114">
        <v>6</v>
      </c>
      <c r="HL33" s="114">
        <v>4</v>
      </c>
      <c r="HM33" s="114">
        <v>2</v>
      </c>
      <c r="HN33" s="114">
        <v>4</v>
      </c>
      <c r="HO33" s="114">
        <v>2</v>
      </c>
      <c r="HP33" s="114">
        <v>2</v>
      </c>
      <c r="HQ33" s="114">
        <v>2</v>
      </c>
      <c r="HR33" s="114">
        <v>2</v>
      </c>
      <c r="HS33" s="114">
        <v>0</v>
      </c>
      <c r="HT33" s="114">
        <v>7</v>
      </c>
      <c r="HU33" s="114">
        <v>5</v>
      </c>
      <c r="HV33" s="114">
        <v>2</v>
      </c>
      <c r="HW33" s="114">
        <v>5</v>
      </c>
      <c r="HX33" s="114">
        <v>3</v>
      </c>
      <c r="HY33" s="114">
        <v>2</v>
      </c>
      <c r="HZ33" s="114">
        <v>2</v>
      </c>
      <c r="IA33" s="114">
        <v>2</v>
      </c>
      <c r="IB33" s="114">
        <v>0</v>
      </c>
      <c r="IC33" s="114">
        <v>6</v>
      </c>
      <c r="ID33" s="114">
        <v>4</v>
      </c>
      <c r="IE33" s="114">
        <v>2</v>
      </c>
      <c r="IF33" s="114">
        <v>4</v>
      </c>
      <c r="IG33" s="114">
        <v>2</v>
      </c>
      <c r="IH33" s="114">
        <v>2</v>
      </c>
      <c r="II33" s="114">
        <v>2</v>
      </c>
      <c r="IJ33" s="114">
        <v>2</v>
      </c>
      <c r="IK33" s="114">
        <v>0</v>
      </c>
      <c r="IL33" s="121">
        <v>0.75</v>
      </c>
      <c r="IM33" s="121">
        <v>0.66666666666666663</v>
      </c>
      <c r="IN33" s="121">
        <v>1</v>
      </c>
      <c r="IO33" s="121">
        <v>0.66666666666666663</v>
      </c>
      <c r="IP33" s="121">
        <v>0.5</v>
      </c>
      <c r="IQ33" s="121">
        <v>1</v>
      </c>
      <c r="IR33" s="121">
        <v>1</v>
      </c>
      <c r="IS33" s="121">
        <v>1</v>
      </c>
      <c r="IT33" s="121" t="e">
        <v>#DIV/0!</v>
      </c>
      <c r="IU33" s="121">
        <v>0.875</v>
      </c>
      <c r="IV33" s="121">
        <v>0.83333333333333337</v>
      </c>
      <c r="IW33" s="121">
        <v>1</v>
      </c>
      <c r="IX33" s="121">
        <v>0.83333333333333337</v>
      </c>
      <c r="IY33" s="121">
        <v>0.75</v>
      </c>
      <c r="IZ33" s="121">
        <v>1</v>
      </c>
      <c r="JA33" s="121">
        <v>1</v>
      </c>
      <c r="JB33" s="121">
        <v>1</v>
      </c>
      <c r="JC33" s="121" t="e">
        <v>#DIV/0!</v>
      </c>
      <c r="JD33" s="121">
        <v>1</v>
      </c>
      <c r="JE33" s="121">
        <v>1</v>
      </c>
      <c r="JF33" s="121">
        <v>1</v>
      </c>
      <c r="JG33" s="121">
        <v>1</v>
      </c>
      <c r="JH33" s="121">
        <v>1</v>
      </c>
      <c r="JI33" s="121">
        <v>1</v>
      </c>
      <c r="JJ33" s="121">
        <v>1</v>
      </c>
      <c r="JK33" s="121">
        <v>1</v>
      </c>
      <c r="JL33" s="121" t="e">
        <v>#DIV/0!</v>
      </c>
      <c r="JM33" s="114" t="s">
        <v>801</v>
      </c>
      <c r="JN33" s="114">
        <v>2</v>
      </c>
      <c r="JO33" s="114">
        <v>1</v>
      </c>
      <c r="JP33" s="114">
        <v>1</v>
      </c>
      <c r="JQ33" s="114">
        <v>0</v>
      </c>
      <c r="JR33" s="114">
        <v>0</v>
      </c>
      <c r="JS33" s="114">
        <v>0</v>
      </c>
      <c r="JT33" s="114">
        <v>2</v>
      </c>
      <c r="JU33" s="114">
        <v>1</v>
      </c>
      <c r="JV33" s="114">
        <v>1</v>
      </c>
      <c r="JW33" s="114">
        <v>2</v>
      </c>
      <c r="JX33" s="114">
        <v>1</v>
      </c>
      <c r="JY33" s="114">
        <v>1</v>
      </c>
      <c r="JZ33" s="114">
        <v>0</v>
      </c>
      <c r="KA33" s="114">
        <v>0</v>
      </c>
      <c r="KB33" s="114">
        <v>0</v>
      </c>
      <c r="KC33" s="114">
        <v>2</v>
      </c>
      <c r="KD33" s="114">
        <v>1</v>
      </c>
      <c r="KE33" s="114">
        <v>1</v>
      </c>
      <c r="KF33" s="114">
        <v>2</v>
      </c>
      <c r="KG33" s="114">
        <v>1</v>
      </c>
      <c r="KH33" s="114">
        <v>1</v>
      </c>
      <c r="KI33" s="114">
        <v>0</v>
      </c>
      <c r="KJ33" s="114">
        <v>0</v>
      </c>
      <c r="KK33" s="114">
        <v>0</v>
      </c>
      <c r="KL33" s="114">
        <v>2</v>
      </c>
      <c r="KM33" s="114">
        <v>1</v>
      </c>
      <c r="KN33" s="114">
        <v>1</v>
      </c>
      <c r="KO33" s="114">
        <v>2</v>
      </c>
      <c r="KP33" s="114">
        <v>1</v>
      </c>
      <c r="KQ33" s="114">
        <v>1</v>
      </c>
      <c r="KR33" s="114">
        <v>0</v>
      </c>
      <c r="KS33" s="114">
        <v>0</v>
      </c>
      <c r="KT33" s="114">
        <v>0</v>
      </c>
      <c r="KU33" s="114">
        <v>2</v>
      </c>
      <c r="KV33" s="114">
        <v>1</v>
      </c>
      <c r="KW33" s="114">
        <v>1</v>
      </c>
      <c r="KX33" s="121">
        <v>1</v>
      </c>
      <c r="KY33" s="121">
        <v>1</v>
      </c>
      <c r="KZ33" s="121">
        <v>1</v>
      </c>
      <c r="LA33" s="121" t="e">
        <v>#DIV/0!</v>
      </c>
      <c r="LB33" s="121" t="e">
        <v>#DIV/0!</v>
      </c>
      <c r="LC33" s="121" t="e">
        <v>#DIV/0!</v>
      </c>
      <c r="LD33" s="121">
        <v>1</v>
      </c>
      <c r="LE33" s="121">
        <v>1</v>
      </c>
      <c r="LF33" s="121">
        <v>1</v>
      </c>
      <c r="LG33" s="121">
        <v>1</v>
      </c>
      <c r="LH33" s="121">
        <v>1</v>
      </c>
      <c r="LI33" s="121">
        <v>1</v>
      </c>
      <c r="LJ33" s="121" t="e">
        <v>#DIV/0!</v>
      </c>
      <c r="LK33" s="121" t="e">
        <v>#DIV/0!</v>
      </c>
      <c r="LL33" s="121" t="e">
        <v>#DIV/0!</v>
      </c>
      <c r="LM33" s="121">
        <v>1</v>
      </c>
      <c r="LN33" s="121">
        <v>1</v>
      </c>
      <c r="LO33" s="121">
        <v>1</v>
      </c>
      <c r="LP33" s="121">
        <v>1</v>
      </c>
      <c r="LQ33" s="121">
        <v>1</v>
      </c>
      <c r="LR33" s="121">
        <v>1</v>
      </c>
      <c r="LS33" s="121" t="e">
        <v>#DIV/0!</v>
      </c>
      <c r="LT33" s="121" t="e">
        <v>#DIV/0!</v>
      </c>
      <c r="LU33" s="121" t="e">
        <v>#DIV/0!</v>
      </c>
      <c r="LV33" s="121">
        <v>1</v>
      </c>
      <c r="LW33" s="121">
        <v>1</v>
      </c>
      <c r="LX33" s="121">
        <v>1</v>
      </c>
      <c r="LY33" s="114">
        <v>28</v>
      </c>
      <c r="LZ33" s="114">
        <v>19</v>
      </c>
      <c r="MA33" s="114">
        <v>9</v>
      </c>
      <c r="MB33" s="114">
        <v>20</v>
      </c>
      <c r="MC33" s="114">
        <v>12</v>
      </c>
      <c r="MD33" s="114">
        <v>8</v>
      </c>
      <c r="ME33" s="114">
        <v>8</v>
      </c>
      <c r="MF33" s="114">
        <v>7</v>
      </c>
      <c r="MG33" s="114">
        <v>1</v>
      </c>
      <c r="MH33" s="114">
        <v>24</v>
      </c>
      <c r="MI33" s="114">
        <v>17</v>
      </c>
      <c r="MJ33" s="114">
        <v>7</v>
      </c>
      <c r="MK33" s="114">
        <v>17</v>
      </c>
      <c r="ML33" s="114">
        <v>11</v>
      </c>
      <c r="MM33" s="114">
        <v>6</v>
      </c>
      <c r="MN33" s="114">
        <v>7</v>
      </c>
      <c r="MO33" s="114">
        <v>6</v>
      </c>
      <c r="MP33" s="114">
        <v>1</v>
      </c>
      <c r="MQ33" s="114">
        <v>17</v>
      </c>
      <c r="MR33" s="114">
        <v>12</v>
      </c>
      <c r="MS33" s="114">
        <v>5</v>
      </c>
      <c r="MT33" s="114">
        <v>11</v>
      </c>
      <c r="MU33" s="114">
        <v>7</v>
      </c>
      <c r="MV33" s="114">
        <v>4</v>
      </c>
      <c r="MW33" s="114">
        <v>6</v>
      </c>
      <c r="MX33" s="114">
        <v>5</v>
      </c>
      <c r="MY33" s="114">
        <v>1</v>
      </c>
      <c r="MZ33" s="114">
        <v>17</v>
      </c>
      <c r="NA33" s="114">
        <v>12</v>
      </c>
      <c r="NB33" s="114">
        <v>5</v>
      </c>
      <c r="NC33" s="114">
        <v>11</v>
      </c>
      <c r="ND33" s="114">
        <v>7</v>
      </c>
      <c r="NE33" s="114">
        <v>4</v>
      </c>
      <c r="NF33" s="114">
        <v>6</v>
      </c>
      <c r="NG33" s="114">
        <v>5</v>
      </c>
      <c r="NH33" s="114">
        <v>1</v>
      </c>
      <c r="NI33" s="121">
        <v>0.8571428571428571</v>
      </c>
      <c r="NJ33" s="121">
        <v>0.89473684210526316</v>
      </c>
      <c r="NK33" s="121">
        <v>0.77777777777777779</v>
      </c>
      <c r="NL33" s="121">
        <v>0.85</v>
      </c>
      <c r="NM33" s="121">
        <v>0.91666666666666663</v>
      </c>
      <c r="NN33" s="121">
        <v>0.75</v>
      </c>
      <c r="NO33" s="121">
        <v>0.875</v>
      </c>
      <c r="NP33" s="121">
        <v>0.8571428571428571</v>
      </c>
      <c r="NQ33" s="121">
        <v>1</v>
      </c>
      <c r="NR33" s="121">
        <v>0.6071428571428571</v>
      </c>
      <c r="NS33" s="121">
        <v>0.63157894736842102</v>
      </c>
      <c r="NT33" s="121">
        <v>0.55555555555555558</v>
      </c>
      <c r="NU33" s="121">
        <v>0.55000000000000004</v>
      </c>
      <c r="NV33" s="121">
        <v>0.58333333333333337</v>
      </c>
      <c r="NW33" s="121">
        <v>0.5</v>
      </c>
      <c r="NX33" s="121">
        <v>0.75</v>
      </c>
      <c r="NY33" s="121">
        <v>0.7142857142857143</v>
      </c>
      <c r="NZ33" s="121">
        <v>1</v>
      </c>
      <c r="OA33" s="121">
        <v>0.70833333333333337</v>
      </c>
      <c r="OB33" s="121">
        <v>0.70588235294117652</v>
      </c>
      <c r="OC33" s="121">
        <v>0.7142857142857143</v>
      </c>
      <c r="OD33" s="121">
        <v>0.6470588235294118</v>
      </c>
      <c r="OE33" s="121">
        <v>0.63636363636363635</v>
      </c>
      <c r="OF33" s="121">
        <v>0.66666666666666663</v>
      </c>
      <c r="OG33" s="121">
        <v>0.8571428571428571</v>
      </c>
      <c r="OH33" s="121">
        <v>0.83333333333333337</v>
      </c>
      <c r="OI33" s="121">
        <v>1</v>
      </c>
      <c r="OJ33" s="114" t="s">
        <v>801</v>
      </c>
      <c r="OK33" s="114">
        <v>6</v>
      </c>
      <c r="OL33" s="114">
        <v>6</v>
      </c>
      <c r="OM33" s="114">
        <v>0</v>
      </c>
      <c r="ON33" s="114">
        <v>3</v>
      </c>
      <c r="OO33" s="114">
        <v>3</v>
      </c>
      <c r="OP33" s="114">
        <v>0</v>
      </c>
      <c r="OQ33" s="114">
        <v>3</v>
      </c>
      <c r="OR33" s="114">
        <v>3</v>
      </c>
      <c r="OS33" s="114">
        <v>0</v>
      </c>
      <c r="OT33" s="114">
        <v>5</v>
      </c>
      <c r="OU33" s="114">
        <v>5</v>
      </c>
      <c r="OV33" s="114">
        <v>0</v>
      </c>
      <c r="OW33" s="114">
        <v>3</v>
      </c>
      <c r="OX33" s="114">
        <v>3</v>
      </c>
      <c r="OY33" s="114">
        <v>0</v>
      </c>
      <c r="OZ33" s="114">
        <v>2</v>
      </c>
      <c r="PA33" s="114">
        <v>2</v>
      </c>
      <c r="PB33" s="114">
        <v>0</v>
      </c>
      <c r="PC33" s="114">
        <v>3</v>
      </c>
      <c r="PD33" s="114">
        <v>3</v>
      </c>
      <c r="PE33" s="114">
        <v>0</v>
      </c>
      <c r="PF33" s="114">
        <v>2</v>
      </c>
      <c r="PG33" s="114">
        <v>2</v>
      </c>
      <c r="PH33" s="114">
        <v>0</v>
      </c>
      <c r="PI33" s="114">
        <v>1</v>
      </c>
      <c r="PJ33" s="114">
        <v>1</v>
      </c>
      <c r="PK33" s="114">
        <v>0</v>
      </c>
      <c r="PL33" s="114">
        <v>3</v>
      </c>
      <c r="PM33" s="114">
        <v>3</v>
      </c>
      <c r="PN33" s="114">
        <v>0</v>
      </c>
      <c r="PO33" s="114">
        <v>2</v>
      </c>
      <c r="PP33" s="114">
        <v>2</v>
      </c>
      <c r="PQ33" s="114">
        <v>0</v>
      </c>
      <c r="PR33" s="114">
        <v>1</v>
      </c>
      <c r="PS33" s="114">
        <v>1</v>
      </c>
      <c r="PT33" s="114">
        <v>0</v>
      </c>
      <c r="PU33" s="121">
        <v>0.83333333333333337</v>
      </c>
      <c r="PV33" s="121">
        <v>0.83333333333333337</v>
      </c>
      <c r="PW33" s="121" t="e">
        <v>#DIV/0!</v>
      </c>
      <c r="PX33" s="121">
        <v>1</v>
      </c>
      <c r="PY33" s="121">
        <v>1</v>
      </c>
      <c r="PZ33" s="121" t="e">
        <v>#DIV/0!</v>
      </c>
      <c r="QA33" s="121">
        <v>0.66666666666666663</v>
      </c>
      <c r="QB33" s="121">
        <v>0.66666666666666663</v>
      </c>
      <c r="QC33" s="121" t="e">
        <v>#DIV/0!</v>
      </c>
      <c r="QD33" s="121">
        <v>0.5</v>
      </c>
      <c r="QE33" s="121">
        <v>0.5</v>
      </c>
      <c r="QF33" s="121" t="e">
        <v>#DIV/0!</v>
      </c>
      <c r="QG33" s="121">
        <v>0.66666666666666663</v>
      </c>
      <c r="QH33" s="121">
        <v>0.66666666666666663</v>
      </c>
      <c r="QI33" s="121" t="e">
        <v>#DIV/0!</v>
      </c>
      <c r="QJ33" s="121">
        <v>0.33333333333333331</v>
      </c>
      <c r="QK33" s="121">
        <v>0.33333333333333331</v>
      </c>
      <c r="QL33" s="121" t="e">
        <v>#DIV/0!</v>
      </c>
      <c r="QM33" s="121">
        <v>0.6</v>
      </c>
      <c r="QN33" s="121">
        <v>0.6</v>
      </c>
      <c r="QO33" s="121" t="e">
        <v>#DIV/0!</v>
      </c>
      <c r="QP33" s="121">
        <v>0.66666666666666663</v>
      </c>
      <c r="QQ33" s="121">
        <v>0.66666666666666663</v>
      </c>
      <c r="QR33" s="121" t="e">
        <v>#DIV/0!</v>
      </c>
      <c r="QS33" s="121">
        <v>0.5</v>
      </c>
      <c r="QT33" s="121">
        <v>0.5</v>
      </c>
      <c r="QU33" s="121" t="e">
        <v>#DIV/0!</v>
      </c>
      <c r="QV33" s="114">
        <v>0</v>
      </c>
      <c r="QW33" s="115">
        <v>0</v>
      </c>
      <c r="QX33" s="118">
        <v>17</v>
      </c>
      <c r="QY33" s="114">
        <v>9</v>
      </c>
      <c r="QZ33" s="114">
        <v>8</v>
      </c>
      <c r="RA33" s="114">
        <v>38</v>
      </c>
      <c r="RB33" s="114">
        <v>26</v>
      </c>
      <c r="RC33" s="114">
        <v>12</v>
      </c>
      <c r="RD33" s="114">
        <v>8</v>
      </c>
      <c r="RE33" s="114">
        <v>4</v>
      </c>
      <c r="RF33" s="114">
        <v>4</v>
      </c>
      <c r="RG33" s="114">
        <v>15</v>
      </c>
      <c r="RH33" s="114">
        <v>9</v>
      </c>
      <c r="RI33" s="114">
        <v>6</v>
      </c>
      <c r="RJ33" s="121">
        <v>0.47058823529411764</v>
      </c>
      <c r="RK33" s="121">
        <v>0.44444444444444442</v>
      </c>
      <c r="RL33" s="121">
        <v>0.5</v>
      </c>
      <c r="RM33" s="121">
        <v>0.39473684210526316</v>
      </c>
      <c r="RN33" s="121">
        <v>0.34615384615384615</v>
      </c>
      <c r="RO33" s="122">
        <v>0.5</v>
      </c>
      <c r="RP33" s="118">
        <v>5</v>
      </c>
      <c r="RQ33" s="114">
        <v>2</v>
      </c>
      <c r="RR33" s="114">
        <v>3</v>
      </c>
      <c r="RS33" s="114">
        <v>0</v>
      </c>
      <c r="RT33" s="114">
        <v>0</v>
      </c>
      <c r="RU33" s="114">
        <v>0</v>
      </c>
      <c r="RV33" s="114">
        <v>7</v>
      </c>
      <c r="RW33" s="114">
        <v>3</v>
      </c>
      <c r="RX33" s="114">
        <v>4</v>
      </c>
      <c r="RY33" s="114">
        <v>0</v>
      </c>
      <c r="RZ33" s="114">
        <v>0</v>
      </c>
      <c r="SA33" s="114">
        <v>0</v>
      </c>
      <c r="SB33" s="114">
        <v>1</v>
      </c>
      <c r="SC33" s="114">
        <v>1</v>
      </c>
      <c r="SD33" s="114">
        <v>0</v>
      </c>
      <c r="SE33" s="114">
        <v>0</v>
      </c>
      <c r="SF33" s="114">
        <v>0</v>
      </c>
      <c r="SG33" s="114">
        <v>0</v>
      </c>
      <c r="SH33" s="114">
        <v>0</v>
      </c>
      <c r="SI33" s="114">
        <v>0</v>
      </c>
      <c r="SJ33" s="114">
        <v>0</v>
      </c>
      <c r="SK33" s="114">
        <v>0</v>
      </c>
      <c r="SL33" s="114">
        <v>0</v>
      </c>
      <c r="SM33" s="114">
        <v>0</v>
      </c>
      <c r="SN33" s="114">
        <v>0</v>
      </c>
      <c r="SO33" s="114">
        <v>0</v>
      </c>
      <c r="SP33" s="114">
        <v>0</v>
      </c>
      <c r="SQ33" s="114">
        <v>0</v>
      </c>
      <c r="SR33" s="114">
        <v>0</v>
      </c>
      <c r="SS33" s="114">
        <v>0</v>
      </c>
      <c r="ST33" s="114">
        <v>0</v>
      </c>
      <c r="SU33" s="114">
        <v>0</v>
      </c>
      <c r="SV33" s="114">
        <v>0</v>
      </c>
      <c r="SW33" s="114">
        <v>0</v>
      </c>
      <c r="SX33" s="114">
        <v>0</v>
      </c>
      <c r="SY33" s="114">
        <v>0</v>
      </c>
      <c r="SZ33" s="114">
        <v>0</v>
      </c>
      <c r="TA33" s="114">
        <v>0</v>
      </c>
      <c r="TB33" s="114">
        <v>0</v>
      </c>
      <c r="TC33" s="114">
        <v>0</v>
      </c>
      <c r="TD33" s="114">
        <v>0</v>
      </c>
      <c r="TE33" s="114">
        <v>0</v>
      </c>
      <c r="TF33" s="114">
        <v>0</v>
      </c>
      <c r="TG33" s="114">
        <v>0</v>
      </c>
      <c r="TH33" s="114">
        <v>0</v>
      </c>
      <c r="TI33" s="114">
        <v>0</v>
      </c>
      <c r="TJ33" s="114">
        <v>0</v>
      </c>
      <c r="TK33" s="114">
        <v>0</v>
      </c>
      <c r="TL33" s="114">
        <v>0</v>
      </c>
      <c r="TM33" s="114">
        <v>0</v>
      </c>
      <c r="TN33" s="114">
        <v>0</v>
      </c>
      <c r="TO33" s="114">
        <v>0</v>
      </c>
      <c r="TP33" s="114">
        <v>0</v>
      </c>
      <c r="TQ33" s="114">
        <v>0</v>
      </c>
      <c r="TR33" s="114">
        <v>17</v>
      </c>
      <c r="TS33" s="114">
        <v>38</v>
      </c>
      <c r="TT33" s="114">
        <v>30</v>
      </c>
      <c r="TU33" s="121">
        <v>0.29411764705882354</v>
      </c>
      <c r="TV33" s="121">
        <v>0.18421052631578946</v>
      </c>
      <c r="TW33" s="121">
        <v>3.3333333333333333E-2</v>
      </c>
      <c r="TX33" s="114">
        <v>2</v>
      </c>
      <c r="TY33" s="114">
        <v>2</v>
      </c>
      <c r="TZ33" s="114">
        <v>0</v>
      </c>
      <c r="UA33" s="114">
        <v>0</v>
      </c>
      <c r="UB33" s="114">
        <v>0</v>
      </c>
      <c r="UC33" s="114">
        <v>0</v>
      </c>
      <c r="UD33" s="114">
        <v>1</v>
      </c>
      <c r="UE33" s="114">
        <v>0</v>
      </c>
      <c r="UF33" s="114">
        <v>1</v>
      </c>
      <c r="UG33" s="114">
        <v>0</v>
      </c>
      <c r="UH33" s="114">
        <v>0</v>
      </c>
      <c r="UI33" s="114">
        <v>0</v>
      </c>
      <c r="UJ33" s="114">
        <v>0</v>
      </c>
      <c r="UK33" s="114">
        <v>0</v>
      </c>
      <c r="UL33" s="114">
        <v>0</v>
      </c>
      <c r="UM33" s="114">
        <v>0</v>
      </c>
      <c r="UN33" s="114">
        <v>0</v>
      </c>
      <c r="UO33" s="114">
        <v>0</v>
      </c>
      <c r="UP33" s="114">
        <v>0</v>
      </c>
      <c r="UQ33" s="114">
        <v>0</v>
      </c>
      <c r="UR33" s="114">
        <v>0</v>
      </c>
      <c r="US33" s="114">
        <v>0</v>
      </c>
      <c r="UT33" s="114">
        <v>0</v>
      </c>
      <c r="UU33" s="114">
        <v>0</v>
      </c>
      <c r="UV33" s="114">
        <v>0</v>
      </c>
      <c r="UW33" s="114">
        <v>0</v>
      </c>
      <c r="UX33" s="114">
        <v>0</v>
      </c>
      <c r="UY33" s="121">
        <v>0.11764705882352941</v>
      </c>
      <c r="UZ33" s="121">
        <v>0</v>
      </c>
      <c r="VA33" s="122">
        <v>3.3333333333333333E-2</v>
      </c>
      <c r="VB33" s="113"/>
      <c r="VC33" s="116">
        <v>0</v>
      </c>
      <c r="VD33" s="117" t="s">
        <v>801</v>
      </c>
      <c r="VE33" s="114" t="s">
        <v>1049</v>
      </c>
      <c r="VF33" s="114" t="s">
        <v>801</v>
      </c>
      <c r="VG33" s="114" t="s">
        <v>1050</v>
      </c>
      <c r="VH33" s="114" t="s">
        <v>801</v>
      </c>
      <c r="VI33" s="114" t="s">
        <v>1050</v>
      </c>
      <c r="VJ33" s="114" t="s">
        <v>801</v>
      </c>
      <c r="VK33" s="114" t="s">
        <v>1049</v>
      </c>
      <c r="VL33" s="114" t="s">
        <v>801</v>
      </c>
      <c r="VM33" s="114" t="s">
        <v>1049</v>
      </c>
      <c r="VN33" s="114" t="s">
        <v>801</v>
      </c>
      <c r="VO33" s="114" t="s">
        <v>1051</v>
      </c>
      <c r="VP33" s="114" t="s">
        <v>801</v>
      </c>
      <c r="VQ33" s="114" t="s">
        <v>1049</v>
      </c>
      <c r="VR33" s="114" t="s">
        <v>801</v>
      </c>
      <c r="VS33" s="114" t="s">
        <v>1050</v>
      </c>
      <c r="VT33" s="114" t="s">
        <v>801</v>
      </c>
      <c r="VU33" s="114" t="s">
        <v>1052</v>
      </c>
      <c r="VV33" s="114" t="s">
        <v>801</v>
      </c>
      <c r="VW33" s="114" t="s">
        <v>1049</v>
      </c>
      <c r="VX33" s="114" t="s">
        <v>801</v>
      </c>
      <c r="VY33" s="114" t="s">
        <v>1049</v>
      </c>
      <c r="VZ33" s="114" t="s">
        <v>801</v>
      </c>
      <c r="WA33" s="115" t="s">
        <v>1049</v>
      </c>
      <c r="WB33" s="118" t="s">
        <v>801</v>
      </c>
      <c r="WC33" s="114" t="s">
        <v>801</v>
      </c>
      <c r="WD33" s="114" t="s">
        <v>801</v>
      </c>
      <c r="WE33" s="114" t="s">
        <v>801</v>
      </c>
      <c r="WF33" s="114" t="s">
        <v>801</v>
      </c>
      <c r="WG33" s="115">
        <v>0</v>
      </c>
    </row>
    <row r="34" spans="2:605">
      <c r="B34" s="117" t="s">
        <v>1053</v>
      </c>
      <c r="C34" s="115" t="s">
        <v>1054</v>
      </c>
      <c r="D34" s="116" t="s">
        <v>1055</v>
      </c>
      <c r="E34" s="117">
        <v>0</v>
      </c>
      <c r="F34" s="114">
        <v>0</v>
      </c>
      <c r="G34" s="114">
        <v>0</v>
      </c>
      <c r="H34" s="114">
        <v>0</v>
      </c>
      <c r="I34" s="114">
        <v>0</v>
      </c>
      <c r="J34" s="114">
        <v>0</v>
      </c>
      <c r="K34" s="114">
        <v>0</v>
      </c>
      <c r="L34" s="115">
        <v>0</v>
      </c>
      <c r="M34" s="118">
        <v>0</v>
      </c>
      <c r="N34" s="114">
        <v>0</v>
      </c>
      <c r="O34" s="114">
        <v>0</v>
      </c>
      <c r="P34" s="119">
        <v>0</v>
      </c>
      <c r="Q34" s="118">
        <v>13</v>
      </c>
      <c r="R34" s="114">
        <v>7</v>
      </c>
      <c r="S34" s="115">
        <v>6</v>
      </c>
      <c r="T34" s="120">
        <v>1</v>
      </c>
      <c r="U34" s="114">
        <v>0</v>
      </c>
      <c r="V34" s="114">
        <v>1</v>
      </c>
      <c r="W34" s="114">
        <v>11</v>
      </c>
      <c r="X34" s="114">
        <v>3</v>
      </c>
      <c r="Y34" s="115">
        <v>8</v>
      </c>
      <c r="Z34" s="120">
        <v>1</v>
      </c>
      <c r="AA34" s="114">
        <v>0</v>
      </c>
      <c r="AB34" s="114">
        <v>1</v>
      </c>
      <c r="AC34" s="114">
        <v>8</v>
      </c>
      <c r="AD34" s="114">
        <v>4</v>
      </c>
      <c r="AE34" s="115">
        <v>4</v>
      </c>
      <c r="AF34" s="120">
        <v>1</v>
      </c>
      <c r="AG34" s="114">
        <v>1</v>
      </c>
      <c r="AH34" s="114">
        <v>0</v>
      </c>
      <c r="AI34" s="114">
        <v>0</v>
      </c>
      <c r="AJ34" s="114">
        <v>0</v>
      </c>
      <c r="AK34" s="115">
        <v>0</v>
      </c>
      <c r="AL34" s="120">
        <v>0</v>
      </c>
      <c r="AM34" s="114">
        <v>0</v>
      </c>
      <c r="AN34" s="114">
        <v>0</v>
      </c>
      <c r="AO34" s="114">
        <v>53</v>
      </c>
      <c r="AP34" s="114">
        <v>39</v>
      </c>
      <c r="AQ34" s="115">
        <v>14</v>
      </c>
      <c r="AR34" s="120">
        <v>5</v>
      </c>
      <c r="AS34" s="114">
        <v>5</v>
      </c>
      <c r="AT34" s="114">
        <v>0</v>
      </c>
      <c r="AU34" s="114">
        <v>31</v>
      </c>
      <c r="AV34" s="114">
        <v>23</v>
      </c>
      <c r="AW34" s="115">
        <v>8</v>
      </c>
      <c r="AX34" s="120">
        <v>6</v>
      </c>
      <c r="AY34" s="114">
        <v>5</v>
      </c>
      <c r="AZ34" s="114">
        <v>1</v>
      </c>
      <c r="BA34" s="114">
        <v>0</v>
      </c>
      <c r="BB34" s="114">
        <v>0</v>
      </c>
      <c r="BC34" s="115">
        <v>0</v>
      </c>
      <c r="BD34" s="120">
        <v>0</v>
      </c>
      <c r="BE34" s="114">
        <v>0</v>
      </c>
      <c r="BF34" s="114">
        <v>0</v>
      </c>
      <c r="BG34" s="114">
        <v>13</v>
      </c>
      <c r="BH34" s="114">
        <v>7</v>
      </c>
      <c r="BI34" s="115">
        <v>6</v>
      </c>
      <c r="BJ34" s="120">
        <v>1</v>
      </c>
      <c r="BK34" s="114">
        <v>0</v>
      </c>
      <c r="BL34" s="114">
        <v>1</v>
      </c>
      <c r="BM34" s="114">
        <v>64</v>
      </c>
      <c r="BN34" s="114">
        <v>42</v>
      </c>
      <c r="BO34" s="115">
        <v>22</v>
      </c>
      <c r="BP34" s="120">
        <v>6</v>
      </c>
      <c r="BQ34" s="114">
        <v>5</v>
      </c>
      <c r="BR34" s="114">
        <v>1</v>
      </c>
      <c r="BS34" s="114">
        <v>39</v>
      </c>
      <c r="BT34" s="114">
        <v>27</v>
      </c>
      <c r="BU34" s="115">
        <v>12</v>
      </c>
      <c r="BV34" s="120">
        <v>7</v>
      </c>
      <c r="BW34" s="114">
        <v>6</v>
      </c>
      <c r="BX34" s="114">
        <v>1</v>
      </c>
      <c r="BY34" s="114">
        <v>0</v>
      </c>
      <c r="BZ34" s="114">
        <v>0</v>
      </c>
      <c r="CA34" s="115">
        <v>0</v>
      </c>
      <c r="CB34" s="120">
        <v>0</v>
      </c>
      <c r="CC34" s="114">
        <v>0</v>
      </c>
      <c r="CD34" s="114">
        <v>0</v>
      </c>
      <c r="CE34" s="118">
        <v>11</v>
      </c>
      <c r="CF34" s="114">
        <v>5</v>
      </c>
      <c r="CG34" s="114">
        <v>6</v>
      </c>
      <c r="CH34" s="114">
        <v>6</v>
      </c>
      <c r="CI34" s="114">
        <v>3</v>
      </c>
      <c r="CJ34" s="114">
        <v>3</v>
      </c>
      <c r="CK34" s="114">
        <v>5</v>
      </c>
      <c r="CL34" s="114">
        <v>2</v>
      </c>
      <c r="CM34" s="114">
        <v>3</v>
      </c>
      <c r="CN34" s="114">
        <v>11</v>
      </c>
      <c r="CO34" s="114">
        <v>5</v>
      </c>
      <c r="CP34" s="114">
        <v>6</v>
      </c>
      <c r="CQ34" s="114">
        <v>6</v>
      </c>
      <c r="CR34" s="114">
        <v>3</v>
      </c>
      <c r="CS34" s="114">
        <v>3</v>
      </c>
      <c r="CT34" s="114">
        <v>5</v>
      </c>
      <c r="CU34" s="114">
        <v>2</v>
      </c>
      <c r="CV34" s="114">
        <v>3</v>
      </c>
      <c r="CW34" s="114">
        <v>8</v>
      </c>
      <c r="CX34" s="114">
        <v>2</v>
      </c>
      <c r="CY34" s="114">
        <v>6</v>
      </c>
      <c r="CZ34" s="114">
        <v>5</v>
      </c>
      <c r="DA34" s="114">
        <v>2</v>
      </c>
      <c r="DB34" s="114">
        <v>3</v>
      </c>
      <c r="DC34" s="114">
        <v>3</v>
      </c>
      <c r="DD34" s="114">
        <v>0</v>
      </c>
      <c r="DE34" s="114">
        <v>3</v>
      </c>
      <c r="DF34" s="114">
        <v>8</v>
      </c>
      <c r="DG34" s="114">
        <v>2</v>
      </c>
      <c r="DH34" s="114">
        <v>6</v>
      </c>
      <c r="DI34" s="114">
        <v>5</v>
      </c>
      <c r="DJ34" s="114">
        <v>2</v>
      </c>
      <c r="DK34" s="114">
        <v>3</v>
      </c>
      <c r="DL34" s="114">
        <v>3</v>
      </c>
      <c r="DM34" s="114">
        <v>0</v>
      </c>
      <c r="DN34" s="114">
        <v>3</v>
      </c>
      <c r="DO34" s="121">
        <v>1</v>
      </c>
      <c r="DP34" s="121">
        <v>1</v>
      </c>
      <c r="DQ34" s="121">
        <v>1</v>
      </c>
      <c r="DR34" s="121">
        <v>1</v>
      </c>
      <c r="DS34" s="121">
        <v>1</v>
      </c>
      <c r="DT34" s="121">
        <v>1</v>
      </c>
      <c r="DU34" s="121">
        <v>1</v>
      </c>
      <c r="DV34" s="121">
        <v>1</v>
      </c>
      <c r="DW34" s="121">
        <v>1</v>
      </c>
      <c r="DX34" s="121">
        <v>0.72727272727272729</v>
      </c>
      <c r="DY34" s="121">
        <v>0.4</v>
      </c>
      <c r="DZ34" s="121">
        <v>1</v>
      </c>
      <c r="EA34" s="121">
        <v>0.83333333333333337</v>
      </c>
      <c r="EB34" s="121">
        <v>0.66666666666666663</v>
      </c>
      <c r="EC34" s="121">
        <v>1</v>
      </c>
      <c r="ED34" s="121">
        <v>0.6</v>
      </c>
      <c r="EE34" s="121">
        <v>0</v>
      </c>
      <c r="EF34" s="121">
        <v>1</v>
      </c>
      <c r="EG34" s="121">
        <v>0.72727272727272729</v>
      </c>
      <c r="EH34" s="121">
        <v>0.4</v>
      </c>
      <c r="EI34" s="121">
        <v>1</v>
      </c>
      <c r="EJ34" s="121">
        <v>0.83333333333333337</v>
      </c>
      <c r="EK34" s="121">
        <v>0.66666666666666663</v>
      </c>
      <c r="EL34" s="121">
        <v>1</v>
      </c>
      <c r="EM34" s="121">
        <v>0.6</v>
      </c>
      <c r="EN34" s="121">
        <v>0</v>
      </c>
      <c r="EO34" s="121">
        <v>1</v>
      </c>
      <c r="EP34" s="114" t="s">
        <v>801</v>
      </c>
      <c r="EQ34" s="114">
        <v>1</v>
      </c>
      <c r="ER34" s="114">
        <v>0</v>
      </c>
      <c r="ES34" s="114">
        <v>1</v>
      </c>
      <c r="ET34" s="114">
        <v>0</v>
      </c>
      <c r="EU34" s="114">
        <v>0</v>
      </c>
      <c r="EV34" s="114">
        <v>0</v>
      </c>
      <c r="EW34" s="114">
        <v>1</v>
      </c>
      <c r="EX34" s="114">
        <v>0</v>
      </c>
      <c r="EY34" s="114">
        <v>1</v>
      </c>
      <c r="EZ34" s="114">
        <v>1</v>
      </c>
      <c r="FA34" s="114">
        <v>0</v>
      </c>
      <c r="FB34" s="114">
        <v>1</v>
      </c>
      <c r="FC34" s="114">
        <v>0</v>
      </c>
      <c r="FD34" s="114">
        <v>0</v>
      </c>
      <c r="FE34" s="114">
        <v>0</v>
      </c>
      <c r="FF34" s="114">
        <v>1</v>
      </c>
      <c r="FG34" s="114">
        <v>0</v>
      </c>
      <c r="FH34" s="114">
        <v>1</v>
      </c>
      <c r="FI34" s="114">
        <v>1</v>
      </c>
      <c r="FJ34" s="114">
        <v>0</v>
      </c>
      <c r="FK34" s="114">
        <v>1</v>
      </c>
      <c r="FL34" s="114">
        <v>0</v>
      </c>
      <c r="FM34" s="114">
        <v>0</v>
      </c>
      <c r="FN34" s="114">
        <v>0</v>
      </c>
      <c r="FO34" s="114">
        <v>1</v>
      </c>
      <c r="FP34" s="114">
        <v>0</v>
      </c>
      <c r="FQ34" s="114">
        <v>1</v>
      </c>
      <c r="FR34" s="114">
        <v>1</v>
      </c>
      <c r="FS34" s="114">
        <v>0</v>
      </c>
      <c r="FT34" s="114">
        <v>1</v>
      </c>
      <c r="FU34" s="114">
        <v>0</v>
      </c>
      <c r="FV34" s="114">
        <v>0</v>
      </c>
      <c r="FW34" s="114">
        <v>0</v>
      </c>
      <c r="FX34" s="114">
        <v>1</v>
      </c>
      <c r="FY34" s="114">
        <v>0</v>
      </c>
      <c r="FZ34" s="114">
        <v>1</v>
      </c>
      <c r="GA34" s="121">
        <v>1</v>
      </c>
      <c r="GB34" s="121" t="e">
        <v>#DIV/0!</v>
      </c>
      <c r="GC34" s="121">
        <v>1</v>
      </c>
      <c r="GD34" s="121" t="e">
        <v>#DIV/0!</v>
      </c>
      <c r="GE34" s="121" t="e">
        <v>#DIV/0!</v>
      </c>
      <c r="GF34" s="121" t="e">
        <v>#DIV/0!</v>
      </c>
      <c r="GG34" s="121">
        <v>1</v>
      </c>
      <c r="GH34" s="121" t="e">
        <v>#DIV/0!</v>
      </c>
      <c r="GI34" s="121">
        <v>1</v>
      </c>
      <c r="GJ34" s="121">
        <v>1</v>
      </c>
      <c r="GK34" s="121" t="e">
        <v>#DIV/0!</v>
      </c>
      <c r="GL34" s="121">
        <v>1</v>
      </c>
      <c r="GM34" s="121" t="e">
        <v>#DIV/0!</v>
      </c>
      <c r="GN34" s="121" t="e">
        <v>#DIV/0!</v>
      </c>
      <c r="GO34" s="121" t="e">
        <v>#DIV/0!</v>
      </c>
      <c r="GP34" s="121">
        <v>1</v>
      </c>
      <c r="GQ34" s="121" t="e">
        <v>#DIV/0!</v>
      </c>
      <c r="GR34" s="121">
        <v>1</v>
      </c>
      <c r="GS34" s="121">
        <v>1</v>
      </c>
      <c r="GT34" s="121" t="e">
        <v>#DIV/0!</v>
      </c>
      <c r="GU34" s="121">
        <v>1</v>
      </c>
      <c r="GV34" s="121" t="e">
        <v>#DIV/0!</v>
      </c>
      <c r="GW34" s="121" t="e">
        <v>#DIV/0!</v>
      </c>
      <c r="GX34" s="121" t="e">
        <v>#DIV/0!</v>
      </c>
      <c r="GY34" s="121">
        <v>1</v>
      </c>
      <c r="GZ34" s="121" t="e">
        <v>#DIV/0!</v>
      </c>
      <c r="HA34" s="121">
        <v>1</v>
      </c>
      <c r="HB34" s="114">
        <v>9</v>
      </c>
      <c r="HC34" s="114">
        <v>4</v>
      </c>
      <c r="HD34" s="114">
        <v>5</v>
      </c>
      <c r="HE34" s="114">
        <v>8</v>
      </c>
      <c r="HF34" s="114">
        <v>4</v>
      </c>
      <c r="HG34" s="114">
        <v>4</v>
      </c>
      <c r="HH34" s="114">
        <v>1</v>
      </c>
      <c r="HI34" s="114">
        <v>0</v>
      </c>
      <c r="HJ34" s="114">
        <v>1</v>
      </c>
      <c r="HK34" s="114">
        <v>5</v>
      </c>
      <c r="HL34" s="114">
        <v>3</v>
      </c>
      <c r="HM34" s="114">
        <v>2</v>
      </c>
      <c r="HN34" s="114">
        <v>5</v>
      </c>
      <c r="HO34" s="114">
        <v>3</v>
      </c>
      <c r="HP34" s="114">
        <v>2</v>
      </c>
      <c r="HQ34" s="114">
        <v>0</v>
      </c>
      <c r="HR34" s="114">
        <v>0</v>
      </c>
      <c r="HS34" s="114">
        <v>0</v>
      </c>
      <c r="HT34" s="114">
        <v>6</v>
      </c>
      <c r="HU34" s="114">
        <v>3</v>
      </c>
      <c r="HV34" s="114">
        <v>3</v>
      </c>
      <c r="HW34" s="114">
        <v>5</v>
      </c>
      <c r="HX34" s="114">
        <v>3</v>
      </c>
      <c r="HY34" s="114">
        <v>2</v>
      </c>
      <c r="HZ34" s="114">
        <v>1</v>
      </c>
      <c r="IA34" s="114">
        <v>0</v>
      </c>
      <c r="IB34" s="114">
        <v>1</v>
      </c>
      <c r="IC34" s="114">
        <v>3</v>
      </c>
      <c r="ID34" s="114">
        <v>2</v>
      </c>
      <c r="IE34" s="114">
        <v>1</v>
      </c>
      <c r="IF34" s="114">
        <v>3</v>
      </c>
      <c r="IG34" s="114">
        <v>2</v>
      </c>
      <c r="IH34" s="114">
        <v>1</v>
      </c>
      <c r="II34" s="114">
        <v>0</v>
      </c>
      <c r="IJ34" s="114">
        <v>0</v>
      </c>
      <c r="IK34" s="114">
        <v>0</v>
      </c>
      <c r="IL34" s="121">
        <v>0.55555555555555558</v>
      </c>
      <c r="IM34" s="121">
        <v>0.75</v>
      </c>
      <c r="IN34" s="121">
        <v>0.4</v>
      </c>
      <c r="IO34" s="121">
        <v>0.625</v>
      </c>
      <c r="IP34" s="121">
        <v>0.75</v>
      </c>
      <c r="IQ34" s="121">
        <v>0.5</v>
      </c>
      <c r="IR34" s="121">
        <v>0</v>
      </c>
      <c r="IS34" s="121" t="e">
        <v>#DIV/0!</v>
      </c>
      <c r="IT34" s="121">
        <v>0</v>
      </c>
      <c r="IU34" s="121">
        <v>0.66666666666666663</v>
      </c>
      <c r="IV34" s="121">
        <v>0.75</v>
      </c>
      <c r="IW34" s="121">
        <v>0.6</v>
      </c>
      <c r="IX34" s="121">
        <v>0.625</v>
      </c>
      <c r="IY34" s="121">
        <v>0.75</v>
      </c>
      <c r="IZ34" s="121">
        <v>0.5</v>
      </c>
      <c r="JA34" s="121">
        <v>1</v>
      </c>
      <c r="JB34" s="121" t="e">
        <v>#DIV/0!</v>
      </c>
      <c r="JC34" s="121">
        <v>1</v>
      </c>
      <c r="JD34" s="121">
        <v>0.6</v>
      </c>
      <c r="JE34" s="121">
        <v>0.66666666666666663</v>
      </c>
      <c r="JF34" s="121">
        <v>0.5</v>
      </c>
      <c r="JG34" s="121">
        <v>0.6</v>
      </c>
      <c r="JH34" s="121">
        <v>0.66666666666666663</v>
      </c>
      <c r="JI34" s="121">
        <v>0.5</v>
      </c>
      <c r="JJ34" s="121" t="e">
        <v>#DIV/0!</v>
      </c>
      <c r="JK34" s="121" t="e">
        <v>#DIV/0!</v>
      </c>
      <c r="JL34" s="121" t="e">
        <v>#DIV/0!</v>
      </c>
      <c r="JM34" s="114" t="s">
        <v>801</v>
      </c>
      <c r="JN34" s="114">
        <v>1</v>
      </c>
      <c r="JO34" s="114">
        <v>1</v>
      </c>
      <c r="JP34" s="114">
        <v>0</v>
      </c>
      <c r="JQ34" s="114">
        <v>1</v>
      </c>
      <c r="JR34" s="114">
        <v>1</v>
      </c>
      <c r="JS34" s="114">
        <v>0</v>
      </c>
      <c r="JT34" s="114">
        <v>0</v>
      </c>
      <c r="JU34" s="114">
        <v>0</v>
      </c>
      <c r="JV34" s="114">
        <v>0</v>
      </c>
      <c r="JW34" s="114">
        <v>0</v>
      </c>
      <c r="JX34" s="114">
        <v>0</v>
      </c>
      <c r="JY34" s="114">
        <v>0</v>
      </c>
      <c r="JZ34" s="114">
        <v>0</v>
      </c>
      <c r="KA34" s="114">
        <v>0</v>
      </c>
      <c r="KB34" s="114">
        <v>0</v>
      </c>
      <c r="KC34" s="114">
        <v>0</v>
      </c>
      <c r="KD34" s="114">
        <v>0</v>
      </c>
      <c r="KE34" s="114">
        <v>0</v>
      </c>
      <c r="KF34" s="114">
        <v>1</v>
      </c>
      <c r="KG34" s="114">
        <v>1</v>
      </c>
      <c r="KH34" s="114">
        <v>0</v>
      </c>
      <c r="KI34" s="114">
        <v>1</v>
      </c>
      <c r="KJ34" s="114">
        <v>1</v>
      </c>
      <c r="KK34" s="114">
        <v>0</v>
      </c>
      <c r="KL34" s="114">
        <v>0</v>
      </c>
      <c r="KM34" s="114">
        <v>0</v>
      </c>
      <c r="KN34" s="114">
        <v>0</v>
      </c>
      <c r="KO34" s="114">
        <v>0</v>
      </c>
      <c r="KP34" s="114">
        <v>0</v>
      </c>
      <c r="KQ34" s="114">
        <v>0</v>
      </c>
      <c r="KR34" s="114">
        <v>0</v>
      </c>
      <c r="KS34" s="114">
        <v>0</v>
      </c>
      <c r="KT34" s="114">
        <v>0</v>
      </c>
      <c r="KU34" s="114">
        <v>0</v>
      </c>
      <c r="KV34" s="114">
        <v>0</v>
      </c>
      <c r="KW34" s="114">
        <v>0</v>
      </c>
      <c r="KX34" s="121">
        <v>0</v>
      </c>
      <c r="KY34" s="121">
        <v>0</v>
      </c>
      <c r="KZ34" s="121" t="e">
        <v>#DIV/0!</v>
      </c>
      <c r="LA34" s="121">
        <v>0</v>
      </c>
      <c r="LB34" s="121">
        <v>0</v>
      </c>
      <c r="LC34" s="121" t="e">
        <v>#DIV/0!</v>
      </c>
      <c r="LD34" s="121" t="e">
        <v>#DIV/0!</v>
      </c>
      <c r="LE34" s="121" t="e">
        <v>#DIV/0!</v>
      </c>
      <c r="LF34" s="121" t="e">
        <v>#DIV/0!</v>
      </c>
      <c r="LG34" s="121">
        <v>1</v>
      </c>
      <c r="LH34" s="121">
        <v>1</v>
      </c>
      <c r="LI34" s="121" t="e">
        <v>#DIV/0!</v>
      </c>
      <c r="LJ34" s="121">
        <v>1</v>
      </c>
      <c r="LK34" s="121">
        <v>1</v>
      </c>
      <c r="LL34" s="121" t="e">
        <v>#DIV/0!</v>
      </c>
      <c r="LM34" s="121" t="e">
        <v>#DIV/0!</v>
      </c>
      <c r="LN34" s="121" t="e">
        <v>#DIV/0!</v>
      </c>
      <c r="LO34" s="121" t="e">
        <v>#DIV/0!</v>
      </c>
      <c r="LP34" s="121" t="e">
        <v>#DIV/0!</v>
      </c>
      <c r="LQ34" s="121" t="e">
        <v>#DIV/0!</v>
      </c>
      <c r="LR34" s="121" t="e">
        <v>#DIV/0!</v>
      </c>
      <c r="LS34" s="121" t="e">
        <v>#DIV/0!</v>
      </c>
      <c r="LT34" s="121" t="e">
        <v>#DIV/0!</v>
      </c>
      <c r="LU34" s="121" t="e">
        <v>#DIV/0!</v>
      </c>
      <c r="LV34" s="121" t="e">
        <v>#DIV/0!</v>
      </c>
      <c r="LW34" s="121" t="e">
        <v>#DIV/0!</v>
      </c>
      <c r="LX34" s="121" t="e">
        <v>#DIV/0!</v>
      </c>
      <c r="LY34" s="114">
        <v>36</v>
      </c>
      <c r="LZ34" s="114">
        <v>25</v>
      </c>
      <c r="MA34" s="114">
        <v>11</v>
      </c>
      <c r="MB34" s="114">
        <v>29</v>
      </c>
      <c r="MC34" s="114">
        <v>21</v>
      </c>
      <c r="MD34" s="114">
        <v>8</v>
      </c>
      <c r="ME34" s="114">
        <v>7</v>
      </c>
      <c r="MF34" s="114">
        <v>4</v>
      </c>
      <c r="MG34" s="114">
        <v>3</v>
      </c>
      <c r="MH34" s="114">
        <v>35</v>
      </c>
      <c r="MI34" s="114">
        <v>25</v>
      </c>
      <c r="MJ34" s="114">
        <v>10</v>
      </c>
      <c r="MK34" s="114">
        <v>28</v>
      </c>
      <c r="ML34" s="114">
        <v>21</v>
      </c>
      <c r="MM34" s="114">
        <v>7</v>
      </c>
      <c r="MN34" s="114">
        <v>7</v>
      </c>
      <c r="MO34" s="114">
        <v>4</v>
      </c>
      <c r="MP34" s="114">
        <v>3</v>
      </c>
      <c r="MQ34" s="114">
        <v>31</v>
      </c>
      <c r="MR34" s="114">
        <v>23</v>
      </c>
      <c r="MS34" s="114">
        <v>8</v>
      </c>
      <c r="MT34" s="114">
        <v>25</v>
      </c>
      <c r="MU34" s="114">
        <v>19</v>
      </c>
      <c r="MV34" s="114">
        <v>6</v>
      </c>
      <c r="MW34" s="114">
        <v>6</v>
      </c>
      <c r="MX34" s="114">
        <v>4</v>
      </c>
      <c r="MY34" s="114">
        <v>2</v>
      </c>
      <c r="MZ34" s="114">
        <v>31</v>
      </c>
      <c r="NA34" s="114">
        <v>23</v>
      </c>
      <c r="NB34" s="114">
        <v>8</v>
      </c>
      <c r="NC34" s="114">
        <v>25</v>
      </c>
      <c r="ND34" s="114">
        <v>19</v>
      </c>
      <c r="NE34" s="114">
        <v>6</v>
      </c>
      <c r="NF34" s="114">
        <v>6</v>
      </c>
      <c r="NG34" s="114">
        <v>4</v>
      </c>
      <c r="NH34" s="114">
        <v>2</v>
      </c>
      <c r="NI34" s="121">
        <v>0.97222222222222221</v>
      </c>
      <c r="NJ34" s="121">
        <v>1</v>
      </c>
      <c r="NK34" s="121">
        <v>0.90909090909090906</v>
      </c>
      <c r="NL34" s="121">
        <v>0.96551724137931039</v>
      </c>
      <c r="NM34" s="121">
        <v>1</v>
      </c>
      <c r="NN34" s="121">
        <v>0.875</v>
      </c>
      <c r="NO34" s="121">
        <v>1</v>
      </c>
      <c r="NP34" s="121">
        <v>1</v>
      </c>
      <c r="NQ34" s="121">
        <v>1</v>
      </c>
      <c r="NR34" s="121">
        <v>0.86111111111111116</v>
      </c>
      <c r="NS34" s="121">
        <v>0.92</v>
      </c>
      <c r="NT34" s="121">
        <v>0.72727272727272729</v>
      </c>
      <c r="NU34" s="121">
        <v>0.86206896551724133</v>
      </c>
      <c r="NV34" s="121">
        <v>0.90476190476190477</v>
      </c>
      <c r="NW34" s="121">
        <v>0.75</v>
      </c>
      <c r="NX34" s="121">
        <v>0.8571428571428571</v>
      </c>
      <c r="NY34" s="121">
        <v>1</v>
      </c>
      <c r="NZ34" s="121">
        <v>0.66666666666666663</v>
      </c>
      <c r="OA34" s="121">
        <v>0.88571428571428568</v>
      </c>
      <c r="OB34" s="121">
        <v>0.92</v>
      </c>
      <c r="OC34" s="121">
        <v>0.8</v>
      </c>
      <c r="OD34" s="121">
        <v>0.8928571428571429</v>
      </c>
      <c r="OE34" s="121">
        <v>0.90476190476190477</v>
      </c>
      <c r="OF34" s="121">
        <v>0.8571428571428571</v>
      </c>
      <c r="OG34" s="121">
        <v>0.8571428571428571</v>
      </c>
      <c r="OH34" s="121">
        <v>1</v>
      </c>
      <c r="OI34" s="121">
        <v>0.66666666666666663</v>
      </c>
      <c r="OJ34" s="114" t="s">
        <v>801</v>
      </c>
      <c r="OK34" s="114">
        <v>7</v>
      </c>
      <c r="OL34" s="114">
        <v>6</v>
      </c>
      <c r="OM34" s="114">
        <v>1</v>
      </c>
      <c r="ON34" s="114">
        <v>4</v>
      </c>
      <c r="OO34" s="114">
        <v>4</v>
      </c>
      <c r="OP34" s="114">
        <v>0</v>
      </c>
      <c r="OQ34" s="114">
        <v>3</v>
      </c>
      <c r="OR34" s="114">
        <v>2</v>
      </c>
      <c r="OS34" s="114">
        <v>1</v>
      </c>
      <c r="OT34" s="114">
        <v>7</v>
      </c>
      <c r="OU34" s="114">
        <v>6</v>
      </c>
      <c r="OV34" s="114">
        <v>1</v>
      </c>
      <c r="OW34" s="114">
        <v>4</v>
      </c>
      <c r="OX34" s="114">
        <v>4</v>
      </c>
      <c r="OY34" s="114">
        <v>0</v>
      </c>
      <c r="OZ34" s="114">
        <v>3</v>
      </c>
      <c r="PA34" s="114">
        <v>2</v>
      </c>
      <c r="PB34" s="114">
        <v>1</v>
      </c>
      <c r="PC34" s="114">
        <v>6</v>
      </c>
      <c r="PD34" s="114">
        <v>5</v>
      </c>
      <c r="PE34" s="114">
        <v>1</v>
      </c>
      <c r="PF34" s="114">
        <v>3</v>
      </c>
      <c r="PG34" s="114">
        <v>3</v>
      </c>
      <c r="PH34" s="114">
        <v>0</v>
      </c>
      <c r="PI34" s="114">
        <v>3</v>
      </c>
      <c r="PJ34" s="114">
        <v>2</v>
      </c>
      <c r="PK34" s="114">
        <v>1</v>
      </c>
      <c r="PL34" s="114">
        <v>6</v>
      </c>
      <c r="PM34" s="114">
        <v>5</v>
      </c>
      <c r="PN34" s="114">
        <v>1</v>
      </c>
      <c r="PO34" s="114">
        <v>3</v>
      </c>
      <c r="PP34" s="114">
        <v>3</v>
      </c>
      <c r="PQ34" s="114">
        <v>0</v>
      </c>
      <c r="PR34" s="114">
        <v>3</v>
      </c>
      <c r="PS34" s="114">
        <v>2</v>
      </c>
      <c r="PT34" s="114">
        <v>1</v>
      </c>
      <c r="PU34" s="121">
        <v>1</v>
      </c>
      <c r="PV34" s="121">
        <v>1</v>
      </c>
      <c r="PW34" s="121">
        <v>1</v>
      </c>
      <c r="PX34" s="121">
        <v>1</v>
      </c>
      <c r="PY34" s="121">
        <v>1</v>
      </c>
      <c r="PZ34" s="121" t="e">
        <v>#DIV/0!</v>
      </c>
      <c r="QA34" s="121">
        <v>1</v>
      </c>
      <c r="QB34" s="121">
        <v>1</v>
      </c>
      <c r="QC34" s="121">
        <v>1</v>
      </c>
      <c r="QD34" s="121">
        <v>0.8571428571428571</v>
      </c>
      <c r="QE34" s="121">
        <v>0.83333333333333337</v>
      </c>
      <c r="QF34" s="121">
        <v>1</v>
      </c>
      <c r="QG34" s="121">
        <v>0.75</v>
      </c>
      <c r="QH34" s="121">
        <v>0.75</v>
      </c>
      <c r="QI34" s="121" t="e">
        <v>#DIV/0!</v>
      </c>
      <c r="QJ34" s="121">
        <v>1</v>
      </c>
      <c r="QK34" s="121">
        <v>1</v>
      </c>
      <c r="QL34" s="121">
        <v>1</v>
      </c>
      <c r="QM34" s="121">
        <v>0.8571428571428571</v>
      </c>
      <c r="QN34" s="121">
        <v>0.83333333333333337</v>
      </c>
      <c r="QO34" s="121">
        <v>1</v>
      </c>
      <c r="QP34" s="121">
        <v>0.75</v>
      </c>
      <c r="QQ34" s="121">
        <v>0.75</v>
      </c>
      <c r="QR34" s="121" t="e">
        <v>#DIV/0!</v>
      </c>
      <c r="QS34" s="121">
        <v>1</v>
      </c>
      <c r="QT34" s="121">
        <v>1</v>
      </c>
      <c r="QU34" s="121">
        <v>1</v>
      </c>
      <c r="QV34" s="114">
        <v>0</v>
      </c>
      <c r="QW34" s="115">
        <v>0</v>
      </c>
      <c r="QX34" s="118">
        <v>11</v>
      </c>
      <c r="QY34" s="114">
        <v>5</v>
      </c>
      <c r="QZ34" s="114">
        <v>6</v>
      </c>
      <c r="RA34" s="114">
        <v>45</v>
      </c>
      <c r="RB34" s="114">
        <v>29</v>
      </c>
      <c r="RC34" s="114">
        <v>16</v>
      </c>
      <c r="RD34" s="114">
        <v>3</v>
      </c>
      <c r="RE34" s="114">
        <v>3</v>
      </c>
      <c r="RF34" s="114">
        <v>0</v>
      </c>
      <c r="RG34" s="114">
        <v>8</v>
      </c>
      <c r="RH34" s="114">
        <v>3</v>
      </c>
      <c r="RI34" s="114">
        <v>5</v>
      </c>
      <c r="RJ34" s="121">
        <v>0.27272727272727271</v>
      </c>
      <c r="RK34" s="121">
        <v>0.6</v>
      </c>
      <c r="RL34" s="121">
        <v>0</v>
      </c>
      <c r="RM34" s="121">
        <v>0.17777777777777778</v>
      </c>
      <c r="RN34" s="121">
        <v>0.10344827586206896</v>
      </c>
      <c r="RO34" s="122">
        <v>0.3125</v>
      </c>
      <c r="RP34" s="118">
        <v>0</v>
      </c>
      <c r="RQ34" s="114">
        <v>0</v>
      </c>
      <c r="RR34" s="114">
        <v>0</v>
      </c>
      <c r="RS34" s="114">
        <v>0</v>
      </c>
      <c r="RT34" s="114">
        <v>0</v>
      </c>
      <c r="RU34" s="114">
        <v>0</v>
      </c>
      <c r="RV34" s="114">
        <v>0</v>
      </c>
      <c r="RW34" s="114">
        <v>0</v>
      </c>
      <c r="RX34" s="114">
        <v>0</v>
      </c>
      <c r="RY34" s="114">
        <v>0</v>
      </c>
      <c r="RZ34" s="114">
        <v>0</v>
      </c>
      <c r="SA34" s="114">
        <v>0</v>
      </c>
      <c r="SB34" s="114">
        <v>0</v>
      </c>
      <c r="SC34" s="114">
        <v>0</v>
      </c>
      <c r="SD34" s="114">
        <v>0</v>
      </c>
      <c r="SE34" s="114">
        <v>0</v>
      </c>
      <c r="SF34" s="114">
        <v>0</v>
      </c>
      <c r="SG34" s="114">
        <v>0</v>
      </c>
      <c r="SH34" s="114">
        <v>0</v>
      </c>
      <c r="SI34" s="114">
        <v>0</v>
      </c>
      <c r="SJ34" s="114">
        <v>0</v>
      </c>
      <c r="SK34" s="114">
        <v>0</v>
      </c>
      <c r="SL34" s="114">
        <v>0</v>
      </c>
      <c r="SM34" s="114">
        <v>0</v>
      </c>
      <c r="SN34" s="114">
        <v>0</v>
      </c>
      <c r="SO34" s="114">
        <v>0</v>
      </c>
      <c r="SP34" s="114">
        <v>0</v>
      </c>
      <c r="SQ34" s="114">
        <v>0</v>
      </c>
      <c r="SR34" s="114">
        <v>0</v>
      </c>
      <c r="SS34" s="114">
        <v>0</v>
      </c>
      <c r="ST34" s="114">
        <v>0</v>
      </c>
      <c r="SU34" s="114">
        <v>0</v>
      </c>
      <c r="SV34" s="114">
        <v>0</v>
      </c>
      <c r="SW34" s="114">
        <v>0</v>
      </c>
      <c r="SX34" s="114">
        <v>0</v>
      </c>
      <c r="SY34" s="114">
        <v>0</v>
      </c>
      <c r="SZ34" s="114">
        <v>0</v>
      </c>
      <c r="TA34" s="114">
        <v>0</v>
      </c>
      <c r="TB34" s="114">
        <v>0</v>
      </c>
      <c r="TC34" s="114">
        <v>0</v>
      </c>
      <c r="TD34" s="114">
        <v>0</v>
      </c>
      <c r="TE34" s="114">
        <v>0</v>
      </c>
      <c r="TF34" s="114">
        <v>0</v>
      </c>
      <c r="TG34" s="114">
        <v>0</v>
      </c>
      <c r="TH34" s="114">
        <v>0</v>
      </c>
      <c r="TI34" s="114">
        <v>0</v>
      </c>
      <c r="TJ34" s="114">
        <v>0</v>
      </c>
      <c r="TK34" s="114">
        <v>0</v>
      </c>
      <c r="TL34" s="114">
        <v>0</v>
      </c>
      <c r="TM34" s="114">
        <v>0</v>
      </c>
      <c r="TN34" s="114">
        <v>0</v>
      </c>
      <c r="TO34" s="114">
        <v>0</v>
      </c>
      <c r="TP34" s="114">
        <v>0</v>
      </c>
      <c r="TQ34" s="114">
        <v>0</v>
      </c>
      <c r="TR34" s="114">
        <v>11</v>
      </c>
      <c r="TS34" s="114">
        <v>45</v>
      </c>
      <c r="TT34" s="114">
        <v>30</v>
      </c>
      <c r="TU34" s="121">
        <v>0</v>
      </c>
      <c r="TV34" s="121">
        <v>0</v>
      </c>
      <c r="TW34" s="121">
        <v>0</v>
      </c>
      <c r="TX34" s="114">
        <v>0</v>
      </c>
      <c r="TY34" s="114">
        <v>0</v>
      </c>
      <c r="TZ34" s="114">
        <v>0</v>
      </c>
      <c r="UA34" s="114">
        <v>3</v>
      </c>
      <c r="UB34" s="114">
        <v>0</v>
      </c>
      <c r="UC34" s="114">
        <v>3</v>
      </c>
      <c r="UD34" s="114">
        <v>0</v>
      </c>
      <c r="UE34" s="114">
        <v>0</v>
      </c>
      <c r="UF34" s="114">
        <v>0</v>
      </c>
      <c r="UG34" s="114">
        <v>0</v>
      </c>
      <c r="UH34" s="114">
        <v>0</v>
      </c>
      <c r="UI34" s="114">
        <v>0</v>
      </c>
      <c r="UJ34" s="114">
        <v>0</v>
      </c>
      <c r="UK34" s="114">
        <v>0</v>
      </c>
      <c r="UL34" s="114">
        <v>0</v>
      </c>
      <c r="UM34" s="114">
        <v>0</v>
      </c>
      <c r="UN34" s="114">
        <v>0</v>
      </c>
      <c r="UO34" s="114">
        <v>0</v>
      </c>
      <c r="UP34" s="114">
        <v>0</v>
      </c>
      <c r="UQ34" s="114">
        <v>0</v>
      </c>
      <c r="UR34" s="114">
        <v>0</v>
      </c>
      <c r="US34" s="114">
        <v>0</v>
      </c>
      <c r="UT34" s="114">
        <v>0</v>
      </c>
      <c r="UU34" s="114">
        <v>0</v>
      </c>
      <c r="UV34" s="114">
        <v>0</v>
      </c>
      <c r="UW34" s="114">
        <v>0</v>
      </c>
      <c r="UX34" s="114">
        <v>0</v>
      </c>
      <c r="UY34" s="121">
        <v>0</v>
      </c>
      <c r="UZ34" s="121">
        <v>6.6666666666666666E-2</v>
      </c>
      <c r="VA34" s="122">
        <v>0</v>
      </c>
      <c r="VB34" s="113"/>
      <c r="VC34" s="116" t="s">
        <v>803</v>
      </c>
      <c r="VD34" s="117" t="s">
        <v>801</v>
      </c>
      <c r="VE34" s="114" t="s">
        <v>1056</v>
      </c>
      <c r="VF34" s="114" t="s">
        <v>801</v>
      </c>
      <c r="VG34" s="114" t="s">
        <v>1056</v>
      </c>
      <c r="VH34" s="114" t="s">
        <v>801</v>
      </c>
      <c r="VI34" s="114" t="s">
        <v>1056</v>
      </c>
      <c r="VJ34" s="114" t="s">
        <v>801</v>
      </c>
      <c r="VK34" s="114" t="s">
        <v>1056</v>
      </c>
      <c r="VL34" s="114" t="s">
        <v>801</v>
      </c>
      <c r="VM34" s="114" t="s">
        <v>1057</v>
      </c>
      <c r="VN34" s="114" t="s">
        <v>801</v>
      </c>
      <c r="VO34" s="114" t="s">
        <v>1058</v>
      </c>
      <c r="VP34" s="114" t="s">
        <v>801</v>
      </c>
      <c r="VQ34" s="114" t="s">
        <v>1059</v>
      </c>
      <c r="VR34" s="114" t="s">
        <v>801</v>
      </c>
      <c r="VS34" s="114" t="s">
        <v>1056</v>
      </c>
      <c r="VT34" s="114" t="s">
        <v>801</v>
      </c>
      <c r="VU34" s="114" t="s">
        <v>1057</v>
      </c>
      <c r="VV34" s="114" t="s">
        <v>801</v>
      </c>
      <c r="VW34" s="114" t="s">
        <v>1059</v>
      </c>
      <c r="VX34" s="114" t="s">
        <v>801</v>
      </c>
      <c r="VY34" s="114" t="s">
        <v>1059</v>
      </c>
      <c r="VZ34" s="114" t="s">
        <v>801</v>
      </c>
      <c r="WA34" s="115" t="s">
        <v>1059</v>
      </c>
      <c r="WB34" s="118" t="s">
        <v>801</v>
      </c>
      <c r="WC34" s="114" t="s">
        <v>801</v>
      </c>
      <c r="WD34" s="114">
        <v>0</v>
      </c>
      <c r="WE34" s="114" t="s">
        <v>801</v>
      </c>
      <c r="WF34" s="114">
        <v>0</v>
      </c>
      <c r="WG34" s="115">
        <v>0</v>
      </c>
    </row>
    <row r="35" spans="2:605">
      <c r="B35" s="117" t="s">
        <v>1060</v>
      </c>
      <c r="C35" s="115" t="s">
        <v>1061</v>
      </c>
      <c r="D35" s="116" t="s">
        <v>1062</v>
      </c>
      <c r="E35" s="117">
        <v>0</v>
      </c>
      <c r="F35" s="114">
        <v>0</v>
      </c>
      <c r="G35" s="114">
        <v>0</v>
      </c>
      <c r="H35" s="114">
        <v>0</v>
      </c>
      <c r="I35" s="114">
        <v>0</v>
      </c>
      <c r="J35" s="114">
        <v>0</v>
      </c>
      <c r="K35" s="114" t="s">
        <v>801</v>
      </c>
      <c r="L35" s="115" t="s">
        <v>1063</v>
      </c>
      <c r="M35" s="118">
        <v>0</v>
      </c>
      <c r="N35" s="114">
        <v>0</v>
      </c>
      <c r="O35" s="114">
        <v>0</v>
      </c>
      <c r="P35" s="119">
        <v>0</v>
      </c>
      <c r="Q35" s="118">
        <v>44</v>
      </c>
      <c r="R35" s="114">
        <v>17</v>
      </c>
      <c r="S35" s="115">
        <v>27</v>
      </c>
      <c r="T35" s="120">
        <v>9</v>
      </c>
      <c r="U35" s="114">
        <v>1</v>
      </c>
      <c r="V35" s="114">
        <v>8</v>
      </c>
      <c r="W35" s="114">
        <v>39</v>
      </c>
      <c r="X35" s="114">
        <v>27</v>
      </c>
      <c r="Y35" s="115">
        <v>12</v>
      </c>
      <c r="Z35" s="120">
        <v>6</v>
      </c>
      <c r="AA35" s="114">
        <v>5</v>
      </c>
      <c r="AB35" s="114">
        <v>1</v>
      </c>
      <c r="AC35" s="114">
        <v>22</v>
      </c>
      <c r="AD35" s="114">
        <v>5</v>
      </c>
      <c r="AE35" s="115">
        <v>17</v>
      </c>
      <c r="AF35" s="120">
        <v>6</v>
      </c>
      <c r="AG35" s="114">
        <v>0</v>
      </c>
      <c r="AH35" s="114">
        <v>6</v>
      </c>
      <c r="AI35" s="114">
        <v>0</v>
      </c>
      <c r="AJ35" s="114">
        <v>0</v>
      </c>
      <c r="AK35" s="115">
        <v>0</v>
      </c>
      <c r="AL35" s="120">
        <v>0</v>
      </c>
      <c r="AM35" s="114">
        <v>0</v>
      </c>
      <c r="AN35" s="114">
        <v>0</v>
      </c>
      <c r="AO35" s="114">
        <v>211</v>
      </c>
      <c r="AP35" s="114">
        <v>128</v>
      </c>
      <c r="AQ35" s="115">
        <v>83</v>
      </c>
      <c r="AR35" s="120">
        <v>12</v>
      </c>
      <c r="AS35" s="114">
        <v>9</v>
      </c>
      <c r="AT35" s="114">
        <v>3</v>
      </c>
      <c r="AU35" s="114">
        <v>160</v>
      </c>
      <c r="AV35" s="114">
        <v>95</v>
      </c>
      <c r="AW35" s="115">
        <v>65</v>
      </c>
      <c r="AX35" s="120">
        <v>9</v>
      </c>
      <c r="AY35" s="114">
        <v>4</v>
      </c>
      <c r="AZ35" s="114">
        <v>5</v>
      </c>
      <c r="BA35" s="114">
        <v>0</v>
      </c>
      <c r="BB35" s="114">
        <v>0</v>
      </c>
      <c r="BC35" s="115">
        <v>0</v>
      </c>
      <c r="BD35" s="120">
        <v>0</v>
      </c>
      <c r="BE35" s="114">
        <v>0</v>
      </c>
      <c r="BF35" s="114">
        <v>0</v>
      </c>
      <c r="BG35" s="114">
        <v>44</v>
      </c>
      <c r="BH35" s="114">
        <v>17</v>
      </c>
      <c r="BI35" s="115">
        <v>27</v>
      </c>
      <c r="BJ35" s="120">
        <v>9</v>
      </c>
      <c r="BK35" s="114">
        <v>1</v>
      </c>
      <c r="BL35" s="114">
        <v>8</v>
      </c>
      <c r="BM35" s="114">
        <v>250</v>
      </c>
      <c r="BN35" s="114">
        <v>155</v>
      </c>
      <c r="BO35" s="115">
        <v>95</v>
      </c>
      <c r="BP35" s="120">
        <v>18</v>
      </c>
      <c r="BQ35" s="114">
        <v>14</v>
      </c>
      <c r="BR35" s="114">
        <v>4</v>
      </c>
      <c r="BS35" s="114">
        <v>182</v>
      </c>
      <c r="BT35" s="114">
        <v>100</v>
      </c>
      <c r="BU35" s="115">
        <v>82</v>
      </c>
      <c r="BV35" s="120">
        <v>15</v>
      </c>
      <c r="BW35" s="114">
        <v>4</v>
      </c>
      <c r="BX35" s="114">
        <v>11</v>
      </c>
      <c r="BY35" s="114">
        <v>0</v>
      </c>
      <c r="BZ35" s="114">
        <v>0</v>
      </c>
      <c r="CA35" s="115">
        <v>0</v>
      </c>
      <c r="CB35" s="120">
        <v>0</v>
      </c>
      <c r="CC35" s="114">
        <v>0</v>
      </c>
      <c r="CD35" s="114">
        <v>0</v>
      </c>
      <c r="CE35" s="118">
        <v>35</v>
      </c>
      <c r="CF35" s="114">
        <v>25</v>
      </c>
      <c r="CG35" s="114">
        <v>10</v>
      </c>
      <c r="CH35" s="114">
        <v>25</v>
      </c>
      <c r="CI35" s="114">
        <v>17</v>
      </c>
      <c r="CJ35" s="114">
        <v>8</v>
      </c>
      <c r="CK35" s="114">
        <v>10</v>
      </c>
      <c r="CL35" s="114">
        <v>8</v>
      </c>
      <c r="CM35" s="114">
        <v>2</v>
      </c>
      <c r="CN35" s="114">
        <v>34</v>
      </c>
      <c r="CO35" s="114">
        <v>25</v>
      </c>
      <c r="CP35" s="114">
        <v>9</v>
      </c>
      <c r="CQ35" s="114">
        <v>24</v>
      </c>
      <c r="CR35" s="114">
        <v>17</v>
      </c>
      <c r="CS35" s="114">
        <v>7</v>
      </c>
      <c r="CT35" s="114">
        <v>10</v>
      </c>
      <c r="CU35" s="114">
        <v>8</v>
      </c>
      <c r="CV35" s="114">
        <v>2</v>
      </c>
      <c r="CW35" s="114">
        <v>30</v>
      </c>
      <c r="CX35" s="114">
        <v>22</v>
      </c>
      <c r="CY35" s="114">
        <v>8</v>
      </c>
      <c r="CZ35" s="114">
        <v>23</v>
      </c>
      <c r="DA35" s="114">
        <v>15</v>
      </c>
      <c r="DB35" s="114">
        <v>8</v>
      </c>
      <c r="DC35" s="114">
        <v>7</v>
      </c>
      <c r="DD35" s="114">
        <v>7</v>
      </c>
      <c r="DE35" s="114">
        <v>0</v>
      </c>
      <c r="DF35" s="114">
        <v>29</v>
      </c>
      <c r="DG35" s="114">
        <v>22</v>
      </c>
      <c r="DH35" s="114">
        <v>7</v>
      </c>
      <c r="DI35" s="114">
        <v>22</v>
      </c>
      <c r="DJ35" s="114">
        <v>15</v>
      </c>
      <c r="DK35" s="114">
        <v>7</v>
      </c>
      <c r="DL35" s="114">
        <v>7</v>
      </c>
      <c r="DM35" s="114">
        <v>7</v>
      </c>
      <c r="DN35" s="114">
        <v>0</v>
      </c>
      <c r="DO35" s="121">
        <v>0.97142857142857142</v>
      </c>
      <c r="DP35" s="121">
        <v>1</v>
      </c>
      <c r="DQ35" s="121">
        <v>0.9</v>
      </c>
      <c r="DR35" s="121">
        <v>0.96</v>
      </c>
      <c r="DS35" s="121">
        <v>1</v>
      </c>
      <c r="DT35" s="121">
        <v>0.875</v>
      </c>
      <c r="DU35" s="121">
        <v>1</v>
      </c>
      <c r="DV35" s="121">
        <v>1</v>
      </c>
      <c r="DW35" s="121">
        <v>1</v>
      </c>
      <c r="DX35" s="121">
        <v>0.8571428571428571</v>
      </c>
      <c r="DY35" s="121">
        <v>0.88</v>
      </c>
      <c r="DZ35" s="121">
        <v>0.8</v>
      </c>
      <c r="EA35" s="121">
        <v>0.92</v>
      </c>
      <c r="EB35" s="121">
        <v>0.88235294117647056</v>
      </c>
      <c r="EC35" s="121">
        <v>1</v>
      </c>
      <c r="ED35" s="121">
        <v>0.7</v>
      </c>
      <c r="EE35" s="121">
        <v>0.875</v>
      </c>
      <c r="EF35" s="121">
        <v>0</v>
      </c>
      <c r="EG35" s="121">
        <v>0.8529411764705882</v>
      </c>
      <c r="EH35" s="121">
        <v>0.88</v>
      </c>
      <c r="EI35" s="121">
        <v>0.77777777777777779</v>
      </c>
      <c r="EJ35" s="121">
        <v>0.91666666666666663</v>
      </c>
      <c r="EK35" s="121">
        <v>0.88235294117647056</v>
      </c>
      <c r="EL35" s="121">
        <v>1</v>
      </c>
      <c r="EM35" s="121">
        <v>0.7</v>
      </c>
      <c r="EN35" s="121">
        <v>0.875</v>
      </c>
      <c r="EO35" s="121">
        <v>0</v>
      </c>
      <c r="EP35" s="114" t="s">
        <v>801</v>
      </c>
      <c r="EQ35" s="114">
        <v>4</v>
      </c>
      <c r="ER35" s="114">
        <v>4</v>
      </c>
      <c r="ES35" s="114">
        <v>0</v>
      </c>
      <c r="ET35" s="114">
        <v>3</v>
      </c>
      <c r="EU35" s="114">
        <v>3</v>
      </c>
      <c r="EV35" s="114">
        <v>0</v>
      </c>
      <c r="EW35" s="114">
        <v>1</v>
      </c>
      <c r="EX35" s="114">
        <v>1</v>
      </c>
      <c r="EY35" s="114">
        <v>0</v>
      </c>
      <c r="EZ35" s="114">
        <v>3</v>
      </c>
      <c r="FA35" s="114">
        <v>3</v>
      </c>
      <c r="FB35" s="114">
        <v>0</v>
      </c>
      <c r="FC35" s="114">
        <v>2</v>
      </c>
      <c r="FD35" s="114">
        <v>2</v>
      </c>
      <c r="FE35" s="114">
        <v>0</v>
      </c>
      <c r="FF35" s="114">
        <v>1</v>
      </c>
      <c r="FG35" s="114">
        <v>1</v>
      </c>
      <c r="FH35" s="114">
        <v>0</v>
      </c>
      <c r="FI35" s="114">
        <v>3</v>
      </c>
      <c r="FJ35" s="114">
        <v>3</v>
      </c>
      <c r="FK35" s="114">
        <v>0</v>
      </c>
      <c r="FL35" s="114">
        <v>2</v>
      </c>
      <c r="FM35" s="114">
        <v>2</v>
      </c>
      <c r="FN35" s="114">
        <v>0</v>
      </c>
      <c r="FO35" s="114">
        <v>1</v>
      </c>
      <c r="FP35" s="114">
        <v>1</v>
      </c>
      <c r="FQ35" s="114">
        <v>0</v>
      </c>
      <c r="FR35" s="114">
        <v>4</v>
      </c>
      <c r="FS35" s="114">
        <v>4</v>
      </c>
      <c r="FT35" s="114">
        <v>0</v>
      </c>
      <c r="FU35" s="114">
        <v>3</v>
      </c>
      <c r="FV35" s="114">
        <v>3</v>
      </c>
      <c r="FW35" s="114">
        <v>0</v>
      </c>
      <c r="FX35" s="114">
        <v>1</v>
      </c>
      <c r="FY35" s="114">
        <v>1</v>
      </c>
      <c r="FZ35" s="114">
        <v>0</v>
      </c>
      <c r="GA35" s="121">
        <v>0.75</v>
      </c>
      <c r="GB35" s="121">
        <v>0.75</v>
      </c>
      <c r="GC35" s="121" t="e">
        <v>#DIV/0!</v>
      </c>
      <c r="GD35" s="121">
        <v>0.66666666666666663</v>
      </c>
      <c r="GE35" s="121">
        <v>0.66666666666666663</v>
      </c>
      <c r="GF35" s="121" t="e">
        <v>#DIV/0!</v>
      </c>
      <c r="GG35" s="121">
        <v>1</v>
      </c>
      <c r="GH35" s="121">
        <v>1</v>
      </c>
      <c r="GI35" s="121" t="e">
        <v>#DIV/0!</v>
      </c>
      <c r="GJ35" s="121">
        <v>0.75</v>
      </c>
      <c r="GK35" s="121">
        <v>0.75</v>
      </c>
      <c r="GL35" s="121" t="e">
        <v>#DIV/0!</v>
      </c>
      <c r="GM35" s="121">
        <v>0.66666666666666663</v>
      </c>
      <c r="GN35" s="121">
        <v>0.66666666666666663</v>
      </c>
      <c r="GO35" s="121" t="e">
        <v>#DIV/0!</v>
      </c>
      <c r="GP35" s="121">
        <v>1</v>
      </c>
      <c r="GQ35" s="121">
        <v>1</v>
      </c>
      <c r="GR35" s="121" t="e">
        <v>#DIV/0!</v>
      </c>
      <c r="GS35" s="121">
        <v>1.3333333333333333</v>
      </c>
      <c r="GT35" s="121">
        <v>1.3333333333333333</v>
      </c>
      <c r="GU35" s="121" t="e">
        <v>#DIV/0!</v>
      </c>
      <c r="GV35" s="121">
        <v>1.5</v>
      </c>
      <c r="GW35" s="121">
        <v>1.5</v>
      </c>
      <c r="GX35" s="121" t="e">
        <v>#DIV/0!</v>
      </c>
      <c r="GY35" s="121">
        <v>1</v>
      </c>
      <c r="GZ35" s="121">
        <v>1</v>
      </c>
      <c r="HA35" s="121" t="e">
        <v>#DIV/0!</v>
      </c>
      <c r="HB35" s="114">
        <v>25</v>
      </c>
      <c r="HC35" s="114">
        <v>7</v>
      </c>
      <c r="HD35" s="114">
        <v>18</v>
      </c>
      <c r="HE35" s="114">
        <v>18</v>
      </c>
      <c r="HF35" s="114">
        <v>5</v>
      </c>
      <c r="HG35" s="114">
        <v>13</v>
      </c>
      <c r="HH35" s="114">
        <v>7</v>
      </c>
      <c r="HI35" s="114">
        <v>2</v>
      </c>
      <c r="HJ35" s="114">
        <v>5</v>
      </c>
      <c r="HK35" s="114">
        <v>17</v>
      </c>
      <c r="HL35" s="114">
        <v>6</v>
      </c>
      <c r="HM35" s="114">
        <v>11</v>
      </c>
      <c r="HN35" s="114">
        <v>13</v>
      </c>
      <c r="HO35" s="114">
        <v>5</v>
      </c>
      <c r="HP35" s="114">
        <v>8</v>
      </c>
      <c r="HQ35" s="114">
        <v>4</v>
      </c>
      <c r="HR35" s="114">
        <v>1</v>
      </c>
      <c r="HS35" s="114">
        <v>3</v>
      </c>
      <c r="HT35" s="114">
        <v>18</v>
      </c>
      <c r="HU35" s="114">
        <v>5</v>
      </c>
      <c r="HV35" s="114">
        <v>13</v>
      </c>
      <c r="HW35" s="114">
        <v>12</v>
      </c>
      <c r="HX35" s="114">
        <v>3</v>
      </c>
      <c r="HY35" s="114">
        <v>9</v>
      </c>
      <c r="HZ35" s="114">
        <v>6</v>
      </c>
      <c r="IA35" s="114">
        <v>2</v>
      </c>
      <c r="IB35" s="114">
        <v>4</v>
      </c>
      <c r="IC35" s="114">
        <v>13</v>
      </c>
      <c r="ID35" s="114">
        <v>4</v>
      </c>
      <c r="IE35" s="114">
        <v>9</v>
      </c>
      <c r="IF35" s="114">
        <v>9</v>
      </c>
      <c r="IG35" s="114">
        <v>3</v>
      </c>
      <c r="IH35" s="114">
        <v>6</v>
      </c>
      <c r="II35" s="114">
        <v>4</v>
      </c>
      <c r="IJ35" s="114">
        <v>1</v>
      </c>
      <c r="IK35" s="114">
        <v>3</v>
      </c>
      <c r="IL35" s="121">
        <v>0.68</v>
      </c>
      <c r="IM35" s="121">
        <v>0.8571428571428571</v>
      </c>
      <c r="IN35" s="121">
        <v>0.61111111111111116</v>
      </c>
      <c r="IO35" s="121">
        <v>0.72222222222222221</v>
      </c>
      <c r="IP35" s="121">
        <v>1</v>
      </c>
      <c r="IQ35" s="121">
        <v>0.61538461538461542</v>
      </c>
      <c r="IR35" s="121">
        <v>0.5714285714285714</v>
      </c>
      <c r="IS35" s="121">
        <v>0.5</v>
      </c>
      <c r="IT35" s="121">
        <v>0.6</v>
      </c>
      <c r="IU35" s="121">
        <v>0.72</v>
      </c>
      <c r="IV35" s="121">
        <v>0.7142857142857143</v>
      </c>
      <c r="IW35" s="121">
        <v>0.72222222222222221</v>
      </c>
      <c r="IX35" s="121">
        <v>0.66666666666666663</v>
      </c>
      <c r="IY35" s="121">
        <v>0.6</v>
      </c>
      <c r="IZ35" s="121">
        <v>0.69230769230769229</v>
      </c>
      <c r="JA35" s="121">
        <v>0.8571428571428571</v>
      </c>
      <c r="JB35" s="121">
        <v>1</v>
      </c>
      <c r="JC35" s="121">
        <v>0.8</v>
      </c>
      <c r="JD35" s="121">
        <v>0.76470588235294112</v>
      </c>
      <c r="JE35" s="121">
        <v>0.66666666666666663</v>
      </c>
      <c r="JF35" s="121">
        <v>0.81818181818181823</v>
      </c>
      <c r="JG35" s="121">
        <v>0.69230769230769229</v>
      </c>
      <c r="JH35" s="121">
        <v>0.6</v>
      </c>
      <c r="JI35" s="121">
        <v>0.75</v>
      </c>
      <c r="JJ35" s="121">
        <v>1</v>
      </c>
      <c r="JK35" s="121">
        <v>1</v>
      </c>
      <c r="JL35" s="121">
        <v>1</v>
      </c>
      <c r="JM35" s="114" t="s">
        <v>801</v>
      </c>
      <c r="JN35" s="114">
        <v>8</v>
      </c>
      <c r="JO35" s="114">
        <v>2</v>
      </c>
      <c r="JP35" s="114">
        <v>6</v>
      </c>
      <c r="JQ35" s="114">
        <v>3</v>
      </c>
      <c r="JR35" s="114">
        <v>0</v>
      </c>
      <c r="JS35" s="114">
        <v>3</v>
      </c>
      <c r="JT35" s="114">
        <v>5</v>
      </c>
      <c r="JU35" s="114">
        <v>2</v>
      </c>
      <c r="JV35" s="114">
        <v>3</v>
      </c>
      <c r="JW35" s="114">
        <v>4</v>
      </c>
      <c r="JX35" s="114">
        <v>0</v>
      </c>
      <c r="JY35" s="114">
        <v>4</v>
      </c>
      <c r="JZ35" s="114">
        <v>2</v>
      </c>
      <c r="KA35" s="114">
        <v>0</v>
      </c>
      <c r="KB35" s="114">
        <v>2</v>
      </c>
      <c r="KC35" s="114">
        <v>2</v>
      </c>
      <c r="KD35" s="114">
        <v>0</v>
      </c>
      <c r="KE35" s="114">
        <v>2</v>
      </c>
      <c r="KF35" s="114">
        <v>4</v>
      </c>
      <c r="KG35" s="114">
        <v>0</v>
      </c>
      <c r="KH35" s="114">
        <v>4</v>
      </c>
      <c r="KI35" s="114">
        <v>2</v>
      </c>
      <c r="KJ35" s="114">
        <v>0</v>
      </c>
      <c r="KK35" s="114">
        <v>2</v>
      </c>
      <c r="KL35" s="114">
        <v>2</v>
      </c>
      <c r="KM35" s="114">
        <v>0</v>
      </c>
      <c r="KN35" s="114">
        <v>2</v>
      </c>
      <c r="KO35" s="114">
        <v>4</v>
      </c>
      <c r="KP35" s="114">
        <v>0</v>
      </c>
      <c r="KQ35" s="114">
        <v>4</v>
      </c>
      <c r="KR35" s="114">
        <v>2</v>
      </c>
      <c r="KS35" s="114">
        <v>0</v>
      </c>
      <c r="KT35" s="114">
        <v>2</v>
      </c>
      <c r="KU35" s="114">
        <v>2</v>
      </c>
      <c r="KV35" s="114">
        <v>0</v>
      </c>
      <c r="KW35" s="114">
        <v>2</v>
      </c>
      <c r="KX35" s="121">
        <v>0.5</v>
      </c>
      <c r="KY35" s="121">
        <v>0</v>
      </c>
      <c r="KZ35" s="121">
        <v>0.66666666666666663</v>
      </c>
      <c r="LA35" s="121">
        <v>0.66666666666666663</v>
      </c>
      <c r="LB35" s="121" t="e">
        <v>#DIV/0!</v>
      </c>
      <c r="LC35" s="121">
        <v>0.66666666666666663</v>
      </c>
      <c r="LD35" s="121">
        <v>0.4</v>
      </c>
      <c r="LE35" s="121">
        <v>0</v>
      </c>
      <c r="LF35" s="121">
        <v>0.66666666666666663</v>
      </c>
      <c r="LG35" s="121">
        <v>0.5</v>
      </c>
      <c r="LH35" s="121">
        <v>0</v>
      </c>
      <c r="LI35" s="121">
        <v>0.66666666666666663</v>
      </c>
      <c r="LJ35" s="121">
        <v>0.66666666666666663</v>
      </c>
      <c r="LK35" s="121" t="e">
        <v>#DIV/0!</v>
      </c>
      <c r="LL35" s="121">
        <v>0.66666666666666663</v>
      </c>
      <c r="LM35" s="121">
        <v>0.4</v>
      </c>
      <c r="LN35" s="121">
        <v>0</v>
      </c>
      <c r="LO35" s="121">
        <v>0.66666666666666663</v>
      </c>
      <c r="LP35" s="121">
        <v>1</v>
      </c>
      <c r="LQ35" s="121" t="e">
        <v>#DIV/0!</v>
      </c>
      <c r="LR35" s="121">
        <v>1</v>
      </c>
      <c r="LS35" s="121">
        <v>1</v>
      </c>
      <c r="LT35" s="121" t="e">
        <v>#DIV/0!</v>
      </c>
      <c r="LU35" s="121">
        <v>1</v>
      </c>
      <c r="LV35" s="121">
        <v>1</v>
      </c>
      <c r="LW35" s="121" t="e">
        <v>#DIV/0!</v>
      </c>
      <c r="LX35" s="121">
        <v>1</v>
      </c>
      <c r="LY35" s="114">
        <v>191</v>
      </c>
      <c r="LZ35" s="114">
        <v>110</v>
      </c>
      <c r="MA35" s="114">
        <v>81</v>
      </c>
      <c r="MB35" s="114">
        <v>176</v>
      </c>
      <c r="MC35" s="114">
        <v>101</v>
      </c>
      <c r="MD35" s="114">
        <v>75</v>
      </c>
      <c r="ME35" s="114">
        <v>15</v>
      </c>
      <c r="MF35" s="114">
        <v>9</v>
      </c>
      <c r="MG35" s="114">
        <v>6</v>
      </c>
      <c r="MH35" s="114">
        <v>169</v>
      </c>
      <c r="MI35" s="114">
        <v>106</v>
      </c>
      <c r="MJ35" s="114">
        <v>63</v>
      </c>
      <c r="MK35" s="114">
        <v>157</v>
      </c>
      <c r="ML35" s="114">
        <v>98</v>
      </c>
      <c r="MM35" s="114">
        <v>59</v>
      </c>
      <c r="MN35" s="114">
        <v>12</v>
      </c>
      <c r="MO35" s="114">
        <v>8</v>
      </c>
      <c r="MP35" s="114">
        <v>4</v>
      </c>
      <c r="MQ35" s="114">
        <v>157</v>
      </c>
      <c r="MR35" s="114">
        <v>92</v>
      </c>
      <c r="MS35" s="114">
        <v>65</v>
      </c>
      <c r="MT35" s="114">
        <v>144</v>
      </c>
      <c r="MU35" s="114">
        <v>84</v>
      </c>
      <c r="MV35" s="114">
        <v>60</v>
      </c>
      <c r="MW35" s="114">
        <v>13</v>
      </c>
      <c r="MX35" s="114">
        <v>8</v>
      </c>
      <c r="MY35" s="114">
        <v>5</v>
      </c>
      <c r="MZ35" s="114">
        <v>138</v>
      </c>
      <c r="NA35" s="114">
        <v>90</v>
      </c>
      <c r="NB35" s="114">
        <v>48</v>
      </c>
      <c r="NC35" s="114">
        <v>127</v>
      </c>
      <c r="ND35" s="114">
        <v>82</v>
      </c>
      <c r="NE35" s="114">
        <v>45</v>
      </c>
      <c r="NF35" s="114">
        <v>11</v>
      </c>
      <c r="NG35" s="114">
        <v>8</v>
      </c>
      <c r="NH35" s="114">
        <v>3</v>
      </c>
      <c r="NI35" s="121">
        <v>0.88481675392670156</v>
      </c>
      <c r="NJ35" s="121">
        <v>0.96363636363636362</v>
      </c>
      <c r="NK35" s="121">
        <v>0.77777777777777779</v>
      </c>
      <c r="NL35" s="121">
        <v>0.89204545454545459</v>
      </c>
      <c r="NM35" s="121">
        <v>0.97029702970297027</v>
      </c>
      <c r="NN35" s="121">
        <v>0.78666666666666663</v>
      </c>
      <c r="NO35" s="121">
        <v>0.8</v>
      </c>
      <c r="NP35" s="121">
        <v>0.88888888888888884</v>
      </c>
      <c r="NQ35" s="121">
        <v>0.66666666666666663</v>
      </c>
      <c r="NR35" s="121">
        <v>0.82198952879581155</v>
      </c>
      <c r="NS35" s="121">
        <v>0.83636363636363631</v>
      </c>
      <c r="NT35" s="121">
        <v>0.80246913580246915</v>
      </c>
      <c r="NU35" s="121">
        <v>0.81818181818181823</v>
      </c>
      <c r="NV35" s="121">
        <v>0.83168316831683164</v>
      </c>
      <c r="NW35" s="121">
        <v>0.8</v>
      </c>
      <c r="NX35" s="121">
        <v>0.8666666666666667</v>
      </c>
      <c r="NY35" s="121">
        <v>0.88888888888888884</v>
      </c>
      <c r="NZ35" s="121">
        <v>0.83333333333333337</v>
      </c>
      <c r="OA35" s="121">
        <v>0.81656804733727806</v>
      </c>
      <c r="OB35" s="121">
        <v>0.84905660377358494</v>
      </c>
      <c r="OC35" s="121">
        <v>0.76190476190476186</v>
      </c>
      <c r="OD35" s="121">
        <v>0.80891719745222934</v>
      </c>
      <c r="OE35" s="121">
        <v>0.83673469387755106</v>
      </c>
      <c r="OF35" s="121">
        <v>0.76271186440677963</v>
      </c>
      <c r="OG35" s="121">
        <v>0.91666666666666663</v>
      </c>
      <c r="OH35" s="121">
        <v>1</v>
      </c>
      <c r="OI35" s="121">
        <v>0.75</v>
      </c>
      <c r="OJ35" s="114" t="s">
        <v>801</v>
      </c>
      <c r="OK35" s="114">
        <v>11</v>
      </c>
      <c r="OL35" s="114">
        <v>5</v>
      </c>
      <c r="OM35" s="114">
        <v>6</v>
      </c>
      <c r="ON35" s="114">
        <v>7</v>
      </c>
      <c r="OO35" s="114">
        <v>4</v>
      </c>
      <c r="OP35" s="114">
        <v>3</v>
      </c>
      <c r="OQ35" s="114">
        <v>4</v>
      </c>
      <c r="OR35" s="114">
        <v>1</v>
      </c>
      <c r="OS35" s="114">
        <v>3</v>
      </c>
      <c r="OT35" s="114">
        <v>9</v>
      </c>
      <c r="OU35" s="114">
        <v>4</v>
      </c>
      <c r="OV35" s="114">
        <v>5</v>
      </c>
      <c r="OW35" s="114">
        <v>6</v>
      </c>
      <c r="OX35" s="114">
        <v>4</v>
      </c>
      <c r="OY35" s="114">
        <v>2</v>
      </c>
      <c r="OZ35" s="114">
        <v>3</v>
      </c>
      <c r="PA35" s="114">
        <v>0</v>
      </c>
      <c r="PB35" s="114">
        <v>3</v>
      </c>
      <c r="PC35" s="114">
        <v>8</v>
      </c>
      <c r="PD35" s="114">
        <v>3</v>
      </c>
      <c r="PE35" s="114">
        <v>5</v>
      </c>
      <c r="PF35" s="114">
        <v>5</v>
      </c>
      <c r="PG35" s="114">
        <v>3</v>
      </c>
      <c r="PH35" s="114">
        <v>2</v>
      </c>
      <c r="PI35" s="114">
        <v>3</v>
      </c>
      <c r="PJ35" s="114">
        <v>0</v>
      </c>
      <c r="PK35" s="114">
        <v>3</v>
      </c>
      <c r="PL35" s="114">
        <v>7</v>
      </c>
      <c r="PM35" s="114">
        <v>3</v>
      </c>
      <c r="PN35" s="114">
        <v>4</v>
      </c>
      <c r="PO35" s="114">
        <v>4</v>
      </c>
      <c r="PP35" s="114">
        <v>3</v>
      </c>
      <c r="PQ35" s="114">
        <v>1</v>
      </c>
      <c r="PR35" s="114">
        <v>3</v>
      </c>
      <c r="PS35" s="114">
        <v>0</v>
      </c>
      <c r="PT35" s="114">
        <v>3</v>
      </c>
      <c r="PU35" s="121">
        <v>0.81818181818181823</v>
      </c>
      <c r="PV35" s="121">
        <v>0.8</v>
      </c>
      <c r="PW35" s="121">
        <v>0.83333333333333337</v>
      </c>
      <c r="PX35" s="121">
        <v>0.8571428571428571</v>
      </c>
      <c r="PY35" s="121">
        <v>1</v>
      </c>
      <c r="PZ35" s="121">
        <v>0.66666666666666663</v>
      </c>
      <c r="QA35" s="121">
        <v>0.75</v>
      </c>
      <c r="QB35" s="121">
        <v>0</v>
      </c>
      <c r="QC35" s="121">
        <v>1</v>
      </c>
      <c r="QD35" s="121">
        <v>0.72727272727272729</v>
      </c>
      <c r="QE35" s="121">
        <v>0.6</v>
      </c>
      <c r="QF35" s="121">
        <v>0.83333333333333337</v>
      </c>
      <c r="QG35" s="121">
        <v>0.7142857142857143</v>
      </c>
      <c r="QH35" s="121">
        <v>0.75</v>
      </c>
      <c r="QI35" s="121">
        <v>0.66666666666666663</v>
      </c>
      <c r="QJ35" s="121">
        <v>0.75</v>
      </c>
      <c r="QK35" s="121">
        <v>0</v>
      </c>
      <c r="QL35" s="121">
        <v>1</v>
      </c>
      <c r="QM35" s="121">
        <v>0.77777777777777779</v>
      </c>
      <c r="QN35" s="121">
        <v>0.75</v>
      </c>
      <c r="QO35" s="121">
        <v>0.8</v>
      </c>
      <c r="QP35" s="121">
        <v>0.66666666666666663</v>
      </c>
      <c r="QQ35" s="121">
        <v>0.75</v>
      </c>
      <c r="QR35" s="121">
        <v>0.5</v>
      </c>
      <c r="QS35" s="121">
        <v>1</v>
      </c>
      <c r="QT35" s="121" t="e">
        <v>#DIV/0!</v>
      </c>
      <c r="QU35" s="121">
        <v>1</v>
      </c>
      <c r="QV35" s="114">
        <v>0</v>
      </c>
      <c r="QW35" s="115">
        <v>0</v>
      </c>
      <c r="QX35" s="118">
        <v>40</v>
      </c>
      <c r="QY35" s="114">
        <v>30</v>
      </c>
      <c r="QZ35" s="114">
        <v>10</v>
      </c>
      <c r="RA35" s="114">
        <v>237</v>
      </c>
      <c r="RB35" s="114">
        <v>128</v>
      </c>
      <c r="RC35" s="114">
        <v>109</v>
      </c>
      <c r="RD35" s="114">
        <v>5</v>
      </c>
      <c r="RE35" s="114">
        <v>3</v>
      </c>
      <c r="RF35" s="114">
        <v>2</v>
      </c>
      <c r="RG35" s="114">
        <v>39</v>
      </c>
      <c r="RH35" s="114">
        <v>20</v>
      </c>
      <c r="RI35" s="114">
        <v>19</v>
      </c>
      <c r="RJ35" s="121">
        <v>0.125</v>
      </c>
      <c r="RK35" s="121">
        <v>0.1</v>
      </c>
      <c r="RL35" s="121">
        <v>0.2</v>
      </c>
      <c r="RM35" s="121">
        <v>0.16455696202531644</v>
      </c>
      <c r="RN35" s="121">
        <v>0.15625</v>
      </c>
      <c r="RO35" s="122">
        <v>0.1743119266055046</v>
      </c>
      <c r="RP35" s="118">
        <v>3</v>
      </c>
      <c r="RQ35" s="114">
        <v>3</v>
      </c>
      <c r="RR35" s="114">
        <v>0</v>
      </c>
      <c r="RS35" s="114">
        <v>0</v>
      </c>
      <c r="RT35" s="114">
        <v>0</v>
      </c>
      <c r="RU35" s="114">
        <v>0</v>
      </c>
      <c r="RV35" s="114">
        <v>15</v>
      </c>
      <c r="RW35" s="114">
        <v>6</v>
      </c>
      <c r="RX35" s="114">
        <v>9</v>
      </c>
      <c r="RY35" s="114">
        <v>0</v>
      </c>
      <c r="RZ35" s="114">
        <v>0</v>
      </c>
      <c r="SA35" s="114">
        <v>0</v>
      </c>
      <c r="SB35" s="114">
        <v>1</v>
      </c>
      <c r="SC35" s="114">
        <v>1</v>
      </c>
      <c r="SD35" s="114">
        <v>0</v>
      </c>
      <c r="SE35" s="114">
        <v>0</v>
      </c>
      <c r="SF35" s="114">
        <v>0</v>
      </c>
      <c r="SG35" s="114">
        <v>0</v>
      </c>
      <c r="SH35" s="114">
        <v>0</v>
      </c>
      <c r="SI35" s="114">
        <v>0</v>
      </c>
      <c r="SJ35" s="114">
        <v>0</v>
      </c>
      <c r="SK35" s="114">
        <v>0</v>
      </c>
      <c r="SL35" s="114">
        <v>0</v>
      </c>
      <c r="SM35" s="114">
        <v>0</v>
      </c>
      <c r="SN35" s="114">
        <v>4</v>
      </c>
      <c r="SO35" s="114">
        <v>3</v>
      </c>
      <c r="SP35" s="114">
        <v>1</v>
      </c>
      <c r="SQ35" s="114">
        <v>0</v>
      </c>
      <c r="SR35" s="114">
        <v>0</v>
      </c>
      <c r="SS35" s="114">
        <v>0</v>
      </c>
      <c r="ST35" s="114">
        <v>1</v>
      </c>
      <c r="SU35" s="114">
        <v>1</v>
      </c>
      <c r="SV35" s="114">
        <v>0</v>
      </c>
      <c r="SW35" s="114">
        <v>0</v>
      </c>
      <c r="SX35" s="114">
        <v>0</v>
      </c>
      <c r="SY35" s="114">
        <v>0</v>
      </c>
      <c r="SZ35" s="114">
        <v>0</v>
      </c>
      <c r="TA35" s="114">
        <v>0</v>
      </c>
      <c r="TB35" s="114">
        <v>0</v>
      </c>
      <c r="TC35" s="114">
        <v>0</v>
      </c>
      <c r="TD35" s="114">
        <v>0</v>
      </c>
      <c r="TE35" s="114">
        <v>0</v>
      </c>
      <c r="TF35" s="114">
        <v>0</v>
      </c>
      <c r="TG35" s="114">
        <v>0</v>
      </c>
      <c r="TH35" s="114">
        <v>0</v>
      </c>
      <c r="TI35" s="114">
        <v>0</v>
      </c>
      <c r="TJ35" s="114">
        <v>0</v>
      </c>
      <c r="TK35" s="114">
        <v>0</v>
      </c>
      <c r="TL35" s="114">
        <v>0</v>
      </c>
      <c r="TM35" s="114">
        <v>0</v>
      </c>
      <c r="TN35" s="114">
        <v>0</v>
      </c>
      <c r="TO35" s="114">
        <v>0</v>
      </c>
      <c r="TP35" s="114">
        <v>0</v>
      </c>
      <c r="TQ35" s="114">
        <v>0</v>
      </c>
      <c r="TR35" s="114">
        <v>40</v>
      </c>
      <c r="TS35" s="114">
        <v>237</v>
      </c>
      <c r="TT35" s="114">
        <v>147</v>
      </c>
      <c r="TU35" s="121">
        <v>7.4999999999999997E-2</v>
      </c>
      <c r="TV35" s="121">
        <v>6.3291139240506333E-2</v>
      </c>
      <c r="TW35" s="121">
        <v>6.8027210884353739E-3</v>
      </c>
      <c r="TX35" s="114">
        <v>2</v>
      </c>
      <c r="TY35" s="114">
        <v>2</v>
      </c>
      <c r="TZ35" s="114">
        <v>0</v>
      </c>
      <c r="UA35" s="114">
        <v>5</v>
      </c>
      <c r="UB35" s="114">
        <v>4</v>
      </c>
      <c r="UC35" s="114">
        <v>1</v>
      </c>
      <c r="UD35" s="114">
        <v>0</v>
      </c>
      <c r="UE35" s="114">
        <v>0</v>
      </c>
      <c r="UF35" s="114">
        <v>0</v>
      </c>
      <c r="UG35" s="114">
        <v>0</v>
      </c>
      <c r="UH35" s="114">
        <v>0</v>
      </c>
      <c r="UI35" s="114">
        <v>0</v>
      </c>
      <c r="UJ35" s="114">
        <v>0</v>
      </c>
      <c r="UK35" s="114">
        <v>0</v>
      </c>
      <c r="UL35" s="114">
        <v>0</v>
      </c>
      <c r="UM35" s="114">
        <v>0</v>
      </c>
      <c r="UN35" s="114">
        <v>0</v>
      </c>
      <c r="UO35" s="114">
        <v>0</v>
      </c>
      <c r="UP35" s="114">
        <v>0</v>
      </c>
      <c r="UQ35" s="114">
        <v>0</v>
      </c>
      <c r="UR35" s="114">
        <v>0</v>
      </c>
      <c r="US35" s="114">
        <v>0</v>
      </c>
      <c r="UT35" s="114">
        <v>0</v>
      </c>
      <c r="UU35" s="114">
        <v>0</v>
      </c>
      <c r="UV35" s="114">
        <v>0</v>
      </c>
      <c r="UW35" s="114">
        <v>0</v>
      </c>
      <c r="UX35" s="114">
        <v>0</v>
      </c>
      <c r="UY35" s="121">
        <v>0.05</v>
      </c>
      <c r="UZ35" s="121">
        <v>2.1097046413502109E-2</v>
      </c>
      <c r="VA35" s="122">
        <v>0</v>
      </c>
      <c r="VB35" s="113"/>
      <c r="VC35" s="116" t="s">
        <v>803</v>
      </c>
      <c r="VD35" s="117" t="s">
        <v>801</v>
      </c>
      <c r="VE35" s="114" t="s">
        <v>1064</v>
      </c>
      <c r="VF35" s="114" t="s">
        <v>801</v>
      </c>
      <c r="VG35" s="114" t="s">
        <v>1064</v>
      </c>
      <c r="VH35" s="114" t="s">
        <v>801</v>
      </c>
      <c r="VI35" s="114" t="s">
        <v>1064</v>
      </c>
      <c r="VJ35" s="114" t="s">
        <v>801</v>
      </c>
      <c r="VK35" s="114" t="s">
        <v>1064</v>
      </c>
      <c r="VL35" s="114" t="s">
        <v>801</v>
      </c>
      <c r="VM35" s="114" t="s">
        <v>1064</v>
      </c>
      <c r="VN35" s="114" t="s">
        <v>801</v>
      </c>
      <c r="VO35" s="114" t="s">
        <v>1064</v>
      </c>
      <c r="VP35" s="114" t="s">
        <v>801</v>
      </c>
      <c r="VQ35" s="114" t="s">
        <v>1064</v>
      </c>
      <c r="VR35" s="114" t="s">
        <v>801</v>
      </c>
      <c r="VS35" s="114" t="s">
        <v>1064</v>
      </c>
      <c r="VT35" s="114" t="s">
        <v>801</v>
      </c>
      <c r="VU35" s="114" t="s">
        <v>1064</v>
      </c>
      <c r="VV35" s="114" t="s">
        <v>801</v>
      </c>
      <c r="VW35" s="114" t="s">
        <v>1064</v>
      </c>
      <c r="VX35" s="114" t="s">
        <v>801</v>
      </c>
      <c r="VY35" s="114" t="s">
        <v>1064</v>
      </c>
      <c r="VZ35" s="114" t="s">
        <v>801</v>
      </c>
      <c r="WA35" s="115" t="s">
        <v>1064</v>
      </c>
      <c r="WB35" s="118" t="s">
        <v>801</v>
      </c>
      <c r="WC35" s="114" t="s">
        <v>801</v>
      </c>
      <c r="WD35" s="114" t="s">
        <v>801</v>
      </c>
      <c r="WE35" s="114">
        <v>0</v>
      </c>
      <c r="WF35" s="114">
        <v>0</v>
      </c>
      <c r="WG35" s="115">
        <v>0</v>
      </c>
    </row>
    <row r="36" spans="2:605">
      <c r="B36" s="117" t="s">
        <v>1065</v>
      </c>
      <c r="C36" s="115" t="s">
        <v>1066</v>
      </c>
      <c r="D36" s="116" t="s">
        <v>1067</v>
      </c>
      <c r="E36" s="117">
        <v>0</v>
      </c>
      <c r="F36" s="114">
        <v>0</v>
      </c>
      <c r="G36" s="114">
        <v>0</v>
      </c>
      <c r="H36" s="114">
        <v>0</v>
      </c>
      <c r="I36" s="114">
        <v>0</v>
      </c>
      <c r="J36" s="114">
        <v>0</v>
      </c>
      <c r="K36" s="114">
        <v>0</v>
      </c>
      <c r="L36" s="115">
        <v>0</v>
      </c>
      <c r="M36" s="118">
        <v>0</v>
      </c>
      <c r="N36" s="114">
        <v>0</v>
      </c>
      <c r="O36" s="114">
        <v>0</v>
      </c>
      <c r="P36" s="119">
        <v>0</v>
      </c>
      <c r="Q36" s="118">
        <v>20</v>
      </c>
      <c r="R36" s="114">
        <v>14</v>
      </c>
      <c r="S36" s="115">
        <v>6</v>
      </c>
      <c r="T36" s="120">
        <v>5</v>
      </c>
      <c r="U36" s="114">
        <v>5</v>
      </c>
      <c r="V36" s="114">
        <v>0</v>
      </c>
      <c r="W36" s="114">
        <v>11</v>
      </c>
      <c r="X36" s="114">
        <v>7</v>
      </c>
      <c r="Y36" s="115">
        <v>4</v>
      </c>
      <c r="Z36" s="120">
        <v>1</v>
      </c>
      <c r="AA36" s="114">
        <v>0</v>
      </c>
      <c r="AB36" s="114">
        <v>1</v>
      </c>
      <c r="AC36" s="114">
        <v>8</v>
      </c>
      <c r="AD36" s="114">
        <v>4</v>
      </c>
      <c r="AE36" s="115">
        <v>4</v>
      </c>
      <c r="AF36" s="120">
        <v>2</v>
      </c>
      <c r="AG36" s="114">
        <v>2</v>
      </c>
      <c r="AH36" s="114">
        <v>0</v>
      </c>
      <c r="AI36" s="114">
        <v>0</v>
      </c>
      <c r="AJ36" s="114">
        <v>0</v>
      </c>
      <c r="AK36" s="115">
        <v>0</v>
      </c>
      <c r="AL36" s="120">
        <v>0</v>
      </c>
      <c r="AM36" s="114">
        <v>0</v>
      </c>
      <c r="AN36" s="114">
        <v>0</v>
      </c>
      <c r="AO36" s="114">
        <v>4</v>
      </c>
      <c r="AP36" s="114">
        <v>1</v>
      </c>
      <c r="AQ36" s="115">
        <v>3</v>
      </c>
      <c r="AR36" s="120">
        <v>1</v>
      </c>
      <c r="AS36" s="114">
        <v>0</v>
      </c>
      <c r="AT36" s="114">
        <v>1</v>
      </c>
      <c r="AU36" s="114">
        <v>2</v>
      </c>
      <c r="AV36" s="114">
        <v>2</v>
      </c>
      <c r="AW36" s="115">
        <v>0</v>
      </c>
      <c r="AX36" s="120">
        <v>1</v>
      </c>
      <c r="AY36" s="114">
        <v>1</v>
      </c>
      <c r="AZ36" s="114">
        <v>0</v>
      </c>
      <c r="BA36" s="114">
        <v>0</v>
      </c>
      <c r="BB36" s="114">
        <v>0</v>
      </c>
      <c r="BC36" s="115">
        <v>0</v>
      </c>
      <c r="BD36" s="120">
        <v>0</v>
      </c>
      <c r="BE36" s="114">
        <v>0</v>
      </c>
      <c r="BF36" s="114">
        <v>0</v>
      </c>
      <c r="BG36" s="114">
        <v>20</v>
      </c>
      <c r="BH36" s="114">
        <v>14</v>
      </c>
      <c r="BI36" s="115">
        <v>6</v>
      </c>
      <c r="BJ36" s="120">
        <v>5</v>
      </c>
      <c r="BK36" s="114">
        <v>5</v>
      </c>
      <c r="BL36" s="114">
        <v>0</v>
      </c>
      <c r="BM36" s="114">
        <v>15</v>
      </c>
      <c r="BN36" s="114">
        <v>8</v>
      </c>
      <c r="BO36" s="115">
        <v>7</v>
      </c>
      <c r="BP36" s="120">
        <v>2</v>
      </c>
      <c r="BQ36" s="114">
        <v>0</v>
      </c>
      <c r="BR36" s="114">
        <v>2</v>
      </c>
      <c r="BS36" s="114">
        <v>10</v>
      </c>
      <c r="BT36" s="114">
        <v>6</v>
      </c>
      <c r="BU36" s="115">
        <v>4</v>
      </c>
      <c r="BV36" s="120">
        <v>3</v>
      </c>
      <c r="BW36" s="114">
        <v>3</v>
      </c>
      <c r="BX36" s="114">
        <v>0</v>
      </c>
      <c r="BY36" s="114">
        <v>0</v>
      </c>
      <c r="BZ36" s="114">
        <v>0</v>
      </c>
      <c r="CA36" s="115">
        <v>0</v>
      </c>
      <c r="CB36" s="120">
        <v>0</v>
      </c>
      <c r="CC36" s="114">
        <v>0</v>
      </c>
      <c r="CD36" s="114">
        <v>0</v>
      </c>
      <c r="CE36" s="118">
        <v>19</v>
      </c>
      <c r="CF36" s="114">
        <v>12</v>
      </c>
      <c r="CG36" s="114">
        <v>7</v>
      </c>
      <c r="CH36" s="114">
        <v>16</v>
      </c>
      <c r="CI36" s="114">
        <v>11</v>
      </c>
      <c r="CJ36" s="114">
        <v>5</v>
      </c>
      <c r="CK36" s="114">
        <v>3</v>
      </c>
      <c r="CL36" s="114">
        <v>1</v>
      </c>
      <c r="CM36" s="114">
        <v>2</v>
      </c>
      <c r="CN36" s="114">
        <v>14</v>
      </c>
      <c r="CO36" s="114">
        <v>8</v>
      </c>
      <c r="CP36" s="114">
        <v>6</v>
      </c>
      <c r="CQ36" s="114">
        <v>11</v>
      </c>
      <c r="CR36" s="114">
        <v>7</v>
      </c>
      <c r="CS36" s="114">
        <v>4</v>
      </c>
      <c r="CT36" s="114">
        <v>3</v>
      </c>
      <c r="CU36" s="114">
        <v>1</v>
      </c>
      <c r="CV36" s="114">
        <v>2</v>
      </c>
      <c r="CW36" s="114">
        <v>7</v>
      </c>
      <c r="CX36" s="114">
        <v>4</v>
      </c>
      <c r="CY36" s="114">
        <v>3</v>
      </c>
      <c r="CZ36" s="114">
        <v>6</v>
      </c>
      <c r="DA36" s="114">
        <v>4</v>
      </c>
      <c r="DB36" s="114">
        <v>2</v>
      </c>
      <c r="DC36" s="114">
        <v>1</v>
      </c>
      <c r="DD36" s="114">
        <v>0</v>
      </c>
      <c r="DE36" s="114">
        <v>1</v>
      </c>
      <c r="DF36" s="114">
        <v>5</v>
      </c>
      <c r="DG36" s="114">
        <v>3</v>
      </c>
      <c r="DH36" s="114">
        <v>2</v>
      </c>
      <c r="DI36" s="114">
        <v>4</v>
      </c>
      <c r="DJ36" s="114">
        <v>3</v>
      </c>
      <c r="DK36" s="114">
        <v>1</v>
      </c>
      <c r="DL36" s="114">
        <v>1</v>
      </c>
      <c r="DM36" s="114">
        <v>0</v>
      </c>
      <c r="DN36" s="114">
        <v>1</v>
      </c>
      <c r="DO36" s="121">
        <v>0.73684210526315785</v>
      </c>
      <c r="DP36" s="121">
        <v>0.66666666666666663</v>
      </c>
      <c r="DQ36" s="121">
        <v>0.8571428571428571</v>
      </c>
      <c r="DR36" s="121">
        <v>0.6875</v>
      </c>
      <c r="DS36" s="121">
        <v>0.63636363636363635</v>
      </c>
      <c r="DT36" s="121">
        <v>0.8</v>
      </c>
      <c r="DU36" s="121">
        <v>1</v>
      </c>
      <c r="DV36" s="121">
        <v>1</v>
      </c>
      <c r="DW36" s="121">
        <v>1</v>
      </c>
      <c r="DX36" s="121">
        <v>0.36842105263157893</v>
      </c>
      <c r="DY36" s="121">
        <v>0.33333333333333331</v>
      </c>
      <c r="DZ36" s="121">
        <v>0.42857142857142855</v>
      </c>
      <c r="EA36" s="121">
        <v>0.375</v>
      </c>
      <c r="EB36" s="121">
        <v>0.36363636363636365</v>
      </c>
      <c r="EC36" s="121">
        <v>0.4</v>
      </c>
      <c r="ED36" s="121">
        <v>0.33333333333333331</v>
      </c>
      <c r="EE36" s="121">
        <v>0</v>
      </c>
      <c r="EF36" s="121">
        <v>0.5</v>
      </c>
      <c r="EG36" s="121">
        <v>0.35714285714285715</v>
      </c>
      <c r="EH36" s="121">
        <v>0.375</v>
      </c>
      <c r="EI36" s="121">
        <v>0.33333333333333331</v>
      </c>
      <c r="EJ36" s="121">
        <v>0.36363636363636365</v>
      </c>
      <c r="EK36" s="121">
        <v>0.42857142857142855</v>
      </c>
      <c r="EL36" s="121">
        <v>0.25</v>
      </c>
      <c r="EM36" s="121">
        <v>0.33333333333333331</v>
      </c>
      <c r="EN36" s="121">
        <v>0</v>
      </c>
      <c r="EO36" s="121">
        <v>0.5</v>
      </c>
      <c r="EP36" s="114" t="s">
        <v>801</v>
      </c>
      <c r="EQ36" s="114">
        <v>3</v>
      </c>
      <c r="ER36" s="114">
        <v>1</v>
      </c>
      <c r="ES36" s="114">
        <v>2</v>
      </c>
      <c r="ET36" s="114">
        <v>0</v>
      </c>
      <c r="EU36" s="114">
        <v>0</v>
      </c>
      <c r="EV36" s="114">
        <v>0</v>
      </c>
      <c r="EW36" s="114">
        <v>3</v>
      </c>
      <c r="EX36" s="114">
        <v>1</v>
      </c>
      <c r="EY36" s="114">
        <v>2</v>
      </c>
      <c r="EZ36" s="114">
        <v>3</v>
      </c>
      <c r="FA36" s="114">
        <v>1</v>
      </c>
      <c r="FB36" s="114">
        <v>2</v>
      </c>
      <c r="FC36" s="114">
        <v>0</v>
      </c>
      <c r="FD36" s="114">
        <v>0</v>
      </c>
      <c r="FE36" s="114">
        <v>0</v>
      </c>
      <c r="FF36" s="114">
        <v>3</v>
      </c>
      <c r="FG36" s="114">
        <v>1</v>
      </c>
      <c r="FH36" s="114">
        <v>2</v>
      </c>
      <c r="FI36" s="114">
        <v>1</v>
      </c>
      <c r="FJ36" s="114">
        <v>0</v>
      </c>
      <c r="FK36" s="114">
        <v>1</v>
      </c>
      <c r="FL36" s="114">
        <v>0</v>
      </c>
      <c r="FM36" s="114">
        <v>0</v>
      </c>
      <c r="FN36" s="114">
        <v>0</v>
      </c>
      <c r="FO36" s="114">
        <v>1</v>
      </c>
      <c r="FP36" s="114">
        <v>0</v>
      </c>
      <c r="FQ36" s="114">
        <v>1</v>
      </c>
      <c r="FR36" s="114">
        <v>1</v>
      </c>
      <c r="FS36" s="114">
        <v>0</v>
      </c>
      <c r="FT36" s="114">
        <v>1</v>
      </c>
      <c r="FU36" s="114">
        <v>0</v>
      </c>
      <c r="FV36" s="114">
        <v>0</v>
      </c>
      <c r="FW36" s="114">
        <v>0</v>
      </c>
      <c r="FX36" s="114">
        <v>1</v>
      </c>
      <c r="FY36" s="114">
        <v>0</v>
      </c>
      <c r="FZ36" s="114">
        <v>1</v>
      </c>
      <c r="GA36" s="121">
        <v>1</v>
      </c>
      <c r="GB36" s="121">
        <v>1</v>
      </c>
      <c r="GC36" s="121">
        <v>1</v>
      </c>
      <c r="GD36" s="121" t="e">
        <v>#DIV/0!</v>
      </c>
      <c r="GE36" s="121" t="e">
        <v>#DIV/0!</v>
      </c>
      <c r="GF36" s="121" t="e">
        <v>#DIV/0!</v>
      </c>
      <c r="GG36" s="121">
        <v>1</v>
      </c>
      <c r="GH36" s="121">
        <v>1</v>
      </c>
      <c r="GI36" s="121">
        <v>1</v>
      </c>
      <c r="GJ36" s="121">
        <v>0.33333333333333331</v>
      </c>
      <c r="GK36" s="121">
        <v>0</v>
      </c>
      <c r="GL36" s="121">
        <v>0.5</v>
      </c>
      <c r="GM36" s="121" t="e">
        <v>#DIV/0!</v>
      </c>
      <c r="GN36" s="121" t="e">
        <v>#DIV/0!</v>
      </c>
      <c r="GO36" s="121" t="e">
        <v>#DIV/0!</v>
      </c>
      <c r="GP36" s="121">
        <v>0.33333333333333331</v>
      </c>
      <c r="GQ36" s="121">
        <v>0</v>
      </c>
      <c r="GR36" s="121">
        <v>0.5</v>
      </c>
      <c r="GS36" s="121">
        <v>0.33333333333333331</v>
      </c>
      <c r="GT36" s="121">
        <v>0</v>
      </c>
      <c r="GU36" s="121">
        <v>0.5</v>
      </c>
      <c r="GV36" s="121" t="e">
        <v>#DIV/0!</v>
      </c>
      <c r="GW36" s="121" t="e">
        <v>#DIV/0!</v>
      </c>
      <c r="GX36" s="121" t="e">
        <v>#DIV/0!</v>
      </c>
      <c r="GY36" s="121">
        <v>0.33333333333333331</v>
      </c>
      <c r="GZ36" s="121">
        <v>0</v>
      </c>
      <c r="HA36" s="121">
        <v>0.5</v>
      </c>
      <c r="HB36" s="114">
        <v>13</v>
      </c>
      <c r="HC36" s="114">
        <v>6</v>
      </c>
      <c r="HD36" s="114">
        <v>7</v>
      </c>
      <c r="HE36" s="114">
        <v>10</v>
      </c>
      <c r="HF36" s="114">
        <v>6</v>
      </c>
      <c r="HG36" s="114">
        <v>4</v>
      </c>
      <c r="HH36" s="114">
        <v>3</v>
      </c>
      <c r="HI36" s="114">
        <v>0</v>
      </c>
      <c r="HJ36" s="114">
        <v>3</v>
      </c>
      <c r="HK36" s="114">
        <v>6</v>
      </c>
      <c r="HL36" s="114">
        <v>2</v>
      </c>
      <c r="HM36" s="114">
        <v>4</v>
      </c>
      <c r="HN36" s="114">
        <v>5</v>
      </c>
      <c r="HO36" s="114">
        <v>2</v>
      </c>
      <c r="HP36" s="114">
        <v>3</v>
      </c>
      <c r="HQ36" s="114">
        <v>1</v>
      </c>
      <c r="HR36" s="114">
        <v>0</v>
      </c>
      <c r="HS36" s="114">
        <v>1</v>
      </c>
      <c r="HT36" s="114">
        <v>6</v>
      </c>
      <c r="HU36" s="114">
        <v>3</v>
      </c>
      <c r="HV36" s="114">
        <v>3</v>
      </c>
      <c r="HW36" s="114">
        <v>5</v>
      </c>
      <c r="HX36" s="114">
        <v>3</v>
      </c>
      <c r="HY36" s="114">
        <v>2</v>
      </c>
      <c r="HZ36" s="114">
        <v>1</v>
      </c>
      <c r="IA36" s="114">
        <v>0</v>
      </c>
      <c r="IB36" s="114">
        <v>1</v>
      </c>
      <c r="IC36" s="114">
        <v>4</v>
      </c>
      <c r="ID36" s="114">
        <v>1</v>
      </c>
      <c r="IE36" s="114">
        <v>3</v>
      </c>
      <c r="IF36" s="114">
        <v>3</v>
      </c>
      <c r="IG36" s="114">
        <v>1</v>
      </c>
      <c r="IH36" s="114">
        <v>2</v>
      </c>
      <c r="II36" s="114">
        <v>1</v>
      </c>
      <c r="IJ36" s="114">
        <v>0</v>
      </c>
      <c r="IK36" s="114">
        <v>1</v>
      </c>
      <c r="IL36" s="121">
        <v>0.46153846153846156</v>
      </c>
      <c r="IM36" s="121">
        <v>0.33333333333333331</v>
      </c>
      <c r="IN36" s="121">
        <v>0.5714285714285714</v>
      </c>
      <c r="IO36" s="121">
        <v>0.5</v>
      </c>
      <c r="IP36" s="121">
        <v>0.33333333333333331</v>
      </c>
      <c r="IQ36" s="121">
        <v>0.75</v>
      </c>
      <c r="IR36" s="121">
        <v>0.33333333333333331</v>
      </c>
      <c r="IS36" s="121" t="e">
        <v>#DIV/0!</v>
      </c>
      <c r="IT36" s="121">
        <v>0.33333333333333331</v>
      </c>
      <c r="IU36" s="121">
        <v>0.46153846153846156</v>
      </c>
      <c r="IV36" s="121">
        <v>0.5</v>
      </c>
      <c r="IW36" s="121">
        <v>0.42857142857142855</v>
      </c>
      <c r="IX36" s="121">
        <v>0.5</v>
      </c>
      <c r="IY36" s="121">
        <v>0.5</v>
      </c>
      <c r="IZ36" s="121">
        <v>0.5</v>
      </c>
      <c r="JA36" s="121">
        <v>0.33333333333333331</v>
      </c>
      <c r="JB36" s="121" t="e">
        <v>#DIV/0!</v>
      </c>
      <c r="JC36" s="121">
        <v>0.33333333333333331</v>
      </c>
      <c r="JD36" s="121">
        <v>0.66666666666666663</v>
      </c>
      <c r="JE36" s="121">
        <v>0.5</v>
      </c>
      <c r="JF36" s="121">
        <v>0.75</v>
      </c>
      <c r="JG36" s="121">
        <v>0.6</v>
      </c>
      <c r="JH36" s="121">
        <v>0.5</v>
      </c>
      <c r="JI36" s="121">
        <v>0.66666666666666663</v>
      </c>
      <c r="JJ36" s="121">
        <v>1</v>
      </c>
      <c r="JK36" s="121" t="e">
        <v>#DIV/0!</v>
      </c>
      <c r="JL36" s="121">
        <v>1</v>
      </c>
      <c r="JM36" s="114" t="s">
        <v>801</v>
      </c>
      <c r="JN36" s="114">
        <v>4</v>
      </c>
      <c r="JO36" s="114">
        <v>2</v>
      </c>
      <c r="JP36" s="114">
        <v>2</v>
      </c>
      <c r="JQ36" s="114">
        <v>2</v>
      </c>
      <c r="JR36" s="114">
        <v>2</v>
      </c>
      <c r="JS36" s="114">
        <v>0</v>
      </c>
      <c r="JT36" s="114">
        <v>2</v>
      </c>
      <c r="JU36" s="114">
        <v>0</v>
      </c>
      <c r="JV36" s="114">
        <v>2</v>
      </c>
      <c r="JW36" s="114">
        <v>0</v>
      </c>
      <c r="JX36" s="114">
        <v>0</v>
      </c>
      <c r="JY36" s="114">
        <v>0</v>
      </c>
      <c r="JZ36" s="114">
        <v>0</v>
      </c>
      <c r="KA36" s="114">
        <v>0</v>
      </c>
      <c r="KB36" s="114">
        <v>0</v>
      </c>
      <c r="KC36" s="114">
        <v>0</v>
      </c>
      <c r="KD36" s="114">
        <v>0</v>
      </c>
      <c r="KE36" s="114">
        <v>0</v>
      </c>
      <c r="KF36" s="114">
        <v>2</v>
      </c>
      <c r="KG36" s="114">
        <v>2</v>
      </c>
      <c r="KH36" s="114">
        <v>0</v>
      </c>
      <c r="KI36" s="114">
        <v>2</v>
      </c>
      <c r="KJ36" s="114">
        <v>2</v>
      </c>
      <c r="KK36" s="114">
        <v>0</v>
      </c>
      <c r="KL36" s="114">
        <v>0</v>
      </c>
      <c r="KM36" s="114">
        <v>0</v>
      </c>
      <c r="KN36" s="114">
        <v>0</v>
      </c>
      <c r="KO36" s="114">
        <v>0</v>
      </c>
      <c r="KP36" s="114">
        <v>0</v>
      </c>
      <c r="KQ36" s="114">
        <v>0</v>
      </c>
      <c r="KR36" s="114">
        <v>0</v>
      </c>
      <c r="KS36" s="114">
        <v>0</v>
      </c>
      <c r="KT36" s="114">
        <v>0</v>
      </c>
      <c r="KU36" s="114">
        <v>0</v>
      </c>
      <c r="KV36" s="114">
        <v>0</v>
      </c>
      <c r="KW36" s="114">
        <v>0</v>
      </c>
      <c r="KX36" s="121">
        <v>0</v>
      </c>
      <c r="KY36" s="121">
        <v>0</v>
      </c>
      <c r="KZ36" s="121">
        <v>0</v>
      </c>
      <c r="LA36" s="121">
        <v>0</v>
      </c>
      <c r="LB36" s="121">
        <v>0</v>
      </c>
      <c r="LC36" s="121" t="e">
        <v>#DIV/0!</v>
      </c>
      <c r="LD36" s="121">
        <v>0</v>
      </c>
      <c r="LE36" s="121" t="e">
        <v>#DIV/0!</v>
      </c>
      <c r="LF36" s="121">
        <v>0</v>
      </c>
      <c r="LG36" s="121">
        <v>0.5</v>
      </c>
      <c r="LH36" s="121">
        <v>1</v>
      </c>
      <c r="LI36" s="121">
        <v>0</v>
      </c>
      <c r="LJ36" s="121">
        <v>1</v>
      </c>
      <c r="LK36" s="121">
        <v>1</v>
      </c>
      <c r="LL36" s="121" t="e">
        <v>#DIV/0!</v>
      </c>
      <c r="LM36" s="121">
        <v>0</v>
      </c>
      <c r="LN36" s="121" t="e">
        <v>#DIV/0!</v>
      </c>
      <c r="LO36" s="121">
        <v>0</v>
      </c>
      <c r="LP36" s="121" t="e">
        <v>#DIV/0!</v>
      </c>
      <c r="LQ36" s="121" t="e">
        <v>#DIV/0!</v>
      </c>
      <c r="LR36" s="121" t="e">
        <v>#DIV/0!</v>
      </c>
      <c r="LS36" s="121" t="e">
        <v>#DIV/0!</v>
      </c>
      <c r="LT36" s="121" t="e">
        <v>#DIV/0!</v>
      </c>
      <c r="LU36" s="121" t="e">
        <v>#DIV/0!</v>
      </c>
      <c r="LV36" s="121" t="e">
        <v>#DIV/0!</v>
      </c>
      <c r="LW36" s="121" t="e">
        <v>#DIV/0!</v>
      </c>
      <c r="LX36" s="121" t="e">
        <v>#DIV/0!</v>
      </c>
      <c r="LY36" s="114">
        <v>3</v>
      </c>
      <c r="LZ36" s="114">
        <v>3</v>
      </c>
      <c r="MA36" s="114">
        <v>0</v>
      </c>
      <c r="MB36" s="114">
        <v>3</v>
      </c>
      <c r="MC36" s="114">
        <v>3</v>
      </c>
      <c r="MD36" s="114">
        <v>0</v>
      </c>
      <c r="ME36" s="114">
        <v>0</v>
      </c>
      <c r="MF36" s="114">
        <v>0</v>
      </c>
      <c r="MG36" s="114">
        <v>0</v>
      </c>
      <c r="MH36" s="114">
        <v>3</v>
      </c>
      <c r="MI36" s="114">
        <v>3</v>
      </c>
      <c r="MJ36" s="114">
        <v>0</v>
      </c>
      <c r="MK36" s="114">
        <v>3</v>
      </c>
      <c r="ML36" s="114">
        <v>3</v>
      </c>
      <c r="MM36" s="114">
        <v>0</v>
      </c>
      <c r="MN36" s="114">
        <v>0</v>
      </c>
      <c r="MO36" s="114">
        <v>0</v>
      </c>
      <c r="MP36" s="114">
        <v>0</v>
      </c>
      <c r="MQ36" s="114">
        <v>2</v>
      </c>
      <c r="MR36" s="114">
        <v>2</v>
      </c>
      <c r="MS36" s="114">
        <v>0</v>
      </c>
      <c r="MT36" s="114">
        <v>2</v>
      </c>
      <c r="MU36" s="114">
        <v>2</v>
      </c>
      <c r="MV36" s="114">
        <v>0</v>
      </c>
      <c r="MW36" s="114">
        <v>0</v>
      </c>
      <c r="MX36" s="114">
        <v>0</v>
      </c>
      <c r="MY36" s="114">
        <v>0</v>
      </c>
      <c r="MZ36" s="114">
        <v>2</v>
      </c>
      <c r="NA36" s="114">
        <v>2</v>
      </c>
      <c r="NB36" s="114">
        <v>0</v>
      </c>
      <c r="NC36" s="114">
        <v>2</v>
      </c>
      <c r="ND36" s="114">
        <v>2</v>
      </c>
      <c r="NE36" s="114">
        <v>0</v>
      </c>
      <c r="NF36" s="114">
        <v>0</v>
      </c>
      <c r="NG36" s="114">
        <v>0</v>
      </c>
      <c r="NH36" s="114">
        <v>0</v>
      </c>
      <c r="NI36" s="121">
        <v>1</v>
      </c>
      <c r="NJ36" s="121">
        <v>1</v>
      </c>
      <c r="NK36" s="121" t="e">
        <v>#DIV/0!</v>
      </c>
      <c r="NL36" s="121">
        <v>1</v>
      </c>
      <c r="NM36" s="121">
        <v>1</v>
      </c>
      <c r="NN36" s="121" t="e">
        <v>#DIV/0!</v>
      </c>
      <c r="NO36" s="121" t="e">
        <v>#DIV/0!</v>
      </c>
      <c r="NP36" s="121" t="e">
        <v>#DIV/0!</v>
      </c>
      <c r="NQ36" s="121" t="e">
        <v>#DIV/0!</v>
      </c>
      <c r="NR36" s="121">
        <v>0.66666666666666663</v>
      </c>
      <c r="NS36" s="121">
        <v>0.66666666666666663</v>
      </c>
      <c r="NT36" s="121" t="e">
        <v>#DIV/0!</v>
      </c>
      <c r="NU36" s="121">
        <v>0.66666666666666663</v>
      </c>
      <c r="NV36" s="121">
        <v>0.66666666666666663</v>
      </c>
      <c r="NW36" s="121" t="e">
        <v>#DIV/0!</v>
      </c>
      <c r="NX36" s="121" t="e">
        <v>#DIV/0!</v>
      </c>
      <c r="NY36" s="121" t="e">
        <v>#DIV/0!</v>
      </c>
      <c r="NZ36" s="121" t="e">
        <v>#DIV/0!</v>
      </c>
      <c r="OA36" s="121">
        <v>0.66666666666666663</v>
      </c>
      <c r="OB36" s="121">
        <v>0.66666666666666663</v>
      </c>
      <c r="OC36" s="121" t="e">
        <v>#DIV/0!</v>
      </c>
      <c r="OD36" s="121">
        <v>0.66666666666666663</v>
      </c>
      <c r="OE36" s="121">
        <v>0.66666666666666663</v>
      </c>
      <c r="OF36" s="121" t="e">
        <v>#DIV/0!</v>
      </c>
      <c r="OG36" s="121" t="e">
        <v>#DIV/0!</v>
      </c>
      <c r="OH36" s="121" t="e">
        <v>#DIV/0!</v>
      </c>
      <c r="OI36" s="121" t="e">
        <v>#DIV/0!</v>
      </c>
      <c r="OJ36" s="114" t="s">
        <v>801</v>
      </c>
      <c r="OK36" s="114">
        <v>1</v>
      </c>
      <c r="OL36" s="114">
        <v>1</v>
      </c>
      <c r="OM36" s="114">
        <v>0</v>
      </c>
      <c r="ON36" s="114">
        <v>1</v>
      </c>
      <c r="OO36" s="114">
        <v>1</v>
      </c>
      <c r="OP36" s="114">
        <v>0</v>
      </c>
      <c r="OQ36" s="114">
        <v>0</v>
      </c>
      <c r="OR36" s="114">
        <v>0</v>
      </c>
      <c r="OS36" s="114">
        <v>0</v>
      </c>
      <c r="OT36" s="114">
        <v>1</v>
      </c>
      <c r="OU36" s="114">
        <v>1</v>
      </c>
      <c r="OV36" s="114">
        <v>0</v>
      </c>
      <c r="OW36" s="114">
        <v>1</v>
      </c>
      <c r="OX36" s="114">
        <v>1</v>
      </c>
      <c r="OY36" s="114">
        <v>0</v>
      </c>
      <c r="OZ36" s="114">
        <v>0</v>
      </c>
      <c r="PA36" s="114">
        <v>0</v>
      </c>
      <c r="PB36" s="114">
        <v>0</v>
      </c>
      <c r="PC36" s="114">
        <v>1</v>
      </c>
      <c r="PD36" s="114">
        <v>1</v>
      </c>
      <c r="PE36" s="114">
        <v>0</v>
      </c>
      <c r="PF36" s="114">
        <v>1</v>
      </c>
      <c r="PG36" s="114">
        <v>1</v>
      </c>
      <c r="PH36" s="114">
        <v>0</v>
      </c>
      <c r="PI36" s="114">
        <v>0</v>
      </c>
      <c r="PJ36" s="114">
        <v>0</v>
      </c>
      <c r="PK36" s="114">
        <v>0</v>
      </c>
      <c r="PL36" s="114">
        <v>1</v>
      </c>
      <c r="PM36" s="114">
        <v>1</v>
      </c>
      <c r="PN36" s="114">
        <v>0</v>
      </c>
      <c r="PO36" s="114">
        <v>1</v>
      </c>
      <c r="PP36" s="114">
        <v>1</v>
      </c>
      <c r="PQ36" s="114">
        <v>0</v>
      </c>
      <c r="PR36" s="114">
        <v>0</v>
      </c>
      <c r="PS36" s="114">
        <v>0</v>
      </c>
      <c r="PT36" s="114">
        <v>0</v>
      </c>
      <c r="PU36" s="121">
        <v>1</v>
      </c>
      <c r="PV36" s="121">
        <v>1</v>
      </c>
      <c r="PW36" s="121" t="e">
        <v>#DIV/0!</v>
      </c>
      <c r="PX36" s="121">
        <v>1</v>
      </c>
      <c r="PY36" s="121">
        <v>1</v>
      </c>
      <c r="PZ36" s="121" t="e">
        <v>#DIV/0!</v>
      </c>
      <c r="QA36" s="121" t="e">
        <v>#DIV/0!</v>
      </c>
      <c r="QB36" s="121" t="e">
        <v>#DIV/0!</v>
      </c>
      <c r="QC36" s="121" t="e">
        <v>#DIV/0!</v>
      </c>
      <c r="QD36" s="121">
        <v>1</v>
      </c>
      <c r="QE36" s="121">
        <v>1</v>
      </c>
      <c r="QF36" s="121" t="e">
        <v>#DIV/0!</v>
      </c>
      <c r="QG36" s="121">
        <v>1</v>
      </c>
      <c r="QH36" s="121">
        <v>1</v>
      </c>
      <c r="QI36" s="121" t="e">
        <v>#DIV/0!</v>
      </c>
      <c r="QJ36" s="121" t="e">
        <v>#DIV/0!</v>
      </c>
      <c r="QK36" s="121" t="e">
        <v>#DIV/0!</v>
      </c>
      <c r="QL36" s="121" t="e">
        <v>#DIV/0!</v>
      </c>
      <c r="QM36" s="121">
        <v>1</v>
      </c>
      <c r="QN36" s="121">
        <v>1</v>
      </c>
      <c r="QO36" s="121" t="e">
        <v>#DIV/0!</v>
      </c>
      <c r="QP36" s="121">
        <v>1</v>
      </c>
      <c r="QQ36" s="121">
        <v>1</v>
      </c>
      <c r="QR36" s="121" t="e">
        <v>#DIV/0!</v>
      </c>
      <c r="QS36" s="121" t="e">
        <v>#DIV/0!</v>
      </c>
      <c r="QT36" s="121" t="e">
        <v>#DIV/0!</v>
      </c>
      <c r="QU36" s="121" t="e">
        <v>#DIV/0!</v>
      </c>
      <c r="QV36" s="114">
        <v>0</v>
      </c>
      <c r="QW36" s="115">
        <v>0</v>
      </c>
      <c r="QX36" s="118">
        <v>22</v>
      </c>
      <c r="QY36" s="114">
        <v>14</v>
      </c>
      <c r="QZ36" s="114">
        <v>8</v>
      </c>
      <c r="RA36" s="114">
        <v>16</v>
      </c>
      <c r="RB36" s="114">
        <v>9</v>
      </c>
      <c r="RC36" s="114">
        <v>7</v>
      </c>
      <c r="RD36" s="114">
        <v>9</v>
      </c>
      <c r="RE36" s="114">
        <v>5</v>
      </c>
      <c r="RF36" s="114">
        <v>4</v>
      </c>
      <c r="RG36" s="114">
        <v>5</v>
      </c>
      <c r="RH36" s="114">
        <v>3</v>
      </c>
      <c r="RI36" s="114">
        <v>2</v>
      </c>
      <c r="RJ36" s="121">
        <v>0.40909090909090912</v>
      </c>
      <c r="RK36" s="121">
        <v>0.35714285714285715</v>
      </c>
      <c r="RL36" s="121">
        <v>0.5</v>
      </c>
      <c r="RM36" s="121">
        <v>0.3125</v>
      </c>
      <c r="RN36" s="121">
        <v>0.33333333333333331</v>
      </c>
      <c r="RO36" s="122">
        <v>0.2857142857142857</v>
      </c>
      <c r="RP36" s="118">
        <v>7</v>
      </c>
      <c r="RQ36" s="114">
        <v>4</v>
      </c>
      <c r="RR36" s="114">
        <v>3</v>
      </c>
      <c r="RS36" s="114">
        <v>0</v>
      </c>
      <c r="RT36" s="114">
        <v>0</v>
      </c>
      <c r="RU36" s="114">
        <v>0</v>
      </c>
      <c r="RV36" s="114">
        <v>3</v>
      </c>
      <c r="RW36" s="114">
        <v>1</v>
      </c>
      <c r="RX36" s="114">
        <v>2</v>
      </c>
      <c r="RY36" s="114">
        <v>0</v>
      </c>
      <c r="RZ36" s="114">
        <v>0</v>
      </c>
      <c r="SA36" s="114">
        <v>0</v>
      </c>
      <c r="SB36" s="114">
        <v>0</v>
      </c>
      <c r="SC36" s="114">
        <v>0</v>
      </c>
      <c r="SD36" s="114">
        <v>0</v>
      </c>
      <c r="SE36" s="114">
        <v>0</v>
      </c>
      <c r="SF36" s="114">
        <v>0</v>
      </c>
      <c r="SG36" s="114">
        <v>0</v>
      </c>
      <c r="SH36" s="114">
        <v>0</v>
      </c>
      <c r="SI36" s="114">
        <v>0</v>
      </c>
      <c r="SJ36" s="114">
        <v>0</v>
      </c>
      <c r="SK36" s="114">
        <v>0</v>
      </c>
      <c r="SL36" s="114">
        <v>0</v>
      </c>
      <c r="SM36" s="114">
        <v>0</v>
      </c>
      <c r="SN36" s="114">
        <v>0</v>
      </c>
      <c r="SO36" s="114">
        <v>0</v>
      </c>
      <c r="SP36" s="114">
        <v>0</v>
      </c>
      <c r="SQ36" s="114">
        <v>0</v>
      </c>
      <c r="SR36" s="114">
        <v>0</v>
      </c>
      <c r="SS36" s="114">
        <v>0</v>
      </c>
      <c r="ST36" s="114">
        <v>0</v>
      </c>
      <c r="SU36" s="114">
        <v>0</v>
      </c>
      <c r="SV36" s="114">
        <v>0</v>
      </c>
      <c r="SW36" s="114">
        <v>0</v>
      </c>
      <c r="SX36" s="114">
        <v>0</v>
      </c>
      <c r="SY36" s="114">
        <v>0</v>
      </c>
      <c r="SZ36" s="114">
        <v>0</v>
      </c>
      <c r="TA36" s="114">
        <v>0</v>
      </c>
      <c r="TB36" s="114">
        <v>0</v>
      </c>
      <c r="TC36" s="114">
        <v>0</v>
      </c>
      <c r="TD36" s="114">
        <v>0</v>
      </c>
      <c r="TE36" s="114">
        <v>0</v>
      </c>
      <c r="TF36" s="114">
        <v>1</v>
      </c>
      <c r="TG36" s="114">
        <v>1</v>
      </c>
      <c r="TH36" s="114">
        <v>0</v>
      </c>
      <c r="TI36" s="114">
        <v>0</v>
      </c>
      <c r="TJ36" s="114">
        <v>0</v>
      </c>
      <c r="TK36" s="114">
        <v>0</v>
      </c>
      <c r="TL36" s="114">
        <v>0</v>
      </c>
      <c r="TM36" s="114">
        <v>0</v>
      </c>
      <c r="TN36" s="114">
        <v>0</v>
      </c>
      <c r="TO36" s="114">
        <v>0</v>
      </c>
      <c r="TP36" s="114">
        <v>0</v>
      </c>
      <c r="TQ36" s="114">
        <v>0</v>
      </c>
      <c r="TR36" s="114">
        <v>22</v>
      </c>
      <c r="TS36" s="114">
        <v>16</v>
      </c>
      <c r="TT36" s="114">
        <v>11</v>
      </c>
      <c r="TU36" s="121">
        <v>0.31818181818181818</v>
      </c>
      <c r="TV36" s="121">
        <v>0.1875</v>
      </c>
      <c r="TW36" s="121">
        <v>0</v>
      </c>
      <c r="TX36" s="114">
        <v>2</v>
      </c>
      <c r="TY36" s="114">
        <v>1</v>
      </c>
      <c r="TZ36" s="114">
        <v>1</v>
      </c>
      <c r="UA36" s="114">
        <v>0</v>
      </c>
      <c r="UB36" s="114">
        <v>0</v>
      </c>
      <c r="UC36" s="114">
        <v>0</v>
      </c>
      <c r="UD36" s="114">
        <v>1</v>
      </c>
      <c r="UE36" s="114">
        <v>0</v>
      </c>
      <c r="UF36" s="114">
        <v>1</v>
      </c>
      <c r="UG36" s="114">
        <v>0</v>
      </c>
      <c r="UH36" s="114">
        <v>0</v>
      </c>
      <c r="UI36" s="114">
        <v>0</v>
      </c>
      <c r="UJ36" s="114">
        <v>0</v>
      </c>
      <c r="UK36" s="114">
        <v>0</v>
      </c>
      <c r="UL36" s="114">
        <v>0</v>
      </c>
      <c r="UM36" s="114">
        <v>0</v>
      </c>
      <c r="UN36" s="114">
        <v>0</v>
      </c>
      <c r="UO36" s="114">
        <v>0</v>
      </c>
      <c r="UP36" s="114">
        <v>0</v>
      </c>
      <c r="UQ36" s="114">
        <v>0</v>
      </c>
      <c r="UR36" s="114">
        <v>0</v>
      </c>
      <c r="US36" s="114">
        <v>0</v>
      </c>
      <c r="UT36" s="114">
        <v>0</v>
      </c>
      <c r="UU36" s="114">
        <v>0</v>
      </c>
      <c r="UV36" s="114">
        <v>0</v>
      </c>
      <c r="UW36" s="114">
        <v>0</v>
      </c>
      <c r="UX36" s="114">
        <v>0</v>
      </c>
      <c r="UY36" s="121">
        <v>9.0909090909090912E-2</v>
      </c>
      <c r="UZ36" s="121">
        <v>0</v>
      </c>
      <c r="VA36" s="122">
        <v>9.0909090909090912E-2</v>
      </c>
      <c r="VB36" s="113"/>
      <c r="VC36" s="116">
        <v>0</v>
      </c>
      <c r="VD36" s="117" t="s">
        <v>801</v>
      </c>
      <c r="VE36" s="114" t="s">
        <v>1068</v>
      </c>
      <c r="VF36" s="114" t="s">
        <v>801</v>
      </c>
      <c r="VG36" s="114" t="s">
        <v>1068</v>
      </c>
      <c r="VH36" s="114" t="s">
        <v>801</v>
      </c>
      <c r="VI36" s="114" t="s">
        <v>1068</v>
      </c>
      <c r="VJ36" s="114" t="s">
        <v>801</v>
      </c>
      <c r="VK36" s="114" t="s">
        <v>1068</v>
      </c>
      <c r="VL36" s="114" t="s">
        <v>801</v>
      </c>
      <c r="VM36" s="114" t="s">
        <v>1068</v>
      </c>
      <c r="VN36" s="114" t="s">
        <v>801</v>
      </c>
      <c r="VO36" s="114" t="s">
        <v>1068</v>
      </c>
      <c r="VP36" s="114" t="s">
        <v>801</v>
      </c>
      <c r="VQ36" s="114" t="s">
        <v>1068</v>
      </c>
      <c r="VR36" s="114" t="s">
        <v>801</v>
      </c>
      <c r="VS36" s="114" t="s">
        <v>1068</v>
      </c>
      <c r="VT36" s="114" t="s">
        <v>801</v>
      </c>
      <c r="VU36" s="114" t="s">
        <v>1068</v>
      </c>
      <c r="VV36" s="114" t="s">
        <v>801</v>
      </c>
      <c r="VW36" s="114" t="s">
        <v>1068</v>
      </c>
      <c r="VX36" s="114" t="s">
        <v>801</v>
      </c>
      <c r="VY36" s="114" t="s">
        <v>1068</v>
      </c>
      <c r="VZ36" s="114" t="s">
        <v>801</v>
      </c>
      <c r="WA36" s="115" t="s">
        <v>1068</v>
      </c>
      <c r="WB36" s="118">
        <v>0</v>
      </c>
      <c r="WC36" s="114" t="s">
        <v>801</v>
      </c>
      <c r="WD36" s="114">
        <v>0</v>
      </c>
      <c r="WE36" s="114">
        <v>0</v>
      </c>
      <c r="WF36" s="114">
        <v>0</v>
      </c>
      <c r="WG36" s="115">
        <v>0</v>
      </c>
    </row>
    <row r="37" spans="2:605">
      <c r="B37" s="117" t="s">
        <v>1069</v>
      </c>
      <c r="C37" s="115" t="s">
        <v>1070</v>
      </c>
      <c r="D37" s="116" t="s">
        <v>1071</v>
      </c>
      <c r="E37" s="117">
        <v>0</v>
      </c>
      <c r="F37" s="114">
        <v>0</v>
      </c>
      <c r="G37" s="114">
        <v>0</v>
      </c>
      <c r="H37" s="114">
        <v>0</v>
      </c>
      <c r="I37" s="114">
        <v>0</v>
      </c>
      <c r="J37" s="114">
        <v>0</v>
      </c>
      <c r="K37" s="114">
        <v>0</v>
      </c>
      <c r="L37" s="115">
        <v>0</v>
      </c>
      <c r="M37" s="118">
        <v>0</v>
      </c>
      <c r="N37" s="114">
        <v>0</v>
      </c>
      <c r="O37" s="114">
        <v>0</v>
      </c>
      <c r="P37" s="119">
        <v>0</v>
      </c>
      <c r="Q37" s="118">
        <v>9</v>
      </c>
      <c r="R37" s="114">
        <v>7</v>
      </c>
      <c r="S37" s="115">
        <v>2</v>
      </c>
      <c r="T37" s="120">
        <v>2</v>
      </c>
      <c r="U37" s="114">
        <v>2</v>
      </c>
      <c r="V37" s="114">
        <v>0</v>
      </c>
      <c r="W37" s="114">
        <v>4</v>
      </c>
      <c r="X37" s="114">
        <v>2</v>
      </c>
      <c r="Y37" s="115">
        <v>2</v>
      </c>
      <c r="Z37" s="120">
        <v>1</v>
      </c>
      <c r="AA37" s="114">
        <v>1</v>
      </c>
      <c r="AB37" s="114">
        <v>0</v>
      </c>
      <c r="AC37" s="114">
        <v>3</v>
      </c>
      <c r="AD37" s="114">
        <v>2</v>
      </c>
      <c r="AE37" s="115">
        <v>1</v>
      </c>
      <c r="AF37" s="120">
        <v>2</v>
      </c>
      <c r="AG37" s="114">
        <v>1</v>
      </c>
      <c r="AH37" s="114">
        <v>1</v>
      </c>
      <c r="AI37" s="114">
        <v>0</v>
      </c>
      <c r="AJ37" s="114">
        <v>0</v>
      </c>
      <c r="AK37" s="115">
        <v>0</v>
      </c>
      <c r="AL37" s="120">
        <v>0</v>
      </c>
      <c r="AM37" s="114">
        <v>0</v>
      </c>
      <c r="AN37" s="114">
        <v>0</v>
      </c>
      <c r="AO37" s="114">
        <v>15</v>
      </c>
      <c r="AP37" s="114">
        <v>8</v>
      </c>
      <c r="AQ37" s="115">
        <v>7</v>
      </c>
      <c r="AR37" s="120">
        <v>7</v>
      </c>
      <c r="AS37" s="114">
        <v>3</v>
      </c>
      <c r="AT37" s="114">
        <v>4</v>
      </c>
      <c r="AU37" s="114">
        <v>6</v>
      </c>
      <c r="AV37" s="114">
        <v>4</v>
      </c>
      <c r="AW37" s="115">
        <v>2</v>
      </c>
      <c r="AX37" s="120">
        <v>1</v>
      </c>
      <c r="AY37" s="114">
        <v>0</v>
      </c>
      <c r="AZ37" s="114">
        <v>1</v>
      </c>
      <c r="BA37" s="114">
        <v>0</v>
      </c>
      <c r="BB37" s="114">
        <v>0</v>
      </c>
      <c r="BC37" s="115">
        <v>0</v>
      </c>
      <c r="BD37" s="120">
        <v>0</v>
      </c>
      <c r="BE37" s="114">
        <v>0</v>
      </c>
      <c r="BF37" s="114">
        <v>0</v>
      </c>
      <c r="BG37" s="114">
        <v>9</v>
      </c>
      <c r="BH37" s="114">
        <v>7</v>
      </c>
      <c r="BI37" s="115">
        <v>2</v>
      </c>
      <c r="BJ37" s="120">
        <v>2</v>
      </c>
      <c r="BK37" s="114">
        <v>2</v>
      </c>
      <c r="BL37" s="114">
        <v>0</v>
      </c>
      <c r="BM37" s="114">
        <v>19</v>
      </c>
      <c r="BN37" s="114">
        <v>10</v>
      </c>
      <c r="BO37" s="115">
        <v>9</v>
      </c>
      <c r="BP37" s="120">
        <v>8</v>
      </c>
      <c r="BQ37" s="114">
        <v>4</v>
      </c>
      <c r="BR37" s="114">
        <v>4</v>
      </c>
      <c r="BS37" s="114">
        <v>9</v>
      </c>
      <c r="BT37" s="114">
        <v>6</v>
      </c>
      <c r="BU37" s="115">
        <v>3</v>
      </c>
      <c r="BV37" s="120">
        <v>3</v>
      </c>
      <c r="BW37" s="114">
        <v>1</v>
      </c>
      <c r="BX37" s="114">
        <v>2</v>
      </c>
      <c r="BY37" s="114">
        <v>0</v>
      </c>
      <c r="BZ37" s="114">
        <v>0</v>
      </c>
      <c r="CA37" s="115">
        <v>0</v>
      </c>
      <c r="CB37" s="120">
        <v>0</v>
      </c>
      <c r="CC37" s="114">
        <v>0</v>
      </c>
      <c r="CD37" s="114">
        <v>0</v>
      </c>
      <c r="CE37" s="118">
        <v>6</v>
      </c>
      <c r="CF37" s="114">
        <v>3</v>
      </c>
      <c r="CG37" s="114">
        <v>3</v>
      </c>
      <c r="CH37" s="114">
        <v>5</v>
      </c>
      <c r="CI37" s="114">
        <v>3</v>
      </c>
      <c r="CJ37" s="114">
        <v>2</v>
      </c>
      <c r="CK37" s="114">
        <v>1</v>
      </c>
      <c r="CL37" s="114">
        <v>0</v>
      </c>
      <c r="CM37" s="114">
        <v>1</v>
      </c>
      <c r="CN37" s="114">
        <v>6</v>
      </c>
      <c r="CO37" s="114">
        <v>3</v>
      </c>
      <c r="CP37" s="114">
        <v>3</v>
      </c>
      <c r="CQ37" s="114">
        <v>5</v>
      </c>
      <c r="CR37" s="114">
        <v>3</v>
      </c>
      <c r="CS37" s="114">
        <v>2</v>
      </c>
      <c r="CT37" s="114">
        <v>1</v>
      </c>
      <c r="CU37" s="114">
        <v>0</v>
      </c>
      <c r="CV37" s="114">
        <v>1</v>
      </c>
      <c r="CW37" s="114">
        <v>3</v>
      </c>
      <c r="CX37" s="114">
        <v>1</v>
      </c>
      <c r="CY37" s="114">
        <v>2</v>
      </c>
      <c r="CZ37" s="114">
        <v>2</v>
      </c>
      <c r="DA37" s="114">
        <v>1</v>
      </c>
      <c r="DB37" s="114">
        <v>1</v>
      </c>
      <c r="DC37" s="114">
        <v>1</v>
      </c>
      <c r="DD37" s="114">
        <v>0</v>
      </c>
      <c r="DE37" s="114">
        <v>1</v>
      </c>
      <c r="DF37" s="114">
        <v>3</v>
      </c>
      <c r="DG37" s="114">
        <v>1</v>
      </c>
      <c r="DH37" s="114">
        <v>2</v>
      </c>
      <c r="DI37" s="114">
        <v>2</v>
      </c>
      <c r="DJ37" s="114">
        <v>1</v>
      </c>
      <c r="DK37" s="114">
        <v>1</v>
      </c>
      <c r="DL37" s="114">
        <v>1</v>
      </c>
      <c r="DM37" s="114">
        <v>0</v>
      </c>
      <c r="DN37" s="114">
        <v>1</v>
      </c>
      <c r="DO37" s="121">
        <v>1</v>
      </c>
      <c r="DP37" s="121">
        <v>1</v>
      </c>
      <c r="DQ37" s="121">
        <v>1</v>
      </c>
      <c r="DR37" s="121">
        <v>1</v>
      </c>
      <c r="DS37" s="121">
        <v>1</v>
      </c>
      <c r="DT37" s="121">
        <v>1</v>
      </c>
      <c r="DU37" s="121">
        <v>1</v>
      </c>
      <c r="DV37" s="121" t="e">
        <v>#DIV/0!</v>
      </c>
      <c r="DW37" s="121">
        <v>1</v>
      </c>
      <c r="DX37" s="121">
        <v>0.5</v>
      </c>
      <c r="DY37" s="121">
        <v>0.33333333333333331</v>
      </c>
      <c r="DZ37" s="121">
        <v>0.66666666666666663</v>
      </c>
      <c r="EA37" s="121">
        <v>0.4</v>
      </c>
      <c r="EB37" s="121">
        <v>0.33333333333333331</v>
      </c>
      <c r="EC37" s="121">
        <v>0.5</v>
      </c>
      <c r="ED37" s="121">
        <v>1</v>
      </c>
      <c r="EE37" s="121" t="e">
        <v>#DIV/0!</v>
      </c>
      <c r="EF37" s="121">
        <v>1</v>
      </c>
      <c r="EG37" s="121">
        <v>0.5</v>
      </c>
      <c r="EH37" s="121">
        <v>0.33333333333333331</v>
      </c>
      <c r="EI37" s="121">
        <v>0.66666666666666663</v>
      </c>
      <c r="EJ37" s="121">
        <v>0.4</v>
      </c>
      <c r="EK37" s="121">
        <v>0.33333333333333331</v>
      </c>
      <c r="EL37" s="121">
        <v>0.5</v>
      </c>
      <c r="EM37" s="121">
        <v>1</v>
      </c>
      <c r="EN37" s="121" t="e">
        <v>#DIV/0!</v>
      </c>
      <c r="EO37" s="121">
        <v>1</v>
      </c>
      <c r="EP37" s="114" t="s">
        <v>801</v>
      </c>
      <c r="EQ37" s="114">
        <v>1</v>
      </c>
      <c r="ER37" s="114">
        <v>1</v>
      </c>
      <c r="ES37" s="114">
        <v>0</v>
      </c>
      <c r="ET37" s="114">
        <v>1</v>
      </c>
      <c r="EU37" s="114">
        <v>1</v>
      </c>
      <c r="EV37" s="114">
        <v>0</v>
      </c>
      <c r="EW37" s="114">
        <v>0</v>
      </c>
      <c r="EX37" s="114">
        <v>0</v>
      </c>
      <c r="EY37" s="114">
        <v>0</v>
      </c>
      <c r="EZ37" s="114">
        <v>1</v>
      </c>
      <c r="FA37" s="114">
        <v>1</v>
      </c>
      <c r="FB37" s="114">
        <v>0</v>
      </c>
      <c r="FC37" s="114">
        <v>1</v>
      </c>
      <c r="FD37" s="114">
        <v>1</v>
      </c>
      <c r="FE37" s="114">
        <v>0</v>
      </c>
      <c r="FF37" s="114">
        <v>0</v>
      </c>
      <c r="FG37" s="114">
        <v>0</v>
      </c>
      <c r="FH37" s="114">
        <v>0</v>
      </c>
      <c r="FI37" s="114">
        <v>1</v>
      </c>
      <c r="FJ37" s="114">
        <v>1</v>
      </c>
      <c r="FK37" s="114">
        <v>0</v>
      </c>
      <c r="FL37" s="114">
        <v>1</v>
      </c>
      <c r="FM37" s="114">
        <v>1</v>
      </c>
      <c r="FN37" s="114">
        <v>0</v>
      </c>
      <c r="FO37" s="114">
        <v>0</v>
      </c>
      <c r="FP37" s="114">
        <v>0</v>
      </c>
      <c r="FQ37" s="114">
        <v>0</v>
      </c>
      <c r="FR37" s="114">
        <v>1</v>
      </c>
      <c r="FS37" s="114">
        <v>1</v>
      </c>
      <c r="FT37" s="114">
        <v>0</v>
      </c>
      <c r="FU37" s="114">
        <v>1</v>
      </c>
      <c r="FV37" s="114">
        <v>1</v>
      </c>
      <c r="FW37" s="114">
        <v>0</v>
      </c>
      <c r="FX37" s="114">
        <v>0</v>
      </c>
      <c r="FY37" s="114">
        <v>0</v>
      </c>
      <c r="FZ37" s="114">
        <v>0</v>
      </c>
      <c r="GA37" s="121">
        <v>1</v>
      </c>
      <c r="GB37" s="121">
        <v>1</v>
      </c>
      <c r="GC37" s="121" t="e">
        <v>#DIV/0!</v>
      </c>
      <c r="GD37" s="121">
        <v>1</v>
      </c>
      <c r="GE37" s="121">
        <v>1</v>
      </c>
      <c r="GF37" s="121" t="e">
        <v>#DIV/0!</v>
      </c>
      <c r="GG37" s="121" t="e">
        <v>#DIV/0!</v>
      </c>
      <c r="GH37" s="121" t="e">
        <v>#DIV/0!</v>
      </c>
      <c r="GI37" s="121" t="e">
        <v>#DIV/0!</v>
      </c>
      <c r="GJ37" s="121">
        <v>1</v>
      </c>
      <c r="GK37" s="121">
        <v>1</v>
      </c>
      <c r="GL37" s="121" t="e">
        <v>#DIV/0!</v>
      </c>
      <c r="GM37" s="121">
        <v>1</v>
      </c>
      <c r="GN37" s="121">
        <v>1</v>
      </c>
      <c r="GO37" s="121" t="e">
        <v>#DIV/0!</v>
      </c>
      <c r="GP37" s="121" t="e">
        <v>#DIV/0!</v>
      </c>
      <c r="GQ37" s="121" t="e">
        <v>#DIV/0!</v>
      </c>
      <c r="GR37" s="121" t="e">
        <v>#DIV/0!</v>
      </c>
      <c r="GS37" s="121">
        <v>1</v>
      </c>
      <c r="GT37" s="121">
        <v>1</v>
      </c>
      <c r="GU37" s="121" t="e">
        <v>#DIV/0!</v>
      </c>
      <c r="GV37" s="121">
        <v>1</v>
      </c>
      <c r="GW37" s="121">
        <v>1</v>
      </c>
      <c r="GX37" s="121" t="e">
        <v>#DIV/0!</v>
      </c>
      <c r="GY37" s="121" t="e">
        <v>#DIV/0!</v>
      </c>
      <c r="GZ37" s="121" t="e">
        <v>#DIV/0!</v>
      </c>
      <c r="HA37" s="121" t="e">
        <v>#DIV/0!</v>
      </c>
      <c r="HB37" s="114">
        <v>1</v>
      </c>
      <c r="HC37" s="114">
        <v>1</v>
      </c>
      <c r="HD37" s="114">
        <v>0</v>
      </c>
      <c r="HE37" s="114">
        <v>1</v>
      </c>
      <c r="HF37" s="114">
        <v>1</v>
      </c>
      <c r="HG37" s="114">
        <v>0</v>
      </c>
      <c r="HH37" s="114">
        <v>0</v>
      </c>
      <c r="HI37" s="114">
        <v>0</v>
      </c>
      <c r="HJ37" s="114">
        <v>0</v>
      </c>
      <c r="HK37" s="114">
        <v>1</v>
      </c>
      <c r="HL37" s="114">
        <v>1</v>
      </c>
      <c r="HM37" s="114">
        <v>0</v>
      </c>
      <c r="HN37" s="114">
        <v>1</v>
      </c>
      <c r="HO37" s="114">
        <v>1</v>
      </c>
      <c r="HP37" s="114">
        <v>0</v>
      </c>
      <c r="HQ37" s="114">
        <v>0</v>
      </c>
      <c r="HR37" s="114">
        <v>0</v>
      </c>
      <c r="HS37" s="114">
        <v>0</v>
      </c>
      <c r="HT37" s="114">
        <v>1</v>
      </c>
      <c r="HU37" s="114">
        <v>1</v>
      </c>
      <c r="HV37" s="114">
        <v>0</v>
      </c>
      <c r="HW37" s="114">
        <v>1</v>
      </c>
      <c r="HX37" s="114">
        <v>1</v>
      </c>
      <c r="HY37" s="114">
        <v>0</v>
      </c>
      <c r="HZ37" s="114">
        <v>0</v>
      </c>
      <c r="IA37" s="114">
        <v>0</v>
      </c>
      <c r="IB37" s="114">
        <v>0</v>
      </c>
      <c r="IC37" s="114">
        <v>1</v>
      </c>
      <c r="ID37" s="114">
        <v>1</v>
      </c>
      <c r="IE37" s="114">
        <v>0</v>
      </c>
      <c r="IF37" s="114">
        <v>1</v>
      </c>
      <c r="IG37" s="114">
        <v>1</v>
      </c>
      <c r="IH37" s="114">
        <v>0</v>
      </c>
      <c r="II37" s="114">
        <v>0</v>
      </c>
      <c r="IJ37" s="114">
        <v>0</v>
      </c>
      <c r="IK37" s="114">
        <v>0</v>
      </c>
      <c r="IL37" s="121">
        <v>1</v>
      </c>
      <c r="IM37" s="121">
        <v>1</v>
      </c>
      <c r="IN37" s="121" t="e">
        <v>#DIV/0!</v>
      </c>
      <c r="IO37" s="121">
        <v>1</v>
      </c>
      <c r="IP37" s="121">
        <v>1</v>
      </c>
      <c r="IQ37" s="121" t="e">
        <v>#DIV/0!</v>
      </c>
      <c r="IR37" s="121" t="e">
        <v>#DIV/0!</v>
      </c>
      <c r="IS37" s="121" t="e">
        <v>#DIV/0!</v>
      </c>
      <c r="IT37" s="121" t="e">
        <v>#DIV/0!</v>
      </c>
      <c r="IU37" s="121">
        <v>1</v>
      </c>
      <c r="IV37" s="121">
        <v>1</v>
      </c>
      <c r="IW37" s="121" t="e">
        <v>#DIV/0!</v>
      </c>
      <c r="IX37" s="121">
        <v>1</v>
      </c>
      <c r="IY37" s="121">
        <v>1</v>
      </c>
      <c r="IZ37" s="121" t="e">
        <v>#DIV/0!</v>
      </c>
      <c r="JA37" s="121" t="e">
        <v>#DIV/0!</v>
      </c>
      <c r="JB37" s="121" t="e">
        <v>#DIV/0!</v>
      </c>
      <c r="JC37" s="121" t="e">
        <v>#DIV/0!</v>
      </c>
      <c r="JD37" s="121">
        <v>1</v>
      </c>
      <c r="JE37" s="121">
        <v>1</v>
      </c>
      <c r="JF37" s="121" t="e">
        <v>#DIV/0!</v>
      </c>
      <c r="JG37" s="121">
        <v>1</v>
      </c>
      <c r="JH37" s="121">
        <v>1</v>
      </c>
      <c r="JI37" s="121" t="e">
        <v>#DIV/0!</v>
      </c>
      <c r="JJ37" s="121" t="e">
        <v>#DIV/0!</v>
      </c>
      <c r="JK37" s="121" t="e">
        <v>#DIV/0!</v>
      </c>
      <c r="JL37" s="121" t="e">
        <v>#DIV/0!</v>
      </c>
      <c r="JM37" s="114" t="s">
        <v>801</v>
      </c>
      <c r="JN37" s="114">
        <v>2</v>
      </c>
      <c r="JO37" s="114">
        <v>1</v>
      </c>
      <c r="JP37" s="114">
        <v>1</v>
      </c>
      <c r="JQ37" s="114">
        <v>1</v>
      </c>
      <c r="JR37" s="114">
        <v>1</v>
      </c>
      <c r="JS37" s="114">
        <v>0</v>
      </c>
      <c r="JT37" s="114">
        <v>1</v>
      </c>
      <c r="JU37" s="114">
        <v>0</v>
      </c>
      <c r="JV37" s="114">
        <v>1</v>
      </c>
      <c r="JW37" s="114">
        <v>2</v>
      </c>
      <c r="JX37" s="114">
        <v>1</v>
      </c>
      <c r="JY37" s="114">
        <v>1</v>
      </c>
      <c r="JZ37" s="114">
        <v>1</v>
      </c>
      <c r="KA37" s="114">
        <v>1</v>
      </c>
      <c r="KB37" s="114">
        <v>0</v>
      </c>
      <c r="KC37" s="114">
        <v>1</v>
      </c>
      <c r="KD37" s="114">
        <v>0</v>
      </c>
      <c r="KE37" s="114">
        <v>1</v>
      </c>
      <c r="KF37" s="114">
        <v>2</v>
      </c>
      <c r="KG37" s="114">
        <v>1</v>
      </c>
      <c r="KH37" s="114">
        <v>1</v>
      </c>
      <c r="KI37" s="114">
        <v>1</v>
      </c>
      <c r="KJ37" s="114">
        <v>1</v>
      </c>
      <c r="KK37" s="114">
        <v>0</v>
      </c>
      <c r="KL37" s="114">
        <v>1</v>
      </c>
      <c r="KM37" s="114">
        <v>0</v>
      </c>
      <c r="KN37" s="114">
        <v>1</v>
      </c>
      <c r="KO37" s="114">
        <v>2</v>
      </c>
      <c r="KP37" s="114">
        <v>1</v>
      </c>
      <c r="KQ37" s="114">
        <v>1</v>
      </c>
      <c r="KR37" s="114">
        <v>1</v>
      </c>
      <c r="KS37" s="114">
        <v>1</v>
      </c>
      <c r="KT37" s="114">
        <v>0</v>
      </c>
      <c r="KU37" s="114">
        <v>1</v>
      </c>
      <c r="KV37" s="114">
        <v>0</v>
      </c>
      <c r="KW37" s="114">
        <v>1</v>
      </c>
      <c r="KX37" s="121">
        <v>1</v>
      </c>
      <c r="KY37" s="121">
        <v>1</v>
      </c>
      <c r="KZ37" s="121">
        <v>1</v>
      </c>
      <c r="LA37" s="121">
        <v>1</v>
      </c>
      <c r="LB37" s="121">
        <v>1</v>
      </c>
      <c r="LC37" s="121" t="e">
        <v>#DIV/0!</v>
      </c>
      <c r="LD37" s="121">
        <v>1</v>
      </c>
      <c r="LE37" s="121" t="e">
        <v>#DIV/0!</v>
      </c>
      <c r="LF37" s="121">
        <v>1</v>
      </c>
      <c r="LG37" s="121">
        <v>1</v>
      </c>
      <c r="LH37" s="121">
        <v>1</v>
      </c>
      <c r="LI37" s="121">
        <v>1</v>
      </c>
      <c r="LJ37" s="121">
        <v>1</v>
      </c>
      <c r="LK37" s="121">
        <v>1</v>
      </c>
      <c r="LL37" s="121" t="e">
        <v>#DIV/0!</v>
      </c>
      <c r="LM37" s="121">
        <v>1</v>
      </c>
      <c r="LN37" s="121" t="e">
        <v>#DIV/0!</v>
      </c>
      <c r="LO37" s="121">
        <v>1</v>
      </c>
      <c r="LP37" s="121">
        <v>1</v>
      </c>
      <c r="LQ37" s="121">
        <v>1</v>
      </c>
      <c r="LR37" s="121">
        <v>1</v>
      </c>
      <c r="LS37" s="121">
        <v>1</v>
      </c>
      <c r="LT37" s="121">
        <v>1</v>
      </c>
      <c r="LU37" s="121" t="e">
        <v>#DIV/0!</v>
      </c>
      <c r="LV37" s="121">
        <v>1</v>
      </c>
      <c r="LW37" s="121" t="e">
        <v>#DIV/0!</v>
      </c>
      <c r="LX37" s="121">
        <v>1</v>
      </c>
      <c r="LY37" s="114">
        <v>5</v>
      </c>
      <c r="LZ37" s="114">
        <v>3</v>
      </c>
      <c r="MA37" s="114">
        <v>2</v>
      </c>
      <c r="MB37" s="114">
        <v>5</v>
      </c>
      <c r="MC37" s="114">
        <v>3</v>
      </c>
      <c r="MD37" s="114">
        <v>2</v>
      </c>
      <c r="ME37" s="114">
        <v>0</v>
      </c>
      <c r="MF37" s="114">
        <v>0</v>
      </c>
      <c r="MG37" s="114">
        <v>0</v>
      </c>
      <c r="MH37" s="114">
        <v>5</v>
      </c>
      <c r="MI37" s="114">
        <v>3</v>
      </c>
      <c r="MJ37" s="114">
        <v>2</v>
      </c>
      <c r="MK37" s="114">
        <v>5</v>
      </c>
      <c r="ML37" s="114">
        <v>3</v>
      </c>
      <c r="MM37" s="114">
        <v>2</v>
      </c>
      <c r="MN37" s="114">
        <v>0</v>
      </c>
      <c r="MO37" s="114">
        <v>0</v>
      </c>
      <c r="MP37" s="114">
        <v>0</v>
      </c>
      <c r="MQ37" s="114">
        <v>3</v>
      </c>
      <c r="MR37" s="114">
        <v>2</v>
      </c>
      <c r="MS37" s="114">
        <v>1</v>
      </c>
      <c r="MT37" s="114">
        <v>3</v>
      </c>
      <c r="MU37" s="114">
        <v>2</v>
      </c>
      <c r="MV37" s="114">
        <v>1</v>
      </c>
      <c r="MW37" s="114">
        <v>0</v>
      </c>
      <c r="MX37" s="114">
        <v>0</v>
      </c>
      <c r="MY37" s="114">
        <v>0</v>
      </c>
      <c r="MZ37" s="114">
        <v>3</v>
      </c>
      <c r="NA37" s="114">
        <v>2</v>
      </c>
      <c r="NB37" s="114">
        <v>1</v>
      </c>
      <c r="NC37" s="114">
        <v>3</v>
      </c>
      <c r="ND37" s="114">
        <v>2</v>
      </c>
      <c r="NE37" s="114">
        <v>1</v>
      </c>
      <c r="NF37" s="114">
        <v>0</v>
      </c>
      <c r="NG37" s="114">
        <v>0</v>
      </c>
      <c r="NH37" s="114">
        <v>0</v>
      </c>
      <c r="NI37" s="121">
        <v>1</v>
      </c>
      <c r="NJ37" s="121">
        <v>1</v>
      </c>
      <c r="NK37" s="121">
        <v>1</v>
      </c>
      <c r="NL37" s="121">
        <v>1</v>
      </c>
      <c r="NM37" s="121">
        <v>1</v>
      </c>
      <c r="NN37" s="121">
        <v>1</v>
      </c>
      <c r="NO37" s="121" t="e">
        <v>#DIV/0!</v>
      </c>
      <c r="NP37" s="121" t="e">
        <v>#DIV/0!</v>
      </c>
      <c r="NQ37" s="121" t="e">
        <v>#DIV/0!</v>
      </c>
      <c r="NR37" s="121">
        <v>0.6</v>
      </c>
      <c r="NS37" s="121">
        <v>0.66666666666666663</v>
      </c>
      <c r="NT37" s="121">
        <v>0.5</v>
      </c>
      <c r="NU37" s="121">
        <v>0.6</v>
      </c>
      <c r="NV37" s="121">
        <v>0.66666666666666663</v>
      </c>
      <c r="NW37" s="121">
        <v>0.5</v>
      </c>
      <c r="NX37" s="121" t="e">
        <v>#DIV/0!</v>
      </c>
      <c r="NY37" s="121" t="e">
        <v>#DIV/0!</v>
      </c>
      <c r="NZ37" s="121" t="e">
        <v>#DIV/0!</v>
      </c>
      <c r="OA37" s="121">
        <v>0.6</v>
      </c>
      <c r="OB37" s="121">
        <v>0.66666666666666663</v>
      </c>
      <c r="OC37" s="121">
        <v>0.5</v>
      </c>
      <c r="OD37" s="121">
        <v>0.6</v>
      </c>
      <c r="OE37" s="121">
        <v>0.66666666666666663</v>
      </c>
      <c r="OF37" s="121">
        <v>0.5</v>
      </c>
      <c r="OG37" s="121" t="e">
        <v>#DIV/0!</v>
      </c>
      <c r="OH37" s="121" t="e">
        <v>#DIV/0!</v>
      </c>
      <c r="OI37" s="121" t="e">
        <v>#DIV/0!</v>
      </c>
      <c r="OJ37" s="114" t="s">
        <v>801</v>
      </c>
      <c r="OK37" s="114">
        <v>4</v>
      </c>
      <c r="OL37" s="114">
        <v>1</v>
      </c>
      <c r="OM37" s="114">
        <v>3</v>
      </c>
      <c r="ON37" s="114">
        <v>3</v>
      </c>
      <c r="OO37" s="114">
        <v>1</v>
      </c>
      <c r="OP37" s="114">
        <v>2</v>
      </c>
      <c r="OQ37" s="114">
        <v>1</v>
      </c>
      <c r="OR37" s="114">
        <v>0</v>
      </c>
      <c r="OS37" s="114">
        <v>1</v>
      </c>
      <c r="OT37" s="114">
        <v>4</v>
      </c>
      <c r="OU37" s="114">
        <v>1</v>
      </c>
      <c r="OV37" s="114">
        <v>3</v>
      </c>
      <c r="OW37" s="114">
        <v>3</v>
      </c>
      <c r="OX37" s="114">
        <v>1</v>
      </c>
      <c r="OY37" s="114">
        <v>2</v>
      </c>
      <c r="OZ37" s="114">
        <v>1</v>
      </c>
      <c r="PA37" s="114">
        <v>0</v>
      </c>
      <c r="PB37" s="114">
        <v>1</v>
      </c>
      <c r="PC37" s="114">
        <v>1</v>
      </c>
      <c r="PD37" s="114">
        <v>0</v>
      </c>
      <c r="PE37" s="114">
        <v>1</v>
      </c>
      <c r="PF37" s="114">
        <v>1</v>
      </c>
      <c r="PG37" s="114">
        <v>0</v>
      </c>
      <c r="PH37" s="114">
        <v>1</v>
      </c>
      <c r="PI37" s="114">
        <v>0</v>
      </c>
      <c r="PJ37" s="114">
        <v>0</v>
      </c>
      <c r="PK37" s="114">
        <v>0</v>
      </c>
      <c r="PL37" s="114">
        <v>1</v>
      </c>
      <c r="PM37" s="114">
        <v>0</v>
      </c>
      <c r="PN37" s="114">
        <v>1</v>
      </c>
      <c r="PO37" s="114">
        <v>1</v>
      </c>
      <c r="PP37" s="114">
        <v>0</v>
      </c>
      <c r="PQ37" s="114">
        <v>1</v>
      </c>
      <c r="PR37" s="114">
        <v>0</v>
      </c>
      <c r="PS37" s="114">
        <v>0</v>
      </c>
      <c r="PT37" s="114">
        <v>0</v>
      </c>
      <c r="PU37" s="121">
        <v>1</v>
      </c>
      <c r="PV37" s="121">
        <v>1</v>
      </c>
      <c r="PW37" s="121">
        <v>1</v>
      </c>
      <c r="PX37" s="121">
        <v>1</v>
      </c>
      <c r="PY37" s="121">
        <v>1</v>
      </c>
      <c r="PZ37" s="121">
        <v>1</v>
      </c>
      <c r="QA37" s="121">
        <v>1</v>
      </c>
      <c r="QB37" s="121" t="e">
        <v>#DIV/0!</v>
      </c>
      <c r="QC37" s="121">
        <v>1</v>
      </c>
      <c r="QD37" s="121">
        <v>0.25</v>
      </c>
      <c r="QE37" s="121">
        <v>0</v>
      </c>
      <c r="QF37" s="121">
        <v>0.33333333333333331</v>
      </c>
      <c r="QG37" s="121">
        <v>0.33333333333333331</v>
      </c>
      <c r="QH37" s="121">
        <v>0</v>
      </c>
      <c r="QI37" s="121">
        <v>0.5</v>
      </c>
      <c r="QJ37" s="121">
        <v>0</v>
      </c>
      <c r="QK37" s="121" t="e">
        <v>#DIV/0!</v>
      </c>
      <c r="QL37" s="121">
        <v>0</v>
      </c>
      <c r="QM37" s="121">
        <v>0.25</v>
      </c>
      <c r="QN37" s="121">
        <v>0</v>
      </c>
      <c r="QO37" s="121">
        <v>0.33333333333333331</v>
      </c>
      <c r="QP37" s="121">
        <v>0.33333333333333331</v>
      </c>
      <c r="QQ37" s="121">
        <v>0</v>
      </c>
      <c r="QR37" s="121">
        <v>0.5</v>
      </c>
      <c r="QS37" s="121">
        <v>0</v>
      </c>
      <c r="QT37" s="121" t="e">
        <v>#DIV/0!</v>
      </c>
      <c r="QU37" s="121">
        <v>0</v>
      </c>
      <c r="QV37" s="114">
        <v>0</v>
      </c>
      <c r="QW37" s="115">
        <v>0</v>
      </c>
      <c r="QX37" s="118">
        <v>9</v>
      </c>
      <c r="QY37" s="114">
        <v>5</v>
      </c>
      <c r="QZ37" s="114">
        <v>4</v>
      </c>
      <c r="RA37" s="114">
        <v>12</v>
      </c>
      <c r="RB37" s="114">
        <v>6</v>
      </c>
      <c r="RC37" s="114">
        <v>6</v>
      </c>
      <c r="RD37" s="114">
        <v>5</v>
      </c>
      <c r="RE37" s="114">
        <v>3</v>
      </c>
      <c r="RF37" s="114">
        <v>2</v>
      </c>
      <c r="RG37" s="114">
        <v>5</v>
      </c>
      <c r="RH37" s="114">
        <v>2</v>
      </c>
      <c r="RI37" s="114">
        <v>3</v>
      </c>
      <c r="RJ37" s="121">
        <v>0.55555555555555558</v>
      </c>
      <c r="RK37" s="121">
        <v>0.6</v>
      </c>
      <c r="RL37" s="121">
        <v>0.5</v>
      </c>
      <c r="RM37" s="121">
        <v>0.41666666666666669</v>
      </c>
      <c r="RN37" s="121">
        <v>0.33333333333333331</v>
      </c>
      <c r="RO37" s="122">
        <v>0.5</v>
      </c>
      <c r="RP37" s="118">
        <v>4</v>
      </c>
      <c r="RQ37" s="114">
        <v>2</v>
      </c>
      <c r="RR37" s="114">
        <v>2</v>
      </c>
      <c r="RS37" s="114">
        <v>0</v>
      </c>
      <c r="RT37" s="114">
        <v>0</v>
      </c>
      <c r="RU37" s="114">
        <v>0</v>
      </c>
      <c r="RV37" s="114">
        <v>1</v>
      </c>
      <c r="RW37" s="114">
        <v>1</v>
      </c>
      <c r="RX37" s="114">
        <v>0</v>
      </c>
      <c r="RY37" s="114">
        <v>0</v>
      </c>
      <c r="RZ37" s="114">
        <v>0</v>
      </c>
      <c r="SA37" s="114">
        <v>0</v>
      </c>
      <c r="SB37" s="114">
        <v>0</v>
      </c>
      <c r="SC37" s="114">
        <v>0</v>
      </c>
      <c r="SD37" s="114">
        <v>0</v>
      </c>
      <c r="SE37" s="114">
        <v>0</v>
      </c>
      <c r="SF37" s="114">
        <v>0</v>
      </c>
      <c r="SG37" s="114">
        <v>0</v>
      </c>
      <c r="SH37" s="114">
        <v>0</v>
      </c>
      <c r="SI37" s="114">
        <v>0</v>
      </c>
      <c r="SJ37" s="114">
        <v>0</v>
      </c>
      <c r="SK37" s="114">
        <v>0</v>
      </c>
      <c r="SL37" s="114">
        <v>0</v>
      </c>
      <c r="SM37" s="114">
        <v>0</v>
      </c>
      <c r="SN37" s="114">
        <v>0</v>
      </c>
      <c r="SO37" s="114">
        <v>0</v>
      </c>
      <c r="SP37" s="114">
        <v>0</v>
      </c>
      <c r="SQ37" s="114">
        <v>0</v>
      </c>
      <c r="SR37" s="114">
        <v>0</v>
      </c>
      <c r="SS37" s="114">
        <v>0</v>
      </c>
      <c r="ST37" s="114">
        <v>0</v>
      </c>
      <c r="SU37" s="114">
        <v>0</v>
      </c>
      <c r="SV37" s="114">
        <v>0</v>
      </c>
      <c r="SW37" s="114">
        <v>0</v>
      </c>
      <c r="SX37" s="114">
        <v>0</v>
      </c>
      <c r="SY37" s="114">
        <v>0</v>
      </c>
      <c r="SZ37" s="114">
        <v>0</v>
      </c>
      <c r="TA37" s="114">
        <v>0</v>
      </c>
      <c r="TB37" s="114">
        <v>0</v>
      </c>
      <c r="TC37" s="114">
        <v>0</v>
      </c>
      <c r="TD37" s="114">
        <v>0</v>
      </c>
      <c r="TE37" s="114">
        <v>0</v>
      </c>
      <c r="TF37" s="114">
        <v>0</v>
      </c>
      <c r="TG37" s="114">
        <v>0</v>
      </c>
      <c r="TH37" s="114">
        <v>0</v>
      </c>
      <c r="TI37" s="114">
        <v>0</v>
      </c>
      <c r="TJ37" s="114">
        <v>0</v>
      </c>
      <c r="TK37" s="114">
        <v>0</v>
      </c>
      <c r="TL37" s="114">
        <v>0</v>
      </c>
      <c r="TM37" s="114">
        <v>0</v>
      </c>
      <c r="TN37" s="114">
        <v>0</v>
      </c>
      <c r="TO37" s="114">
        <v>0</v>
      </c>
      <c r="TP37" s="114">
        <v>0</v>
      </c>
      <c r="TQ37" s="114">
        <v>0</v>
      </c>
      <c r="TR37" s="114">
        <v>9</v>
      </c>
      <c r="TS37" s="114">
        <v>12</v>
      </c>
      <c r="TT37" s="114">
        <v>8</v>
      </c>
      <c r="TU37" s="121">
        <v>0.44444444444444442</v>
      </c>
      <c r="TV37" s="121">
        <v>8.3333333333333329E-2</v>
      </c>
      <c r="TW37" s="121">
        <v>0</v>
      </c>
      <c r="TX37" s="114">
        <v>2</v>
      </c>
      <c r="TY37" s="114">
        <v>1</v>
      </c>
      <c r="TZ37" s="114">
        <v>1</v>
      </c>
      <c r="UA37" s="114">
        <v>0</v>
      </c>
      <c r="UB37" s="114">
        <v>0</v>
      </c>
      <c r="UC37" s="114">
        <v>0</v>
      </c>
      <c r="UD37" s="114">
        <v>0</v>
      </c>
      <c r="UE37" s="114">
        <v>0</v>
      </c>
      <c r="UF37" s="114">
        <v>0</v>
      </c>
      <c r="UG37" s="114">
        <v>0</v>
      </c>
      <c r="UH37" s="114">
        <v>0</v>
      </c>
      <c r="UI37" s="114">
        <v>0</v>
      </c>
      <c r="UJ37" s="114">
        <v>0</v>
      </c>
      <c r="UK37" s="114">
        <v>0</v>
      </c>
      <c r="UL37" s="114">
        <v>0</v>
      </c>
      <c r="UM37" s="114">
        <v>0</v>
      </c>
      <c r="UN37" s="114">
        <v>0</v>
      </c>
      <c r="UO37" s="114">
        <v>0</v>
      </c>
      <c r="UP37" s="114">
        <v>0</v>
      </c>
      <c r="UQ37" s="114">
        <v>0</v>
      </c>
      <c r="UR37" s="114">
        <v>0</v>
      </c>
      <c r="US37" s="114">
        <v>0</v>
      </c>
      <c r="UT37" s="114">
        <v>0</v>
      </c>
      <c r="UU37" s="114">
        <v>0</v>
      </c>
      <c r="UV37" s="114">
        <v>0</v>
      </c>
      <c r="UW37" s="114">
        <v>0</v>
      </c>
      <c r="UX37" s="114">
        <v>0</v>
      </c>
      <c r="UY37" s="121">
        <v>0.22222222222222221</v>
      </c>
      <c r="UZ37" s="121">
        <v>0</v>
      </c>
      <c r="VA37" s="122">
        <v>0</v>
      </c>
      <c r="VB37" s="113"/>
      <c r="VC37" s="116" t="s">
        <v>803</v>
      </c>
      <c r="VD37" s="117" t="s">
        <v>801</v>
      </c>
      <c r="VE37" s="114" t="s">
        <v>1072</v>
      </c>
      <c r="VF37" s="114" t="s">
        <v>801</v>
      </c>
      <c r="VG37" s="114" t="s">
        <v>1073</v>
      </c>
      <c r="VH37" s="114" t="s">
        <v>801</v>
      </c>
      <c r="VI37" s="114" t="s">
        <v>1073</v>
      </c>
      <c r="VJ37" s="114" t="s">
        <v>801</v>
      </c>
      <c r="VK37" s="114" t="s">
        <v>1074</v>
      </c>
      <c r="VL37" s="114" t="s">
        <v>801</v>
      </c>
      <c r="VM37" s="114" t="s">
        <v>1075</v>
      </c>
      <c r="VN37" s="114" t="s">
        <v>801</v>
      </c>
      <c r="VO37" s="114" t="s">
        <v>1076</v>
      </c>
      <c r="VP37" s="114" t="s">
        <v>801</v>
      </c>
      <c r="VQ37" s="114" t="s">
        <v>1077</v>
      </c>
      <c r="VR37" s="114" t="s">
        <v>801</v>
      </c>
      <c r="VS37" s="114" t="s">
        <v>1078</v>
      </c>
      <c r="VT37" s="114" t="s">
        <v>801</v>
      </c>
      <c r="VU37" s="114" t="s">
        <v>1079</v>
      </c>
      <c r="VV37" s="114" t="s">
        <v>801</v>
      </c>
      <c r="VW37" s="114" t="s">
        <v>1075</v>
      </c>
      <c r="VX37" s="114" t="s">
        <v>803</v>
      </c>
      <c r="VY37" s="114">
        <v>0</v>
      </c>
      <c r="VZ37" s="114" t="s">
        <v>801</v>
      </c>
      <c r="WA37" s="115" t="s">
        <v>1075</v>
      </c>
      <c r="WB37" s="118">
        <v>0</v>
      </c>
      <c r="WC37" s="114" t="s">
        <v>801</v>
      </c>
      <c r="WD37" s="114" t="s">
        <v>801</v>
      </c>
      <c r="WE37" s="114" t="s">
        <v>801</v>
      </c>
      <c r="WF37" s="114">
        <v>0</v>
      </c>
      <c r="WG37" s="115">
        <v>0</v>
      </c>
    </row>
    <row r="38" spans="2:605">
      <c r="B38" s="283" t="s">
        <v>1080</v>
      </c>
      <c r="C38" s="115" t="s">
        <v>1081</v>
      </c>
      <c r="D38" s="116" t="s">
        <v>1082</v>
      </c>
      <c r="E38" s="117">
        <v>0</v>
      </c>
      <c r="F38" s="114">
        <v>0</v>
      </c>
      <c r="G38" s="114">
        <v>0</v>
      </c>
      <c r="H38" s="114">
        <v>0</v>
      </c>
      <c r="I38" s="114">
        <v>0</v>
      </c>
      <c r="J38" s="114">
        <v>0</v>
      </c>
      <c r="K38" s="114">
        <v>0</v>
      </c>
      <c r="L38" s="115">
        <v>0</v>
      </c>
      <c r="M38" s="118">
        <v>0</v>
      </c>
      <c r="N38" s="114">
        <v>0</v>
      </c>
      <c r="O38" s="114">
        <v>0</v>
      </c>
      <c r="P38" s="119">
        <v>0</v>
      </c>
      <c r="Q38" s="118">
        <v>24</v>
      </c>
      <c r="R38" s="114">
        <v>10</v>
      </c>
      <c r="S38" s="115">
        <v>14</v>
      </c>
      <c r="T38" s="120">
        <v>4</v>
      </c>
      <c r="U38" s="114">
        <v>3</v>
      </c>
      <c r="V38" s="114">
        <v>1</v>
      </c>
      <c r="W38" s="114">
        <v>20</v>
      </c>
      <c r="X38" s="114">
        <v>9</v>
      </c>
      <c r="Y38" s="115">
        <v>11</v>
      </c>
      <c r="Z38" s="120">
        <v>3</v>
      </c>
      <c r="AA38" s="114">
        <v>2</v>
      </c>
      <c r="AB38" s="114">
        <v>1</v>
      </c>
      <c r="AC38" s="114">
        <v>8</v>
      </c>
      <c r="AD38" s="114">
        <v>4</v>
      </c>
      <c r="AE38" s="115">
        <v>4</v>
      </c>
      <c r="AF38" s="120">
        <v>1</v>
      </c>
      <c r="AG38" s="114">
        <v>0</v>
      </c>
      <c r="AH38" s="114">
        <v>1</v>
      </c>
      <c r="AI38" s="114">
        <v>0</v>
      </c>
      <c r="AJ38" s="114">
        <v>0</v>
      </c>
      <c r="AK38" s="115">
        <v>0</v>
      </c>
      <c r="AL38" s="120">
        <v>0</v>
      </c>
      <c r="AM38" s="114">
        <v>0</v>
      </c>
      <c r="AN38" s="114">
        <v>0</v>
      </c>
      <c r="AO38" s="114">
        <v>48</v>
      </c>
      <c r="AP38" s="114">
        <v>31</v>
      </c>
      <c r="AQ38" s="115">
        <v>17</v>
      </c>
      <c r="AR38" s="120">
        <v>6</v>
      </c>
      <c r="AS38" s="114">
        <v>4</v>
      </c>
      <c r="AT38" s="114">
        <v>2</v>
      </c>
      <c r="AU38" s="114">
        <v>55</v>
      </c>
      <c r="AV38" s="114">
        <v>37</v>
      </c>
      <c r="AW38" s="115">
        <v>18</v>
      </c>
      <c r="AX38" s="120">
        <v>2</v>
      </c>
      <c r="AY38" s="114">
        <v>2</v>
      </c>
      <c r="AZ38" s="114">
        <v>0</v>
      </c>
      <c r="BA38" s="114">
        <v>0</v>
      </c>
      <c r="BB38" s="114">
        <v>0</v>
      </c>
      <c r="BC38" s="115">
        <v>0</v>
      </c>
      <c r="BD38" s="120">
        <v>0</v>
      </c>
      <c r="BE38" s="114">
        <v>0</v>
      </c>
      <c r="BF38" s="114">
        <v>0</v>
      </c>
      <c r="BG38" s="114">
        <v>24</v>
      </c>
      <c r="BH38" s="114">
        <v>10</v>
      </c>
      <c r="BI38" s="115">
        <v>14</v>
      </c>
      <c r="BJ38" s="120">
        <v>4</v>
      </c>
      <c r="BK38" s="114">
        <v>3</v>
      </c>
      <c r="BL38" s="114">
        <v>1</v>
      </c>
      <c r="BM38" s="114">
        <v>68</v>
      </c>
      <c r="BN38" s="114">
        <v>40</v>
      </c>
      <c r="BO38" s="115">
        <v>28</v>
      </c>
      <c r="BP38" s="120">
        <v>9</v>
      </c>
      <c r="BQ38" s="114">
        <v>6</v>
      </c>
      <c r="BR38" s="114">
        <v>3</v>
      </c>
      <c r="BS38" s="114">
        <v>63</v>
      </c>
      <c r="BT38" s="114">
        <v>41</v>
      </c>
      <c r="BU38" s="115">
        <v>22</v>
      </c>
      <c r="BV38" s="120">
        <v>3</v>
      </c>
      <c r="BW38" s="114">
        <v>2</v>
      </c>
      <c r="BX38" s="114">
        <v>1</v>
      </c>
      <c r="BY38" s="114">
        <v>0</v>
      </c>
      <c r="BZ38" s="114">
        <v>0</v>
      </c>
      <c r="CA38" s="115">
        <v>0</v>
      </c>
      <c r="CB38" s="120">
        <v>0</v>
      </c>
      <c r="CC38" s="114">
        <v>0</v>
      </c>
      <c r="CD38" s="114">
        <v>0</v>
      </c>
      <c r="CE38" s="118">
        <v>22</v>
      </c>
      <c r="CF38" s="114">
        <v>11</v>
      </c>
      <c r="CG38" s="114">
        <v>11</v>
      </c>
      <c r="CH38" s="114">
        <v>15</v>
      </c>
      <c r="CI38" s="114">
        <v>7</v>
      </c>
      <c r="CJ38" s="114">
        <v>8</v>
      </c>
      <c r="CK38" s="114">
        <v>7</v>
      </c>
      <c r="CL38" s="114">
        <v>4</v>
      </c>
      <c r="CM38" s="114">
        <v>3</v>
      </c>
      <c r="CN38" s="114">
        <v>18</v>
      </c>
      <c r="CO38" s="114">
        <v>7</v>
      </c>
      <c r="CP38" s="114">
        <v>11</v>
      </c>
      <c r="CQ38" s="114">
        <v>14</v>
      </c>
      <c r="CR38" s="114">
        <v>6</v>
      </c>
      <c r="CS38" s="114">
        <v>8</v>
      </c>
      <c r="CT38" s="114">
        <v>4</v>
      </c>
      <c r="CU38" s="114">
        <v>1</v>
      </c>
      <c r="CV38" s="114">
        <v>3</v>
      </c>
      <c r="CW38" s="114">
        <v>15</v>
      </c>
      <c r="CX38" s="114">
        <v>6</v>
      </c>
      <c r="CY38" s="114">
        <v>9</v>
      </c>
      <c r="CZ38" s="114">
        <v>11</v>
      </c>
      <c r="DA38" s="114">
        <v>4</v>
      </c>
      <c r="DB38" s="114">
        <v>7</v>
      </c>
      <c r="DC38" s="114">
        <v>4</v>
      </c>
      <c r="DD38" s="114">
        <v>2</v>
      </c>
      <c r="DE38" s="114">
        <v>2</v>
      </c>
      <c r="DF38" s="114">
        <v>14</v>
      </c>
      <c r="DG38" s="114">
        <v>5</v>
      </c>
      <c r="DH38" s="114">
        <v>9</v>
      </c>
      <c r="DI38" s="114">
        <v>11</v>
      </c>
      <c r="DJ38" s="114">
        <v>4</v>
      </c>
      <c r="DK38" s="114">
        <v>7</v>
      </c>
      <c r="DL38" s="114">
        <v>3</v>
      </c>
      <c r="DM38" s="114">
        <v>1</v>
      </c>
      <c r="DN38" s="114">
        <v>2</v>
      </c>
      <c r="DO38" s="121">
        <v>0.81818181818181823</v>
      </c>
      <c r="DP38" s="121">
        <v>0.63636363636363635</v>
      </c>
      <c r="DQ38" s="121">
        <v>1</v>
      </c>
      <c r="DR38" s="121">
        <v>0.93333333333333335</v>
      </c>
      <c r="DS38" s="121">
        <v>0.8571428571428571</v>
      </c>
      <c r="DT38" s="121">
        <v>1</v>
      </c>
      <c r="DU38" s="121">
        <v>0.5714285714285714</v>
      </c>
      <c r="DV38" s="121">
        <v>0.25</v>
      </c>
      <c r="DW38" s="121">
        <v>1</v>
      </c>
      <c r="DX38" s="121">
        <v>0.68181818181818177</v>
      </c>
      <c r="DY38" s="121">
        <v>0.54545454545454541</v>
      </c>
      <c r="DZ38" s="121">
        <v>0.81818181818181823</v>
      </c>
      <c r="EA38" s="121">
        <v>0.73333333333333328</v>
      </c>
      <c r="EB38" s="121">
        <v>0.5714285714285714</v>
      </c>
      <c r="EC38" s="121">
        <v>0.875</v>
      </c>
      <c r="ED38" s="121">
        <v>0.5714285714285714</v>
      </c>
      <c r="EE38" s="121">
        <v>0.5</v>
      </c>
      <c r="EF38" s="121">
        <v>0.66666666666666663</v>
      </c>
      <c r="EG38" s="121">
        <v>0.77777777777777779</v>
      </c>
      <c r="EH38" s="121">
        <v>0.7142857142857143</v>
      </c>
      <c r="EI38" s="121">
        <v>0.81818181818181823</v>
      </c>
      <c r="EJ38" s="121">
        <v>0.7857142857142857</v>
      </c>
      <c r="EK38" s="121">
        <v>0.66666666666666663</v>
      </c>
      <c r="EL38" s="121">
        <v>0.875</v>
      </c>
      <c r="EM38" s="121">
        <v>0.75</v>
      </c>
      <c r="EN38" s="121">
        <v>1</v>
      </c>
      <c r="EO38" s="121">
        <v>0.66666666666666663</v>
      </c>
      <c r="EP38" s="114" t="s">
        <v>801</v>
      </c>
      <c r="EQ38" s="114">
        <v>5</v>
      </c>
      <c r="ER38" s="114">
        <v>3</v>
      </c>
      <c r="ES38" s="114">
        <v>2</v>
      </c>
      <c r="ET38" s="114">
        <v>0</v>
      </c>
      <c r="EU38" s="114">
        <v>0</v>
      </c>
      <c r="EV38" s="114">
        <v>0</v>
      </c>
      <c r="EW38" s="114">
        <v>5</v>
      </c>
      <c r="EX38" s="114">
        <v>3</v>
      </c>
      <c r="EY38" s="114">
        <v>2</v>
      </c>
      <c r="EZ38" s="114">
        <v>3</v>
      </c>
      <c r="FA38" s="114">
        <v>1</v>
      </c>
      <c r="FB38" s="114">
        <v>2</v>
      </c>
      <c r="FC38" s="114">
        <v>0</v>
      </c>
      <c r="FD38" s="114">
        <v>0</v>
      </c>
      <c r="FE38" s="114">
        <v>0</v>
      </c>
      <c r="FF38" s="114">
        <v>3</v>
      </c>
      <c r="FG38" s="114">
        <v>1</v>
      </c>
      <c r="FH38" s="114">
        <v>2</v>
      </c>
      <c r="FI38" s="114">
        <v>3</v>
      </c>
      <c r="FJ38" s="114">
        <v>2</v>
      </c>
      <c r="FK38" s="114">
        <v>1</v>
      </c>
      <c r="FL38" s="114">
        <v>0</v>
      </c>
      <c r="FM38" s="114">
        <v>0</v>
      </c>
      <c r="FN38" s="114">
        <v>0</v>
      </c>
      <c r="FO38" s="114">
        <v>3</v>
      </c>
      <c r="FP38" s="114">
        <v>2</v>
      </c>
      <c r="FQ38" s="114">
        <v>1</v>
      </c>
      <c r="FR38" s="114">
        <v>2</v>
      </c>
      <c r="FS38" s="114">
        <v>1</v>
      </c>
      <c r="FT38" s="114">
        <v>1</v>
      </c>
      <c r="FU38" s="114">
        <v>0</v>
      </c>
      <c r="FV38" s="114">
        <v>0</v>
      </c>
      <c r="FW38" s="114">
        <v>0</v>
      </c>
      <c r="FX38" s="114">
        <v>2</v>
      </c>
      <c r="FY38" s="114">
        <v>1</v>
      </c>
      <c r="FZ38" s="114">
        <v>1</v>
      </c>
      <c r="GA38" s="121">
        <v>0.6</v>
      </c>
      <c r="GB38" s="121">
        <v>0.33333333333333331</v>
      </c>
      <c r="GC38" s="121">
        <v>1</v>
      </c>
      <c r="GD38" s="121" t="e">
        <v>#DIV/0!</v>
      </c>
      <c r="GE38" s="121" t="e">
        <v>#DIV/0!</v>
      </c>
      <c r="GF38" s="121" t="e">
        <v>#DIV/0!</v>
      </c>
      <c r="GG38" s="121">
        <v>0.6</v>
      </c>
      <c r="GH38" s="121">
        <v>0.33333333333333331</v>
      </c>
      <c r="GI38" s="121">
        <v>1</v>
      </c>
      <c r="GJ38" s="121">
        <v>0.6</v>
      </c>
      <c r="GK38" s="121">
        <v>0.66666666666666663</v>
      </c>
      <c r="GL38" s="121">
        <v>0.5</v>
      </c>
      <c r="GM38" s="121" t="e">
        <v>#DIV/0!</v>
      </c>
      <c r="GN38" s="121" t="e">
        <v>#DIV/0!</v>
      </c>
      <c r="GO38" s="121" t="e">
        <v>#DIV/0!</v>
      </c>
      <c r="GP38" s="121">
        <v>0.6</v>
      </c>
      <c r="GQ38" s="121">
        <v>0.66666666666666663</v>
      </c>
      <c r="GR38" s="121">
        <v>0.5</v>
      </c>
      <c r="GS38" s="121">
        <v>0.66666666666666663</v>
      </c>
      <c r="GT38" s="121">
        <v>1</v>
      </c>
      <c r="GU38" s="121">
        <v>0.5</v>
      </c>
      <c r="GV38" s="121" t="e">
        <v>#DIV/0!</v>
      </c>
      <c r="GW38" s="121" t="e">
        <v>#DIV/0!</v>
      </c>
      <c r="GX38" s="121" t="e">
        <v>#DIV/0!</v>
      </c>
      <c r="GY38" s="121">
        <v>0.66666666666666663</v>
      </c>
      <c r="GZ38" s="121">
        <v>1</v>
      </c>
      <c r="HA38" s="121">
        <v>0.5</v>
      </c>
      <c r="HB38" s="114">
        <v>16</v>
      </c>
      <c r="HC38" s="114">
        <v>7</v>
      </c>
      <c r="HD38" s="114">
        <v>9</v>
      </c>
      <c r="HE38" s="114">
        <v>10</v>
      </c>
      <c r="HF38" s="114">
        <v>5</v>
      </c>
      <c r="HG38" s="114">
        <v>5</v>
      </c>
      <c r="HH38" s="114">
        <v>6</v>
      </c>
      <c r="HI38" s="114">
        <v>2</v>
      </c>
      <c r="HJ38" s="114">
        <v>4</v>
      </c>
      <c r="HK38" s="114">
        <v>10</v>
      </c>
      <c r="HL38" s="114">
        <v>4</v>
      </c>
      <c r="HM38" s="114">
        <v>6</v>
      </c>
      <c r="HN38" s="114">
        <v>6</v>
      </c>
      <c r="HO38" s="114">
        <v>3</v>
      </c>
      <c r="HP38" s="114">
        <v>3</v>
      </c>
      <c r="HQ38" s="114">
        <v>4</v>
      </c>
      <c r="HR38" s="114">
        <v>1</v>
      </c>
      <c r="HS38" s="114">
        <v>3</v>
      </c>
      <c r="HT38" s="114">
        <v>7</v>
      </c>
      <c r="HU38" s="114">
        <v>3</v>
      </c>
      <c r="HV38" s="114">
        <v>4</v>
      </c>
      <c r="HW38" s="114">
        <v>6</v>
      </c>
      <c r="HX38" s="114">
        <v>3</v>
      </c>
      <c r="HY38" s="114">
        <v>3</v>
      </c>
      <c r="HZ38" s="114">
        <v>1</v>
      </c>
      <c r="IA38" s="114">
        <v>0</v>
      </c>
      <c r="IB38" s="114">
        <v>1</v>
      </c>
      <c r="IC38" s="114">
        <v>6</v>
      </c>
      <c r="ID38" s="114">
        <v>2</v>
      </c>
      <c r="IE38" s="114">
        <v>4</v>
      </c>
      <c r="IF38" s="114">
        <v>5</v>
      </c>
      <c r="IG38" s="114">
        <v>2</v>
      </c>
      <c r="IH38" s="114">
        <v>3</v>
      </c>
      <c r="II38" s="114">
        <v>1</v>
      </c>
      <c r="IJ38" s="114">
        <v>0</v>
      </c>
      <c r="IK38" s="114">
        <v>1</v>
      </c>
      <c r="IL38" s="121">
        <v>0.625</v>
      </c>
      <c r="IM38" s="121">
        <v>0.5714285714285714</v>
      </c>
      <c r="IN38" s="121">
        <v>0.66666666666666663</v>
      </c>
      <c r="IO38" s="121">
        <v>0.6</v>
      </c>
      <c r="IP38" s="121">
        <v>0.6</v>
      </c>
      <c r="IQ38" s="121">
        <v>0.6</v>
      </c>
      <c r="IR38" s="121">
        <v>0.66666666666666663</v>
      </c>
      <c r="IS38" s="121">
        <v>0.5</v>
      </c>
      <c r="IT38" s="121">
        <v>0.75</v>
      </c>
      <c r="IU38" s="121">
        <v>0.4375</v>
      </c>
      <c r="IV38" s="121">
        <v>0.42857142857142855</v>
      </c>
      <c r="IW38" s="121">
        <v>0.44444444444444442</v>
      </c>
      <c r="IX38" s="121">
        <v>0.6</v>
      </c>
      <c r="IY38" s="121">
        <v>0.6</v>
      </c>
      <c r="IZ38" s="121">
        <v>0.6</v>
      </c>
      <c r="JA38" s="121">
        <v>0.16666666666666666</v>
      </c>
      <c r="JB38" s="121">
        <v>0</v>
      </c>
      <c r="JC38" s="121">
        <v>0.25</v>
      </c>
      <c r="JD38" s="121">
        <v>0.6</v>
      </c>
      <c r="JE38" s="121">
        <v>0.5</v>
      </c>
      <c r="JF38" s="121">
        <v>0.66666666666666663</v>
      </c>
      <c r="JG38" s="121">
        <v>0.83333333333333337</v>
      </c>
      <c r="JH38" s="121">
        <v>0.66666666666666663</v>
      </c>
      <c r="JI38" s="121">
        <v>1</v>
      </c>
      <c r="JJ38" s="121">
        <v>0.25</v>
      </c>
      <c r="JK38" s="121">
        <v>0</v>
      </c>
      <c r="JL38" s="121">
        <v>0.33333333333333331</v>
      </c>
      <c r="JM38" s="114" t="s">
        <v>801</v>
      </c>
      <c r="JN38" s="114">
        <v>2</v>
      </c>
      <c r="JO38" s="114">
        <v>1</v>
      </c>
      <c r="JP38" s="114">
        <v>1</v>
      </c>
      <c r="JQ38" s="114">
        <v>1</v>
      </c>
      <c r="JR38" s="114">
        <v>1</v>
      </c>
      <c r="JS38" s="114">
        <v>0</v>
      </c>
      <c r="JT38" s="114">
        <v>1</v>
      </c>
      <c r="JU38" s="114">
        <v>0</v>
      </c>
      <c r="JV38" s="114">
        <v>1</v>
      </c>
      <c r="JW38" s="114">
        <v>2</v>
      </c>
      <c r="JX38" s="114">
        <v>1</v>
      </c>
      <c r="JY38" s="114">
        <v>1</v>
      </c>
      <c r="JZ38" s="114">
        <v>1</v>
      </c>
      <c r="KA38" s="114">
        <v>1</v>
      </c>
      <c r="KB38" s="114">
        <v>0</v>
      </c>
      <c r="KC38" s="114">
        <v>1</v>
      </c>
      <c r="KD38" s="114">
        <v>0</v>
      </c>
      <c r="KE38" s="114">
        <v>1</v>
      </c>
      <c r="KF38" s="114">
        <v>1</v>
      </c>
      <c r="KG38" s="114">
        <v>0</v>
      </c>
      <c r="KH38" s="114">
        <v>1</v>
      </c>
      <c r="KI38" s="114">
        <v>0</v>
      </c>
      <c r="KJ38" s="114">
        <v>0</v>
      </c>
      <c r="KK38" s="114">
        <v>0</v>
      </c>
      <c r="KL38" s="114">
        <v>1</v>
      </c>
      <c r="KM38" s="114">
        <v>0</v>
      </c>
      <c r="KN38" s="114">
        <v>1</v>
      </c>
      <c r="KO38" s="114">
        <v>1</v>
      </c>
      <c r="KP38" s="114">
        <v>0</v>
      </c>
      <c r="KQ38" s="114">
        <v>1</v>
      </c>
      <c r="KR38" s="114">
        <v>0</v>
      </c>
      <c r="KS38" s="114">
        <v>0</v>
      </c>
      <c r="KT38" s="114">
        <v>0</v>
      </c>
      <c r="KU38" s="114">
        <v>1</v>
      </c>
      <c r="KV38" s="114">
        <v>0</v>
      </c>
      <c r="KW38" s="114">
        <v>1</v>
      </c>
      <c r="KX38" s="121">
        <v>1</v>
      </c>
      <c r="KY38" s="121">
        <v>1</v>
      </c>
      <c r="KZ38" s="121">
        <v>1</v>
      </c>
      <c r="LA38" s="121">
        <v>1</v>
      </c>
      <c r="LB38" s="121">
        <v>1</v>
      </c>
      <c r="LC38" s="121" t="e">
        <v>#DIV/0!</v>
      </c>
      <c r="LD38" s="121">
        <v>1</v>
      </c>
      <c r="LE38" s="121" t="e">
        <v>#DIV/0!</v>
      </c>
      <c r="LF38" s="121">
        <v>1</v>
      </c>
      <c r="LG38" s="121">
        <v>0.5</v>
      </c>
      <c r="LH38" s="121">
        <v>0</v>
      </c>
      <c r="LI38" s="121">
        <v>1</v>
      </c>
      <c r="LJ38" s="121">
        <v>0</v>
      </c>
      <c r="LK38" s="121">
        <v>0</v>
      </c>
      <c r="LL38" s="121" t="e">
        <v>#DIV/0!</v>
      </c>
      <c r="LM38" s="121">
        <v>1</v>
      </c>
      <c r="LN38" s="121" t="e">
        <v>#DIV/0!</v>
      </c>
      <c r="LO38" s="121">
        <v>1</v>
      </c>
      <c r="LP38" s="121">
        <v>0.5</v>
      </c>
      <c r="LQ38" s="121">
        <v>0</v>
      </c>
      <c r="LR38" s="121">
        <v>1</v>
      </c>
      <c r="LS38" s="121">
        <v>0</v>
      </c>
      <c r="LT38" s="121">
        <v>0</v>
      </c>
      <c r="LU38" s="121" t="e">
        <v>#DIV/0!</v>
      </c>
      <c r="LV38" s="121">
        <v>1</v>
      </c>
      <c r="LW38" s="121" t="e">
        <v>#DIV/0!</v>
      </c>
      <c r="LX38" s="121">
        <v>1</v>
      </c>
      <c r="LY38" s="114">
        <v>60</v>
      </c>
      <c r="LZ38" s="114">
        <v>42</v>
      </c>
      <c r="MA38" s="114">
        <v>18</v>
      </c>
      <c r="MB38" s="114">
        <v>56</v>
      </c>
      <c r="MC38" s="114">
        <v>39</v>
      </c>
      <c r="MD38" s="114">
        <v>17</v>
      </c>
      <c r="ME38" s="114">
        <v>4</v>
      </c>
      <c r="MF38" s="114">
        <v>3</v>
      </c>
      <c r="MG38" s="114">
        <v>1</v>
      </c>
      <c r="MH38" s="114">
        <v>51</v>
      </c>
      <c r="MI38" s="114">
        <v>37</v>
      </c>
      <c r="MJ38" s="114">
        <v>14</v>
      </c>
      <c r="MK38" s="114">
        <v>48</v>
      </c>
      <c r="ML38" s="114">
        <v>34</v>
      </c>
      <c r="MM38" s="114">
        <v>14</v>
      </c>
      <c r="MN38" s="114">
        <v>3</v>
      </c>
      <c r="MO38" s="114">
        <v>3</v>
      </c>
      <c r="MP38" s="114">
        <v>0</v>
      </c>
      <c r="MQ38" s="114">
        <v>54</v>
      </c>
      <c r="MR38" s="114">
        <v>37</v>
      </c>
      <c r="MS38" s="114">
        <v>17</v>
      </c>
      <c r="MT38" s="114">
        <v>50</v>
      </c>
      <c r="MU38" s="114">
        <v>34</v>
      </c>
      <c r="MV38" s="114">
        <v>16</v>
      </c>
      <c r="MW38" s="114">
        <v>4</v>
      </c>
      <c r="MX38" s="114">
        <v>3</v>
      </c>
      <c r="MY38" s="114">
        <v>1</v>
      </c>
      <c r="MZ38" s="114">
        <v>47</v>
      </c>
      <c r="NA38" s="114">
        <v>34</v>
      </c>
      <c r="NB38" s="114">
        <v>13</v>
      </c>
      <c r="NC38" s="114">
        <v>44</v>
      </c>
      <c r="ND38" s="114">
        <v>31</v>
      </c>
      <c r="NE38" s="114">
        <v>13</v>
      </c>
      <c r="NF38" s="114">
        <v>3</v>
      </c>
      <c r="NG38" s="114">
        <v>3</v>
      </c>
      <c r="NH38" s="114">
        <v>0</v>
      </c>
      <c r="NI38" s="121">
        <v>0.85</v>
      </c>
      <c r="NJ38" s="121">
        <v>0.88095238095238093</v>
      </c>
      <c r="NK38" s="121">
        <v>0.77777777777777779</v>
      </c>
      <c r="NL38" s="121">
        <v>0.8571428571428571</v>
      </c>
      <c r="NM38" s="121">
        <v>0.87179487179487181</v>
      </c>
      <c r="NN38" s="121">
        <v>0.82352941176470584</v>
      </c>
      <c r="NO38" s="121">
        <v>0.75</v>
      </c>
      <c r="NP38" s="121">
        <v>1</v>
      </c>
      <c r="NQ38" s="121">
        <v>0</v>
      </c>
      <c r="NR38" s="121">
        <v>0.9</v>
      </c>
      <c r="NS38" s="121">
        <v>0.88095238095238093</v>
      </c>
      <c r="NT38" s="121">
        <v>0.94444444444444442</v>
      </c>
      <c r="NU38" s="121">
        <v>0.8928571428571429</v>
      </c>
      <c r="NV38" s="121">
        <v>0.87179487179487181</v>
      </c>
      <c r="NW38" s="121">
        <v>0.94117647058823528</v>
      </c>
      <c r="NX38" s="121">
        <v>1</v>
      </c>
      <c r="NY38" s="121">
        <v>1</v>
      </c>
      <c r="NZ38" s="121">
        <v>1</v>
      </c>
      <c r="OA38" s="121">
        <v>0.92156862745098034</v>
      </c>
      <c r="OB38" s="121">
        <v>0.91891891891891897</v>
      </c>
      <c r="OC38" s="121">
        <v>0.9285714285714286</v>
      </c>
      <c r="OD38" s="121">
        <v>0.91666666666666663</v>
      </c>
      <c r="OE38" s="121">
        <v>0.91176470588235292</v>
      </c>
      <c r="OF38" s="121">
        <v>0.9285714285714286</v>
      </c>
      <c r="OG38" s="121">
        <v>1</v>
      </c>
      <c r="OH38" s="121">
        <v>1</v>
      </c>
      <c r="OI38" s="121" t="e">
        <v>#DIV/0!</v>
      </c>
      <c r="OJ38" s="114" t="s">
        <v>801</v>
      </c>
      <c r="OK38" s="114">
        <v>6</v>
      </c>
      <c r="OL38" s="114">
        <v>6</v>
      </c>
      <c r="OM38" s="114">
        <v>0</v>
      </c>
      <c r="ON38" s="114">
        <v>5</v>
      </c>
      <c r="OO38" s="114">
        <v>5</v>
      </c>
      <c r="OP38" s="114">
        <v>0</v>
      </c>
      <c r="OQ38" s="114">
        <v>1</v>
      </c>
      <c r="OR38" s="114">
        <v>1</v>
      </c>
      <c r="OS38" s="114">
        <v>0</v>
      </c>
      <c r="OT38" s="114">
        <v>5</v>
      </c>
      <c r="OU38" s="114">
        <v>5</v>
      </c>
      <c r="OV38" s="114">
        <v>0</v>
      </c>
      <c r="OW38" s="114">
        <v>4</v>
      </c>
      <c r="OX38" s="114">
        <v>4</v>
      </c>
      <c r="OY38" s="114">
        <v>0</v>
      </c>
      <c r="OZ38" s="114">
        <v>1</v>
      </c>
      <c r="PA38" s="114">
        <v>1</v>
      </c>
      <c r="PB38" s="114">
        <v>0</v>
      </c>
      <c r="PC38" s="114">
        <v>2</v>
      </c>
      <c r="PD38" s="114">
        <v>2</v>
      </c>
      <c r="PE38" s="114">
        <v>0</v>
      </c>
      <c r="PF38" s="114">
        <v>1</v>
      </c>
      <c r="PG38" s="114">
        <v>1</v>
      </c>
      <c r="PH38" s="114">
        <v>0</v>
      </c>
      <c r="PI38" s="114">
        <v>1</v>
      </c>
      <c r="PJ38" s="114">
        <v>1</v>
      </c>
      <c r="PK38" s="114">
        <v>0</v>
      </c>
      <c r="PL38" s="114">
        <v>2</v>
      </c>
      <c r="PM38" s="114">
        <v>2</v>
      </c>
      <c r="PN38" s="114">
        <v>0</v>
      </c>
      <c r="PO38" s="114">
        <v>1</v>
      </c>
      <c r="PP38" s="114">
        <v>1</v>
      </c>
      <c r="PQ38" s="114">
        <v>0</v>
      </c>
      <c r="PR38" s="114">
        <v>1</v>
      </c>
      <c r="PS38" s="114">
        <v>1</v>
      </c>
      <c r="PT38" s="114">
        <v>0</v>
      </c>
      <c r="PU38" s="121">
        <v>0.83333333333333337</v>
      </c>
      <c r="PV38" s="121">
        <v>0.83333333333333337</v>
      </c>
      <c r="PW38" s="121" t="e">
        <v>#DIV/0!</v>
      </c>
      <c r="PX38" s="121">
        <v>0.8</v>
      </c>
      <c r="PY38" s="121">
        <v>0.8</v>
      </c>
      <c r="PZ38" s="121" t="e">
        <v>#DIV/0!</v>
      </c>
      <c r="QA38" s="121">
        <v>1</v>
      </c>
      <c r="QB38" s="121">
        <v>1</v>
      </c>
      <c r="QC38" s="121" t="e">
        <v>#DIV/0!</v>
      </c>
      <c r="QD38" s="121">
        <v>0.33333333333333331</v>
      </c>
      <c r="QE38" s="121">
        <v>0.33333333333333331</v>
      </c>
      <c r="QF38" s="121" t="e">
        <v>#DIV/0!</v>
      </c>
      <c r="QG38" s="121">
        <v>0.2</v>
      </c>
      <c r="QH38" s="121">
        <v>0.2</v>
      </c>
      <c r="QI38" s="121" t="e">
        <v>#DIV/0!</v>
      </c>
      <c r="QJ38" s="121">
        <v>1</v>
      </c>
      <c r="QK38" s="121">
        <v>1</v>
      </c>
      <c r="QL38" s="121" t="e">
        <v>#DIV/0!</v>
      </c>
      <c r="QM38" s="121">
        <v>0.4</v>
      </c>
      <c r="QN38" s="121">
        <v>0.4</v>
      </c>
      <c r="QO38" s="121" t="e">
        <v>#DIV/0!</v>
      </c>
      <c r="QP38" s="121">
        <v>0.25</v>
      </c>
      <c r="QQ38" s="121">
        <v>0.25</v>
      </c>
      <c r="QR38" s="121" t="e">
        <v>#DIV/0!</v>
      </c>
      <c r="QS38" s="121">
        <v>1</v>
      </c>
      <c r="QT38" s="121">
        <v>1</v>
      </c>
      <c r="QU38" s="121" t="e">
        <v>#DIV/0!</v>
      </c>
      <c r="QV38" s="114">
        <v>0</v>
      </c>
      <c r="QW38" s="115">
        <v>0</v>
      </c>
      <c r="QX38" s="118">
        <v>25</v>
      </c>
      <c r="QY38" s="114">
        <v>13</v>
      </c>
      <c r="QZ38" s="114">
        <v>12</v>
      </c>
      <c r="RA38" s="114">
        <v>79</v>
      </c>
      <c r="RB38" s="114">
        <v>52</v>
      </c>
      <c r="RC38" s="114">
        <v>27</v>
      </c>
      <c r="RD38" s="114">
        <v>11</v>
      </c>
      <c r="RE38" s="114">
        <v>8</v>
      </c>
      <c r="RF38" s="114">
        <v>3</v>
      </c>
      <c r="RG38" s="114">
        <v>18</v>
      </c>
      <c r="RH38" s="114">
        <v>12</v>
      </c>
      <c r="RI38" s="114">
        <v>6</v>
      </c>
      <c r="RJ38" s="121">
        <v>0.44</v>
      </c>
      <c r="RK38" s="121">
        <v>0.61538461538461542</v>
      </c>
      <c r="RL38" s="121">
        <v>0.25</v>
      </c>
      <c r="RM38" s="121">
        <v>0.22784810126582278</v>
      </c>
      <c r="RN38" s="121">
        <v>0.23076923076923078</v>
      </c>
      <c r="RO38" s="122">
        <v>0.22222222222222221</v>
      </c>
      <c r="RP38" s="118">
        <v>6</v>
      </c>
      <c r="RQ38" s="114">
        <v>4</v>
      </c>
      <c r="RR38" s="114">
        <v>2</v>
      </c>
      <c r="RS38" s="114">
        <v>0</v>
      </c>
      <c r="RT38" s="114">
        <v>0</v>
      </c>
      <c r="RU38" s="114">
        <v>0</v>
      </c>
      <c r="RV38" s="114">
        <v>8</v>
      </c>
      <c r="RW38" s="114">
        <v>5</v>
      </c>
      <c r="RX38" s="114">
        <v>3</v>
      </c>
      <c r="RY38" s="114">
        <v>0</v>
      </c>
      <c r="RZ38" s="114">
        <v>0</v>
      </c>
      <c r="SA38" s="114">
        <v>0</v>
      </c>
      <c r="SB38" s="114">
        <v>0</v>
      </c>
      <c r="SC38" s="114">
        <v>0</v>
      </c>
      <c r="SD38" s="114">
        <v>0</v>
      </c>
      <c r="SE38" s="114">
        <v>0</v>
      </c>
      <c r="SF38" s="114">
        <v>0</v>
      </c>
      <c r="SG38" s="114">
        <v>0</v>
      </c>
      <c r="SH38" s="114">
        <v>0</v>
      </c>
      <c r="SI38" s="114">
        <v>0</v>
      </c>
      <c r="SJ38" s="114">
        <v>0</v>
      </c>
      <c r="SK38" s="114">
        <v>0</v>
      </c>
      <c r="SL38" s="114">
        <v>0</v>
      </c>
      <c r="SM38" s="114">
        <v>0</v>
      </c>
      <c r="SN38" s="114">
        <v>0</v>
      </c>
      <c r="SO38" s="114">
        <v>0</v>
      </c>
      <c r="SP38" s="114">
        <v>0</v>
      </c>
      <c r="SQ38" s="114">
        <v>0</v>
      </c>
      <c r="SR38" s="114">
        <v>0</v>
      </c>
      <c r="SS38" s="114">
        <v>0</v>
      </c>
      <c r="ST38" s="114">
        <v>0</v>
      </c>
      <c r="SU38" s="114">
        <v>0</v>
      </c>
      <c r="SV38" s="114">
        <v>0</v>
      </c>
      <c r="SW38" s="114">
        <v>0</v>
      </c>
      <c r="SX38" s="114">
        <v>0</v>
      </c>
      <c r="SY38" s="114">
        <v>0</v>
      </c>
      <c r="SZ38" s="114">
        <v>0</v>
      </c>
      <c r="TA38" s="114">
        <v>0</v>
      </c>
      <c r="TB38" s="114">
        <v>0</v>
      </c>
      <c r="TC38" s="114">
        <v>0</v>
      </c>
      <c r="TD38" s="114">
        <v>0</v>
      </c>
      <c r="TE38" s="114">
        <v>0</v>
      </c>
      <c r="TF38" s="114">
        <v>0</v>
      </c>
      <c r="TG38" s="114">
        <v>0</v>
      </c>
      <c r="TH38" s="114">
        <v>0</v>
      </c>
      <c r="TI38" s="114">
        <v>0</v>
      </c>
      <c r="TJ38" s="114">
        <v>0</v>
      </c>
      <c r="TK38" s="114">
        <v>0</v>
      </c>
      <c r="TL38" s="114">
        <v>0</v>
      </c>
      <c r="TM38" s="114">
        <v>0</v>
      </c>
      <c r="TN38" s="114">
        <v>0</v>
      </c>
      <c r="TO38" s="114">
        <v>0</v>
      </c>
      <c r="TP38" s="114">
        <v>0</v>
      </c>
      <c r="TQ38" s="114">
        <v>0</v>
      </c>
      <c r="TR38" s="114">
        <v>25</v>
      </c>
      <c r="TS38" s="114">
        <v>79</v>
      </c>
      <c r="TT38" s="114">
        <v>62</v>
      </c>
      <c r="TU38" s="121">
        <v>0.24</v>
      </c>
      <c r="TV38" s="121">
        <v>0.10126582278481013</v>
      </c>
      <c r="TW38" s="121">
        <v>0</v>
      </c>
      <c r="TX38" s="114">
        <v>3</v>
      </c>
      <c r="TY38" s="114">
        <v>1</v>
      </c>
      <c r="TZ38" s="114">
        <v>2</v>
      </c>
      <c r="UA38" s="114">
        <v>5</v>
      </c>
      <c r="UB38" s="114">
        <v>3</v>
      </c>
      <c r="UC38" s="114">
        <v>2</v>
      </c>
      <c r="UD38" s="114">
        <v>0</v>
      </c>
      <c r="UE38" s="114">
        <v>0</v>
      </c>
      <c r="UF38" s="114">
        <v>0</v>
      </c>
      <c r="UG38" s="114">
        <v>0</v>
      </c>
      <c r="UH38" s="114">
        <v>0</v>
      </c>
      <c r="UI38" s="114">
        <v>0</v>
      </c>
      <c r="UJ38" s="114">
        <v>0</v>
      </c>
      <c r="UK38" s="114">
        <v>0</v>
      </c>
      <c r="UL38" s="114">
        <v>0</v>
      </c>
      <c r="UM38" s="114">
        <v>0</v>
      </c>
      <c r="UN38" s="114">
        <v>0</v>
      </c>
      <c r="UO38" s="114">
        <v>0</v>
      </c>
      <c r="UP38" s="114">
        <v>0</v>
      </c>
      <c r="UQ38" s="114">
        <v>0</v>
      </c>
      <c r="UR38" s="114">
        <v>0</v>
      </c>
      <c r="US38" s="114">
        <v>0</v>
      </c>
      <c r="UT38" s="114">
        <v>0</v>
      </c>
      <c r="UU38" s="114">
        <v>0</v>
      </c>
      <c r="UV38" s="114">
        <v>0</v>
      </c>
      <c r="UW38" s="114">
        <v>0</v>
      </c>
      <c r="UX38" s="114">
        <v>0</v>
      </c>
      <c r="UY38" s="121">
        <v>0.12</v>
      </c>
      <c r="UZ38" s="121">
        <v>6.3291139240506333E-2</v>
      </c>
      <c r="VA38" s="122">
        <v>0</v>
      </c>
      <c r="VB38" s="113"/>
      <c r="VC38" s="116">
        <v>0</v>
      </c>
      <c r="VD38" s="117" t="s">
        <v>801</v>
      </c>
      <c r="VE38" s="114" t="s">
        <v>1083</v>
      </c>
      <c r="VF38" s="114" t="s">
        <v>801</v>
      </c>
      <c r="VG38" s="114" t="s">
        <v>1084</v>
      </c>
      <c r="VH38" s="114" t="s">
        <v>801</v>
      </c>
      <c r="VI38" s="114" t="s">
        <v>1084</v>
      </c>
      <c r="VJ38" s="114" t="s">
        <v>801</v>
      </c>
      <c r="VK38" s="114" t="s">
        <v>1085</v>
      </c>
      <c r="VL38" s="114" t="s">
        <v>801</v>
      </c>
      <c r="VM38" s="114" t="s">
        <v>1086</v>
      </c>
      <c r="VN38" s="114" t="s">
        <v>801</v>
      </c>
      <c r="VO38" s="114" t="s">
        <v>1087</v>
      </c>
      <c r="VP38" s="114" t="s">
        <v>801</v>
      </c>
      <c r="VQ38" s="114" t="s">
        <v>1086</v>
      </c>
      <c r="VR38" s="114" t="s">
        <v>801</v>
      </c>
      <c r="VS38" s="114" t="s">
        <v>1088</v>
      </c>
      <c r="VT38" s="114" t="s">
        <v>801</v>
      </c>
      <c r="VU38" s="114" t="s">
        <v>1089</v>
      </c>
      <c r="VV38" s="114" t="s">
        <v>801</v>
      </c>
      <c r="VW38" s="114" t="s">
        <v>1087</v>
      </c>
      <c r="VX38" s="114" t="s">
        <v>801</v>
      </c>
      <c r="VY38" s="114" t="s">
        <v>1087</v>
      </c>
      <c r="VZ38" s="114">
        <v>0</v>
      </c>
      <c r="WA38" s="115" t="s">
        <v>1090</v>
      </c>
      <c r="WB38" s="118">
        <v>0</v>
      </c>
      <c r="WC38" s="114" t="s">
        <v>801</v>
      </c>
      <c r="WD38" s="114" t="s">
        <v>801</v>
      </c>
      <c r="WE38" s="114">
        <v>0</v>
      </c>
      <c r="WF38" s="114">
        <v>0</v>
      </c>
      <c r="WG38" s="115">
        <v>0</v>
      </c>
    </row>
    <row r="39" spans="2:605">
      <c r="B39" s="117" t="s">
        <v>1091</v>
      </c>
      <c r="C39" s="115" t="s">
        <v>1092</v>
      </c>
      <c r="D39" s="116" t="s">
        <v>1093</v>
      </c>
      <c r="E39" s="117">
        <v>0</v>
      </c>
      <c r="F39" s="114" t="s">
        <v>1094</v>
      </c>
      <c r="G39" s="114">
        <v>0</v>
      </c>
      <c r="H39" s="114" t="s">
        <v>1094</v>
      </c>
      <c r="I39" s="114">
        <v>0</v>
      </c>
      <c r="J39" s="114" t="s">
        <v>1094</v>
      </c>
      <c r="K39" s="114">
        <v>0</v>
      </c>
      <c r="L39" s="115" t="s">
        <v>1094</v>
      </c>
      <c r="M39" s="118">
        <v>0</v>
      </c>
      <c r="N39" s="114" t="s">
        <v>1094</v>
      </c>
      <c r="O39" s="114">
        <v>0</v>
      </c>
      <c r="P39" s="119" t="s">
        <v>1094</v>
      </c>
      <c r="Q39" s="118">
        <v>24</v>
      </c>
      <c r="R39" s="114">
        <v>9</v>
      </c>
      <c r="S39" s="115">
        <v>15</v>
      </c>
      <c r="T39" s="120">
        <v>6</v>
      </c>
      <c r="U39" s="114">
        <v>4</v>
      </c>
      <c r="V39" s="114">
        <v>2</v>
      </c>
      <c r="W39" s="114">
        <v>17</v>
      </c>
      <c r="X39" s="114">
        <v>10</v>
      </c>
      <c r="Y39" s="115">
        <v>7</v>
      </c>
      <c r="Z39" s="120">
        <v>6</v>
      </c>
      <c r="AA39" s="114">
        <v>4</v>
      </c>
      <c r="AB39" s="114">
        <v>2</v>
      </c>
      <c r="AC39" s="114">
        <v>18</v>
      </c>
      <c r="AD39" s="114">
        <v>8</v>
      </c>
      <c r="AE39" s="115">
        <v>10</v>
      </c>
      <c r="AF39" s="120">
        <v>5</v>
      </c>
      <c r="AG39" s="114">
        <v>4</v>
      </c>
      <c r="AH39" s="114">
        <v>1</v>
      </c>
      <c r="AI39" s="114">
        <v>0</v>
      </c>
      <c r="AJ39" s="114">
        <v>0</v>
      </c>
      <c r="AK39" s="115">
        <v>0</v>
      </c>
      <c r="AL39" s="120">
        <v>0</v>
      </c>
      <c r="AM39" s="114">
        <v>0</v>
      </c>
      <c r="AN39" s="114">
        <v>0</v>
      </c>
      <c r="AO39" s="114">
        <v>71</v>
      </c>
      <c r="AP39" s="114">
        <v>42</v>
      </c>
      <c r="AQ39" s="115">
        <v>29</v>
      </c>
      <c r="AR39" s="120">
        <v>15</v>
      </c>
      <c r="AS39" s="114">
        <v>11</v>
      </c>
      <c r="AT39" s="114">
        <v>4</v>
      </c>
      <c r="AU39" s="114">
        <v>47</v>
      </c>
      <c r="AV39" s="114">
        <v>33</v>
      </c>
      <c r="AW39" s="115">
        <v>14</v>
      </c>
      <c r="AX39" s="120">
        <v>10</v>
      </c>
      <c r="AY39" s="114">
        <v>7</v>
      </c>
      <c r="AZ39" s="114">
        <v>3</v>
      </c>
      <c r="BA39" s="114">
        <v>0</v>
      </c>
      <c r="BB39" s="114">
        <v>0</v>
      </c>
      <c r="BC39" s="115">
        <v>0</v>
      </c>
      <c r="BD39" s="120">
        <v>0</v>
      </c>
      <c r="BE39" s="114">
        <v>0</v>
      </c>
      <c r="BF39" s="114">
        <v>0</v>
      </c>
      <c r="BG39" s="114">
        <v>24</v>
      </c>
      <c r="BH39" s="114">
        <v>9</v>
      </c>
      <c r="BI39" s="115">
        <v>15</v>
      </c>
      <c r="BJ39" s="120">
        <v>6</v>
      </c>
      <c r="BK39" s="114">
        <v>4</v>
      </c>
      <c r="BL39" s="114">
        <v>2</v>
      </c>
      <c r="BM39" s="114">
        <v>88</v>
      </c>
      <c r="BN39" s="114">
        <v>52</v>
      </c>
      <c r="BO39" s="115">
        <v>36</v>
      </c>
      <c r="BP39" s="120">
        <v>21</v>
      </c>
      <c r="BQ39" s="114">
        <v>15</v>
      </c>
      <c r="BR39" s="114">
        <v>6</v>
      </c>
      <c r="BS39" s="114">
        <v>65</v>
      </c>
      <c r="BT39" s="114">
        <v>41</v>
      </c>
      <c r="BU39" s="115">
        <v>24</v>
      </c>
      <c r="BV39" s="120">
        <v>15</v>
      </c>
      <c r="BW39" s="114">
        <v>11</v>
      </c>
      <c r="BX39" s="114">
        <v>4</v>
      </c>
      <c r="BY39" s="114">
        <v>0</v>
      </c>
      <c r="BZ39" s="114">
        <v>0</v>
      </c>
      <c r="CA39" s="115">
        <v>0</v>
      </c>
      <c r="CB39" s="120">
        <v>0</v>
      </c>
      <c r="CC39" s="114">
        <v>0</v>
      </c>
      <c r="CD39" s="114">
        <v>0</v>
      </c>
      <c r="CE39" s="118">
        <v>16</v>
      </c>
      <c r="CF39" s="114">
        <v>10</v>
      </c>
      <c r="CG39" s="114">
        <v>6</v>
      </c>
      <c r="CH39" s="114">
        <v>13</v>
      </c>
      <c r="CI39" s="114">
        <v>7</v>
      </c>
      <c r="CJ39" s="114">
        <v>6</v>
      </c>
      <c r="CK39" s="114">
        <v>3</v>
      </c>
      <c r="CL39" s="114">
        <v>3</v>
      </c>
      <c r="CM39" s="114">
        <v>0</v>
      </c>
      <c r="CN39" s="114">
        <v>15</v>
      </c>
      <c r="CO39" s="114">
        <v>10</v>
      </c>
      <c r="CP39" s="114">
        <v>5</v>
      </c>
      <c r="CQ39" s="114">
        <v>12</v>
      </c>
      <c r="CR39" s="114">
        <v>7</v>
      </c>
      <c r="CS39" s="114">
        <v>5</v>
      </c>
      <c r="CT39" s="114">
        <v>3</v>
      </c>
      <c r="CU39" s="114">
        <v>3</v>
      </c>
      <c r="CV39" s="114">
        <v>0</v>
      </c>
      <c r="CW39" s="114">
        <v>14</v>
      </c>
      <c r="CX39" s="114">
        <v>9</v>
      </c>
      <c r="CY39" s="114">
        <v>5</v>
      </c>
      <c r="CZ39" s="114">
        <v>11</v>
      </c>
      <c r="DA39" s="114">
        <v>6</v>
      </c>
      <c r="DB39" s="114">
        <v>5</v>
      </c>
      <c r="DC39" s="114">
        <v>3</v>
      </c>
      <c r="DD39" s="114">
        <v>3</v>
      </c>
      <c r="DE39" s="114">
        <v>0</v>
      </c>
      <c r="DF39" s="114">
        <v>13</v>
      </c>
      <c r="DG39" s="114">
        <v>9</v>
      </c>
      <c r="DH39" s="114">
        <v>4</v>
      </c>
      <c r="DI39" s="114">
        <v>10</v>
      </c>
      <c r="DJ39" s="114">
        <v>6</v>
      </c>
      <c r="DK39" s="114">
        <v>4</v>
      </c>
      <c r="DL39" s="114">
        <v>3</v>
      </c>
      <c r="DM39" s="114">
        <v>3</v>
      </c>
      <c r="DN39" s="114">
        <v>0</v>
      </c>
      <c r="DO39" s="121">
        <v>0.9375</v>
      </c>
      <c r="DP39" s="121">
        <v>1</v>
      </c>
      <c r="DQ39" s="121">
        <v>0.83333333333333337</v>
      </c>
      <c r="DR39" s="121">
        <v>0.92307692307692313</v>
      </c>
      <c r="DS39" s="121">
        <v>1</v>
      </c>
      <c r="DT39" s="121">
        <v>0.83333333333333337</v>
      </c>
      <c r="DU39" s="121">
        <v>1</v>
      </c>
      <c r="DV39" s="121">
        <v>1</v>
      </c>
      <c r="DW39" s="121" t="e">
        <v>#DIV/0!</v>
      </c>
      <c r="DX39" s="121">
        <v>0.875</v>
      </c>
      <c r="DY39" s="121">
        <v>0.9</v>
      </c>
      <c r="DZ39" s="121">
        <v>0.83333333333333337</v>
      </c>
      <c r="EA39" s="121">
        <v>0.84615384615384615</v>
      </c>
      <c r="EB39" s="121">
        <v>0.8571428571428571</v>
      </c>
      <c r="EC39" s="121">
        <v>0.83333333333333337</v>
      </c>
      <c r="ED39" s="121">
        <v>1</v>
      </c>
      <c r="EE39" s="121">
        <v>1</v>
      </c>
      <c r="EF39" s="121" t="e">
        <v>#DIV/0!</v>
      </c>
      <c r="EG39" s="121">
        <v>0.8666666666666667</v>
      </c>
      <c r="EH39" s="121">
        <v>0.9</v>
      </c>
      <c r="EI39" s="121">
        <v>0.8</v>
      </c>
      <c r="EJ39" s="121">
        <v>0.83333333333333337</v>
      </c>
      <c r="EK39" s="121">
        <v>0.8571428571428571</v>
      </c>
      <c r="EL39" s="121">
        <v>0.8</v>
      </c>
      <c r="EM39" s="121">
        <v>1</v>
      </c>
      <c r="EN39" s="121">
        <v>1</v>
      </c>
      <c r="EO39" s="121" t="e">
        <v>#DIV/0!</v>
      </c>
      <c r="EP39" s="114" t="s">
        <v>801</v>
      </c>
      <c r="EQ39" s="114">
        <v>4</v>
      </c>
      <c r="ER39" s="114">
        <v>3</v>
      </c>
      <c r="ES39" s="114">
        <v>1</v>
      </c>
      <c r="ET39" s="114">
        <v>2</v>
      </c>
      <c r="EU39" s="114">
        <v>1</v>
      </c>
      <c r="EV39" s="114">
        <v>1</v>
      </c>
      <c r="EW39" s="114">
        <v>2</v>
      </c>
      <c r="EX39" s="114">
        <v>2</v>
      </c>
      <c r="EY39" s="114">
        <v>0</v>
      </c>
      <c r="EZ39" s="114">
        <v>4</v>
      </c>
      <c r="FA39" s="114">
        <v>3</v>
      </c>
      <c r="FB39" s="114">
        <v>1</v>
      </c>
      <c r="FC39" s="114">
        <v>2</v>
      </c>
      <c r="FD39" s="114">
        <v>1</v>
      </c>
      <c r="FE39" s="114">
        <v>1</v>
      </c>
      <c r="FF39" s="114">
        <v>2</v>
      </c>
      <c r="FG39" s="114">
        <v>2</v>
      </c>
      <c r="FH39" s="114">
        <v>0</v>
      </c>
      <c r="FI39" s="114">
        <v>4</v>
      </c>
      <c r="FJ39" s="114">
        <v>3</v>
      </c>
      <c r="FK39" s="114">
        <v>1</v>
      </c>
      <c r="FL39" s="114">
        <v>2</v>
      </c>
      <c r="FM39" s="114">
        <v>1</v>
      </c>
      <c r="FN39" s="114">
        <v>1</v>
      </c>
      <c r="FO39" s="114">
        <v>2</v>
      </c>
      <c r="FP39" s="114">
        <v>2</v>
      </c>
      <c r="FQ39" s="114">
        <v>0</v>
      </c>
      <c r="FR39" s="114">
        <v>4</v>
      </c>
      <c r="FS39" s="114">
        <v>3</v>
      </c>
      <c r="FT39" s="114">
        <v>1</v>
      </c>
      <c r="FU39" s="114">
        <v>2</v>
      </c>
      <c r="FV39" s="114">
        <v>1</v>
      </c>
      <c r="FW39" s="114">
        <v>1</v>
      </c>
      <c r="FX39" s="114">
        <v>2</v>
      </c>
      <c r="FY39" s="114">
        <v>2</v>
      </c>
      <c r="FZ39" s="114">
        <v>0</v>
      </c>
      <c r="GA39" s="121">
        <v>1</v>
      </c>
      <c r="GB39" s="121">
        <v>1</v>
      </c>
      <c r="GC39" s="121">
        <v>1</v>
      </c>
      <c r="GD39" s="121">
        <v>1</v>
      </c>
      <c r="GE39" s="121">
        <v>1</v>
      </c>
      <c r="GF39" s="121">
        <v>1</v>
      </c>
      <c r="GG39" s="121">
        <v>1</v>
      </c>
      <c r="GH39" s="121">
        <v>1</v>
      </c>
      <c r="GI39" s="121" t="e">
        <v>#DIV/0!</v>
      </c>
      <c r="GJ39" s="121">
        <v>1</v>
      </c>
      <c r="GK39" s="121">
        <v>1</v>
      </c>
      <c r="GL39" s="121">
        <v>1</v>
      </c>
      <c r="GM39" s="121">
        <v>1</v>
      </c>
      <c r="GN39" s="121">
        <v>1</v>
      </c>
      <c r="GO39" s="121">
        <v>1</v>
      </c>
      <c r="GP39" s="121">
        <v>1</v>
      </c>
      <c r="GQ39" s="121">
        <v>1</v>
      </c>
      <c r="GR39" s="121" t="e">
        <v>#DIV/0!</v>
      </c>
      <c r="GS39" s="121">
        <v>1</v>
      </c>
      <c r="GT39" s="121">
        <v>1</v>
      </c>
      <c r="GU39" s="121">
        <v>1</v>
      </c>
      <c r="GV39" s="121">
        <v>1</v>
      </c>
      <c r="GW39" s="121">
        <v>1</v>
      </c>
      <c r="GX39" s="121">
        <v>1</v>
      </c>
      <c r="GY39" s="121">
        <v>1</v>
      </c>
      <c r="GZ39" s="121">
        <v>1</v>
      </c>
      <c r="HA39" s="121" t="e">
        <v>#DIV/0!</v>
      </c>
      <c r="HB39" s="114">
        <v>21</v>
      </c>
      <c r="HC39" s="114">
        <v>11</v>
      </c>
      <c r="HD39" s="114">
        <v>10</v>
      </c>
      <c r="HE39" s="114">
        <v>19</v>
      </c>
      <c r="HF39" s="114">
        <v>9</v>
      </c>
      <c r="HG39" s="114">
        <v>10</v>
      </c>
      <c r="HH39" s="114">
        <v>2</v>
      </c>
      <c r="HI39" s="114">
        <v>2</v>
      </c>
      <c r="HJ39" s="114">
        <v>0</v>
      </c>
      <c r="HK39" s="114">
        <v>16</v>
      </c>
      <c r="HL39" s="114">
        <v>6</v>
      </c>
      <c r="HM39" s="114">
        <v>10</v>
      </c>
      <c r="HN39" s="114">
        <v>15</v>
      </c>
      <c r="HO39" s="114">
        <v>5</v>
      </c>
      <c r="HP39" s="114">
        <v>10</v>
      </c>
      <c r="HQ39" s="114">
        <v>1</v>
      </c>
      <c r="HR39" s="114">
        <v>1</v>
      </c>
      <c r="HS39" s="114">
        <v>0</v>
      </c>
      <c r="HT39" s="114">
        <v>17</v>
      </c>
      <c r="HU39" s="114">
        <v>8</v>
      </c>
      <c r="HV39" s="114">
        <v>9</v>
      </c>
      <c r="HW39" s="114">
        <v>16</v>
      </c>
      <c r="HX39" s="114">
        <v>7</v>
      </c>
      <c r="HY39" s="114">
        <v>9</v>
      </c>
      <c r="HZ39" s="114">
        <v>1</v>
      </c>
      <c r="IA39" s="114">
        <v>1</v>
      </c>
      <c r="IB39" s="114">
        <v>0</v>
      </c>
      <c r="IC39" s="114">
        <v>15</v>
      </c>
      <c r="ID39" s="114">
        <v>6</v>
      </c>
      <c r="IE39" s="114">
        <v>9</v>
      </c>
      <c r="IF39" s="114">
        <v>14</v>
      </c>
      <c r="IG39" s="114">
        <v>5</v>
      </c>
      <c r="IH39" s="114">
        <v>9</v>
      </c>
      <c r="II39" s="114">
        <v>1</v>
      </c>
      <c r="IJ39" s="114">
        <v>1</v>
      </c>
      <c r="IK39" s="114">
        <v>0</v>
      </c>
      <c r="IL39" s="121">
        <v>0.76190476190476186</v>
      </c>
      <c r="IM39" s="121">
        <v>0.54545454545454541</v>
      </c>
      <c r="IN39" s="121">
        <v>1</v>
      </c>
      <c r="IO39" s="121">
        <v>0.78947368421052633</v>
      </c>
      <c r="IP39" s="121">
        <v>0.55555555555555558</v>
      </c>
      <c r="IQ39" s="121">
        <v>1</v>
      </c>
      <c r="IR39" s="121">
        <v>0.5</v>
      </c>
      <c r="IS39" s="121">
        <v>0.5</v>
      </c>
      <c r="IT39" s="121" t="e">
        <v>#DIV/0!</v>
      </c>
      <c r="IU39" s="121">
        <v>0.80952380952380953</v>
      </c>
      <c r="IV39" s="121">
        <v>0.72727272727272729</v>
      </c>
      <c r="IW39" s="121">
        <v>0.9</v>
      </c>
      <c r="IX39" s="121">
        <v>0.84210526315789469</v>
      </c>
      <c r="IY39" s="121">
        <v>0.77777777777777779</v>
      </c>
      <c r="IZ39" s="121">
        <v>0.9</v>
      </c>
      <c r="JA39" s="121">
        <v>0.5</v>
      </c>
      <c r="JB39" s="121">
        <v>0.5</v>
      </c>
      <c r="JC39" s="121" t="e">
        <v>#DIV/0!</v>
      </c>
      <c r="JD39" s="121">
        <v>0.9375</v>
      </c>
      <c r="JE39" s="121">
        <v>1</v>
      </c>
      <c r="JF39" s="121">
        <v>0.9</v>
      </c>
      <c r="JG39" s="121">
        <v>0.93333333333333335</v>
      </c>
      <c r="JH39" s="121">
        <v>1</v>
      </c>
      <c r="JI39" s="121">
        <v>0.9</v>
      </c>
      <c r="JJ39" s="121">
        <v>1</v>
      </c>
      <c r="JK39" s="121">
        <v>1</v>
      </c>
      <c r="JL39" s="121" t="e">
        <v>#DIV/0!</v>
      </c>
      <c r="JM39" s="114" t="s">
        <v>801</v>
      </c>
      <c r="JN39" s="114">
        <v>8</v>
      </c>
      <c r="JO39" s="114">
        <v>6</v>
      </c>
      <c r="JP39" s="114">
        <v>2</v>
      </c>
      <c r="JQ39" s="114">
        <v>6</v>
      </c>
      <c r="JR39" s="114">
        <v>4</v>
      </c>
      <c r="JS39" s="114">
        <v>2</v>
      </c>
      <c r="JT39" s="114">
        <v>2</v>
      </c>
      <c r="JU39" s="114">
        <v>2</v>
      </c>
      <c r="JV39" s="114">
        <v>0</v>
      </c>
      <c r="JW39" s="114">
        <v>5</v>
      </c>
      <c r="JX39" s="114">
        <v>3</v>
      </c>
      <c r="JY39" s="114">
        <v>2</v>
      </c>
      <c r="JZ39" s="114">
        <v>4</v>
      </c>
      <c r="KA39" s="114">
        <v>2</v>
      </c>
      <c r="KB39" s="114">
        <v>2</v>
      </c>
      <c r="KC39" s="114">
        <v>1</v>
      </c>
      <c r="KD39" s="114">
        <v>1</v>
      </c>
      <c r="KE39" s="114">
        <v>0</v>
      </c>
      <c r="KF39" s="114">
        <v>5</v>
      </c>
      <c r="KG39" s="114">
        <v>4</v>
      </c>
      <c r="KH39" s="114">
        <v>1</v>
      </c>
      <c r="KI39" s="114">
        <v>4</v>
      </c>
      <c r="KJ39" s="114">
        <v>3</v>
      </c>
      <c r="KK39" s="114">
        <v>1</v>
      </c>
      <c r="KL39" s="114">
        <v>1</v>
      </c>
      <c r="KM39" s="114">
        <v>1</v>
      </c>
      <c r="KN39" s="114">
        <v>0</v>
      </c>
      <c r="KO39" s="114">
        <v>4</v>
      </c>
      <c r="KP39" s="114">
        <v>3</v>
      </c>
      <c r="KQ39" s="114">
        <v>1</v>
      </c>
      <c r="KR39" s="114">
        <v>3</v>
      </c>
      <c r="KS39" s="114">
        <v>2</v>
      </c>
      <c r="KT39" s="114">
        <v>1</v>
      </c>
      <c r="KU39" s="114">
        <v>1</v>
      </c>
      <c r="KV39" s="114">
        <v>1</v>
      </c>
      <c r="KW39" s="114">
        <v>0</v>
      </c>
      <c r="KX39" s="121">
        <v>0.625</v>
      </c>
      <c r="KY39" s="121">
        <v>0.5</v>
      </c>
      <c r="KZ39" s="121">
        <v>1</v>
      </c>
      <c r="LA39" s="121">
        <v>0.66666666666666663</v>
      </c>
      <c r="LB39" s="121">
        <v>0.5</v>
      </c>
      <c r="LC39" s="121">
        <v>1</v>
      </c>
      <c r="LD39" s="121">
        <v>0.5</v>
      </c>
      <c r="LE39" s="121">
        <v>0.5</v>
      </c>
      <c r="LF39" s="121" t="e">
        <v>#DIV/0!</v>
      </c>
      <c r="LG39" s="121">
        <v>0.625</v>
      </c>
      <c r="LH39" s="121">
        <v>0.66666666666666663</v>
      </c>
      <c r="LI39" s="121">
        <v>0.5</v>
      </c>
      <c r="LJ39" s="121">
        <v>0.66666666666666663</v>
      </c>
      <c r="LK39" s="121">
        <v>0.75</v>
      </c>
      <c r="LL39" s="121">
        <v>0.5</v>
      </c>
      <c r="LM39" s="121">
        <v>0.5</v>
      </c>
      <c r="LN39" s="121">
        <v>0.5</v>
      </c>
      <c r="LO39" s="121" t="e">
        <v>#DIV/0!</v>
      </c>
      <c r="LP39" s="121">
        <v>0.8</v>
      </c>
      <c r="LQ39" s="121">
        <v>1</v>
      </c>
      <c r="LR39" s="121">
        <v>0.5</v>
      </c>
      <c r="LS39" s="121">
        <v>0.75</v>
      </c>
      <c r="LT39" s="121">
        <v>1</v>
      </c>
      <c r="LU39" s="121">
        <v>0.5</v>
      </c>
      <c r="LV39" s="121">
        <v>1</v>
      </c>
      <c r="LW39" s="121">
        <v>1</v>
      </c>
      <c r="LX39" s="121" t="e">
        <v>#DIV/0!</v>
      </c>
      <c r="LY39" s="114">
        <v>52</v>
      </c>
      <c r="LZ39" s="114">
        <v>37</v>
      </c>
      <c r="MA39" s="114">
        <v>15</v>
      </c>
      <c r="MB39" s="114">
        <v>46</v>
      </c>
      <c r="MC39" s="114">
        <v>33</v>
      </c>
      <c r="MD39" s="114">
        <v>13</v>
      </c>
      <c r="ME39" s="114">
        <v>6</v>
      </c>
      <c r="MF39" s="114">
        <v>4</v>
      </c>
      <c r="MG39" s="114">
        <v>2</v>
      </c>
      <c r="MH39" s="114">
        <v>52</v>
      </c>
      <c r="MI39" s="114">
        <v>37</v>
      </c>
      <c r="MJ39" s="114">
        <v>15</v>
      </c>
      <c r="MK39" s="114">
        <v>46</v>
      </c>
      <c r="ML39" s="114">
        <v>33</v>
      </c>
      <c r="MM39" s="114">
        <v>13</v>
      </c>
      <c r="MN39" s="114">
        <v>6</v>
      </c>
      <c r="MO39" s="114">
        <v>4</v>
      </c>
      <c r="MP39" s="114">
        <v>2</v>
      </c>
      <c r="MQ39" s="114">
        <v>47</v>
      </c>
      <c r="MR39" s="114">
        <v>33</v>
      </c>
      <c r="MS39" s="114">
        <v>14</v>
      </c>
      <c r="MT39" s="114">
        <v>41</v>
      </c>
      <c r="MU39" s="114">
        <v>29</v>
      </c>
      <c r="MV39" s="114">
        <v>12</v>
      </c>
      <c r="MW39" s="114">
        <v>6</v>
      </c>
      <c r="MX39" s="114">
        <v>4</v>
      </c>
      <c r="MY39" s="114">
        <v>2</v>
      </c>
      <c r="MZ39" s="114">
        <v>47</v>
      </c>
      <c r="NA39" s="114">
        <v>33</v>
      </c>
      <c r="NB39" s="114">
        <v>14</v>
      </c>
      <c r="NC39" s="114">
        <v>41</v>
      </c>
      <c r="ND39" s="114">
        <v>29</v>
      </c>
      <c r="NE39" s="114">
        <v>12</v>
      </c>
      <c r="NF39" s="114">
        <v>6</v>
      </c>
      <c r="NG39" s="114">
        <v>4</v>
      </c>
      <c r="NH39" s="114">
        <v>2</v>
      </c>
      <c r="NI39" s="121">
        <v>1</v>
      </c>
      <c r="NJ39" s="121">
        <v>1</v>
      </c>
      <c r="NK39" s="121">
        <v>1</v>
      </c>
      <c r="NL39" s="121">
        <v>1</v>
      </c>
      <c r="NM39" s="121">
        <v>1</v>
      </c>
      <c r="NN39" s="121">
        <v>1</v>
      </c>
      <c r="NO39" s="121">
        <v>1</v>
      </c>
      <c r="NP39" s="121">
        <v>1</v>
      </c>
      <c r="NQ39" s="121">
        <v>1</v>
      </c>
      <c r="NR39" s="121">
        <v>0.90384615384615385</v>
      </c>
      <c r="NS39" s="121">
        <v>0.89189189189189189</v>
      </c>
      <c r="NT39" s="121">
        <v>0.93333333333333335</v>
      </c>
      <c r="NU39" s="121">
        <v>0.89130434782608692</v>
      </c>
      <c r="NV39" s="121">
        <v>0.87878787878787878</v>
      </c>
      <c r="NW39" s="121">
        <v>0.92307692307692313</v>
      </c>
      <c r="NX39" s="121">
        <v>1</v>
      </c>
      <c r="NY39" s="121">
        <v>1</v>
      </c>
      <c r="NZ39" s="121">
        <v>1</v>
      </c>
      <c r="OA39" s="121">
        <v>0.90384615384615385</v>
      </c>
      <c r="OB39" s="121">
        <v>0.89189189189189189</v>
      </c>
      <c r="OC39" s="121">
        <v>0.93333333333333335</v>
      </c>
      <c r="OD39" s="121">
        <v>0.89130434782608692</v>
      </c>
      <c r="OE39" s="121">
        <v>0.87878787878787878</v>
      </c>
      <c r="OF39" s="121">
        <v>0.92307692307692313</v>
      </c>
      <c r="OG39" s="121">
        <v>1</v>
      </c>
      <c r="OH39" s="121">
        <v>1</v>
      </c>
      <c r="OI39" s="121">
        <v>1</v>
      </c>
      <c r="OJ39" s="114" t="s">
        <v>801</v>
      </c>
      <c r="OK39" s="114">
        <v>12</v>
      </c>
      <c r="OL39" s="114">
        <v>9</v>
      </c>
      <c r="OM39" s="114">
        <v>3</v>
      </c>
      <c r="ON39" s="114">
        <v>6</v>
      </c>
      <c r="OO39" s="114">
        <v>5</v>
      </c>
      <c r="OP39" s="114">
        <v>1</v>
      </c>
      <c r="OQ39" s="114">
        <v>6</v>
      </c>
      <c r="OR39" s="114">
        <v>4</v>
      </c>
      <c r="OS39" s="114">
        <v>2</v>
      </c>
      <c r="OT39" s="114">
        <v>12</v>
      </c>
      <c r="OU39" s="114">
        <v>9</v>
      </c>
      <c r="OV39" s="114">
        <v>3</v>
      </c>
      <c r="OW39" s="114">
        <v>6</v>
      </c>
      <c r="OX39" s="114">
        <v>5</v>
      </c>
      <c r="OY39" s="114">
        <v>1</v>
      </c>
      <c r="OZ39" s="114">
        <v>6</v>
      </c>
      <c r="PA39" s="114">
        <v>4</v>
      </c>
      <c r="PB39" s="114">
        <v>2</v>
      </c>
      <c r="PC39" s="114">
        <v>10</v>
      </c>
      <c r="PD39" s="114">
        <v>7</v>
      </c>
      <c r="PE39" s="114">
        <v>3</v>
      </c>
      <c r="PF39" s="114">
        <v>4</v>
      </c>
      <c r="PG39" s="114">
        <v>3</v>
      </c>
      <c r="PH39" s="114">
        <v>1</v>
      </c>
      <c r="PI39" s="114">
        <v>6</v>
      </c>
      <c r="PJ39" s="114">
        <v>4</v>
      </c>
      <c r="PK39" s="114">
        <v>2</v>
      </c>
      <c r="PL39" s="114">
        <v>10</v>
      </c>
      <c r="PM39" s="114">
        <v>7</v>
      </c>
      <c r="PN39" s="114">
        <v>3</v>
      </c>
      <c r="PO39" s="114">
        <v>4</v>
      </c>
      <c r="PP39" s="114">
        <v>3</v>
      </c>
      <c r="PQ39" s="114">
        <v>1</v>
      </c>
      <c r="PR39" s="114">
        <v>6</v>
      </c>
      <c r="PS39" s="114">
        <v>4</v>
      </c>
      <c r="PT39" s="114">
        <v>2</v>
      </c>
      <c r="PU39" s="121">
        <v>1</v>
      </c>
      <c r="PV39" s="121">
        <v>1</v>
      </c>
      <c r="PW39" s="121">
        <v>1</v>
      </c>
      <c r="PX39" s="121">
        <v>1</v>
      </c>
      <c r="PY39" s="121">
        <v>1</v>
      </c>
      <c r="PZ39" s="121">
        <v>1</v>
      </c>
      <c r="QA39" s="121">
        <v>1</v>
      </c>
      <c r="QB39" s="121">
        <v>1</v>
      </c>
      <c r="QC39" s="121">
        <v>1</v>
      </c>
      <c r="QD39" s="121">
        <v>0.83333333333333337</v>
      </c>
      <c r="QE39" s="121">
        <v>0.77777777777777779</v>
      </c>
      <c r="QF39" s="121">
        <v>1</v>
      </c>
      <c r="QG39" s="121">
        <v>0.66666666666666663</v>
      </c>
      <c r="QH39" s="121">
        <v>0.6</v>
      </c>
      <c r="QI39" s="121">
        <v>1</v>
      </c>
      <c r="QJ39" s="121">
        <v>1</v>
      </c>
      <c r="QK39" s="121">
        <v>1</v>
      </c>
      <c r="QL39" s="121">
        <v>1</v>
      </c>
      <c r="QM39" s="121">
        <v>0.83333333333333337</v>
      </c>
      <c r="QN39" s="121">
        <v>0.77777777777777779</v>
      </c>
      <c r="QO39" s="121">
        <v>1</v>
      </c>
      <c r="QP39" s="121">
        <v>0.66666666666666663</v>
      </c>
      <c r="QQ39" s="121">
        <v>0.6</v>
      </c>
      <c r="QR39" s="121">
        <v>1</v>
      </c>
      <c r="QS39" s="121">
        <v>1</v>
      </c>
      <c r="QT39" s="121">
        <v>1</v>
      </c>
      <c r="QU39" s="121">
        <v>1</v>
      </c>
      <c r="QV39" s="114">
        <v>0</v>
      </c>
      <c r="QW39" s="115" t="s">
        <v>1094</v>
      </c>
      <c r="QX39" s="118">
        <v>22</v>
      </c>
      <c r="QY39" s="114">
        <v>13</v>
      </c>
      <c r="QZ39" s="114">
        <v>9</v>
      </c>
      <c r="RA39" s="114">
        <v>88</v>
      </c>
      <c r="RB39" s="114">
        <v>54</v>
      </c>
      <c r="RC39" s="114">
        <v>34</v>
      </c>
      <c r="RD39" s="114">
        <v>2</v>
      </c>
      <c r="RE39" s="114">
        <v>1</v>
      </c>
      <c r="RF39" s="114">
        <v>1</v>
      </c>
      <c r="RG39" s="114">
        <v>9</v>
      </c>
      <c r="RH39" s="114">
        <v>7</v>
      </c>
      <c r="RI39" s="114">
        <v>2</v>
      </c>
      <c r="RJ39" s="121">
        <v>9.0909090909090912E-2</v>
      </c>
      <c r="RK39" s="121">
        <v>7.6923076923076927E-2</v>
      </c>
      <c r="RL39" s="121">
        <v>0.1111111111111111</v>
      </c>
      <c r="RM39" s="121">
        <v>0.10227272727272728</v>
      </c>
      <c r="RN39" s="121">
        <v>0.12962962962962962</v>
      </c>
      <c r="RO39" s="122">
        <v>5.8823529411764705E-2</v>
      </c>
      <c r="RP39" s="118">
        <v>4</v>
      </c>
      <c r="RQ39" s="114">
        <v>3</v>
      </c>
      <c r="RR39" s="114">
        <v>1</v>
      </c>
      <c r="RS39" s="114">
        <v>0</v>
      </c>
      <c r="RT39" s="114">
        <v>0</v>
      </c>
      <c r="RU39" s="114">
        <v>0</v>
      </c>
      <c r="RV39" s="114">
        <v>9</v>
      </c>
      <c r="RW39" s="114">
        <v>3</v>
      </c>
      <c r="RX39" s="114">
        <v>6</v>
      </c>
      <c r="RY39" s="114">
        <v>0</v>
      </c>
      <c r="RZ39" s="114">
        <v>0</v>
      </c>
      <c r="SA39" s="114">
        <v>0</v>
      </c>
      <c r="SB39" s="114">
        <v>1</v>
      </c>
      <c r="SC39" s="114">
        <v>1</v>
      </c>
      <c r="SD39" s="114">
        <v>0</v>
      </c>
      <c r="SE39" s="114">
        <v>0</v>
      </c>
      <c r="SF39" s="114">
        <v>0</v>
      </c>
      <c r="SG39" s="114">
        <v>0</v>
      </c>
      <c r="SH39" s="114">
        <v>0</v>
      </c>
      <c r="SI39" s="114">
        <v>0</v>
      </c>
      <c r="SJ39" s="114">
        <v>0</v>
      </c>
      <c r="SK39" s="114">
        <v>0</v>
      </c>
      <c r="SL39" s="114">
        <v>0</v>
      </c>
      <c r="SM39" s="114">
        <v>0</v>
      </c>
      <c r="SN39" s="114">
        <v>0</v>
      </c>
      <c r="SO39" s="114">
        <v>0</v>
      </c>
      <c r="SP39" s="114">
        <v>0</v>
      </c>
      <c r="SQ39" s="114">
        <v>0</v>
      </c>
      <c r="SR39" s="114">
        <v>0</v>
      </c>
      <c r="SS39" s="114">
        <v>0</v>
      </c>
      <c r="ST39" s="114">
        <v>0</v>
      </c>
      <c r="SU39" s="114">
        <v>0</v>
      </c>
      <c r="SV39" s="114">
        <v>0</v>
      </c>
      <c r="SW39" s="114">
        <v>0</v>
      </c>
      <c r="SX39" s="114">
        <v>0</v>
      </c>
      <c r="SY39" s="114">
        <v>0</v>
      </c>
      <c r="SZ39" s="114">
        <v>0</v>
      </c>
      <c r="TA39" s="114">
        <v>0</v>
      </c>
      <c r="TB39" s="114">
        <v>0</v>
      </c>
      <c r="TC39" s="114">
        <v>0</v>
      </c>
      <c r="TD39" s="114">
        <v>0</v>
      </c>
      <c r="TE39" s="114">
        <v>0</v>
      </c>
      <c r="TF39" s="114">
        <v>1</v>
      </c>
      <c r="TG39" s="114">
        <v>0</v>
      </c>
      <c r="TH39" s="114">
        <v>1</v>
      </c>
      <c r="TI39" s="114">
        <v>0</v>
      </c>
      <c r="TJ39" s="114">
        <v>0</v>
      </c>
      <c r="TK39" s="114">
        <v>0</v>
      </c>
      <c r="TL39" s="114">
        <v>0</v>
      </c>
      <c r="TM39" s="114">
        <v>0</v>
      </c>
      <c r="TN39" s="114">
        <v>0</v>
      </c>
      <c r="TO39" s="114">
        <v>0</v>
      </c>
      <c r="TP39" s="114">
        <v>0</v>
      </c>
      <c r="TQ39" s="114">
        <v>0</v>
      </c>
      <c r="TR39" s="114">
        <v>22</v>
      </c>
      <c r="TS39" s="114">
        <v>88</v>
      </c>
      <c r="TT39" s="114">
        <v>46</v>
      </c>
      <c r="TU39" s="121">
        <v>0.18181818181818182</v>
      </c>
      <c r="TV39" s="121">
        <v>0.10227272727272728</v>
      </c>
      <c r="TW39" s="121">
        <v>2.1739130434782608E-2</v>
      </c>
      <c r="TX39" s="114">
        <v>1</v>
      </c>
      <c r="TY39" s="114">
        <v>0</v>
      </c>
      <c r="TZ39" s="114">
        <v>1</v>
      </c>
      <c r="UA39" s="114">
        <v>3</v>
      </c>
      <c r="UB39" s="114">
        <v>2</v>
      </c>
      <c r="UC39" s="114">
        <v>1</v>
      </c>
      <c r="UD39" s="114">
        <v>0</v>
      </c>
      <c r="UE39" s="114">
        <v>0</v>
      </c>
      <c r="UF39" s="114">
        <v>0</v>
      </c>
      <c r="UG39" s="114">
        <v>0</v>
      </c>
      <c r="UH39" s="114">
        <v>0</v>
      </c>
      <c r="UI39" s="114">
        <v>0</v>
      </c>
      <c r="UJ39" s="114">
        <v>0</v>
      </c>
      <c r="UK39" s="114">
        <v>0</v>
      </c>
      <c r="UL39" s="114">
        <v>0</v>
      </c>
      <c r="UM39" s="114">
        <v>0</v>
      </c>
      <c r="UN39" s="114">
        <v>0</v>
      </c>
      <c r="UO39" s="114">
        <v>0</v>
      </c>
      <c r="UP39" s="114">
        <v>0</v>
      </c>
      <c r="UQ39" s="114">
        <v>0</v>
      </c>
      <c r="UR39" s="114">
        <v>0</v>
      </c>
      <c r="US39" s="114">
        <v>0</v>
      </c>
      <c r="UT39" s="114">
        <v>0</v>
      </c>
      <c r="UU39" s="114">
        <v>0</v>
      </c>
      <c r="UV39" s="114">
        <v>0</v>
      </c>
      <c r="UW39" s="114">
        <v>0</v>
      </c>
      <c r="UX39" s="114">
        <v>0</v>
      </c>
      <c r="UY39" s="121">
        <v>4.5454545454545456E-2</v>
      </c>
      <c r="UZ39" s="121">
        <v>3.4090909090909088E-2</v>
      </c>
      <c r="VA39" s="122">
        <v>0</v>
      </c>
      <c r="VB39" s="113"/>
      <c r="VC39" s="116" t="s">
        <v>803</v>
      </c>
      <c r="VD39" s="117" t="s">
        <v>801</v>
      </c>
      <c r="VE39" s="114" t="s">
        <v>1095</v>
      </c>
      <c r="VF39" s="114" t="s">
        <v>801</v>
      </c>
      <c r="VG39" s="114" t="s">
        <v>1096</v>
      </c>
      <c r="VH39" s="114" t="s">
        <v>801</v>
      </c>
      <c r="VI39" s="114" t="s">
        <v>1096</v>
      </c>
      <c r="VJ39" s="114" t="s">
        <v>801</v>
      </c>
      <c r="VK39" s="114" t="s">
        <v>1097</v>
      </c>
      <c r="VL39" s="114" t="s">
        <v>801</v>
      </c>
      <c r="VM39" s="114" t="s">
        <v>1098</v>
      </c>
      <c r="VN39" s="114" t="s">
        <v>801</v>
      </c>
      <c r="VO39" s="114" t="s">
        <v>1099</v>
      </c>
      <c r="VP39" s="114" t="s">
        <v>801</v>
      </c>
      <c r="VQ39" s="114" t="s">
        <v>1098</v>
      </c>
      <c r="VR39" s="114" t="s">
        <v>801</v>
      </c>
      <c r="VS39" s="114" t="s">
        <v>1097</v>
      </c>
      <c r="VT39" s="114" t="s">
        <v>801</v>
      </c>
      <c r="VU39" s="114" t="s">
        <v>1100</v>
      </c>
      <c r="VV39" s="114" t="s">
        <v>801</v>
      </c>
      <c r="VW39" s="114" t="s">
        <v>1098</v>
      </c>
      <c r="VX39" s="114" t="s">
        <v>801</v>
      </c>
      <c r="VY39" s="114" t="s">
        <v>1098</v>
      </c>
      <c r="VZ39" s="114" t="s">
        <v>801</v>
      </c>
      <c r="WA39" s="115" t="s">
        <v>1098</v>
      </c>
      <c r="WB39" s="118" t="s">
        <v>801</v>
      </c>
      <c r="WC39" s="114" t="s">
        <v>801</v>
      </c>
      <c r="WD39" s="114" t="s">
        <v>801</v>
      </c>
      <c r="WE39" s="114">
        <v>0</v>
      </c>
      <c r="WF39" s="114">
        <v>0</v>
      </c>
      <c r="WG39" s="115">
        <v>0</v>
      </c>
    </row>
    <row r="40" spans="2:605">
      <c r="B40" s="117" t="s">
        <v>1101</v>
      </c>
      <c r="C40" s="115" t="s">
        <v>1102</v>
      </c>
      <c r="D40" s="116" t="s">
        <v>1103</v>
      </c>
      <c r="E40" s="117">
        <v>0</v>
      </c>
      <c r="F40" s="114">
        <v>0</v>
      </c>
      <c r="G40" s="114">
        <v>0</v>
      </c>
      <c r="H40" s="114">
        <v>0</v>
      </c>
      <c r="I40" s="114">
        <v>0</v>
      </c>
      <c r="J40" s="114">
        <v>0</v>
      </c>
      <c r="K40" s="114">
        <v>0</v>
      </c>
      <c r="L40" s="115">
        <v>0</v>
      </c>
      <c r="M40" s="118">
        <v>0</v>
      </c>
      <c r="N40" s="114">
        <v>0</v>
      </c>
      <c r="O40" s="114">
        <v>0</v>
      </c>
      <c r="P40" s="119">
        <v>0</v>
      </c>
      <c r="Q40" s="118">
        <v>15</v>
      </c>
      <c r="R40" s="114">
        <v>10</v>
      </c>
      <c r="S40" s="115">
        <v>5</v>
      </c>
      <c r="T40" s="120">
        <v>2</v>
      </c>
      <c r="U40" s="114">
        <v>2</v>
      </c>
      <c r="V40" s="114">
        <v>0</v>
      </c>
      <c r="W40" s="114">
        <v>19</v>
      </c>
      <c r="X40" s="114">
        <v>9</v>
      </c>
      <c r="Y40" s="115">
        <v>10</v>
      </c>
      <c r="Z40" s="120">
        <v>3</v>
      </c>
      <c r="AA40" s="114">
        <v>2</v>
      </c>
      <c r="AB40" s="114">
        <v>1</v>
      </c>
      <c r="AC40" s="114">
        <v>28</v>
      </c>
      <c r="AD40" s="114">
        <v>11</v>
      </c>
      <c r="AE40" s="115">
        <v>17</v>
      </c>
      <c r="AF40" s="120">
        <v>6</v>
      </c>
      <c r="AG40" s="114">
        <v>3</v>
      </c>
      <c r="AH40" s="114">
        <v>3</v>
      </c>
      <c r="AI40" s="114">
        <v>0</v>
      </c>
      <c r="AJ40" s="114">
        <v>0</v>
      </c>
      <c r="AK40" s="115">
        <v>0</v>
      </c>
      <c r="AL40" s="120">
        <v>0</v>
      </c>
      <c r="AM40" s="114">
        <v>0</v>
      </c>
      <c r="AN40" s="114">
        <v>0</v>
      </c>
      <c r="AO40" s="114">
        <v>29</v>
      </c>
      <c r="AP40" s="114">
        <v>19</v>
      </c>
      <c r="AQ40" s="115">
        <v>10</v>
      </c>
      <c r="AR40" s="120">
        <v>4</v>
      </c>
      <c r="AS40" s="114">
        <v>3</v>
      </c>
      <c r="AT40" s="114">
        <v>1</v>
      </c>
      <c r="AU40" s="114">
        <v>14</v>
      </c>
      <c r="AV40" s="114">
        <v>10</v>
      </c>
      <c r="AW40" s="115">
        <v>4</v>
      </c>
      <c r="AX40" s="120">
        <v>2</v>
      </c>
      <c r="AY40" s="114">
        <v>2</v>
      </c>
      <c r="AZ40" s="114">
        <v>0</v>
      </c>
      <c r="BA40" s="114">
        <v>5</v>
      </c>
      <c r="BB40" s="114">
        <v>3</v>
      </c>
      <c r="BC40" s="115">
        <v>2</v>
      </c>
      <c r="BD40" s="120">
        <v>2</v>
      </c>
      <c r="BE40" s="114">
        <v>2</v>
      </c>
      <c r="BF40" s="114">
        <v>0</v>
      </c>
      <c r="BG40" s="114">
        <v>15</v>
      </c>
      <c r="BH40" s="114">
        <v>10</v>
      </c>
      <c r="BI40" s="115">
        <v>5</v>
      </c>
      <c r="BJ40" s="120">
        <v>2</v>
      </c>
      <c r="BK40" s="114">
        <v>2</v>
      </c>
      <c r="BL40" s="114">
        <v>0</v>
      </c>
      <c r="BM40" s="114">
        <v>48</v>
      </c>
      <c r="BN40" s="114">
        <v>28</v>
      </c>
      <c r="BO40" s="115">
        <v>20</v>
      </c>
      <c r="BP40" s="120">
        <v>7</v>
      </c>
      <c r="BQ40" s="114">
        <v>5</v>
      </c>
      <c r="BR40" s="114">
        <v>2</v>
      </c>
      <c r="BS40" s="114">
        <v>42</v>
      </c>
      <c r="BT40" s="114">
        <v>21</v>
      </c>
      <c r="BU40" s="115">
        <v>21</v>
      </c>
      <c r="BV40" s="120">
        <v>8</v>
      </c>
      <c r="BW40" s="114">
        <v>5</v>
      </c>
      <c r="BX40" s="114">
        <v>3</v>
      </c>
      <c r="BY40" s="114">
        <v>5</v>
      </c>
      <c r="BZ40" s="114">
        <v>3</v>
      </c>
      <c r="CA40" s="115">
        <v>2</v>
      </c>
      <c r="CB40" s="120">
        <v>2</v>
      </c>
      <c r="CC40" s="114">
        <v>2</v>
      </c>
      <c r="CD40" s="114">
        <v>0</v>
      </c>
      <c r="CE40" s="118">
        <v>26</v>
      </c>
      <c r="CF40" s="114">
        <v>13</v>
      </c>
      <c r="CG40" s="114">
        <v>13</v>
      </c>
      <c r="CH40" s="114">
        <v>19</v>
      </c>
      <c r="CI40" s="114">
        <v>8</v>
      </c>
      <c r="CJ40" s="114">
        <v>11</v>
      </c>
      <c r="CK40" s="114">
        <v>7</v>
      </c>
      <c r="CL40" s="114">
        <v>5</v>
      </c>
      <c r="CM40" s="114">
        <v>2</v>
      </c>
      <c r="CN40" s="114">
        <v>17</v>
      </c>
      <c r="CO40" s="114">
        <v>8</v>
      </c>
      <c r="CP40" s="114">
        <v>9</v>
      </c>
      <c r="CQ40" s="114">
        <v>13</v>
      </c>
      <c r="CR40" s="114">
        <v>5</v>
      </c>
      <c r="CS40" s="114">
        <v>8</v>
      </c>
      <c r="CT40" s="114">
        <v>4</v>
      </c>
      <c r="CU40" s="114">
        <v>3</v>
      </c>
      <c r="CV40" s="114">
        <v>1</v>
      </c>
      <c r="CW40" s="114">
        <v>9</v>
      </c>
      <c r="CX40" s="114">
        <v>4</v>
      </c>
      <c r="CY40" s="114">
        <v>5</v>
      </c>
      <c r="CZ40" s="114">
        <v>8</v>
      </c>
      <c r="DA40" s="114">
        <v>3</v>
      </c>
      <c r="DB40" s="114">
        <v>5</v>
      </c>
      <c r="DC40" s="114">
        <v>1</v>
      </c>
      <c r="DD40" s="114">
        <v>1</v>
      </c>
      <c r="DE40" s="114">
        <v>0</v>
      </c>
      <c r="DF40" s="114">
        <v>9</v>
      </c>
      <c r="DG40" s="114">
        <v>4</v>
      </c>
      <c r="DH40" s="114">
        <v>5</v>
      </c>
      <c r="DI40" s="114">
        <v>8</v>
      </c>
      <c r="DJ40" s="114">
        <v>3</v>
      </c>
      <c r="DK40" s="114">
        <v>5</v>
      </c>
      <c r="DL40" s="114">
        <v>1</v>
      </c>
      <c r="DM40" s="114">
        <v>1</v>
      </c>
      <c r="DN40" s="114">
        <v>0</v>
      </c>
      <c r="DO40" s="121">
        <v>0.65384615384615385</v>
      </c>
      <c r="DP40" s="121">
        <v>0.61538461538461542</v>
      </c>
      <c r="DQ40" s="121">
        <v>0.69230769230769229</v>
      </c>
      <c r="DR40" s="121">
        <v>0.68421052631578949</v>
      </c>
      <c r="DS40" s="121">
        <v>0.625</v>
      </c>
      <c r="DT40" s="121">
        <v>0.72727272727272729</v>
      </c>
      <c r="DU40" s="121">
        <v>0.5714285714285714</v>
      </c>
      <c r="DV40" s="121">
        <v>0.6</v>
      </c>
      <c r="DW40" s="121">
        <v>0.5</v>
      </c>
      <c r="DX40" s="121">
        <v>0.34615384615384615</v>
      </c>
      <c r="DY40" s="121">
        <v>0.30769230769230771</v>
      </c>
      <c r="DZ40" s="121">
        <v>0.38461538461538464</v>
      </c>
      <c r="EA40" s="121">
        <v>0.42105263157894735</v>
      </c>
      <c r="EB40" s="121">
        <v>0.375</v>
      </c>
      <c r="EC40" s="121">
        <v>0.45454545454545453</v>
      </c>
      <c r="ED40" s="121">
        <v>0.14285714285714285</v>
      </c>
      <c r="EE40" s="121">
        <v>0.2</v>
      </c>
      <c r="EF40" s="121">
        <v>0</v>
      </c>
      <c r="EG40" s="121">
        <v>0.52941176470588236</v>
      </c>
      <c r="EH40" s="121">
        <v>0.5</v>
      </c>
      <c r="EI40" s="121">
        <v>0.55555555555555558</v>
      </c>
      <c r="EJ40" s="121">
        <v>0.61538461538461542</v>
      </c>
      <c r="EK40" s="121">
        <v>0.6</v>
      </c>
      <c r="EL40" s="121">
        <v>0.625</v>
      </c>
      <c r="EM40" s="121">
        <v>0.25</v>
      </c>
      <c r="EN40" s="121">
        <v>0.33333333333333331</v>
      </c>
      <c r="EO40" s="121">
        <v>0</v>
      </c>
      <c r="EP40" s="114" t="s">
        <v>801</v>
      </c>
      <c r="EQ40" s="114">
        <v>7</v>
      </c>
      <c r="ER40" s="114">
        <v>4</v>
      </c>
      <c r="ES40" s="114">
        <v>3</v>
      </c>
      <c r="ET40" s="114">
        <v>5</v>
      </c>
      <c r="EU40" s="114">
        <v>2</v>
      </c>
      <c r="EV40" s="114">
        <v>3</v>
      </c>
      <c r="EW40" s="114">
        <v>2</v>
      </c>
      <c r="EX40" s="114">
        <v>2</v>
      </c>
      <c r="EY40" s="114">
        <v>0</v>
      </c>
      <c r="EZ40" s="114">
        <v>4</v>
      </c>
      <c r="FA40" s="114">
        <v>3</v>
      </c>
      <c r="FB40" s="114">
        <v>1</v>
      </c>
      <c r="FC40" s="114">
        <v>3</v>
      </c>
      <c r="FD40" s="114">
        <v>2</v>
      </c>
      <c r="FE40" s="114">
        <v>1</v>
      </c>
      <c r="FF40" s="114">
        <v>1</v>
      </c>
      <c r="FG40" s="114">
        <v>1</v>
      </c>
      <c r="FH40" s="114">
        <v>0</v>
      </c>
      <c r="FI40" s="114">
        <v>3</v>
      </c>
      <c r="FJ40" s="114">
        <v>1</v>
      </c>
      <c r="FK40" s="114">
        <v>2</v>
      </c>
      <c r="FL40" s="114">
        <v>2</v>
      </c>
      <c r="FM40" s="114">
        <v>0</v>
      </c>
      <c r="FN40" s="114">
        <v>2</v>
      </c>
      <c r="FO40" s="114">
        <v>1</v>
      </c>
      <c r="FP40" s="114">
        <v>1</v>
      </c>
      <c r="FQ40" s="114">
        <v>0</v>
      </c>
      <c r="FR40" s="114">
        <v>2</v>
      </c>
      <c r="FS40" s="114">
        <v>1</v>
      </c>
      <c r="FT40" s="114">
        <v>1</v>
      </c>
      <c r="FU40" s="114">
        <v>1</v>
      </c>
      <c r="FV40" s="114">
        <v>0</v>
      </c>
      <c r="FW40" s="114">
        <v>1</v>
      </c>
      <c r="FX40" s="114">
        <v>1</v>
      </c>
      <c r="FY40" s="114">
        <v>1</v>
      </c>
      <c r="FZ40" s="114">
        <v>0</v>
      </c>
      <c r="GA40" s="121">
        <v>0.5714285714285714</v>
      </c>
      <c r="GB40" s="121">
        <v>0.75</v>
      </c>
      <c r="GC40" s="121">
        <v>0.33333333333333331</v>
      </c>
      <c r="GD40" s="121">
        <v>0.6</v>
      </c>
      <c r="GE40" s="121">
        <v>1</v>
      </c>
      <c r="GF40" s="121">
        <v>0.33333333333333331</v>
      </c>
      <c r="GG40" s="121">
        <v>0.5</v>
      </c>
      <c r="GH40" s="121">
        <v>0.5</v>
      </c>
      <c r="GI40" s="121" t="e">
        <v>#DIV/0!</v>
      </c>
      <c r="GJ40" s="121">
        <v>0.42857142857142855</v>
      </c>
      <c r="GK40" s="121">
        <v>0.25</v>
      </c>
      <c r="GL40" s="121">
        <v>0.66666666666666663</v>
      </c>
      <c r="GM40" s="121">
        <v>0.4</v>
      </c>
      <c r="GN40" s="121">
        <v>0</v>
      </c>
      <c r="GO40" s="121">
        <v>0.66666666666666663</v>
      </c>
      <c r="GP40" s="121">
        <v>0.5</v>
      </c>
      <c r="GQ40" s="121">
        <v>0.5</v>
      </c>
      <c r="GR40" s="121" t="e">
        <v>#DIV/0!</v>
      </c>
      <c r="GS40" s="121">
        <v>0.5</v>
      </c>
      <c r="GT40" s="121">
        <v>0.33333333333333331</v>
      </c>
      <c r="GU40" s="121">
        <v>1</v>
      </c>
      <c r="GV40" s="121">
        <v>0.33333333333333331</v>
      </c>
      <c r="GW40" s="121">
        <v>0</v>
      </c>
      <c r="GX40" s="121">
        <v>1</v>
      </c>
      <c r="GY40" s="121">
        <v>1</v>
      </c>
      <c r="GZ40" s="121">
        <v>1</v>
      </c>
      <c r="HA40" s="121" t="e">
        <v>#DIV/0!</v>
      </c>
      <c r="HB40" s="114">
        <v>15</v>
      </c>
      <c r="HC40" s="114">
        <v>4</v>
      </c>
      <c r="HD40" s="114">
        <v>11</v>
      </c>
      <c r="HE40" s="114">
        <v>14</v>
      </c>
      <c r="HF40" s="114">
        <v>4</v>
      </c>
      <c r="HG40" s="114">
        <v>10</v>
      </c>
      <c r="HH40" s="114">
        <v>1</v>
      </c>
      <c r="HI40" s="114">
        <v>0</v>
      </c>
      <c r="HJ40" s="114">
        <v>1</v>
      </c>
      <c r="HK40" s="114">
        <v>15</v>
      </c>
      <c r="HL40" s="114">
        <v>4</v>
      </c>
      <c r="HM40" s="114">
        <v>11</v>
      </c>
      <c r="HN40" s="114">
        <v>14</v>
      </c>
      <c r="HO40" s="114">
        <v>4</v>
      </c>
      <c r="HP40" s="114">
        <v>10</v>
      </c>
      <c r="HQ40" s="114">
        <v>1</v>
      </c>
      <c r="HR40" s="114">
        <v>0</v>
      </c>
      <c r="HS40" s="114">
        <v>1</v>
      </c>
      <c r="HT40" s="114">
        <v>11</v>
      </c>
      <c r="HU40" s="114">
        <v>4</v>
      </c>
      <c r="HV40" s="114">
        <v>7</v>
      </c>
      <c r="HW40" s="114">
        <v>11</v>
      </c>
      <c r="HX40" s="114">
        <v>4</v>
      </c>
      <c r="HY40" s="114">
        <v>7</v>
      </c>
      <c r="HZ40" s="114">
        <v>0</v>
      </c>
      <c r="IA40" s="114">
        <v>0</v>
      </c>
      <c r="IB40" s="114">
        <v>0</v>
      </c>
      <c r="IC40" s="114">
        <v>11</v>
      </c>
      <c r="ID40" s="114">
        <v>4</v>
      </c>
      <c r="IE40" s="114">
        <v>7</v>
      </c>
      <c r="IF40" s="114">
        <v>11</v>
      </c>
      <c r="IG40" s="114">
        <v>4</v>
      </c>
      <c r="IH40" s="114">
        <v>7</v>
      </c>
      <c r="II40" s="114">
        <v>0</v>
      </c>
      <c r="IJ40" s="114">
        <v>0</v>
      </c>
      <c r="IK40" s="114">
        <v>0</v>
      </c>
      <c r="IL40" s="121">
        <v>1</v>
      </c>
      <c r="IM40" s="121">
        <v>1</v>
      </c>
      <c r="IN40" s="121">
        <v>1</v>
      </c>
      <c r="IO40" s="121">
        <v>1</v>
      </c>
      <c r="IP40" s="121">
        <v>1</v>
      </c>
      <c r="IQ40" s="121">
        <v>1</v>
      </c>
      <c r="IR40" s="121">
        <v>1</v>
      </c>
      <c r="IS40" s="121" t="e">
        <v>#DIV/0!</v>
      </c>
      <c r="IT40" s="121">
        <v>1</v>
      </c>
      <c r="IU40" s="121">
        <v>0.73333333333333328</v>
      </c>
      <c r="IV40" s="121">
        <v>1</v>
      </c>
      <c r="IW40" s="121">
        <v>0.63636363636363635</v>
      </c>
      <c r="IX40" s="121">
        <v>0.7857142857142857</v>
      </c>
      <c r="IY40" s="121">
        <v>1</v>
      </c>
      <c r="IZ40" s="121">
        <v>0.7</v>
      </c>
      <c r="JA40" s="121">
        <v>0</v>
      </c>
      <c r="JB40" s="121" t="e">
        <v>#DIV/0!</v>
      </c>
      <c r="JC40" s="121">
        <v>0</v>
      </c>
      <c r="JD40" s="121">
        <v>0.73333333333333328</v>
      </c>
      <c r="JE40" s="121">
        <v>1</v>
      </c>
      <c r="JF40" s="121">
        <v>0.63636363636363635</v>
      </c>
      <c r="JG40" s="121">
        <v>0.7857142857142857</v>
      </c>
      <c r="JH40" s="121">
        <v>1</v>
      </c>
      <c r="JI40" s="121">
        <v>0.7</v>
      </c>
      <c r="JJ40" s="121">
        <v>0</v>
      </c>
      <c r="JK40" s="121" t="e">
        <v>#DIV/0!</v>
      </c>
      <c r="JL40" s="121">
        <v>0</v>
      </c>
      <c r="JM40" s="114" t="s">
        <v>801</v>
      </c>
      <c r="JN40" s="114">
        <v>4</v>
      </c>
      <c r="JO40" s="114">
        <v>3</v>
      </c>
      <c r="JP40" s="114">
        <v>1</v>
      </c>
      <c r="JQ40" s="114">
        <v>2</v>
      </c>
      <c r="JR40" s="114">
        <v>2</v>
      </c>
      <c r="JS40" s="114">
        <v>0</v>
      </c>
      <c r="JT40" s="114">
        <v>2</v>
      </c>
      <c r="JU40" s="114">
        <v>1</v>
      </c>
      <c r="JV40" s="114">
        <v>1</v>
      </c>
      <c r="JW40" s="114">
        <v>3</v>
      </c>
      <c r="JX40" s="114">
        <v>2</v>
      </c>
      <c r="JY40" s="114">
        <v>1</v>
      </c>
      <c r="JZ40" s="114">
        <v>2</v>
      </c>
      <c r="KA40" s="114">
        <v>2</v>
      </c>
      <c r="KB40" s="114">
        <v>0</v>
      </c>
      <c r="KC40" s="114">
        <v>1</v>
      </c>
      <c r="KD40" s="114">
        <v>0</v>
      </c>
      <c r="KE40" s="114">
        <v>1</v>
      </c>
      <c r="KF40" s="114">
        <v>2</v>
      </c>
      <c r="KG40" s="114">
        <v>1</v>
      </c>
      <c r="KH40" s="114">
        <v>1</v>
      </c>
      <c r="KI40" s="114">
        <v>1</v>
      </c>
      <c r="KJ40" s="114">
        <v>1</v>
      </c>
      <c r="KK40" s="114">
        <v>0</v>
      </c>
      <c r="KL40" s="114">
        <v>1</v>
      </c>
      <c r="KM40" s="114">
        <v>0</v>
      </c>
      <c r="KN40" s="114">
        <v>1</v>
      </c>
      <c r="KO40" s="114">
        <v>2</v>
      </c>
      <c r="KP40" s="114">
        <v>1</v>
      </c>
      <c r="KQ40" s="114">
        <v>1</v>
      </c>
      <c r="KR40" s="114">
        <v>1</v>
      </c>
      <c r="KS40" s="114">
        <v>1</v>
      </c>
      <c r="KT40" s="114">
        <v>0</v>
      </c>
      <c r="KU40" s="114">
        <v>1</v>
      </c>
      <c r="KV40" s="114">
        <v>0</v>
      </c>
      <c r="KW40" s="114">
        <v>1</v>
      </c>
      <c r="KX40" s="121">
        <v>0.75</v>
      </c>
      <c r="KY40" s="121">
        <v>0.66666666666666663</v>
      </c>
      <c r="KZ40" s="121">
        <v>1</v>
      </c>
      <c r="LA40" s="121">
        <v>1</v>
      </c>
      <c r="LB40" s="121">
        <v>1</v>
      </c>
      <c r="LC40" s="121" t="e">
        <v>#DIV/0!</v>
      </c>
      <c r="LD40" s="121">
        <v>0.5</v>
      </c>
      <c r="LE40" s="121">
        <v>0</v>
      </c>
      <c r="LF40" s="121">
        <v>1</v>
      </c>
      <c r="LG40" s="121">
        <v>0.5</v>
      </c>
      <c r="LH40" s="121">
        <v>0.33333333333333331</v>
      </c>
      <c r="LI40" s="121">
        <v>1</v>
      </c>
      <c r="LJ40" s="121">
        <v>0.5</v>
      </c>
      <c r="LK40" s="121">
        <v>0.5</v>
      </c>
      <c r="LL40" s="121" t="e">
        <v>#DIV/0!</v>
      </c>
      <c r="LM40" s="121">
        <v>0.5</v>
      </c>
      <c r="LN40" s="121">
        <v>0</v>
      </c>
      <c r="LO40" s="121">
        <v>1</v>
      </c>
      <c r="LP40" s="121">
        <v>0.66666666666666663</v>
      </c>
      <c r="LQ40" s="121">
        <v>0.5</v>
      </c>
      <c r="LR40" s="121">
        <v>1</v>
      </c>
      <c r="LS40" s="121">
        <v>0.5</v>
      </c>
      <c r="LT40" s="121">
        <v>0.5</v>
      </c>
      <c r="LU40" s="121" t="e">
        <v>#DIV/0!</v>
      </c>
      <c r="LV40" s="121">
        <v>1</v>
      </c>
      <c r="LW40" s="121" t="e">
        <v>#DIV/0!</v>
      </c>
      <c r="LX40" s="121">
        <v>1</v>
      </c>
      <c r="LY40" s="114">
        <v>11</v>
      </c>
      <c r="LZ40" s="114">
        <v>8</v>
      </c>
      <c r="MA40" s="114">
        <v>3</v>
      </c>
      <c r="MB40" s="114">
        <v>11</v>
      </c>
      <c r="MC40" s="114">
        <v>8</v>
      </c>
      <c r="MD40" s="114">
        <v>3</v>
      </c>
      <c r="ME40" s="114">
        <v>0</v>
      </c>
      <c r="MF40" s="114">
        <v>0</v>
      </c>
      <c r="MG40" s="114">
        <v>0</v>
      </c>
      <c r="MH40" s="114">
        <v>11</v>
      </c>
      <c r="MI40" s="114">
        <v>8</v>
      </c>
      <c r="MJ40" s="114">
        <v>3</v>
      </c>
      <c r="MK40" s="114">
        <v>11</v>
      </c>
      <c r="ML40" s="114">
        <v>8</v>
      </c>
      <c r="MM40" s="114">
        <v>3</v>
      </c>
      <c r="MN40" s="114">
        <v>0</v>
      </c>
      <c r="MO40" s="114">
        <v>0</v>
      </c>
      <c r="MP40" s="114">
        <v>0</v>
      </c>
      <c r="MQ40" s="114">
        <v>7</v>
      </c>
      <c r="MR40" s="114">
        <v>5</v>
      </c>
      <c r="MS40" s="114">
        <v>2</v>
      </c>
      <c r="MT40" s="114">
        <v>7</v>
      </c>
      <c r="MU40" s="114">
        <v>5</v>
      </c>
      <c r="MV40" s="114">
        <v>2</v>
      </c>
      <c r="MW40" s="114">
        <v>0</v>
      </c>
      <c r="MX40" s="114">
        <v>0</v>
      </c>
      <c r="MY40" s="114">
        <v>0</v>
      </c>
      <c r="MZ40" s="114">
        <v>7</v>
      </c>
      <c r="NA40" s="114">
        <v>5</v>
      </c>
      <c r="NB40" s="114">
        <v>2</v>
      </c>
      <c r="NC40" s="114">
        <v>7</v>
      </c>
      <c r="ND40" s="114">
        <v>5</v>
      </c>
      <c r="NE40" s="114">
        <v>2</v>
      </c>
      <c r="NF40" s="114">
        <v>0</v>
      </c>
      <c r="NG40" s="114">
        <v>0</v>
      </c>
      <c r="NH40" s="114">
        <v>0</v>
      </c>
      <c r="NI40" s="121">
        <v>1</v>
      </c>
      <c r="NJ40" s="121">
        <v>1</v>
      </c>
      <c r="NK40" s="121">
        <v>1</v>
      </c>
      <c r="NL40" s="121">
        <v>1</v>
      </c>
      <c r="NM40" s="121">
        <v>1</v>
      </c>
      <c r="NN40" s="121">
        <v>1</v>
      </c>
      <c r="NO40" s="121" t="e">
        <v>#DIV/0!</v>
      </c>
      <c r="NP40" s="121" t="e">
        <v>#DIV/0!</v>
      </c>
      <c r="NQ40" s="121" t="e">
        <v>#DIV/0!</v>
      </c>
      <c r="NR40" s="121">
        <v>0.63636363636363635</v>
      </c>
      <c r="NS40" s="121">
        <v>0.625</v>
      </c>
      <c r="NT40" s="121">
        <v>0.66666666666666663</v>
      </c>
      <c r="NU40" s="121">
        <v>0.63636363636363635</v>
      </c>
      <c r="NV40" s="121">
        <v>0.625</v>
      </c>
      <c r="NW40" s="121">
        <v>0.66666666666666663</v>
      </c>
      <c r="NX40" s="121" t="e">
        <v>#DIV/0!</v>
      </c>
      <c r="NY40" s="121" t="e">
        <v>#DIV/0!</v>
      </c>
      <c r="NZ40" s="121" t="e">
        <v>#DIV/0!</v>
      </c>
      <c r="OA40" s="121">
        <v>0.63636363636363635</v>
      </c>
      <c r="OB40" s="121">
        <v>0.625</v>
      </c>
      <c r="OC40" s="121">
        <v>0.66666666666666663</v>
      </c>
      <c r="OD40" s="121">
        <v>0.63636363636363635</v>
      </c>
      <c r="OE40" s="121">
        <v>0.625</v>
      </c>
      <c r="OF40" s="121">
        <v>0.66666666666666663</v>
      </c>
      <c r="OG40" s="121" t="e">
        <v>#DIV/0!</v>
      </c>
      <c r="OH40" s="121" t="e">
        <v>#DIV/0!</v>
      </c>
      <c r="OI40" s="121" t="e">
        <v>#DIV/0!</v>
      </c>
      <c r="OJ40" s="114" t="s">
        <v>801</v>
      </c>
      <c r="OK40" s="114">
        <v>4</v>
      </c>
      <c r="OL40" s="114">
        <v>2</v>
      </c>
      <c r="OM40" s="114">
        <v>2</v>
      </c>
      <c r="ON40" s="114">
        <v>4</v>
      </c>
      <c r="OO40" s="114">
        <v>2</v>
      </c>
      <c r="OP40" s="114">
        <v>2</v>
      </c>
      <c r="OQ40" s="114">
        <v>0</v>
      </c>
      <c r="OR40" s="114">
        <v>0</v>
      </c>
      <c r="OS40" s="114">
        <v>0</v>
      </c>
      <c r="OT40" s="114">
        <v>0</v>
      </c>
      <c r="OU40" s="114">
        <v>0</v>
      </c>
      <c r="OV40" s="114">
        <v>0</v>
      </c>
      <c r="OW40" s="114">
        <v>0</v>
      </c>
      <c r="OX40" s="114">
        <v>0</v>
      </c>
      <c r="OY40" s="114">
        <v>0</v>
      </c>
      <c r="OZ40" s="114">
        <v>0</v>
      </c>
      <c r="PA40" s="114">
        <v>0</v>
      </c>
      <c r="PB40" s="114">
        <v>0</v>
      </c>
      <c r="PC40" s="114">
        <v>1</v>
      </c>
      <c r="PD40" s="114">
        <v>1</v>
      </c>
      <c r="PE40" s="114">
        <v>0</v>
      </c>
      <c r="PF40" s="114">
        <v>1</v>
      </c>
      <c r="PG40" s="114">
        <v>1</v>
      </c>
      <c r="PH40" s="114">
        <v>0</v>
      </c>
      <c r="PI40" s="114">
        <v>0</v>
      </c>
      <c r="PJ40" s="114">
        <v>0</v>
      </c>
      <c r="PK40" s="114">
        <v>0</v>
      </c>
      <c r="PL40" s="114">
        <v>0</v>
      </c>
      <c r="PM40" s="114">
        <v>0</v>
      </c>
      <c r="PN40" s="114">
        <v>0</v>
      </c>
      <c r="PO40" s="114">
        <v>0</v>
      </c>
      <c r="PP40" s="114">
        <v>0</v>
      </c>
      <c r="PQ40" s="114">
        <v>0</v>
      </c>
      <c r="PR40" s="114">
        <v>0</v>
      </c>
      <c r="PS40" s="114">
        <v>0</v>
      </c>
      <c r="PT40" s="114">
        <v>0</v>
      </c>
      <c r="PU40" s="121">
        <v>0</v>
      </c>
      <c r="PV40" s="121">
        <v>0</v>
      </c>
      <c r="PW40" s="121">
        <v>0</v>
      </c>
      <c r="PX40" s="121">
        <v>0</v>
      </c>
      <c r="PY40" s="121">
        <v>0</v>
      </c>
      <c r="PZ40" s="121">
        <v>0</v>
      </c>
      <c r="QA40" s="121" t="e">
        <v>#DIV/0!</v>
      </c>
      <c r="QB40" s="121" t="e">
        <v>#DIV/0!</v>
      </c>
      <c r="QC40" s="121" t="e">
        <v>#DIV/0!</v>
      </c>
      <c r="QD40" s="121">
        <v>0.25</v>
      </c>
      <c r="QE40" s="121">
        <v>0.5</v>
      </c>
      <c r="QF40" s="121">
        <v>0</v>
      </c>
      <c r="QG40" s="121">
        <v>0.25</v>
      </c>
      <c r="QH40" s="121">
        <v>0.5</v>
      </c>
      <c r="QI40" s="121">
        <v>0</v>
      </c>
      <c r="QJ40" s="121" t="e">
        <v>#DIV/0!</v>
      </c>
      <c r="QK40" s="121" t="e">
        <v>#DIV/0!</v>
      </c>
      <c r="QL40" s="121" t="e">
        <v>#DIV/0!</v>
      </c>
      <c r="QM40" s="121" t="e">
        <v>#DIV/0!</v>
      </c>
      <c r="QN40" s="121" t="e">
        <v>#DIV/0!</v>
      </c>
      <c r="QO40" s="121" t="e">
        <v>#DIV/0!</v>
      </c>
      <c r="QP40" s="121" t="e">
        <v>#DIV/0!</v>
      </c>
      <c r="QQ40" s="121" t="e">
        <v>#DIV/0!</v>
      </c>
      <c r="QR40" s="121" t="e">
        <v>#DIV/0!</v>
      </c>
      <c r="QS40" s="121" t="e">
        <v>#DIV/0!</v>
      </c>
      <c r="QT40" s="121" t="e">
        <v>#DIV/0!</v>
      </c>
      <c r="QU40" s="121" t="e">
        <v>#DIV/0!</v>
      </c>
      <c r="QV40" s="114">
        <v>0</v>
      </c>
      <c r="QW40" s="115">
        <v>0</v>
      </c>
      <c r="QX40" s="118">
        <v>35</v>
      </c>
      <c r="QY40" s="114">
        <v>17</v>
      </c>
      <c r="QZ40" s="114">
        <v>18</v>
      </c>
      <c r="RA40" s="114">
        <v>36</v>
      </c>
      <c r="RB40" s="114">
        <v>18</v>
      </c>
      <c r="RC40" s="114">
        <v>18</v>
      </c>
      <c r="RD40" s="114">
        <v>23</v>
      </c>
      <c r="RE40" s="114">
        <v>12</v>
      </c>
      <c r="RF40" s="114">
        <v>11</v>
      </c>
      <c r="RG40" s="114">
        <v>15</v>
      </c>
      <c r="RH40" s="114">
        <v>7</v>
      </c>
      <c r="RI40" s="114">
        <v>8</v>
      </c>
      <c r="RJ40" s="121">
        <v>0.65714285714285714</v>
      </c>
      <c r="RK40" s="121">
        <v>0.70588235294117652</v>
      </c>
      <c r="RL40" s="121">
        <v>0.61111111111111116</v>
      </c>
      <c r="RM40" s="121">
        <v>0.41666666666666669</v>
      </c>
      <c r="RN40" s="121">
        <v>0.3888888888888889</v>
      </c>
      <c r="RO40" s="122">
        <v>0.44444444444444442</v>
      </c>
      <c r="RP40" s="118">
        <v>6</v>
      </c>
      <c r="RQ40" s="114">
        <v>4</v>
      </c>
      <c r="RR40" s="114">
        <v>2</v>
      </c>
      <c r="RS40" s="114">
        <v>0</v>
      </c>
      <c r="RT40" s="114">
        <v>0</v>
      </c>
      <c r="RU40" s="114">
        <v>0</v>
      </c>
      <c r="RV40" s="114">
        <v>7</v>
      </c>
      <c r="RW40" s="114">
        <v>3</v>
      </c>
      <c r="RX40" s="114">
        <v>4</v>
      </c>
      <c r="RY40" s="114">
        <v>0</v>
      </c>
      <c r="RZ40" s="114">
        <v>0</v>
      </c>
      <c r="SA40" s="114">
        <v>0</v>
      </c>
      <c r="SB40" s="114">
        <v>0</v>
      </c>
      <c r="SC40" s="114">
        <v>0</v>
      </c>
      <c r="SD40" s="114">
        <v>0</v>
      </c>
      <c r="SE40" s="114">
        <v>0</v>
      </c>
      <c r="SF40" s="114">
        <v>0</v>
      </c>
      <c r="SG40" s="114">
        <v>0</v>
      </c>
      <c r="SH40" s="114">
        <v>0</v>
      </c>
      <c r="SI40" s="114">
        <v>0</v>
      </c>
      <c r="SJ40" s="114">
        <v>0</v>
      </c>
      <c r="SK40" s="114">
        <v>0</v>
      </c>
      <c r="SL40" s="114">
        <v>0</v>
      </c>
      <c r="SM40" s="114">
        <v>0</v>
      </c>
      <c r="SN40" s="114">
        <v>0</v>
      </c>
      <c r="SO40" s="114">
        <v>0</v>
      </c>
      <c r="SP40" s="114">
        <v>0</v>
      </c>
      <c r="SQ40" s="114">
        <v>0</v>
      </c>
      <c r="SR40" s="114">
        <v>0</v>
      </c>
      <c r="SS40" s="114">
        <v>0</v>
      </c>
      <c r="ST40" s="114">
        <v>0</v>
      </c>
      <c r="SU40" s="114">
        <v>0</v>
      </c>
      <c r="SV40" s="114">
        <v>0</v>
      </c>
      <c r="SW40" s="114">
        <v>0</v>
      </c>
      <c r="SX40" s="114">
        <v>0</v>
      </c>
      <c r="SY40" s="114">
        <v>0</v>
      </c>
      <c r="SZ40" s="114">
        <v>0</v>
      </c>
      <c r="TA40" s="114">
        <v>0</v>
      </c>
      <c r="TB40" s="114">
        <v>0</v>
      </c>
      <c r="TC40" s="114">
        <v>0</v>
      </c>
      <c r="TD40" s="114">
        <v>0</v>
      </c>
      <c r="TE40" s="114">
        <v>0</v>
      </c>
      <c r="TF40" s="114">
        <v>0</v>
      </c>
      <c r="TG40" s="114">
        <v>0</v>
      </c>
      <c r="TH40" s="114">
        <v>0</v>
      </c>
      <c r="TI40" s="114">
        <v>0</v>
      </c>
      <c r="TJ40" s="114">
        <v>0</v>
      </c>
      <c r="TK40" s="114">
        <v>0</v>
      </c>
      <c r="TL40" s="114">
        <v>0</v>
      </c>
      <c r="TM40" s="114">
        <v>0</v>
      </c>
      <c r="TN40" s="114">
        <v>0</v>
      </c>
      <c r="TO40" s="114">
        <v>0</v>
      </c>
      <c r="TP40" s="114">
        <v>0</v>
      </c>
      <c r="TQ40" s="114">
        <v>0</v>
      </c>
      <c r="TR40" s="114">
        <v>35</v>
      </c>
      <c r="TS40" s="114">
        <v>36</v>
      </c>
      <c r="TT40" s="114">
        <v>26</v>
      </c>
      <c r="TU40" s="121">
        <v>0.17142857142857143</v>
      </c>
      <c r="TV40" s="121">
        <v>0.19444444444444445</v>
      </c>
      <c r="TW40" s="121">
        <v>0</v>
      </c>
      <c r="TX40" s="114">
        <v>6</v>
      </c>
      <c r="TY40" s="114">
        <v>3</v>
      </c>
      <c r="TZ40" s="114">
        <v>3</v>
      </c>
      <c r="UA40" s="114">
        <v>2</v>
      </c>
      <c r="UB40" s="114">
        <v>2</v>
      </c>
      <c r="UC40" s="114">
        <v>0</v>
      </c>
      <c r="UD40" s="114">
        <v>0</v>
      </c>
      <c r="UE40" s="114">
        <v>0</v>
      </c>
      <c r="UF40" s="114">
        <v>0</v>
      </c>
      <c r="UG40" s="114">
        <v>0</v>
      </c>
      <c r="UH40" s="114">
        <v>0</v>
      </c>
      <c r="UI40" s="114">
        <v>0</v>
      </c>
      <c r="UJ40" s="114">
        <v>0</v>
      </c>
      <c r="UK40" s="114">
        <v>0</v>
      </c>
      <c r="UL40" s="114">
        <v>0</v>
      </c>
      <c r="UM40" s="114">
        <v>0</v>
      </c>
      <c r="UN40" s="114">
        <v>0</v>
      </c>
      <c r="UO40" s="114">
        <v>0</v>
      </c>
      <c r="UP40" s="114">
        <v>0</v>
      </c>
      <c r="UQ40" s="114">
        <v>0</v>
      </c>
      <c r="UR40" s="114">
        <v>0</v>
      </c>
      <c r="US40" s="114">
        <v>0</v>
      </c>
      <c r="UT40" s="114">
        <v>0</v>
      </c>
      <c r="UU40" s="114">
        <v>0</v>
      </c>
      <c r="UV40" s="114">
        <v>0</v>
      </c>
      <c r="UW40" s="114">
        <v>0</v>
      </c>
      <c r="UX40" s="114">
        <v>0</v>
      </c>
      <c r="UY40" s="121">
        <v>0.17142857142857143</v>
      </c>
      <c r="UZ40" s="121">
        <v>5.5555555555555552E-2</v>
      </c>
      <c r="VA40" s="122">
        <v>0</v>
      </c>
      <c r="VB40" s="113"/>
      <c r="VC40" s="116" t="s">
        <v>803</v>
      </c>
      <c r="VD40" s="117" t="s">
        <v>801</v>
      </c>
      <c r="VE40" s="114" t="s">
        <v>1104</v>
      </c>
      <c r="VF40" s="114" t="s">
        <v>801</v>
      </c>
      <c r="VG40" s="114" t="s">
        <v>1104</v>
      </c>
      <c r="VH40" s="114" t="s">
        <v>801</v>
      </c>
      <c r="VI40" s="114" t="s">
        <v>1104</v>
      </c>
      <c r="VJ40" s="114" t="s">
        <v>801</v>
      </c>
      <c r="VK40" s="114" t="s">
        <v>1104</v>
      </c>
      <c r="VL40" s="114" t="s">
        <v>801</v>
      </c>
      <c r="VM40" s="114" t="s">
        <v>1104</v>
      </c>
      <c r="VN40" s="114" t="s">
        <v>801</v>
      </c>
      <c r="VO40" s="114" t="s">
        <v>1104</v>
      </c>
      <c r="VP40" s="114" t="s">
        <v>801</v>
      </c>
      <c r="VQ40" s="114" t="s">
        <v>1104</v>
      </c>
      <c r="VR40" s="114" t="s">
        <v>801</v>
      </c>
      <c r="VS40" s="114" t="s">
        <v>1104</v>
      </c>
      <c r="VT40" s="114" t="s">
        <v>801</v>
      </c>
      <c r="VU40" s="114" t="s">
        <v>1104</v>
      </c>
      <c r="VV40" s="114" t="s">
        <v>801</v>
      </c>
      <c r="VW40" s="114" t="s">
        <v>1104</v>
      </c>
      <c r="VX40" s="114" t="s">
        <v>801</v>
      </c>
      <c r="VY40" s="114" t="s">
        <v>1104</v>
      </c>
      <c r="VZ40" s="114" t="s">
        <v>801</v>
      </c>
      <c r="WA40" s="115" t="s">
        <v>1104</v>
      </c>
      <c r="WB40" s="118" t="s">
        <v>801</v>
      </c>
      <c r="WC40" s="114" t="s">
        <v>801</v>
      </c>
      <c r="WD40" s="114" t="s">
        <v>801</v>
      </c>
      <c r="WE40" s="114">
        <v>0</v>
      </c>
      <c r="WF40" s="114">
        <v>0</v>
      </c>
      <c r="WG40" s="115">
        <v>0</v>
      </c>
    </row>
    <row r="41" spans="2:605">
      <c r="B41" s="117" t="s">
        <v>1105</v>
      </c>
      <c r="C41" s="115" t="s">
        <v>1106</v>
      </c>
      <c r="D41" s="116" t="s">
        <v>1107</v>
      </c>
      <c r="E41" s="117">
        <v>0</v>
      </c>
      <c r="F41" s="114">
        <v>0</v>
      </c>
      <c r="G41" s="114">
        <v>0</v>
      </c>
      <c r="H41" s="114">
        <v>0</v>
      </c>
      <c r="I41" s="114">
        <v>0</v>
      </c>
      <c r="J41" s="114">
        <v>0</v>
      </c>
      <c r="K41" s="114">
        <v>0</v>
      </c>
      <c r="L41" s="115">
        <v>0</v>
      </c>
      <c r="M41" s="118">
        <v>0</v>
      </c>
      <c r="N41" s="114">
        <v>0</v>
      </c>
      <c r="O41" s="114" t="s">
        <v>801</v>
      </c>
      <c r="P41" s="119" t="s">
        <v>1108</v>
      </c>
      <c r="Q41" s="118">
        <v>15</v>
      </c>
      <c r="R41" s="114">
        <v>6</v>
      </c>
      <c r="S41" s="115">
        <v>9</v>
      </c>
      <c r="T41" s="120">
        <v>0</v>
      </c>
      <c r="U41" s="114">
        <v>0</v>
      </c>
      <c r="V41" s="114">
        <v>0</v>
      </c>
      <c r="W41" s="114">
        <v>23</v>
      </c>
      <c r="X41" s="114">
        <v>7</v>
      </c>
      <c r="Y41" s="115">
        <v>16</v>
      </c>
      <c r="Z41" s="120">
        <v>2</v>
      </c>
      <c r="AA41" s="114">
        <v>2</v>
      </c>
      <c r="AB41" s="114">
        <v>0</v>
      </c>
      <c r="AC41" s="114">
        <v>11</v>
      </c>
      <c r="AD41" s="114">
        <v>6</v>
      </c>
      <c r="AE41" s="115">
        <v>5</v>
      </c>
      <c r="AF41" s="120">
        <v>2</v>
      </c>
      <c r="AG41" s="114">
        <v>1</v>
      </c>
      <c r="AH41" s="114">
        <v>1</v>
      </c>
      <c r="AI41" s="114">
        <v>0</v>
      </c>
      <c r="AJ41" s="114">
        <v>0</v>
      </c>
      <c r="AK41" s="115">
        <v>0</v>
      </c>
      <c r="AL41" s="120">
        <v>0</v>
      </c>
      <c r="AM41" s="114">
        <v>0</v>
      </c>
      <c r="AN41" s="114">
        <v>0</v>
      </c>
      <c r="AO41" s="114">
        <v>29</v>
      </c>
      <c r="AP41" s="114">
        <v>19</v>
      </c>
      <c r="AQ41" s="115">
        <v>10</v>
      </c>
      <c r="AR41" s="120">
        <v>0</v>
      </c>
      <c r="AS41" s="114">
        <v>0</v>
      </c>
      <c r="AT41" s="114">
        <v>0</v>
      </c>
      <c r="AU41" s="114">
        <v>18</v>
      </c>
      <c r="AV41" s="114">
        <v>13</v>
      </c>
      <c r="AW41" s="115">
        <v>5</v>
      </c>
      <c r="AX41" s="120">
        <v>5</v>
      </c>
      <c r="AY41" s="114">
        <v>3</v>
      </c>
      <c r="AZ41" s="114">
        <v>2</v>
      </c>
      <c r="BA41" s="114">
        <v>0</v>
      </c>
      <c r="BB41" s="114">
        <v>0</v>
      </c>
      <c r="BC41" s="115">
        <v>0</v>
      </c>
      <c r="BD41" s="120">
        <v>0</v>
      </c>
      <c r="BE41" s="114">
        <v>0</v>
      </c>
      <c r="BF41" s="114">
        <v>0</v>
      </c>
      <c r="BG41" s="114">
        <v>15</v>
      </c>
      <c r="BH41" s="114">
        <v>6</v>
      </c>
      <c r="BI41" s="115">
        <v>9</v>
      </c>
      <c r="BJ41" s="120">
        <v>0</v>
      </c>
      <c r="BK41" s="114">
        <v>0</v>
      </c>
      <c r="BL41" s="114">
        <v>0</v>
      </c>
      <c r="BM41" s="114">
        <v>52</v>
      </c>
      <c r="BN41" s="114">
        <v>26</v>
      </c>
      <c r="BO41" s="115">
        <v>26</v>
      </c>
      <c r="BP41" s="120">
        <v>2</v>
      </c>
      <c r="BQ41" s="114">
        <v>2</v>
      </c>
      <c r="BR41" s="114">
        <v>0</v>
      </c>
      <c r="BS41" s="114">
        <v>29</v>
      </c>
      <c r="BT41" s="114">
        <v>19</v>
      </c>
      <c r="BU41" s="115">
        <v>10</v>
      </c>
      <c r="BV41" s="120">
        <v>7</v>
      </c>
      <c r="BW41" s="114">
        <v>4</v>
      </c>
      <c r="BX41" s="114">
        <v>3</v>
      </c>
      <c r="BY41" s="114">
        <v>0</v>
      </c>
      <c r="BZ41" s="114">
        <v>0</v>
      </c>
      <c r="CA41" s="115">
        <v>0</v>
      </c>
      <c r="CB41" s="120">
        <v>0</v>
      </c>
      <c r="CC41" s="114">
        <v>0</v>
      </c>
      <c r="CD41" s="114">
        <v>0</v>
      </c>
      <c r="CE41" s="118">
        <v>27</v>
      </c>
      <c r="CF41" s="114">
        <v>9</v>
      </c>
      <c r="CG41" s="114">
        <v>18</v>
      </c>
      <c r="CH41" s="114">
        <v>26</v>
      </c>
      <c r="CI41" s="114">
        <v>8</v>
      </c>
      <c r="CJ41" s="114">
        <v>18</v>
      </c>
      <c r="CK41" s="114">
        <v>1</v>
      </c>
      <c r="CL41" s="114">
        <v>1</v>
      </c>
      <c r="CM41" s="114">
        <v>0</v>
      </c>
      <c r="CN41" s="114">
        <v>20</v>
      </c>
      <c r="CO41" s="114">
        <v>6</v>
      </c>
      <c r="CP41" s="114">
        <v>14</v>
      </c>
      <c r="CQ41" s="114">
        <v>19</v>
      </c>
      <c r="CR41" s="114">
        <v>5</v>
      </c>
      <c r="CS41" s="114">
        <v>14</v>
      </c>
      <c r="CT41" s="114">
        <v>1</v>
      </c>
      <c r="CU41" s="114">
        <v>1</v>
      </c>
      <c r="CV41" s="114">
        <v>0</v>
      </c>
      <c r="CW41" s="114">
        <v>22</v>
      </c>
      <c r="CX41" s="114">
        <v>7</v>
      </c>
      <c r="CY41" s="114">
        <v>15</v>
      </c>
      <c r="CZ41" s="114">
        <v>21</v>
      </c>
      <c r="DA41" s="114">
        <v>6</v>
      </c>
      <c r="DB41" s="114">
        <v>15</v>
      </c>
      <c r="DC41" s="114">
        <v>1</v>
      </c>
      <c r="DD41" s="114">
        <v>1</v>
      </c>
      <c r="DE41" s="114">
        <v>0</v>
      </c>
      <c r="DF41" s="114">
        <v>18</v>
      </c>
      <c r="DG41" s="114">
        <v>5</v>
      </c>
      <c r="DH41" s="114">
        <v>13</v>
      </c>
      <c r="DI41" s="114">
        <v>18</v>
      </c>
      <c r="DJ41" s="114">
        <v>5</v>
      </c>
      <c r="DK41" s="114">
        <v>13</v>
      </c>
      <c r="DL41" s="114">
        <v>0</v>
      </c>
      <c r="DM41" s="114">
        <v>0</v>
      </c>
      <c r="DN41" s="114">
        <v>0</v>
      </c>
      <c r="DO41" s="121">
        <v>0.7407407407407407</v>
      </c>
      <c r="DP41" s="121">
        <v>0.66666666666666663</v>
      </c>
      <c r="DQ41" s="121">
        <v>0.77777777777777779</v>
      </c>
      <c r="DR41" s="121">
        <v>0.73076923076923073</v>
      </c>
      <c r="DS41" s="121">
        <v>0.625</v>
      </c>
      <c r="DT41" s="121">
        <v>0.77777777777777779</v>
      </c>
      <c r="DU41" s="121">
        <v>1</v>
      </c>
      <c r="DV41" s="121">
        <v>1</v>
      </c>
      <c r="DW41" s="121" t="e">
        <v>#DIV/0!</v>
      </c>
      <c r="DX41" s="121">
        <v>0.81481481481481477</v>
      </c>
      <c r="DY41" s="121">
        <v>0.77777777777777779</v>
      </c>
      <c r="DZ41" s="121">
        <v>0.83333333333333337</v>
      </c>
      <c r="EA41" s="121">
        <v>0.80769230769230771</v>
      </c>
      <c r="EB41" s="121">
        <v>0.75</v>
      </c>
      <c r="EC41" s="121">
        <v>0.83333333333333337</v>
      </c>
      <c r="ED41" s="121">
        <v>1</v>
      </c>
      <c r="EE41" s="121">
        <v>1</v>
      </c>
      <c r="EF41" s="121" t="e">
        <v>#DIV/0!</v>
      </c>
      <c r="EG41" s="121">
        <v>0.9</v>
      </c>
      <c r="EH41" s="121">
        <v>0.83333333333333337</v>
      </c>
      <c r="EI41" s="121">
        <v>0.9285714285714286</v>
      </c>
      <c r="EJ41" s="121">
        <v>0.94736842105263153</v>
      </c>
      <c r="EK41" s="121">
        <v>1</v>
      </c>
      <c r="EL41" s="121">
        <v>0.9285714285714286</v>
      </c>
      <c r="EM41" s="121">
        <v>0</v>
      </c>
      <c r="EN41" s="121">
        <v>0</v>
      </c>
      <c r="EO41" s="121" t="e">
        <v>#DIV/0!</v>
      </c>
      <c r="EP41" s="114" t="s">
        <v>801</v>
      </c>
      <c r="EQ41" s="114">
        <v>2</v>
      </c>
      <c r="ER41" s="114">
        <v>2</v>
      </c>
      <c r="ES41" s="114">
        <v>0</v>
      </c>
      <c r="ET41" s="114">
        <v>1</v>
      </c>
      <c r="EU41" s="114">
        <v>1</v>
      </c>
      <c r="EV41" s="114">
        <v>0</v>
      </c>
      <c r="EW41" s="114">
        <v>1</v>
      </c>
      <c r="EX41" s="114">
        <v>1</v>
      </c>
      <c r="EY41" s="114">
        <v>0</v>
      </c>
      <c r="EZ41" s="114">
        <v>0</v>
      </c>
      <c r="FA41" s="114">
        <v>0</v>
      </c>
      <c r="FB41" s="114">
        <v>0</v>
      </c>
      <c r="FC41" s="114">
        <v>0</v>
      </c>
      <c r="FD41" s="114">
        <v>0</v>
      </c>
      <c r="FE41" s="114">
        <v>0</v>
      </c>
      <c r="FF41" s="114">
        <v>0</v>
      </c>
      <c r="FG41" s="114">
        <v>0</v>
      </c>
      <c r="FH41" s="114">
        <v>0</v>
      </c>
      <c r="FI41" s="114">
        <v>2</v>
      </c>
      <c r="FJ41" s="114">
        <v>2</v>
      </c>
      <c r="FK41" s="114">
        <v>0</v>
      </c>
      <c r="FL41" s="114">
        <v>1</v>
      </c>
      <c r="FM41" s="114">
        <v>1</v>
      </c>
      <c r="FN41" s="114">
        <v>0</v>
      </c>
      <c r="FO41" s="114">
        <v>1</v>
      </c>
      <c r="FP41" s="114">
        <v>1</v>
      </c>
      <c r="FQ41" s="114">
        <v>0</v>
      </c>
      <c r="FR41" s="114">
        <v>0</v>
      </c>
      <c r="FS41" s="114">
        <v>0</v>
      </c>
      <c r="FT41" s="114">
        <v>0</v>
      </c>
      <c r="FU41" s="114">
        <v>0</v>
      </c>
      <c r="FV41" s="114">
        <v>0</v>
      </c>
      <c r="FW41" s="114">
        <v>0</v>
      </c>
      <c r="FX41" s="114">
        <v>0</v>
      </c>
      <c r="FY41" s="114">
        <v>0</v>
      </c>
      <c r="FZ41" s="114">
        <v>0</v>
      </c>
      <c r="GA41" s="121">
        <v>0</v>
      </c>
      <c r="GB41" s="121">
        <v>0</v>
      </c>
      <c r="GC41" s="121" t="e">
        <v>#DIV/0!</v>
      </c>
      <c r="GD41" s="121">
        <v>0</v>
      </c>
      <c r="GE41" s="121">
        <v>0</v>
      </c>
      <c r="GF41" s="121" t="e">
        <v>#DIV/0!</v>
      </c>
      <c r="GG41" s="121">
        <v>0</v>
      </c>
      <c r="GH41" s="121">
        <v>0</v>
      </c>
      <c r="GI41" s="121" t="e">
        <v>#DIV/0!</v>
      </c>
      <c r="GJ41" s="121">
        <v>1</v>
      </c>
      <c r="GK41" s="121">
        <v>1</v>
      </c>
      <c r="GL41" s="121" t="e">
        <v>#DIV/0!</v>
      </c>
      <c r="GM41" s="121">
        <v>1</v>
      </c>
      <c r="GN41" s="121">
        <v>1</v>
      </c>
      <c r="GO41" s="121" t="e">
        <v>#DIV/0!</v>
      </c>
      <c r="GP41" s="121">
        <v>1</v>
      </c>
      <c r="GQ41" s="121">
        <v>1</v>
      </c>
      <c r="GR41" s="121" t="e">
        <v>#DIV/0!</v>
      </c>
      <c r="GS41" s="121" t="e">
        <v>#DIV/0!</v>
      </c>
      <c r="GT41" s="121" t="e">
        <v>#DIV/0!</v>
      </c>
      <c r="GU41" s="121" t="e">
        <v>#DIV/0!</v>
      </c>
      <c r="GV41" s="121" t="e">
        <v>#DIV/0!</v>
      </c>
      <c r="GW41" s="121" t="e">
        <v>#DIV/0!</v>
      </c>
      <c r="GX41" s="121" t="e">
        <v>#DIV/0!</v>
      </c>
      <c r="GY41" s="121" t="e">
        <v>#DIV/0!</v>
      </c>
      <c r="GZ41" s="121" t="e">
        <v>#DIV/0!</v>
      </c>
      <c r="HA41" s="121" t="e">
        <v>#DIV/0!</v>
      </c>
      <c r="HB41" s="114">
        <v>12</v>
      </c>
      <c r="HC41" s="114">
        <v>6</v>
      </c>
      <c r="HD41" s="114">
        <v>6</v>
      </c>
      <c r="HE41" s="114">
        <v>10</v>
      </c>
      <c r="HF41" s="114">
        <v>5</v>
      </c>
      <c r="HG41" s="114">
        <v>5</v>
      </c>
      <c r="HH41" s="114">
        <v>2</v>
      </c>
      <c r="HI41" s="114">
        <v>1</v>
      </c>
      <c r="HJ41" s="114">
        <v>1</v>
      </c>
      <c r="HK41" s="114">
        <v>8</v>
      </c>
      <c r="HL41" s="114">
        <v>5</v>
      </c>
      <c r="HM41" s="114">
        <v>3</v>
      </c>
      <c r="HN41" s="114">
        <v>7</v>
      </c>
      <c r="HO41" s="114">
        <v>5</v>
      </c>
      <c r="HP41" s="114">
        <v>2</v>
      </c>
      <c r="HQ41" s="114">
        <v>1</v>
      </c>
      <c r="HR41" s="114">
        <v>0</v>
      </c>
      <c r="HS41" s="114">
        <v>1</v>
      </c>
      <c r="HT41" s="114">
        <v>11</v>
      </c>
      <c r="HU41" s="114">
        <v>6</v>
      </c>
      <c r="HV41" s="114">
        <v>5</v>
      </c>
      <c r="HW41" s="114">
        <v>9</v>
      </c>
      <c r="HX41" s="114">
        <v>5</v>
      </c>
      <c r="HY41" s="114">
        <v>4</v>
      </c>
      <c r="HZ41" s="114">
        <v>2</v>
      </c>
      <c r="IA41" s="114">
        <v>1</v>
      </c>
      <c r="IB41" s="114">
        <v>1</v>
      </c>
      <c r="IC41" s="114">
        <v>8</v>
      </c>
      <c r="ID41" s="114">
        <v>5</v>
      </c>
      <c r="IE41" s="114">
        <v>3</v>
      </c>
      <c r="IF41" s="114">
        <v>7</v>
      </c>
      <c r="IG41" s="114">
        <v>5</v>
      </c>
      <c r="IH41" s="114">
        <v>2</v>
      </c>
      <c r="II41" s="114">
        <v>1</v>
      </c>
      <c r="IJ41" s="114">
        <v>0</v>
      </c>
      <c r="IK41" s="114">
        <v>1</v>
      </c>
      <c r="IL41" s="121">
        <v>0.66666666666666663</v>
      </c>
      <c r="IM41" s="121">
        <v>0.83333333333333337</v>
      </c>
      <c r="IN41" s="121">
        <v>0.5</v>
      </c>
      <c r="IO41" s="121">
        <v>0.7</v>
      </c>
      <c r="IP41" s="121">
        <v>1</v>
      </c>
      <c r="IQ41" s="121">
        <v>0.4</v>
      </c>
      <c r="IR41" s="121">
        <v>0.5</v>
      </c>
      <c r="IS41" s="121">
        <v>0</v>
      </c>
      <c r="IT41" s="121">
        <v>1</v>
      </c>
      <c r="IU41" s="121">
        <v>0.91666666666666663</v>
      </c>
      <c r="IV41" s="121">
        <v>1</v>
      </c>
      <c r="IW41" s="121">
        <v>0.83333333333333337</v>
      </c>
      <c r="IX41" s="121">
        <v>0.9</v>
      </c>
      <c r="IY41" s="121">
        <v>1</v>
      </c>
      <c r="IZ41" s="121">
        <v>0.8</v>
      </c>
      <c r="JA41" s="121">
        <v>1</v>
      </c>
      <c r="JB41" s="121">
        <v>1</v>
      </c>
      <c r="JC41" s="121">
        <v>1</v>
      </c>
      <c r="JD41" s="121">
        <v>1</v>
      </c>
      <c r="JE41" s="121">
        <v>1</v>
      </c>
      <c r="JF41" s="121">
        <v>1</v>
      </c>
      <c r="JG41" s="121">
        <v>1</v>
      </c>
      <c r="JH41" s="121">
        <v>1</v>
      </c>
      <c r="JI41" s="121">
        <v>1</v>
      </c>
      <c r="JJ41" s="121">
        <v>1</v>
      </c>
      <c r="JK41" s="121" t="e">
        <v>#DIV/0!</v>
      </c>
      <c r="JL41" s="121">
        <v>1</v>
      </c>
      <c r="JM41" s="114" t="s">
        <v>801</v>
      </c>
      <c r="JN41" s="114">
        <v>2</v>
      </c>
      <c r="JO41" s="114">
        <v>1</v>
      </c>
      <c r="JP41" s="114">
        <v>1</v>
      </c>
      <c r="JQ41" s="114">
        <v>2</v>
      </c>
      <c r="JR41" s="114">
        <v>1</v>
      </c>
      <c r="JS41" s="114">
        <v>1</v>
      </c>
      <c r="JT41" s="114">
        <v>0</v>
      </c>
      <c r="JU41" s="114">
        <v>0</v>
      </c>
      <c r="JV41" s="114">
        <v>0</v>
      </c>
      <c r="JW41" s="114">
        <v>2</v>
      </c>
      <c r="JX41" s="114">
        <v>1</v>
      </c>
      <c r="JY41" s="114">
        <v>1</v>
      </c>
      <c r="JZ41" s="114">
        <v>2</v>
      </c>
      <c r="KA41" s="114">
        <v>1</v>
      </c>
      <c r="KB41" s="114">
        <v>1</v>
      </c>
      <c r="KC41" s="114">
        <v>0</v>
      </c>
      <c r="KD41" s="114">
        <v>0</v>
      </c>
      <c r="KE41" s="114">
        <v>0</v>
      </c>
      <c r="KF41" s="114">
        <v>2</v>
      </c>
      <c r="KG41" s="114">
        <v>1</v>
      </c>
      <c r="KH41" s="114">
        <v>1</v>
      </c>
      <c r="KI41" s="114">
        <v>2</v>
      </c>
      <c r="KJ41" s="114">
        <v>1</v>
      </c>
      <c r="KK41" s="114">
        <v>1</v>
      </c>
      <c r="KL41" s="114">
        <v>0</v>
      </c>
      <c r="KM41" s="114">
        <v>0</v>
      </c>
      <c r="KN41" s="114">
        <v>0</v>
      </c>
      <c r="KO41" s="114">
        <v>2</v>
      </c>
      <c r="KP41" s="114">
        <v>1</v>
      </c>
      <c r="KQ41" s="114">
        <v>1</v>
      </c>
      <c r="KR41" s="114">
        <v>2</v>
      </c>
      <c r="KS41" s="114">
        <v>1</v>
      </c>
      <c r="KT41" s="114">
        <v>1</v>
      </c>
      <c r="KU41" s="114">
        <v>0</v>
      </c>
      <c r="KV41" s="114">
        <v>0</v>
      </c>
      <c r="KW41" s="114">
        <v>0</v>
      </c>
      <c r="KX41" s="121">
        <v>1</v>
      </c>
      <c r="KY41" s="121">
        <v>1</v>
      </c>
      <c r="KZ41" s="121">
        <v>1</v>
      </c>
      <c r="LA41" s="121">
        <v>1</v>
      </c>
      <c r="LB41" s="121">
        <v>1</v>
      </c>
      <c r="LC41" s="121">
        <v>1</v>
      </c>
      <c r="LD41" s="121" t="e">
        <v>#DIV/0!</v>
      </c>
      <c r="LE41" s="121" t="e">
        <v>#DIV/0!</v>
      </c>
      <c r="LF41" s="121" t="e">
        <v>#DIV/0!</v>
      </c>
      <c r="LG41" s="121">
        <v>1</v>
      </c>
      <c r="LH41" s="121">
        <v>1</v>
      </c>
      <c r="LI41" s="121">
        <v>1</v>
      </c>
      <c r="LJ41" s="121">
        <v>1</v>
      </c>
      <c r="LK41" s="121">
        <v>1</v>
      </c>
      <c r="LL41" s="121">
        <v>1</v>
      </c>
      <c r="LM41" s="121" t="e">
        <v>#DIV/0!</v>
      </c>
      <c r="LN41" s="121" t="e">
        <v>#DIV/0!</v>
      </c>
      <c r="LO41" s="121" t="e">
        <v>#DIV/0!</v>
      </c>
      <c r="LP41" s="121">
        <v>1</v>
      </c>
      <c r="LQ41" s="121">
        <v>1</v>
      </c>
      <c r="LR41" s="121">
        <v>1</v>
      </c>
      <c r="LS41" s="121">
        <v>1</v>
      </c>
      <c r="LT41" s="121">
        <v>1</v>
      </c>
      <c r="LU41" s="121">
        <v>1</v>
      </c>
      <c r="LV41" s="121" t="e">
        <v>#DIV/0!</v>
      </c>
      <c r="LW41" s="121" t="e">
        <v>#DIV/0!</v>
      </c>
      <c r="LX41" s="121" t="e">
        <v>#DIV/0!</v>
      </c>
      <c r="LY41" s="114">
        <v>29</v>
      </c>
      <c r="LZ41" s="114">
        <v>19</v>
      </c>
      <c r="MA41" s="114">
        <v>10</v>
      </c>
      <c r="MB41" s="114">
        <v>27</v>
      </c>
      <c r="MC41" s="114">
        <v>17</v>
      </c>
      <c r="MD41" s="114">
        <v>10</v>
      </c>
      <c r="ME41" s="114">
        <v>2</v>
      </c>
      <c r="MF41" s="114">
        <v>2</v>
      </c>
      <c r="MG41" s="114">
        <v>0</v>
      </c>
      <c r="MH41" s="114">
        <v>19</v>
      </c>
      <c r="MI41" s="114">
        <v>14</v>
      </c>
      <c r="MJ41" s="114">
        <v>5</v>
      </c>
      <c r="MK41" s="114">
        <v>17</v>
      </c>
      <c r="ML41" s="114">
        <v>12</v>
      </c>
      <c r="MM41" s="114">
        <v>5</v>
      </c>
      <c r="MN41" s="114">
        <v>2</v>
      </c>
      <c r="MO41" s="114">
        <v>2</v>
      </c>
      <c r="MP41" s="114">
        <v>0</v>
      </c>
      <c r="MQ41" s="114">
        <v>18</v>
      </c>
      <c r="MR41" s="114">
        <v>13</v>
      </c>
      <c r="MS41" s="114">
        <v>5</v>
      </c>
      <c r="MT41" s="114">
        <v>16</v>
      </c>
      <c r="MU41" s="114">
        <v>11</v>
      </c>
      <c r="MV41" s="114">
        <v>5</v>
      </c>
      <c r="MW41" s="114">
        <v>2</v>
      </c>
      <c r="MX41" s="114">
        <v>2</v>
      </c>
      <c r="MY41" s="114">
        <v>0</v>
      </c>
      <c r="MZ41" s="114">
        <v>14</v>
      </c>
      <c r="NA41" s="114">
        <v>12</v>
      </c>
      <c r="NB41" s="114">
        <v>2</v>
      </c>
      <c r="NC41" s="114">
        <v>12</v>
      </c>
      <c r="ND41" s="114">
        <v>10</v>
      </c>
      <c r="NE41" s="114">
        <v>2</v>
      </c>
      <c r="NF41" s="114">
        <v>2</v>
      </c>
      <c r="NG41" s="114">
        <v>2</v>
      </c>
      <c r="NH41" s="114">
        <v>0</v>
      </c>
      <c r="NI41" s="121">
        <v>0.65517241379310343</v>
      </c>
      <c r="NJ41" s="121">
        <v>0.73684210526315785</v>
      </c>
      <c r="NK41" s="121">
        <v>0.5</v>
      </c>
      <c r="NL41" s="121">
        <v>0.62962962962962965</v>
      </c>
      <c r="NM41" s="121">
        <v>0.70588235294117652</v>
      </c>
      <c r="NN41" s="121">
        <v>0.5</v>
      </c>
      <c r="NO41" s="121">
        <v>1</v>
      </c>
      <c r="NP41" s="121">
        <v>1</v>
      </c>
      <c r="NQ41" s="121" t="e">
        <v>#DIV/0!</v>
      </c>
      <c r="NR41" s="121">
        <v>0.62068965517241381</v>
      </c>
      <c r="NS41" s="121">
        <v>0.68421052631578949</v>
      </c>
      <c r="NT41" s="121">
        <v>0.5</v>
      </c>
      <c r="NU41" s="121">
        <v>0.59259259259259256</v>
      </c>
      <c r="NV41" s="121">
        <v>0.6470588235294118</v>
      </c>
      <c r="NW41" s="121">
        <v>0.5</v>
      </c>
      <c r="NX41" s="121">
        <v>1</v>
      </c>
      <c r="NY41" s="121">
        <v>1</v>
      </c>
      <c r="NZ41" s="121" t="e">
        <v>#DIV/0!</v>
      </c>
      <c r="OA41" s="121">
        <v>0.73684210526315785</v>
      </c>
      <c r="OB41" s="121">
        <v>0.8571428571428571</v>
      </c>
      <c r="OC41" s="121">
        <v>0.4</v>
      </c>
      <c r="OD41" s="121">
        <v>0.70588235294117652</v>
      </c>
      <c r="OE41" s="121">
        <v>0.83333333333333337</v>
      </c>
      <c r="OF41" s="121">
        <v>0.4</v>
      </c>
      <c r="OG41" s="121">
        <v>1</v>
      </c>
      <c r="OH41" s="121">
        <v>1</v>
      </c>
      <c r="OI41" s="121" t="e">
        <v>#DIV/0!</v>
      </c>
      <c r="OJ41" s="114" t="s">
        <v>801</v>
      </c>
      <c r="OK41" s="114">
        <v>5</v>
      </c>
      <c r="OL41" s="114">
        <v>3</v>
      </c>
      <c r="OM41" s="114">
        <v>2</v>
      </c>
      <c r="ON41" s="114">
        <v>3</v>
      </c>
      <c r="OO41" s="114">
        <v>1</v>
      </c>
      <c r="OP41" s="114">
        <v>2</v>
      </c>
      <c r="OQ41" s="114">
        <v>2</v>
      </c>
      <c r="OR41" s="114">
        <v>2</v>
      </c>
      <c r="OS41" s="114">
        <v>0</v>
      </c>
      <c r="OT41" s="114">
        <v>5</v>
      </c>
      <c r="OU41" s="114">
        <v>3</v>
      </c>
      <c r="OV41" s="114">
        <v>2</v>
      </c>
      <c r="OW41" s="114">
        <v>3</v>
      </c>
      <c r="OX41" s="114">
        <v>1</v>
      </c>
      <c r="OY41" s="114">
        <v>2</v>
      </c>
      <c r="OZ41" s="114">
        <v>2</v>
      </c>
      <c r="PA41" s="114">
        <v>2</v>
      </c>
      <c r="PB41" s="114">
        <v>0</v>
      </c>
      <c r="PC41" s="114">
        <v>5</v>
      </c>
      <c r="PD41" s="114">
        <v>3</v>
      </c>
      <c r="PE41" s="114">
        <v>2</v>
      </c>
      <c r="PF41" s="114">
        <v>3</v>
      </c>
      <c r="PG41" s="114">
        <v>1</v>
      </c>
      <c r="PH41" s="114">
        <v>2</v>
      </c>
      <c r="PI41" s="114">
        <v>2</v>
      </c>
      <c r="PJ41" s="114">
        <v>2</v>
      </c>
      <c r="PK41" s="114">
        <v>0</v>
      </c>
      <c r="PL41" s="114">
        <v>5</v>
      </c>
      <c r="PM41" s="114">
        <v>3</v>
      </c>
      <c r="PN41" s="114">
        <v>2</v>
      </c>
      <c r="PO41" s="114">
        <v>3</v>
      </c>
      <c r="PP41" s="114">
        <v>1</v>
      </c>
      <c r="PQ41" s="114">
        <v>2</v>
      </c>
      <c r="PR41" s="114">
        <v>2</v>
      </c>
      <c r="PS41" s="114">
        <v>2</v>
      </c>
      <c r="PT41" s="114">
        <v>0</v>
      </c>
      <c r="PU41" s="121">
        <v>1</v>
      </c>
      <c r="PV41" s="121">
        <v>1</v>
      </c>
      <c r="PW41" s="121">
        <v>1</v>
      </c>
      <c r="PX41" s="121">
        <v>1</v>
      </c>
      <c r="PY41" s="121">
        <v>1</v>
      </c>
      <c r="PZ41" s="121">
        <v>1</v>
      </c>
      <c r="QA41" s="121">
        <v>1</v>
      </c>
      <c r="QB41" s="121">
        <v>1</v>
      </c>
      <c r="QC41" s="121" t="e">
        <v>#DIV/0!</v>
      </c>
      <c r="QD41" s="121">
        <v>1</v>
      </c>
      <c r="QE41" s="121">
        <v>1</v>
      </c>
      <c r="QF41" s="121">
        <v>1</v>
      </c>
      <c r="QG41" s="121">
        <v>1</v>
      </c>
      <c r="QH41" s="121">
        <v>1</v>
      </c>
      <c r="QI41" s="121">
        <v>1</v>
      </c>
      <c r="QJ41" s="121">
        <v>1</v>
      </c>
      <c r="QK41" s="121">
        <v>1</v>
      </c>
      <c r="QL41" s="121" t="e">
        <v>#DIV/0!</v>
      </c>
      <c r="QM41" s="121">
        <v>1</v>
      </c>
      <c r="QN41" s="121">
        <v>1</v>
      </c>
      <c r="QO41" s="121">
        <v>1</v>
      </c>
      <c r="QP41" s="121">
        <v>1</v>
      </c>
      <c r="QQ41" s="121">
        <v>1</v>
      </c>
      <c r="QR41" s="121">
        <v>1</v>
      </c>
      <c r="QS41" s="121">
        <v>1</v>
      </c>
      <c r="QT41" s="121">
        <v>1</v>
      </c>
      <c r="QU41" s="121" t="e">
        <v>#DIV/0!</v>
      </c>
      <c r="QV41" s="114">
        <v>0</v>
      </c>
      <c r="QW41" s="115">
        <v>0</v>
      </c>
      <c r="QX41" s="118">
        <v>32</v>
      </c>
      <c r="QY41" s="114">
        <v>12</v>
      </c>
      <c r="QZ41" s="114">
        <v>20</v>
      </c>
      <c r="RA41" s="114">
        <v>44</v>
      </c>
      <c r="RB41" s="114">
        <v>27</v>
      </c>
      <c r="RC41" s="114">
        <v>17</v>
      </c>
      <c r="RD41" s="114">
        <v>10</v>
      </c>
      <c r="RE41" s="114">
        <v>5</v>
      </c>
      <c r="RF41" s="114">
        <v>5</v>
      </c>
      <c r="RG41" s="114">
        <v>15</v>
      </c>
      <c r="RH41" s="114">
        <v>8</v>
      </c>
      <c r="RI41" s="114">
        <v>7</v>
      </c>
      <c r="RJ41" s="121">
        <v>0.3125</v>
      </c>
      <c r="RK41" s="121">
        <v>0.41666666666666669</v>
      </c>
      <c r="RL41" s="121">
        <v>0.25</v>
      </c>
      <c r="RM41" s="121">
        <v>0.34090909090909088</v>
      </c>
      <c r="RN41" s="121">
        <v>0.29629629629629628</v>
      </c>
      <c r="RO41" s="122">
        <v>0.41176470588235292</v>
      </c>
      <c r="RP41" s="118">
        <v>6</v>
      </c>
      <c r="RQ41" s="114">
        <v>3</v>
      </c>
      <c r="RR41" s="114">
        <v>3</v>
      </c>
      <c r="RS41" s="114">
        <v>0</v>
      </c>
      <c r="RT41" s="114">
        <v>0</v>
      </c>
      <c r="RU41" s="114">
        <v>0</v>
      </c>
      <c r="RV41" s="114">
        <v>5</v>
      </c>
      <c r="RW41" s="114">
        <v>4</v>
      </c>
      <c r="RX41" s="114">
        <v>1</v>
      </c>
      <c r="RY41" s="114">
        <v>0</v>
      </c>
      <c r="RZ41" s="114">
        <v>0</v>
      </c>
      <c r="SA41" s="114">
        <v>0</v>
      </c>
      <c r="SB41" s="114">
        <v>0</v>
      </c>
      <c r="SC41" s="114">
        <v>0</v>
      </c>
      <c r="SD41" s="114">
        <v>0</v>
      </c>
      <c r="SE41" s="114">
        <v>0</v>
      </c>
      <c r="SF41" s="114">
        <v>0</v>
      </c>
      <c r="SG41" s="114">
        <v>0</v>
      </c>
      <c r="SH41" s="114">
        <v>0</v>
      </c>
      <c r="SI41" s="114">
        <v>0</v>
      </c>
      <c r="SJ41" s="114">
        <v>0</v>
      </c>
      <c r="SK41" s="114">
        <v>0</v>
      </c>
      <c r="SL41" s="114">
        <v>0</v>
      </c>
      <c r="SM41" s="114">
        <v>0</v>
      </c>
      <c r="SN41" s="114">
        <v>0</v>
      </c>
      <c r="SO41" s="114">
        <v>0</v>
      </c>
      <c r="SP41" s="114">
        <v>0</v>
      </c>
      <c r="SQ41" s="114">
        <v>0</v>
      </c>
      <c r="SR41" s="114">
        <v>0</v>
      </c>
      <c r="SS41" s="114">
        <v>0</v>
      </c>
      <c r="ST41" s="114">
        <v>0</v>
      </c>
      <c r="SU41" s="114">
        <v>0</v>
      </c>
      <c r="SV41" s="114">
        <v>0</v>
      </c>
      <c r="SW41" s="114">
        <v>0</v>
      </c>
      <c r="SX41" s="114">
        <v>0</v>
      </c>
      <c r="SY41" s="114">
        <v>0</v>
      </c>
      <c r="SZ41" s="114">
        <v>0</v>
      </c>
      <c r="TA41" s="114">
        <v>0</v>
      </c>
      <c r="TB41" s="114">
        <v>0</v>
      </c>
      <c r="TC41" s="114">
        <v>0</v>
      </c>
      <c r="TD41" s="114">
        <v>0</v>
      </c>
      <c r="TE41" s="114">
        <v>0</v>
      </c>
      <c r="TF41" s="114">
        <v>0</v>
      </c>
      <c r="TG41" s="114">
        <v>0</v>
      </c>
      <c r="TH41" s="114">
        <v>0</v>
      </c>
      <c r="TI41" s="114">
        <v>0</v>
      </c>
      <c r="TJ41" s="114">
        <v>0</v>
      </c>
      <c r="TK41" s="114">
        <v>0</v>
      </c>
      <c r="TL41" s="114">
        <v>0</v>
      </c>
      <c r="TM41" s="114">
        <v>0</v>
      </c>
      <c r="TN41" s="114">
        <v>0</v>
      </c>
      <c r="TO41" s="114">
        <v>0</v>
      </c>
      <c r="TP41" s="114">
        <v>0</v>
      </c>
      <c r="TQ41" s="114">
        <v>0</v>
      </c>
      <c r="TR41" s="114">
        <v>32</v>
      </c>
      <c r="TS41" s="114">
        <v>44</v>
      </c>
      <c r="TT41" s="114">
        <v>22</v>
      </c>
      <c r="TU41" s="121">
        <v>0.1875</v>
      </c>
      <c r="TV41" s="121">
        <v>0.11363636363636363</v>
      </c>
      <c r="TW41" s="121">
        <v>0</v>
      </c>
      <c r="TX41" s="114">
        <v>3</v>
      </c>
      <c r="TY41" s="114">
        <v>0</v>
      </c>
      <c r="TZ41" s="114">
        <v>3</v>
      </c>
      <c r="UA41" s="114">
        <v>4</v>
      </c>
      <c r="UB41" s="114">
        <v>3</v>
      </c>
      <c r="UC41" s="114">
        <v>1</v>
      </c>
      <c r="UD41" s="114">
        <v>0</v>
      </c>
      <c r="UE41" s="114">
        <v>0</v>
      </c>
      <c r="UF41" s="114">
        <v>0</v>
      </c>
      <c r="UG41" s="114">
        <v>0</v>
      </c>
      <c r="UH41" s="114">
        <v>0</v>
      </c>
      <c r="UI41" s="114">
        <v>0</v>
      </c>
      <c r="UJ41" s="114">
        <v>0</v>
      </c>
      <c r="UK41" s="114">
        <v>0</v>
      </c>
      <c r="UL41" s="114">
        <v>0</v>
      </c>
      <c r="UM41" s="114">
        <v>0</v>
      </c>
      <c r="UN41" s="114">
        <v>0</v>
      </c>
      <c r="UO41" s="114">
        <v>0</v>
      </c>
      <c r="UP41" s="114">
        <v>0</v>
      </c>
      <c r="UQ41" s="114">
        <v>0</v>
      </c>
      <c r="UR41" s="114">
        <v>0</v>
      </c>
      <c r="US41" s="114">
        <v>0</v>
      </c>
      <c r="UT41" s="114">
        <v>0</v>
      </c>
      <c r="UU41" s="114">
        <v>0</v>
      </c>
      <c r="UV41" s="114">
        <v>0</v>
      </c>
      <c r="UW41" s="114">
        <v>0</v>
      </c>
      <c r="UX41" s="114">
        <v>0</v>
      </c>
      <c r="UY41" s="121">
        <v>9.375E-2</v>
      </c>
      <c r="UZ41" s="121">
        <v>9.0909090909090912E-2</v>
      </c>
      <c r="VA41" s="122">
        <v>0</v>
      </c>
      <c r="VB41" s="113"/>
      <c r="VC41" s="116">
        <v>0</v>
      </c>
      <c r="VD41" s="117" t="s">
        <v>801</v>
      </c>
      <c r="VE41" s="114" t="s">
        <v>1107</v>
      </c>
      <c r="VF41" s="114" t="s">
        <v>801</v>
      </c>
      <c r="VG41" s="114" t="s">
        <v>1109</v>
      </c>
      <c r="VH41" s="114" t="s">
        <v>801</v>
      </c>
      <c r="VI41" s="114" t="s">
        <v>1109</v>
      </c>
      <c r="VJ41" s="114" t="s">
        <v>801</v>
      </c>
      <c r="VK41" s="114" t="s">
        <v>1110</v>
      </c>
      <c r="VL41" s="114" t="s">
        <v>801</v>
      </c>
      <c r="VM41" s="114" t="s">
        <v>1111</v>
      </c>
      <c r="VN41" s="114" t="s">
        <v>801</v>
      </c>
      <c r="VO41" s="114" t="s">
        <v>1112</v>
      </c>
      <c r="VP41" s="114" t="s">
        <v>801</v>
      </c>
      <c r="VQ41" s="114" t="s">
        <v>1113</v>
      </c>
      <c r="VR41" s="114" t="s">
        <v>801</v>
      </c>
      <c r="VS41" s="114" t="s">
        <v>1107</v>
      </c>
      <c r="VT41" s="114" t="s">
        <v>801</v>
      </c>
      <c r="VU41" s="114" t="s">
        <v>1114</v>
      </c>
      <c r="VV41" s="114" t="s">
        <v>801</v>
      </c>
      <c r="VW41" s="114" t="s">
        <v>1112</v>
      </c>
      <c r="VX41" s="114" t="s">
        <v>801</v>
      </c>
      <c r="VY41" s="114" t="s">
        <v>1112</v>
      </c>
      <c r="VZ41" s="114" t="s">
        <v>801</v>
      </c>
      <c r="WA41" s="115" t="s">
        <v>1110</v>
      </c>
      <c r="WB41" s="118" t="s">
        <v>801</v>
      </c>
      <c r="WC41" s="114">
        <v>0</v>
      </c>
      <c r="WD41" s="114">
        <v>0</v>
      </c>
      <c r="WE41" s="114">
        <v>0</v>
      </c>
      <c r="WF41" s="114">
        <v>0</v>
      </c>
      <c r="WG41" s="115">
        <v>0</v>
      </c>
    </row>
    <row r="42" spans="2:605">
      <c r="B42" s="284" t="s">
        <v>1115</v>
      </c>
      <c r="C42" s="285" t="s">
        <v>1116</v>
      </c>
      <c r="D42" s="286" t="s">
        <v>1117</v>
      </c>
      <c r="E42" s="284">
        <v>0</v>
      </c>
      <c r="F42" s="287">
        <v>0</v>
      </c>
      <c r="G42" s="287">
        <v>0</v>
      </c>
      <c r="H42" s="287">
        <v>0</v>
      </c>
      <c r="I42" s="287">
        <v>0</v>
      </c>
      <c r="J42" s="287">
        <v>0</v>
      </c>
      <c r="K42" s="287">
        <v>0</v>
      </c>
      <c r="L42" s="285">
        <v>0</v>
      </c>
      <c r="M42" s="288" t="s">
        <v>801</v>
      </c>
      <c r="N42" s="287" t="s">
        <v>1118</v>
      </c>
      <c r="O42" s="287" t="s">
        <v>801</v>
      </c>
      <c r="P42" s="289" t="s">
        <v>1119</v>
      </c>
      <c r="Q42" s="288">
        <v>23</v>
      </c>
      <c r="R42" s="287">
        <v>19</v>
      </c>
      <c r="S42" s="285">
        <v>4</v>
      </c>
      <c r="T42" s="290">
        <v>1</v>
      </c>
      <c r="U42" s="287">
        <v>1</v>
      </c>
      <c r="V42" s="287">
        <v>0</v>
      </c>
      <c r="W42" s="287">
        <v>14</v>
      </c>
      <c r="X42" s="287">
        <v>9</v>
      </c>
      <c r="Y42" s="285">
        <v>5</v>
      </c>
      <c r="Z42" s="290">
        <v>2</v>
      </c>
      <c r="AA42" s="287">
        <v>2</v>
      </c>
      <c r="AB42" s="287">
        <v>0</v>
      </c>
      <c r="AC42" s="287">
        <v>15</v>
      </c>
      <c r="AD42" s="287">
        <v>11</v>
      </c>
      <c r="AE42" s="285">
        <v>4</v>
      </c>
      <c r="AF42" s="290">
        <v>2</v>
      </c>
      <c r="AG42" s="287">
        <v>2</v>
      </c>
      <c r="AH42" s="287">
        <v>0</v>
      </c>
      <c r="AI42" s="287">
        <v>6</v>
      </c>
      <c r="AJ42" s="287">
        <v>2</v>
      </c>
      <c r="AK42" s="285">
        <v>4</v>
      </c>
      <c r="AL42" s="290">
        <v>6</v>
      </c>
      <c r="AM42" s="287">
        <v>2</v>
      </c>
      <c r="AN42" s="287">
        <v>4</v>
      </c>
      <c r="AO42" s="287">
        <v>1</v>
      </c>
      <c r="AP42" s="287">
        <v>1</v>
      </c>
      <c r="AQ42" s="285">
        <v>0</v>
      </c>
      <c r="AR42" s="290">
        <v>0</v>
      </c>
      <c r="AS42" s="287">
        <v>0</v>
      </c>
      <c r="AT42" s="287">
        <v>0</v>
      </c>
      <c r="AU42" s="287">
        <v>2</v>
      </c>
      <c r="AV42" s="287">
        <v>2</v>
      </c>
      <c r="AW42" s="285">
        <v>0</v>
      </c>
      <c r="AX42" s="290">
        <v>1</v>
      </c>
      <c r="AY42" s="287">
        <v>1</v>
      </c>
      <c r="AZ42" s="287">
        <v>0</v>
      </c>
      <c r="BA42" s="287">
        <v>0</v>
      </c>
      <c r="BB42" s="287">
        <v>0</v>
      </c>
      <c r="BC42" s="285">
        <v>0</v>
      </c>
      <c r="BD42" s="290">
        <v>0</v>
      </c>
      <c r="BE42" s="287">
        <v>0</v>
      </c>
      <c r="BF42" s="287">
        <v>0</v>
      </c>
      <c r="BG42" s="287">
        <v>23</v>
      </c>
      <c r="BH42" s="287">
        <v>19</v>
      </c>
      <c r="BI42" s="285">
        <v>4</v>
      </c>
      <c r="BJ42" s="290">
        <v>1</v>
      </c>
      <c r="BK42" s="287">
        <v>1</v>
      </c>
      <c r="BL42" s="287">
        <v>0</v>
      </c>
      <c r="BM42" s="287">
        <v>15</v>
      </c>
      <c r="BN42" s="287">
        <v>10</v>
      </c>
      <c r="BO42" s="285">
        <v>5</v>
      </c>
      <c r="BP42" s="290">
        <v>2</v>
      </c>
      <c r="BQ42" s="287">
        <v>2</v>
      </c>
      <c r="BR42" s="287">
        <v>0</v>
      </c>
      <c r="BS42" s="287">
        <v>17</v>
      </c>
      <c r="BT42" s="287">
        <v>13</v>
      </c>
      <c r="BU42" s="285">
        <v>4</v>
      </c>
      <c r="BV42" s="290">
        <v>3</v>
      </c>
      <c r="BW42" s="287">
        <v>3</v>
      </c>
      <c r="BX42" s="287">
        <v>0</v>
      </c>
      <c r="BY42" s="287">
        <v>6</v>
      </c>
      <c r="BZ42" s="287">
        <v>2</v>
      </c>
      <c r="CA42" s="285">
        <v>4</v>
      </c>
      <c r="CB42" s="290">
        <v>6</v>
      </c>
      <c r="CC42" s="287">
        <v>2</v>
      </c>
      <c r="CD42" s="287">
        <v>4</v>
      </c>
      <c r="CE42" s="288">
        <v>27</v>
      </c>
      <c r="CF42" s="287">
        <v>20</v>
      </c>
      <c r="CG42" s="287">
        <v>7</v>
      </c>
      <c r="CH42" s="287">
        <v>20</v>
      </c>
      <c r="CI42" s="287">
        <v>15</v>
      </c>
      <c r="CJ42" s="287">
        <v>5</v>
      </c>
      <c r="CK42" s="287">
        <v>7</v>
      </c>
      <c r="CL42" s="287">
        <v>5</v>
      </c>
      <c r="CM42" s="287">
        <v>2</v>
      </c>
      <c r="CN42" s="287">
        <v>23</v>
      </c>
      <c r="CO42" s="287">
        <v>18</v>
      </c>
      <c r="CP42" s="287">
        <v>5</v>
      </c>
      <c r="CQ42" s="287">
        <v>16</v>
      </c>
      <c r="CR42" s="287">
        <v>13</v>
      </c>
      <c r="CS42" s="287">
        <v>3</v>
      </c>
      <c r="CT42" s="287">
        <v>7</v>
      </c>
      <c r="CU42" s="287">
        <v>5</v>
      </c>
      <c r="CV42" s="287">
        <v>2</v>
      </c>
      <c r="CW42" s="287">
        <v>14</v>
      </c>
      <c r="CX42" s="287">
        <v>9</v>
      </c>
      <c r="CY42" s="287">
        <v>5</v>
      </c>
      <c r="CZ42" s="287">
        <v>10</v>
      </c>
      <c r="DA42" s="287">
        <v>6</v>
      </c>
      <c r="DB42" s="287">
        <v>4</v>
      </c>
      <c r="DC42" s="287">
        <v>4</v>
      </c>
      <c r="DD42" s="287">
        <v>3</v>
      </c>
      <c r="DE42" s="287">
        <v>1</v>
      </c>
      <c r="DF42" s="287">
        <v>11</v>
      </c>
      <c r="DG42" s="287">
        <v>8</v>
      </c>
      <c r="DH42" s="287">
        <v>3</v>
      </c>
      <c r="DI42" s="287">
        <v>7</v>
      </c>
      <c r="DJ42" s="287">
        <v>5</v>
      </c>
      <c r="DK42" s="287">
        <v>2</v>
      </c>
      <c r="DL42" s="287">
        <v>4</v>
      </c>
      <c r="DM42" s="287">
        <v>3</v>
      </c>
      <c r="DN42" s="287">
        <v>1</v>
      </c>
      <c r="DO42" s="291">
        <v>0.85185185185185186</v>
      </c>
      <c r="DP42" s="291">
        <v>0.9</v>
      </c>
      <c r="DQ42" s="291">
        <v>0.7142857142857143</v>
      </c>
      <c r="DR42" s="291">
        <v>0.8</v>
      </c>
      <c r="DS42" s="291">
        <v>0.8666666666666667</v>
      </c>
      <c r="DT42" s="291">
        <v>0.6</v>
      </c>
      <c r="DU42" s="291">
        <v>1</v>
      </c>
      <c r="DV42" s="291">
        <v>1</v>
      </c>
      <c r="DW42" s="291">
        <v>1</v>
      </c>
      <c r="DX42" s="291">
        <v>0.51851851851851849</v>
      </c>
      <c r="DY42" s="291">
        <v>0.45</v>
      </c>
      <c r="DZ42" s="291">
        <v>0.7142857142857143</v>
      </c>
      <c r="EA42" s="291">
        <v>0.5</v>
      </c>
      <c r="EB42" s="291">
        <v>0.4</v>
      </c>
      <c r="EC42" s="291">
        <v>0.8</v>
      </c>
      <c r="ED42" s="291">
        <v>0.5714285714285714</v>
      </c>
      <c r="EE42" s="291">
        <v>0.6</v>
      </c>
      <c r="EF42" s="291">
        <v>0.5</v>
      </c>
      <c r="EG42" s="291">
        <v>0.47826086956521741</v>
      </c>
      <c r="EH42" s="291">
        <v>0.44444444444444442</v>
      </c>
      <c r="EI42" s="291">
        <v>0.6</v>
      </c>
      <c r="EJ42" s="291">
        <v>0.4375</v>
      </c>
      <c r="EK42" s="291">
        <v>0.38461538461538464</v>
      </c>
      <c r="EL42" s="291">
        <v>0.66666666666666663</v>
      </c>
      <c r="EM42" s="291">
        <v>0.5714285714285714</v>
      </c>
      <c r="EN42" s="291">
        <v>0.6</v>
      </c>
      <c r="EO42" s="291">
        <v>0.5</v>
      </c>
      <c r="EP42" s="287" t="s">
        <v>801</v>
      </c>
      <c r="EQ42" s="287">
        <v>5</v>
      </c>
      <c r="ER42" s="287">
        <v>5</v>
      </c>
      <c r="ES42" s="287">
        <v>0</v>
      </c>
      <c r="ET42" s="287">
        <v>1</v>
      </c>
      <c r="EU42" s="287">
        <v>1</v>
      </c>
      <c r="EV42" s="287">
        <v>0</v>
      </c>
      <c r="EW42" s="287">
        <v>4</v>
      </c>
      <c r="EX42" s="287">
        <v>4</v>
      </c>
      <c r="EY42" s="287">
        <v>0</v>
      </c>
      <c r="EZ42" s="287">
        <v>5</v>
      </c>
      <c r="FA42" s="287">
        <v>5</v>
      </c>
      <c r="FB42" s="287">
        <v>0</v>
      </c>
      <c r="FC42" s="287">
        <v>1</v>
      </c>
      <c r="FD42" s="287">
        <v>1</v>
      </c>
      <c r="FE42" s="287">
        <v>0</v>
      </c>
      <c r="FF42" s="287">
        <v>4</v>
      </c>
      <c r="FG42" s="287">
        <v>4</v>
      </c>
      <c r="FH42" s="287">
        <v>0</v>
      </c>
      <c r="FI42" s="287">
        <v>3</v>
      </c>
      <c r="FJ42" s="287">
        <v>3</v>
      </c>
      <c r="FK42" s="287">
        <v>0</v>
      </c>
      <c r="FL42" s="287">
        <v>0</v>
      </c>
      <c r="FM42" s="287">
        <v>0</v>
      </c>
      <c r="FN42" s="287">
        <v>0</v>
      </c>
      <c r="FO42" s="287">
        <v>3</v>
      </c>
      <c r="FP42" s="287">
        <v>3</v>
      </c>
      <c r="FQ42" s="287">
        <v>0</v>
      </c>
      <c r="FR42" s="287">
        <v>3</v>
      </c>
      <c r="FS42" s="287">
        <v>3</v>
      </c>
      <c r="FT42" s="287">
        <v>0</v>
      </c>
      <c r="FU42" s="287">
        <v>0</v>
      </c>
      <c r="FV42" s="287">
        <v>0</v>
      </c>
      <c r="FW42" s="287">
        <v>0</v>
      </c>
      <c r="FX42" s="287">
        <v>3</v>
      </c>
      <c r="FY42" s="287">
        <v>3</v>
      </c>
      <c r="FZ42" s="287">
        <v>0</v>
      </c>
      <c r="GA42" s="291">
        <v>1</v>
      </c>
      <c r="GB42" s="291">
        <v>1</v>
      </c>
      <c r="GC42" s="291" t="e">
        <v>#DIV/0!</v>
      </c>
      <c r="GD42" s="291">
        <v>1</v>
      </c>
      <c r="GE42" s="291">
        <v>1</v>
      </c>
      <c r="GF42" s="291" t="e">
        <v>#DIV/0!</v>
      </c>
      <c r="GG42" s="291">
        <v>1</v>
      </c>
      <c r="GH42" s="291">
        <v>1</v>
      </c>
      <c r="GI42" s="291" t="e">
        <v>#DIV/0!</v>
      </c>
      <c r="GJ42" s="291">
        <v>0.6</v>
      </c>
      <c r="GK42" s="291">
        <v>0.6</v>
      </c>
      <c r="GL42" s="291" t="e">
        <v>#DIV/0!</v>
      </c>
      <c r="GM42" s="291">
        <v>0</v>
      </c>
      <c r="GN42" s="291">
        <v>0</v>
      </c>
      <c r="GO42" s="291" t="e">
        <v>#DIV/0!</v>
      </c>
      <c r="GP42" s="291">
        <v>0.75</v>
      </c>
      <c r="GQ42" s="291">
        <v>0.75</v>
      </c>
      <c r="GR42" s="291" t="e">
        <v>#DIV/0!</v>
      </c>
      <c r="GS42" s="291">
        <v>0.6</v>
      </c>
      <c r="GT42" s="291">
        <v>0.6</v>
      </c>
      <c r="GU42" s="291" t="e">
        <v>#DIV/0!</v>
      </c>
      <c r="GV42" s="291">
        <v>0</v>
      </c>
      <c r="GW42" s="291">
        <v>0</v>
      </c>
      <c r="GX42" s="291" t="e">
        <v>#DIV/0!</v>
      </c>
      <c r="GY42" s="291">
        <v>0.75</v>
      </c>
      <c r="GZ42" s="291">
        <v>0.75</v>
      </c>
      <c r="HA42" s="291" t="e">
        <v>#DIV/0!</v>
      </c>
      <c r="HB42" s="287">
        <v>15</v>
      </c>
      <c r="HC42" s="287">
        <v>11</v>
      </c>
      <c r="HD42" s="287">
        <v>4</v>
      </c>
      <c r="HE42" s="287">
        <v>15</v>
      </c>
      <c r="HF42" s="287">
        <v>11</v>
      </c>
      <c r="HG42" s="287">
        <v>4</v>
      </c>
      <c r="HH42" s="287">
        <v>0</v>
      </c>
      <c r="HI42" s="287">
        <v>0</v>
      </c>
      <c r="HJ42" s="287">
        <v>0</v>
      </c>
      <c r="HK42" s="287">
        <v>12</v>
      </c>
      <c r="HL42" s="287">
        <v>9</v>
      </c>
      <c r="HM42" s="287">
        <v>3</v>
      </c>
      <c r="HN42" s="287">
        <v>12</v>
      </c>
      <c r="HO42" s="287">
        <v>9</v>
      </c>
      <c r="HP42" s="287">
        <v>3</v>
      </c>
      <c r="HQ42" s="287">
        <v>0</v>
      </c>
      <c r="HR42" s="287">
        <v>0</v>
      </c>
      <c r="HS42" s="287">
        <v>0</v>
      </c>
      <c r="HT42" s="287">
        <v>14</v>
      </c>
      <c r="HU42" s="287">
        <v>10</v>
      </c>
      <c r="HV42" s="287">
        <v>4</v>
      </c>
      <c r="HW42" s="287">
        <v>14</v>
      </c>
      <c r="HX42" s="287">
        <v>10</v>
      </c>
      <c r="HY42" s="287">
        <v>4</v>
      </c>
      <c r="HZ42" s="287">
        <v>0</v>
      </c>
      <c r="IA42" s="287">
        <v>0</v>
      </c>
      <c r="IB42" s="287">
        <v>0</v>
      </c>
      <c r="IC42" s="287">
        <v>12</v>
      </c>
      <c r="ID42" s="287">
        <v>9</v>
      </c>
      <c r="IE42" s="287">
        <v>3</v>
      </c>
      <c r="IF42" s="287">
        <v>12</v>
      </c>
      <c r="IG42" s="287">
        <v>9</v>
      </c>
      <c r="IH42" s="287">
        <v>3</v>
      </c>
      <c r="II42" s="287">
        <v>0</v>
      </c>
      <c r="IJ42" s="287">
        <v>0</v>
      </c>
      <c r="IK42" s="287">
        <v>0</v>
      </c>
      <c r="IL42" s="291">
        <v>0.8</v>
      </c>
      <c r="IM42" s="291">
        <v>0.81818181818181823</v>
      </c>
      <c r="IN42" s="291">
        <v>0.75</v>
      </c>
      <c r="IO42" s="291">
        <v>0.8</v>
      </c>
      <c r="IP42" s="291">
        <v>0.81818181818181823</v>
      </c>
      <c r="IQ42" s="291">
        <v>0.75</v>
      </c>
      <c r="IR42" s="291" t="e">
        <v>#DIV/0!</v>
      </c>
      <c r="IS42" s="291" t="e">
        <v>#DIV/0!</v>
      </c>
      <c r="IT42" s="291" t="e">
        <v>#DIV/0!</v>
      </c>
      <c r="IU42" s="291">
        <v>0.93333333333333335</v>
      </c>
      <c r="IV42" s="291">
        <v>0.90909090909090906</v>
      </c>
      <c r="IW42" s="291">
        <v>1</v>
      </c>
      <c r="IX42" s="291">
        <v>0.93333333333333335</v>
      </c>
      <c r="IY42" s="291">
        <v>0.90909090909090906</v>
      </c>
      <c r="IZ42" s="291">
        <v>1</v>
      </c>
      <c r="JA42" s="291" t="e">
        <v>#DIV/0!</v>
      </c>
      <c r="JB42" s="291" t="e">
        <v>#DIV/0!</v>
      </c>
      <c r="JC42" s="291" t="e">
        <v>#DIV/0!</v>
      </c>
      <c r="JD42" s="291">
        <v>1</v>
      </c>
      <c r="JE42" s="291">
        <v>1</v>
      </c>
      <c r="JF42" s="291">
        <v>1</v>
      </c>
      <c r="JG42" s="291">
        <v>1</v>
      </c>
      <c r="JH42" s="291">
        <v>1</v>
      </c>
      <c r="JI42" s="291">
        <v>1</v>
      </c>
      <c r="JJ42" s="291" t="e">
        <v>#DIV/0!</v>
      </c>
      <c r="JK42" s="291" t="e">
        <v>#DIV/0!</v>
      </c>
      <c r="JL42" s="291" t="e">
        <v>#DIV/0!</v>
      </c>
      <c r="JM42" s="287" t="s">
        <v>801</v>
      </c>
      <c r="JN42" s="287">
        <v>3</v>
      </c>
      <c r="JO42" s="287">
        <v>3</v>
      </c>
      <c r="JP42" s="287">
        <v>0</v>
      </c>
      <c r="JQ42" s="287">
        <v>3</v>
      </c>
      <c r="JR42" s="287">
        <v>3</v>
      </c>
      <c r="JS42" s="287">
        <v>0</v>
      </c>
      <c r="JT42" s="287">
        <v>0</v>
      </c>
      <c r="JU42" s="287">
        <v>0</v>
      </c>
      <c r="JV42" s="287">
        <v>0</v>
      </c>
      <c r="JW42" s="287">
        <v>2</v>
      </c>
      <c r="JX42" s="287">
        <v>2</v>
      </c>
      <c r="JY42" s="287">
        <v>0</v>
      </c>
      <c r="JZ42" s="287">
        <v>2</v>
      </c>
      <c r="KA42" s="287">
        <v>2</v>
      </c>
      <c r="KB42" s="287">
        <v>0</v>
      </c>
      <c r="KC42" s="287">
        <v>0</v>
      </c>
      <c r="KD42" s="287">
        <v>0</v>
      </c>
      <c r="KE42" s="287">
        <v>0</v>
      </c>
      <c r="KF42" s="287">
        <v>2</v>
      </c>
      <c r="KG42" s="287">
        <v>2</v>
      </c>
      <c r="KH42" s="287">
        <v>0</v>
      </c>
      <c r="KI42" s="287">
        <v>2</v>
      </c>
      <c r="KJ42" s="287">
        <v>2</v>
      </c>
      <c r="KK42" s="287">
        <v>0</v>
      </c>
      <c r="KL42" s="287">
        <v>0</v>
      </c>
      <c r="KM42" s="287">
        <v>0</v>
      </c>
      <c r="KN42" s="287">
        <v>0</v>
      </c>
      <c r="KO42" s="287">
        <v>2</v>
      </c>
      <c r="KP42" s="287">
        <v>2</v>
      </c>
      <c r="KQ42" s="287">
        <v>0</v>
      </c>
      <c r="KR42" s="287">
        <v>2</v>
      </c>
      <c r="KS42" s="287">
        <v>2</v>
      </c>
      <c r="KT42" s="287">
        <v>0</v>
      </c>
      <c r="KU42" s="287">
        <v>0</v>
      </c>
      <c r="KV42" s="287">
        <v>0</v>
      </c>
      <c r="KW42" s="287">
        <v>0</v>
      </c>
      <c r="KX42" s="291">
        <v>0.66666666666666663</v>
      </c>
      <c r="KY42" s="291">
        <v>0.66666666666666663</v>
      </c>
      <c r="KZ42" s="291" t="e">
        <v>#DIV/0!</v>
      </c>
      <c r="LA42" s="291">
        <v>0.66666666666666663</v>
      </c>
      <c r="LB42" s="291">
        <v>0.66666666666666663</v>
      </c>
      <c r="LC42" s="291" t="e">
        <v>#DIV/0!</v>
      </c>
      <c r="LD42" s="291" t="e">
        <v>#DIV/0!</v>
      </c>
      <c r="LE42" s="291" t="e">
        <v>#DIV/0!</v>
      </c>
      <c r="LF42" s="291" t="e">
        <v>#DIV/0!</v>
      </c>
      <c r="LG42" s="291">
        <v>0.66666666666666663</v>
      </c>
      <c r="LH42" s="291">
        <v>0.66666666666666663</v>
      </c>
      <c r="LI42" s="291" t="e">
        <v>#DIV/0!</v>
      </c>
      <c r="LJ42" s="291">
        <v>0.66666666666666663</v>
      </c>
      <c r="LK42" s="291">
        <v>0.66666666666666663</v>
      </c>
      <c r="LL42" s="291" t="e">
        <v>#DIV/0!</v>
      </c>
      <c r="LM42" s="291" t="e">
        <v>#DIV/0!</v>
      </c>
      <c r="LN42" s="291" t="e">
        <v>#DIV/0!</v>
      </c>
      <c r="LO42" s="291" t="e">
        <v>#DIV/0!</v>
      </c>
      <c r="LP42" s="291">
        <v>1</v>
      </c>
      <c r="LQ42" s="291">
        <v>1</v>
      </c>
      <c r="LR42" s="291" t="e">
        <v>#DIV/0!</v>
      </c>
      <c r="LS42" s="291">
        <v>1</v>
      </c>
      <c r="LT42" s="291">
        <v>1</v>
      </c>
      <c r="LU42" s="291" t="e">
        <v>#DIV/0!</v>
      </c>
      <c r="LV42" s="291" t="e">
        <v>#DIV/0!</v>
      </c>
      <c r="LW42" s="291" t="e">
        <v>#DIV/0!</v>
      </c>
      <c r="LX42" s="291" t="e">
        <v>#DIV/0!</v>
      </c>
      <c r="LY42" s="287">
        <v>2</v>
      </c>
      <c r="LZ42" s="287">
        <v>2</v>
      </c>
      <c r="MA42" s="287">
        <v>0</v>
      </c>
      <c r="MB42" s="287">
        <v>2</v>
      </c>
      <c r="MC42" s="287">
        <v>2</v>
      </c>
      <c r="MD42" s="287">
        <v>0</v>
      </c>
      <c r="ME42" s="287">
        <v>0</v>
      </c>
      <c r="MF42" s="287">
        <v>0</v>
      </c>
      <c r="MG42" s="287">
        <v>0</v>
      </c>
      <c r="MH42" s="287">
        <v>2</v>
      </c>
      <c r="MI42" s="287">
        <v>2</v>
      </c>
      <c r="MJ42" s="287">
        <v>0</v>
      </c>
      <c r="MK42" s="287">
        <v>2</v>
      </c>
      <c r="ML42" s="287">
        <v>2</v>
      </c>
      <c r="MM42" s="287">
        <v>0</v>
      </c>
      <c r="MN42" s="287">
        <v>0</v>
      </c>
      <c r="MO42" s="287">
        <v>0</v>
      </c>
      <c r="MP42" s="287">
        <v>0</v>
      </c>
      <c r="MQ42" s="287">
        <v>2</v>
      </c>
      <c r="MR42" s="287">
        <v>2</v>
      </c>
      <c r="MS42" s="287">
        <v>0</v>
      </c>
      <c r="MT42" s="287">
        <v>2</v>
      </c>
      <c r="MU42" s="287">
        <v>2</v>
      </c>
      <c r="MV42" s="287">
        <v>0</v>
      </c>
      <c r="MW42" s="287">
        <v>0</v>
      </c>
      <c r="MX42" s="287">
        <v>0</v>
      </c>
      <c r="MY42" s="287">
        <v>0</v>
      </c>
      <c r="MZ42" s="287">
        <v>2</v>
      </c>
      <c r="NA42" s="287">
        <v>2</v>
      </c>
      <c r="NB42" s="287">
        <v>0</v>
      </c>
      <c r="NC42" s="287">
        <v>2</v>
      </c>
      <c r="ND42" s="287">
        <v>2</v>
      </c>
      <c r="NE42" s="287">
        <v>0</v>
      </c>
      <c r="NF42" s="287">
        <v>0</v>
      </c>
      <c r="NG42" s="287">
        <v>0</v>
      </c>
      <c r="NH42" s="287">
        <v>0</v>
      </c>
      <c r="NI42" s="291">
        <v>1</v>
      </c>
      <c r="NJ42" s="291">
        <v>1</v>
      </c>
      <c r="NK42" s="291" t="e">
        <v>#DIV/0!</v>
      </c>
      <c r="NL42" s="291">
        <v>1</v>
      </c>
      <c r="NM42" s="291">
        <v>1</v>
      </c>
      <c r="NN42" s="291" t="e">
        <v>#DIV/0!</v>
      </c>
      <c r="NO42" s="291" t="e">
        <v>#DIV/0!</v>
      </c>
      <c r="NP42" s="291" t="e">
        <v>#DIV/0!</v>
      </c>
      <c r="NQ42" s="291" t="e">
        <v>#DIV/0!</v>
      </c>
      <c r="NR42" s="291">
        <v>1</v>
      </c>
      <c r="NS42" s="291">
        <v>1</v>
      </c>
      <c r="NT42" s="291" t="e">
        <v>#DIV/0!</v>
      </c>
      <c r="NU42" s="291">
        <v>1</v>
      </c>
      <c r="NV42" s="291">
        <v>1</v>
      </c>
      <c r="NW42" s="291" t="e">
        <v>#DIV/0!</v>
      </c>
      <c r="NX42" s="291" t="e">
        <v>#DIV/0!</v>
      </c>
      <c r="NY42" s="291" t="e">
        <v>#DIV/0!</v>
      </c>
      <c r="NZ42" s="291" t="e">
        <v>#DIV/0!</v>
      </c>
      <c r="OA42" s="291">
        <v>1</v>
      </c>
      <c r="OB42" s="291">
        <v>1</v>
      </c>
      <c r="OC42" s="291" t="e">
        <v>#DIV/0!</v>
      </c>
      <c r="OD42" s="291">
        <v>1</v>
      </c>
      <c r="OE42" s="291">
        <v>1</v>
      </c>
      <c r="OF42" s="291" t="e">
        <v>#DIV/0!</v>
      </c>
      <c r="OG42" s="291" t="e">
        <v>#DIV/0!</v>
      </c>
      <c r="OH42" s="291" t="e">
        <v>#DIV/0!</v>
      </c>
      <c r="OI42" s="291" t="e">
        <v>#DIV/0!</v>
      </c>
      <c r="OJ42" s="287" t="s">
        <v>801</v>
      </c>
      <c r="OK42" s="287">
        <v>1</v>
      </c>
      <c r="OL42" s="287">
        <v>1</v>
      </c>
      <c r="OM42" s="287">
        <v>0</v>
      </c>
      <c r="ON42" s="287">
        <v>1</v>
      </c>
      <c r="OO42" s="287">
        <v>1</v>
      </c>
      <c r="OP42" s="287">
        <v>0</v>
      </c>
      <c r="OQ42" s="287">
        <v>0</v>
      </c>
      <c r="OR42" s="287">
        <v>0</v>
      </c>
      <c r="OS42" s="287">
        <v>0</v>
      </c>
      <c r="OT42" s="287">
        <v>1</v>
      </c>
      <c r="OU42" s="287">
        <v>1</v>
      </c>
      <c r="OV42" s="287">
        <v>0</v>
      </c>
      <c r="OW42" s="287">
        <v>1</v>
      </c>
      <c r="OX42" s="287">
        <v>1</v>
      </c>
      <c r="OY42" s="287">
        <v>0</v>
      </c>
      <c r="OZ42" s="287">
        <v>0</v>
      </c>
      <c r="PA42" s="287">
        <v>0</v>
      </c>
      <c r="PB42" s="287">
        <v>0</v>
      </c>
      <c r="PC42" s="287">
        <v>1</v>
      </c>
      <c r="PD42" s="287">
        <v>1</v>
      </c>
      <c r="PE42" s="287">
        <v>0</v>
      </c>
      <c r="PF42" s="287">
        <v>1</v>
      </c>
      <c r="PG42" s="287">
        <v>1</v>
      </c>
      <c r="PH42" s="287">
        <v>0</v>
      </c>
      <c r="PI42" s="287">
        <v>0</v>
      </c>
      <c r="PJ42" s="287">
        <v>0</v>
      </c>
      <c r="PK42" s="287">
        <v>0</v>
      </c>
      <c r="PL42" s="287">
        <v>1</v>
      </c>
      <c r="PM42" s="287">
        <v>1</v>
      </c>
      <c r="PN42" s="287">
        <v>0</v>
      </c>
      <c r="PO42" s="287">
        <v>1</v>
      </c>
      <c r="PP42" s="287">
        <v>1</v>
      </c>
      <c r="PQ42" s="287">
        <v>0</v>
      </c>
      <c r="PR42" s="287">
        <v>0</v>
      </c>
      <c r="PS42" s="287">
        <v>0</v>
      </c>
      <c r="PT42" s="287">
        <v>0</v>
      </c>
      <c r="PU42" s="291">
        <v>1</v>
      </c>
      <c r="PV42" s="291">
        <v>1</v>
      </c>
      <c r="PW42" s="291" t="e">
        <v>#DIV/0!</v>
      </c>
      <c r="PX42" s="291">
        <v>1</v>
      </c>
      <c r="PY42" s="291">
        <v>1</v>
      </c>
      <c r="PZ42" s="291" t="e">
        <v>#DIV/0!</v>
      </c>
      <c r="QA42" s="291" t="e">
        <v>#DIV/0!</v>
      </c>
      <c r="QB42" s="291" t="e">
        <v>#DIV/0!</v>
      </c>
      <c r="QC42" s="291" t="e">
        <v>#DIV/0!</v>
      </c>
      <c r="QD42" s="291">
        <v>1</v>
      </c>
      <c r="QE42" s="291">
        <v>1</v>
      </c>
      <c r="QF42" s="291" t="e">
        <v>#DIV/0!</v>
      </c>
      <c r="QG42" s="291">
        <v>1</v>
      </c>
      <c r="QH42" s="291">
        <v>1</v>
      </c>
      <c r="QI42" s="291" t="e">
        <v>#DIV/0!</v>
      </c>
      <c r="QJ42" s="291" t="e">
        <v>#DIV/0!</v>
      </c>
      <c r="QK42" s="291" t="e">
        <v>#DIV/0!</v>
      </c>
      <c r="QL42" s="291" t="e">
        <v>#DIV/0!</v>
      </c>
      <c r="QM42" s="291">
        <v>1</v>
      </c>
      <c r="QN42" s="291">
        <v>1</v>
      </c>
      <c r="QO42" s="291" t="e">
        <v>#DIV/0!</v>
      </c>
      <c r="QP42" s="291">
        <v>1</v>
      </c>
      <c r="QQ42" s="291">
        <v>1</v>
      </c>
      <c r="QR42" s="291" t="e">
        <v>#DIV/0!</v>
      </c>
      <c r="QS42" s="291" t="e">
        <v>#DIV/0!</v>
      </c>
      <c r="QT42" s="291" t="e">
        <v>#DIV/0!</v>
      </c>
      <c r="QU42" s="291" t="e">
        <v>#DIV/0!</v>
      </c>
      <c r="QV42" s="287">
        <v>0</v>
      </c>
      <c r="QW42" s="285">
        <v>0</v>
      </c>
      <c r="QX42" s="288">
        <v>24</v>
      </c>
      <c r="QY42" s="287">
        <v>17</v>
      </c>
      <c r="QZ42" s="287">
        <v>7</v>
      </c>
      <c r="RA42" s="287">
        <v>20</v>
      </c>
      <c r="RB42" s="287">
        <v>14</v>
      </c>
      <c r="RC42" s="287">
        <v>6</v>
      </c>
      <c r="RD42" s="287">
        <v>11</v>
      </c>
      <c r="RE42" s="287">
        <v>9</v>
      </c>
      <c r="RF42" s="287">
        <v>2</v>
      </c>
      <c r="RG42" s="287">
        <v>1</v>
      </c>
      <c r="RH42" s="287">
        <v>1</v>
      </c>
      <c r="RI42" s="287">
        <v>0</v>
      </c>
      <c r="RJ42" s="291">
        <v>0.45833333333333331</v>
      </c>
      <c r="RK42" s="291">
        <v>0.52941176470588236</v>
      </c>
      <c r="RL42" s="291">
        <v>0.2857142857142857</v>
      </c>
      <c r="RM42" s="291">
        <v>0.05</v>
      </c>
      <c r="RN42" s="291">
        <v>7.1428571428571425E-2</v>
      </c>
      <c r="RO42" s="292">
        <v>0</v>
      </c>
      <c r="RP42" s="288">
        <v>5</v>
      </c>
      <c r="RQ42" s="287">
        <v>5</v>
      </c>
      <c r="RR42" s="287">
        <v>0</v>
      </c>
      <c r="RS42" s="287">
        <v>0</v>
      </c>
      <c r="RT42" s="287">
        <v>0</v>
      </c>
      <c r="RU42" s="287">
        <v>0</v>
      </c>
      <c r="RV42" s="287">
        <v>0</v>
      </c>
      <c r="RW42" s="287">
        <v>0</v>
      </c>
      <c r="RX42" s="287">
        <v>0</v>
      </c>
      <c r="RY42" s="287">
        <v>0</v>
      </c>
      <c r="RZ42" s="287">
        <v>0</v>
      </c>
      <c r="SA42" s="287">
        <v>0</v>
      </c>
      <c r="SB42" s="287">
        <v>0</v>
      </c>
      <c r="SC42" s="287">
        <v>0</v>
      </c>
      <c r="SD42" s="287">
        <v>0</v>
      </c>
      <c r="SE42" s="287">
        <v>0</v>
      </c>
      <c r="SF42" s="287">
        <v>0</v>
      </c>
      <c r="SG42" s="287">
        <v>0</v>
      </c>
      <c r="SH42" s="287">
        <v>0</v>
      </c>
      <c r="SI42" s="287">
        <v>0</v>
      </c>
      <c r="SJ42" s="287">
        <v>0</v>
      </c>
      <c r="SK42" s="287">
        <v>0</v>
      </c>
      <c r="SL42" s="287">
        <v>0</v>
      </c>
      <c r="SM42" s="287">
        <v>0</v>
      </c>
      <c r="SN42" s="287">
        <v>0</v>
      </c>
      <c r="SO42" s="287">
        <v>0</v>
      </c>
      <c r="SP42" s="287">
        <v>0</v>
      </c>
      <c r="SQ42" s="287">
        <v>0</v>
      </c>
      <c r="SR42" s="287">
        <v>0</v>
      </c>
      <c r="SS42" s="287">
        <v>0</v>
      </c>
      <c r="ST42" s="287">
        <v>0</v>
      </c>
      <c r="SU42" s="287">
        <v>0</v>
      </c>
      <c r="SV42" s="287">
        <v>0</v>
      </c>
      <c r="SW42" s="287">
        <v>0</v>
      </c>
      <c r="SX42" s="287">
        <v>0</v>
      </c>
      <c r="SY42" s="287">
        <v>0</v>
      </c>
      <c r="SZ42" s="287">
        <v>0</v>
      </c>
      <c r="TA42" s="287">
        <v>0</v>
      </c>
      <c r="TB42" s="287">
        <v>0</v>
      </c>
      <c r="TC42" s="287">
        <v>0</v>
      </c>
      <c r="TD42" s="287">
        <v>0</v>
      </c>
      <c r="TE42" s="287">
        <v>0</v>
      </c>
      <c r="TF42" s="287">
        <v>0</v>
      </c>
      <c r="TG42" s="287">
        <v>0</v>
      </c>
      <c r="TH42" s="287">
        <v>0</v>
      </c>
      <c r="TI42" s="287">
        <v>0</v>
      </c>
      <c r="TJ42" s="287">
        <v>0</v>
      </c>
      <c r="TK42" s="287">
        <v>0</v>
      </c>
      <c r="TL42" s="287">
        <v>0</v>
      </c>
      <c r="TM42" s="287">
        <v>0</v>
      </c>
      <c r="TN42" s="287">
        <v>0</v>
      </c>
      <c r="TO42" s="287">
        <v>0</v>
      </c>
      <c r="TP42" s="287">
        <v>0</v>
      </c>
      <c r="TQ42" s="287">
        <v>0</v>
      </c>
      <c r="TR42" s="287">
        <v>24</v>
      </c>
      <c r="TS42" s="287">
        <v>20</v>
      </c>
      <c r="TT42" s="287">
        <v>12</v>
      </c>
      <c r="TU42" s="291">
        <v>0.20833333333333334</v>
      </c>
      <c r="TV42" s="291">
        <v>0</v>
      </c>
      <c r="TW42" s="291">
        <v>0</v>
      </c>
      <c r="TX42" s="287">
        <v>5</v>
      </c>
      <c r="TY42" s="287">
        <v>5</v>
      </c>
      <c r="TZ42" s="287">
        <v>0</v>
      </c>
      <c r="UA42" s="287">
        <v>0</v>
      </c>
      <c r="UB42" s="287">
        <v>0</v>
      </c>
      <c r="UC42" s="287">
        <v>0</v>
      </c>
      <c r="UD42" s="287">
        <v>1</v>
      </c>
      <c r="UE42" s="287">
        <v>1</v>
      </c>
      <c r="UF42" s="287">
        <v>0</v>
      </c>
      <c r="UG42" s="287">
        <v>0</v>
      </c>
      <c r="UH42" s="287">
        <v>0</v>
      </c>
      <c r="UI42" s="287">
        <v>0</v>
      </c>
      <c r="UJ42" s="287">
        <v>0</v>
      </c>
      <c r="UK42" s="287">
        <v>0</v>
      </c>
      <c r="UL42" s="287">
        <v>0</v>
      </c>
      <c r="UM42" s="287">
        <v>0</v>
      </c>
      <c r="UN42" s="287">
        <v>0</v>
      </c>
      <c r="UO42" s="287">
        <v>0</v>
      </c>
      <c r="UP42" s="287">
        <v>0</v>
      </c>
      <c r="UQ42" s="287">
        <v>0</v>
      </c>
      <c r="UR42" s="287">
        <v>0</v>
      </c>
      <c r="US42" s="287">
        <v>0</v>
      </c>
      <c r="UT42" s="287">
        <v>0</v>
      </c>
      <c r="UU42" s="287">
        <v>0</v>
      </c>
      <c r="UV42" s="287">
        <v>0</v>
      </c>
      <c r="UW42" s="287">
        <v>0</v>
      </c>
      <c r="UX42" s="287">
        <v>0</v>
      </c>
      <c r="UY42" s="291">
        <v>0.20833333333333334</v>
      </c>
      <c r="UZ42" s="291">
        <v>0</v>
      </c>
      <c r="VA42" s="293">
        <v>8.3333333333333329E-2</v>
      </c>
      <c r="VB42" s="113"/>
      <c r="VC42" s="286" t="s">
        <v>803</v>
      </c>
      <c r="VD42" s="284" t="s">
        <v>801</v>
      </c>
      <c r="VE42" s="287" t="s">
        <v>1120</v>
      </c>
      <c r="VF42" s="287" t="s">
        <v>801</v>
      </c>
      <c r="VG42" s="287" t="s">
        <v>1117</v>
      </c>
      <c r="VH42" s="287" t="s">
        <v>801</v>
      </c>
      <c r="VI42" s="287" t="s">
        <v>1117</v>
      </c>
      <c r="VJ42" s="287" t="s">
        <v>801</v>
      </c>
      <c r="VK42" s="287" t="s">
        <v>1121</v>
      </c>
      <c r="VL42" s="287" t="s">
        <v>801</v>
      </c>
      <c r="VM42" s="287" t="s">
        <v>1122</v>
      </c>
      <c r="VN42" s="287" t="s">
        <v>801</v>
      </c>
      <c r="VO42" s="287" t="s">
        <v>1123</v>
      </c>
      <c r="VP42" s="287" t="s">
        <v>801</v>
      </c>
      <c r="VQ42" s="287" t="s">
        <v>1122</v>
      </c>
      <c r="VR42" s="287" t="s">
        <v>801</v>
      </c>
      <c r="VS42" s="287" t="s">
        <v>1124</v>
      </c>
      <c r="VT42" s="287" t="s">
        <v>801</v>
      </c>
      <c r="VU42" s="287" t="s">
        <v>1125</v>
      </c>
      <c r="VV42" s="287" t="s">
        <v>801</v>
      </c>
      <c r="VW42" s="287" t="s">
        <v>1126</v>
      </c>
      <c r="VX42" s="287">
        <v>0</v>
      </c>
      <c r="VY42" s="287">
        <v>0</v>
      </c>
      <c r="VZ42" s="287" t="s">
        <v>801</v>
      </c>
      <c r="WA42" s="285" t="s">
        <v>1124</v>
      </c>
      <c r="WB42" s="288" t="s">
        <v>801</v>
      </c>
      <c r="WC42" s="287" t="s">
        <v>801</v>
      </c>
      <c r="WD42" s="287" t="s">
        <v>801</v>
      </c>
      <c r="WE42" s="287">
        <v>0</v>
      </c>
      <c r="WF42" s="287">
        <v>0</v>
      </c>
      <c r="WG42" s="285">
        <v>0</v>
      </c>
    </row>
    <row r="43" spans="2:605">
      <c r="Q43" s="43">
        <f>SUM(Q9:Q42)</f>
        <v>784</v>
      </c>
      <c r="R43" s="43">
        <f t="shared" ref="R43:CC43" si="0">SUM(R9:R42)</f>
        <v>435</v>
      </c>
      <c r="S43" s="43">
        <f t="shared" si="0"/>
        <v>349</v>
      </c>
      <c r="T43" s="43">
        <f t="shared" si="0"/>
        <v>225</v>
      </c>
      <c r="U43" s="43">
        <f t="shared" si="0"/>
        <v>141</v>
      </c>
      <c r="V43" s="43">
        <f t="shared" si="0"/>
        <v>84</v>
      </c>
      <c r="W43" s="43">
        <f t="shared" si="0"/>
        <v>617</v>
      </c>
      <c r="X43" s="43">
        <f t="shared" si="0"/>
        <v>342</v>
      </c>
      <c r="Y43" s="43">
        <f t="shared" si="0"/>
        <v>275</v>
      </c>
      <c r="Z43" s="43">
        <f t="shared" si="0"/>
        <v>183</v>
      </c>
      <c r="AA43" s="43">
        <f t="shared" si="0"/>
        <v>119</v>
      </c>
      <c r="AB43" s="43">
        <f t="shared" si="0"/>
        <v>64</v>
      </c>
      <c r="AC43" s="43">
        <f t="shared" si="0"/>
        <v>462</v>
      </c>
      <c r="AD43" s="43">
        <f t="shared" si="0"/>
        <v>238</v>
      </c>
      <c r="AE43" s="43">
        <f t="shared" si="0"/>
        <v>224</v>
      </c>
      <c r="AF43" s="43">
        <f t="shared" si="0"/>
        <v>146</v>
      </c>
      <c r="AG43" s="43">
        <f t="shared" si="0"/>
        <v>85</v>
      </c>
      <c r="AH43" s="43">
        <f t="shared" si="0"/>
        <v>61</v>
      </c>
      <c r="AI43" s="43">
        <f t="shared" si="0"/>
        <v>37</v>
      </c>
      <c r="AJ43" s="43">
        <f t="shared" si="0"/>
        <v>14</v>
      </c>
      <c r="AK43" s="43">
        <f t="shared" si="0"/>
        <v>23</v>
      </c>
      <c r="AL43" s="43">
        <f t="shared" si="0"/>
        <v>31</v>
      </c>
      <c r="AM43" s="43">
        <f t="shared" si="0"/>
        <v>12</v>
      </c>
      <c r="AN43" s="43">
        <f t="shared" si="0"/>
        <v>19</v>
      </c>
      <c r="AO43" s="43">
        <f t="shared" si="0"/>
        <v>1698</v>
      </c>
      <c r="AP43" s="43">
        <f t="shared" si="0"/>
        <v>1106</v>
      </c>
      <c r="AQ43" s="43">
        <f t="shared" si="0"/>
        <v>592</v>
      </c>
      <c r="AR43" s="43">
        <f t="shared" si="0"/>
        <v>188</v>
      </c>
      <c r="AS43" s="43">
        <f t="shared" si="0"/>
        <v>145</v>
      </c>
      <c r="AT43" s="43">
        <f t="shared" si="0"/>
        <v>43</v>
      </c>
      <c r="AU43" s="43">
        <f t="shared" si="0"/>
        <v>1342</v>
      </c>
      <c r="AV43" s="43">
        <f t="shared" si="0"/>
        <v>908</v>
      </c>
      <c r="AW43" s="43">
        <f t="shared" si="0"/>
        <v>434</v>
      </c>
      <c r="AX43" s="43">
        <f t="shared" si="0"/>
        <v>171</v>
      </c>
      <c r="AY43" s="43">
        <f t="shared" si="0"/>
        <v>133</v>
      </c>
      <c r="AZ43" s="43">
        <f t="shared" si="0"/>
        <v>38</v>
      </c>
      <c r="BA43" s="43">
        <f t="shared" si="0"/>
        <v>8</v>
      </c>
      <c r="BB43" s="43">
        <f t="shared" si="0"/>
        <v>4</v>
      </c>
      <c r="BC43" s="43">
        <f t="shared" si="0"/>
        <v>4</v>
      </c>
      <c r="BD43" s="43">
        <f t="shared" si="0"/>
        <v>5</v>
      </c>
      <c r="BE43" s="43">
        <f t="shared" si="0"/>
        <v>3</v>
      </c>
      <c r="BF43" s="43">
        <f t="shared" si="0"/>
        <v>2</v>
      </c>
      <c r="BG43" s="43">
        <f t="shared" si="0"/>
        <v>784</v>
      </c>
      <c r="BH43" s="43">
        <f t="shared" si="0"/>
        <v>435</v>
      </c>
      <c r="BI43" s="43">
        <f t="shared" si="0"/>
        <v>349</v>
      </c>
      <c r="BJ43" s="43">
        <f t="shared" si="0"/>
        <v>225</v>
      </c>
      <c r="BK43" s="43">
        <f t="shared" si="0"/>
        <v>141</v>
      </c>
      <c r="BL43" s="43">
        <f t="shared" si="0"/>
        <v>84</v>
      </c>
      <c r="BM43" s="43">
        <f t="shared" si="0"/>
        <v>2315</v>
      </c>
      <c r="BN43" s="43">
        <f t="shared" si="0"/>
        <v>1448</v>
      </c>
      <c r="BO43" s="43">
        <f t="shared" si="0"/>
        <v>867</v>
      </c>
      <c r="BP43" s="43">
        <f t="shared" si="0"/>
        <v>371</v>
      </c>
      <c r="BQ43" s="43">
        <f t="shared" si="0"/>
        <v>264</v>
      </c>
      <c r="BR43" s="43">
        <f t="shared" si="0"/>
        <v>107</v>
      </c>
      <c r="BS43" s="43">
        <f t="shared" si="0"/>
        <v>1804</v>
      </c>
      <c r="BT43" s="43">
        <f t="shared" si="0"/>
        <v>1146</v>
      </c>
      <c r="BU43" s="43">
        <f t="shared" si="0"/>
        <v>658</v>
      </c>
      <c r="BV43" s="43">
        <f t="shared" si="0"/>
        <v>317</v>
      </c>
      <c r="BW43" s="43">
        <f t="shared" si="0"/>
        <v>218</v>
      </c>
      <c r="BX43" s="43">
        <f t="shared" si="0"/>
        <v>99</v>
      </c>
      <c r="BY43" s="43">
        <f t="shared" si="0"/>
        <v>45</v>
      </c>
      <c r="BZ43" s="43">
        <f t="shared" si="0"/>
        <v>18</v>
      </c>
      <c r="CA43" s="43">
        <f t="shared" si="0"/>
        <v>27</v>
      </c>
      <c r="CB43" s="43">
        <f t="shared" si="0"/>
        <v>36</v>
      </c>
      <c r="CC43" s="43">
        <f t="shared" si="0"/>
        <v>15</v>
      </c>
      <c r="CD43" s="43">
        <f t="shared" ref="CD43:DN43" si="1">SUM(CD9:CD42)</f>
        <v>21</v>
      </c>
      <c r="CE43" s="43">
        <f t="shared" si="1"/>
        <v>691</v>
      </c>
      <c r="CF43" s="43">
        <f t="shared" si="1"/>
        <v>390</v>
      </c>
      <c r="CG43" s="43">
        <f t="shared" si="1"/>
        <v>301</v>
      </c>
      <c r="CH43" s="43">
        <f t="shared" si="1"/>
        <v>441</v>
      </c>
      <c r="CI43" s="43">
        <f t="shared" si="1"/>
        <v>245</v>
      </c>
      <c r="CJ43" s="43">
        <f t="shared" si="1"/>
        <v>196</v>
      </c>
      <c r="CK43" s="43">
        <f t="shared" si="1"/>
        <v>250</v>
      </c>
      <c r="CL43" s="43">
        <f t="shared" si="1"/>
        <v>145</v>
      </c>
      <c r="CM43" s="43">
        <f t="shared" si="1"/>
        <v>105</v>
      </c>
      <c r="CN43" s="43">
        <f t="shared" si="1"/>
        <v>538</v>
      </c>
      <c r="CO43" s="43">
        <f t="shared" si="1"/>
        <v>297</v>
      </c>
      <c r="CP43" s="43">
        <f t="shared" si="1"/>
        <v>241</v>
      </c>
      <c r="CQ43" s="43">
        <f t="shared" si="1"/>
        <v>350</v>
      </c>
      <c r="CR43" s="43">
        <f t="shared" si="1"/>
        <v>186</v>
      </c>
      <c r="CS43" s="43">
        <f t="shared" si="1"/>
        <v>164</v>
      </c>
      <c r="CT43" s="43">
        <f t="shared" si="1"/>
        <v>188</v>
      </c>
      <c r="CU43" s="43">
        <f t="shared" si="1"/>
        <v>111</v>
      </c>
      <c r="CV43" s="43">
        <f t="shared" si="1"/>
        <v>77</v>
      </c>
      <c r="CW43" s="43">
        <f t="shared" si="1"/>
        <v>449</v>
      </c>
      <c r="CX43" s="43">
        <f t="shared" si="1"/>
        <v>243</v>
      </c>
      <c r="CY43" s="43">
        <f t="shared" si="1"/>
        <v>206</v>
      </c>
      <c r="CZ43" s="43">
        <f t="shared" si="1"/>
        <v>313</v>
      </c>
      <c r="DA43" s="43">
        <f t="shared" si="1"/>
        <v>160</v>
      </c>
      <c r="DB43" s="43">
        <f t="shared" si="1"/>
        <v>153</v>
      </c>
      <c r="DC43" s="43">
        <f t="shared" si="1"/>
        <v>136</v>
      </c>
      <c r="DD43" s="43">
        <f t="shared" si="1"/>
        <v>83</v>
      </c>
      <c r="DE43" s="43">
        <f t="shared" si="1"/>
        <v>53</v>
      </c>
      <c r="DF43" s="43">
        <f t="shared" si="1"/>
        <v>386</v>
      </c>
      <c r="DG43" s="43">
        <f t="shared" si="1"/>
        <v>209</v>
      </c>
      <c r="DH43" s="43">
        <f t="shared" si="1"/>
        <v>177</v>
      </c>
      <c r="DI43" s="43">
        <f t="shared" si="1"/>
        <v>270</v>
      </c>
      <c r="DJ43" s="43">
        <f t="shared" si="1"/>
        <v>138</v>
      </c>
      <c r="DK43" s="43">
        <f t="shared" si="1"/>
        <v>132</v>
      </c>
      <c r="DL43" s="43">
        <f t="shared" si="1"/>
        <v>116</v>
      </c>
      <c r="DM43" s="43">
        <f t="shared" si="1"/>
        <v>71</v>
      </c>
      <c r="DN43" s="43">
        <f t="shared" si="1"/>
        <v>45</v>
      </c>
      <c r="DO43" s="124">
        <f>AVERAGE(DO9:DO42)</f>
        <v>0.80330616250929021</v>
      </c>
      <c r="DP43" s="124">
        <f t="shared" ref="DP43:EO43" si="2">AVERAGE(DP9:DP42)</f>
        <v>0.78405931731040812</v>
      </c>
      <c r="DQ43" s="124">
        <f t="shared" si="2"/>
        <v>0.82393996966023919</v>
      </c>
      <c r="DR43" s="124">
        <f t="shared" si="2"/>
        <v>0.80322039181792904</v>
      </c>
      <c r="DS43" s="124">
        <f t="shared" si="2"/>
        <v>0.77950627803568984</v>
      </c>
      <c r="DT43" s="124">
        <f t="shared" si="2"/>
        <v>0.8236076015487781</v>
      </c>
      <c r="DU43" s="124" t="e">
        <f t="shared" si="2"/>
        <v>#DIV/0!</v>
      </c>
      <c r="DV43" s="124" t="e">
        <f t="shared" si="2"/>
        <v>#DIV/0!</v>
      </c>
      <c r="DW43" s="124" t="e">
        <f t="shared" si="2"/>
        <v>#DIV/0!</v>
      </c>
      <c r="DX43" s="124">
        <f t="shared" si="2"/>
        <v>0.65402749656300918</v>
      </c>
      <c r="DY43" s="124">
        <f t="shared" si="2"/>
        <v>0.59560733079500938</v>
      </c>
      <c r="DZ43" s="124">
        <f t="shared" si="2"/>
        <v>0.71333698525922162</v>
      </c>
      <c r="EA43" s="124">
        <f t="shared" si="2"/>
        <v>0.71999400061464081</v>
      </c>
      <c r="EB43" s="124">
        <f t="shared" si="2"/>
        <v>0.64168876106592365</v>
      </c>
      <c r="EC43" s="124">
        <f t="shared" si="2"/>
        <v>0.80991720697603042</v>
      </c>
      <c r="ED43" s="124" t="e">
        <f t="shared" si="2"/>
        <v>#DIV/0!</v>
      </c>
      <c r="EE43" s="124" t="e">
        <f t="shared" si="2"/>
        <v>#DIV/0!</v>
      </c>
      <c r="EF43" s="124" t="e">
        <f t="shared" si="2"/>
        <v>#DIV/0!</v>
      </c>
      <c r="EG43" s="124">
        <f t="shared" si="2"/>
        <v>0.70508606859314149</v>
      </c>
      <c r="EH43" s="124">
        <f t="shared" si="2"/>
        <v>0.66327147525676911</v>
      </c>
      <c r="EI43" s="124">
        <f t="shared" si="2"/>
        <v>0.73324322736087433</v>
      </c>
      <c r="EJ43" s="124">
        <f t="shared" si="2"/>
        <v>0.77404770537795031</v>
      </c>
      <c r="EK43" s="124">
        <f t="shared" si="2"/>
        <v>0.72446154813437647</v>
      </c>
      <c r="EL43" s="124" t="e">
        <f t="shared" si="2"/>
        <v>#DIV/0!</v>
      </c>
      <c r="EM43" s="124" t="e">
        <f t="shared" si="2"/>
        <v>#DIV/0!</v>
      </c>
      <c r="EN43" s="124" t="e">
        <f t="shared" si="2"/>
        <v>#DIV/0!</v>
      </c>
      <c r="EO43" s="124" t="e">
        <f t="shared" si="2"/>
        <v>#DIV/0!</v>
      </c>
      <c r="EP43" s="43">
        <f t="shared" ref="EP43:HA43" si="3">SUM(EP9:EP42)</f>
        <v>0</v>
      </c>
      <c r="EQ43" s="43">
        <f t="shared" si="3"/>
        <v>214</v>
      </c>
      <c r="ER43" s="43">
        <f t="shared" si="3"/>
        <v>139</v>
      </c>
      <c r="ES43" s="43">
        <f t="shared" si="3"/>
        <v>75</v>
      </c>
      <c r="ET43" s="43">
        <f t="shared" si="3"/>
        <v>79</v>
      </c>
      <c r="EU43" s="43">
        <f t="shared" si="3"/>
        <v>49</v>
      </c>
      <c r="EV43" s="43">
        <f t="shared" si="3"/>
        <v>30</v>
      </c>
      <c r="EW43" s="43">
        <f t="shared" si="3"/>
        <v>135</v>
      </c>
      <c r="EX43" s="43">
        <f t="shared" si="3"/>
        <v>90</v>
      </c>
      <c r="EY43" s="43">
        <f t="shared" si="3"/>
        <v>45</v>
      </c>
      <c r="EZ43" s="43">
        <f t="shared" si="3"/>
        <v>155</v>
      </c>
      <c r="FA43" s="43">
        <f t="shared" si="3"/>
        <v>102</v>
      </c>
      <c r="FB43" s="43">
        <f t="shared" si="3"/>
        <v>53</v>
      </c>
      <c r="FC43" s="43">
        <f t="shared" si="3"/>
        <v>58</v>
      </c>
      <c r="FD43" s="43">
        <f t="shared" si="3"/>
        <v>36</v>
      </c>
      <c r="FE43" s="43">
        <f t="shared" si="3"/>
        <v>22</v>
      </c>
      <c r="FF43" s="43">
        <f t="shared" si="3"/>
        <v>97</v>
      </c>
      <c r="FG43" s="43">
        <f t="shared" si="3"/>
        <v>66</v>
      </c>
      <c r="FH43" s="43">
        <f t="shared" si="3"/>
        <v>31</v>
      </c>
      <c r="FI43" s="43">
        <f t="shared" si="3"/>
        <v>129</v>
      </c>
      <c r="FJ43" s="43">
        <f t="shared" si="3"/>
        <v>82</v>
      </c>
      <c r="FK43" s="43">
        <f t="shared" si="3"/>
        <v>47</v>
      </c>
      <c r="FL43" s="43">
        <f t="shared" si="3"/>
        <v>52</v>
      </c>
      <c r="FM43" s="43">
        <f t="shared" si="3"/>
        <v>29</v>
      </c>
      <c r="FN43" s="43">
        <f t="shared" si="3"/>
        <v>23</v>
      </c>
      <c r="FO43" s="43">
        <f t="shared" si="3"/>
        <v>77</v>
      </c>
      <c r="FP43" s="43">
        <f t="shared" si="3"/>
        <v>53</v>
      </c>
      <c r="FQ43" s="43">
        <f t="shared" si="3"/>
        <v>24</v>
      </c>
      <c r="FR43" s="43">
        <f t="shared" si="3"/>
        <v>110</v>
      </c>
      <c r="FS43" s="43">
        <f t="shared" si="3"/>
        <v>72</v>
      </c>
      <c r="FT43" s="43">
        <f t="shared" si="3"/>
        <v>38</v>
      </c>
      <c r="FU43" s="43">
        <f t="shared" si="3"/>
        <v>46</v>
      </c>
      <c r="FV43" s="43">
        <f t="shared" si="3"/>
        <v>28</v>
      </c>
      <c r="FW43" s="43">
        <f t="shared" si="3"/>
        <v>18</v>
      </c>
      <c r="FX43" s="43">
        <f t="shared" si="3"/>
        <v>64</v>
      </c>
      <c r="FY43" s="43">
        <f t="shared" si="3"/>
        <v>44</v>
      </c>
      <c r="FZ43" s="43">
        <f t="shared" si="3"/>
        <v>20</v>
      </c>
      <c r="GA43" s="43" t="e">
        <f t="shared" si="3"/>
        <v>#DIV/0!</v>
      </c>
      <c r="GB43" s="43" t="e">
        <f t="shared" si="3"/>
        <v>#DIV/0!</v>
      </c>
      <c r="GC43" s="43" t="e">
        <f t="shared" si="3"/>
        <v>#DIV/0!</v>
      </c>
      <c r="GD43" s="43" t="e">
        <f t="shared" si="3"/>
        <v>#DIV/0!</v>
      </c>
      <c r="GE43" s="43" t="e">
        <f t="shared" si="3"/>
        <v>#DIV/0!</v>
      </c>
      <c r="GF43" s="43" t="e">
        <f t="shared" si="3"/>
        <v>#DIV/0!</v>
      </c>
      <c r="GG43" s="43" t="e">
        <f t="shared" si="3"/>
        <v>#DIV/0!</v>
      </c>
      <c r="GH43" s="43" t="e">
        <f t="shared" si="3"/>
        <v>#DIV/0!</v>
      </c>
      <c r="GI43" s="43" t="e">
        <f t="shared" si="3"/>
        <v>#DIV/0!</v>
      </c>
      <c r="GJ43" s="43" t="e">
        <f t="shared" si="3"/>
        <v>#DIV/0!</v>
      </c>
      <c r="GK43" s="43" t="e">
        <f t="shared" si="3"/>
        <v>#DIV/0!</v>
      </c>
      <c r="GL43" s="43" t="e">
        <f t="shared" si="3"/>
        <v>#DIV/0!</v>
      </c>
      <c r="GM43" s="43" t="e">
        <f t="shared" si="3"/>
        <v>#DIV/0!</v>
      </c>
      <c r="GN43" s="43" t="e">
        <f t="shared" si="3"/>
        <v>#DIV/0!</v>
      </c>
      <c r="GO43" s="43" t="e">
        <f t="shared" si="3"/>
        <v>#DIV/0!</v>
      </c>
      <c r="GP43" s="43" t="e">
        <f t="shared" si="3"/>
        <v>#DIV/0!</v>
      </c>
      <c r="GQ43" s="43" t="e">
        <f t="shared" si="3"/>
        <v>#DIV/0!</v>
      </c>
      <c r="GR43" s="43" t="e">
        <f t="shared" si="3"/>
        <v>#DIV/0!</v>
      </c>
      <c r="GS43" s="43" t="e">
        <f t="shared" si="3"/>
        <v>#DIV/0!</v>
      </c>
      <c r="GT43" s="43" t="e">
        <f t="shared" si="3"/>
        <v>#DIV/0!</v>
      </c>
      <c r="GU43" s="43" t="e">
        <f t="shared" si="3"/>
        <v>#DIV/0!</v>
      </c>
      <c r="GV43" s="43" t="e">
        <f t="shared" si="3"/>
        <v>#DIV/0!</v>
      </c>
      <c r="GW43" s="43" t="e">
        <f t="shared" si="3"/>
        <v>#DIV/0!</v>
      </c>
      <c r="GX43" s="43" t="e">
        <f t="shared" si="3"/>
        <v>#DIV/0!</v>
      </c>
      <c r="GY43" s="43" t="e">
        <f t="shared" si="3"/>
        <v>#DIV/0!</v>
      </c>
      <c r="GZ43" s="43" t="e">
        <f t="shared" si="3"/>
        <v>#DIV/0!</v>
      </c>
      <c r="HA43" s="43" t="e">
        <f t="shared" si="3"/>
        <v>#DIV/0!</v>
      </c>
      <c r="HB43" s="43">
        <f t="shared" ref="HB43:JM43" si="4">SUM(HB9:HB42)</f>
        <v>520</v>
      </c>
      <c r="HC43" s="43">
        <f t="shared" si="4"/>
        <v>285</v>
      </c>
      <c r="HD43" s="43">
        <f t="shared" si="4"/>
        <v>235</v>
      </c>
      <c r="HE43" s="43">
        <f t="shared" si="4"/>
        <v>338</v>
      </c>
      <c r="HF43" s="43">
        <f t="shared" si="4"/>
        <v>184</v>
      </c>
      <c r="HG43" s="43">
        <f t="shared" si="4"/>
        <v>154</v>
      </c>
      <c r="HH43" s="43">
        <f t="shared" si="4"/>
        <v>182</v>
      </c>
      <c r="HI43" s="43">
        <f t="shared" si="4"/>
        <v>101</v>
      </c>
      <c r="HJ43" s="43">
        <f t="shared" si="4"/>
        <v>81</v>
      </c>
      <c r="HK43" s="43">
        <f t="shared" si="4"/>
        <v>347</v>
      </c>
      <c r="HL43" s="43">
        <f t="shared" si="4"/>
        <v>187</v>
      </c>
      <c r="HM43" s="43">
        <f t="shared" si="4"/>
        <v>160</v>
      </c>
      <c r="HN43" s="43">
        <f t="shared" si="4"/>
        <v>236</v>
      </c>
      <c r="HO43" s="43">
        <f t="shared" si="4"/>
        <v>129</v>
      </c>
      <c r="HP43" s="43">
        <f t="shared" si="4"/>
        <v>107</v>
      </c>
      <c r="HQ43" s="43">
        <f t="shared" si="4"/>
        <v>111</v>
      </c>
      <c r="HR43" s="43">
        <f t="shared" si="4"/>
        <v>58</v>
      </c>
      <c r="HS43" s="43">
        <f t="shared" si="4"/>
        <v>53</v>
      </c>
      <c r="HT43" s="43">
        <f t="shared" si="4"/>
        <v>367</v>
      </c>
      <c r="HU43" s="43">
        <f t="shared" si="4"/>
        <v>186</v>
      </c>
      <c r="HV43" s="43">
        <f t="shared" si="4"/>
        <v>163</v>
      </c>
      <c r="HW43" s="43">
        <f t="shared" si="4"/>
        <v>231</v>
      </c>
      <c r="HX43" s="43">
        <f t="shared" si="4"/>
        <v>123</v>
      </c>
      <c r="HY43" s="43">
        <f t="shared" si="4"/>
        <v>108</v>
      </c>
      <c r="HZ43" s="43">
        <f t="shared" si="4"/>
        <v>136</v>
      </c>
      <c r="IA43" s="43">
        <f t="shared" si="4"/>
        <v>63</v>
      </c>
      <c r="IB43" s="43">
        <f t="shared" si="4"/>
        <v>55</v>
      </c>
      <c r="IC43" s="43">
        <f t="shared" si="4"/>
        <v>271</v>
      </c>
      <c r="ID43" s="43">
        <f t="shared" si="4"/>
        <v>147</v>
      </c>
      <c r="IE43" s="43">
        <f t="shared" si="4"/>
        <v>124</v>
      </c>
      <c r="IF43" s="43">
        <f t="shared" si="4"/>
        <v>181</v>
      </c>
      <c r="IG43" s="43">
        <f t="shared" si="4"/>
        <v>99</v>
      </c>
      <c r="IH43" s="43">
        <f t="shared" si="4"/>
        <v>82</v>
      </c>
      <c r="II43" s="43">
        <f t="shared" si="4"/>
        <v>90</v>
      </c>
      <c r="IJ43" s="43">
        <f t="shared" si="4"/>
        <v>48</v>
      </c>
      <c r="IK43" s="43">
        <f t="shared" si="4"/>
        <v>42</v>
      </c>
      <c r="IL43" s="43" t="e">
        <f t="shared" si="4"/>
        <v>#DIV/0!</v>
      </c>
      <c r="IM43" s="43" t="e">
        <f t="shared" si="4"/>
        <v>#DIV/0!</v>
      </c>
      <c r="IN43" s="43" t="e">
        <f t="shared" si="4"/>
        <v>#DIV/0!</v>
      </c>
      <c r="IO43" s="43" t="e">
        <f t="shared" si="4"/>
        <v>#DIV/0!</v>
      </c>
      <c r="IP43" s="43" t="e">
        <f t="shared" si="4"/>
        <v>#DIV/0!</v>
      </c>
      <c r="IQ43" s="43" t="e">
        <f t="shared" si="4"/>
        <v>#DIV/0!</v>
      </c>
      <c r="IR43" s="43" t="e">
        <f t="shared" si="4"/>
        <v>#DIV/0!</v>
      </c>
      <c r="IS43" s="43" t="e">
        <f t="shared" si="4"/>
        <v>#DIV/0!</v>
      </c>
      <c r="IT43" s="43" t="e">
        <f t="shared" si="4"/>
        <v>#DIV/0!</v>
      </c>
      <c r="IU43" s="43" t="e">
        <f t="shared" si="4"/>
        <v>#DIV/0!</v>
      </c>
      <c r="IV43" s="43" t="e">
        <f t="shared" si="4"/>
        <v>#DIV/0!</v>
      </c>
      <c r="IW43" s="43" t="e">
        <f t="shared" si="4"/>
        <v>#DIV/0!</v>
      </c>
      <c r="IX43" s="43" t="e">
        <f t="shared" si="4"/>
        <v>#DIV/0!</v>
      </c>
      <c r="IY43" s="43" t="e">
        <f t="shared" si="4"/>
        <v>#DIV/0!</v>
      </c>
      <c r="IZ43" s="43" t="e">
        <f t="shared" si="4"/>
        <v>#DIV/0!</v>
      </c>
      <c r="JA43" s="43" t="e">
        <f t="shared" si="4"/>
        <v>#DIV/0!</v>
      </c>
      <c r="JB43" s="43" t="e">
        <f t="shared" si="4"/>
        <v>#DIV/0!</v>
      </c>
      <c r="JC43" s="43" t="e">
        <f t="shared" si="4"/>
        <v>#DIV/0!</v>
      </c>
      <c r="JD43" s="43" t="e">
        <f t="shared" si="4"/>
        <v>#DIV/0!</v>
      </c>
      <c r="JE43" s="43" t="e">
        <f t="shared" si="4"/>
        <v>#DIV/0!</v>
      </c>
      <c r="JF43" s="43" t="e">
        <f t="shared" si="4"/>
        <v>#DIV/0!</v>
      </c>
      <c r="JG43" s="43" t="e">
        <f t="shared" si="4"/>
        <v>#DIV/0!</v>
      </c>
      <c r="JH43" s="43" t="e">
        <f t="shared" si="4"/>
        <v>#DIV/0!</v>
      </c>
      <c r="JI43" s="43" t="e">
        <f t="shared" si="4"/>
        <v>#DIV/0!</v>
      </c>
      <c r="JJ43" s="43" t="e">
        <f t="shared" si="4"/>
        <v>#DIV/0!</v>
      </c>
      <c r="JK43" s="43" t="e">
        <f t="shared" si="4"/>
        <v>#DIV/0!</v>
      </c>
      <c r="JL43" s="43" t="e">
        <f t="shared" si="4"/>
        <v>#DIV/0!</v>
      </c>
      <c r="JM43" s="43">
        <f t="shared" si="4"/>
        <v>0</v>
      </c>
      <c r="JN43" s="43">
        <f t="shared" ref="JN43:LY43" si="5">SUM(JN9:JN42)</f>
        <v>172</v>
      </c>
      <c r="JO43" s="43">
        <f t="shared" si="5"/>
        <v>109</v>
      </c>
      <c r="JP43" s="43">
        <f t="shared" si="5"/>
        <v>63</v>
      </c>
      <c r="JQ43" s="43">
        <f t="shared" si="5"/>
        <v>73</v>
      </c>
      <c r="JR43" s="43">
        <f t="shared" si="5"/>
        <v>50</v>
      </c>
      <c r="JS43" s="43">
        <f t="shared" si="5"/>
        <v>23</v>
      </c>
      <c r="JT43" s="43">
        <f t="shared" si="5"/>
        <v>99</v>
      </c>
      <c r="JU43" s="43">
        <f t="shared" si="5"/>
        <v>59</v>
      </c>
      <c r="JV43" s="43">
        <f t="shared" si="5"/>
        <v>40</v>
      </c>
      <c r="JW43" s="43">
        <f t="shared" si="5"/>
        <v>94</v>
      </c>
      <c r="JX43" s="43">
        <f t="shared" si="5"/>
        <v>59</v>
      </c>
      <c r="JY43" s="43">
        <f t="shared" si="5"/>
        <v>35</v>
      </c>
      <c r="JZ43" s="43">
        <f t="shared" si="5"/>
        <v>40</v>
      </c>
      <c r="KA43" s="43">
        <f t="shared" si="5"/>
        <v>30</v>
      </c>
      <c r="KB43" s="43">
        <f t="shared" si="5"/>
        <v>10</v>
      </c>
      <c r="KC43" s="43">
        <f t="shared" si="5"/>
        <v>54</v>
      </c>
      <c r="KD43" s="43">
        <f t="shared" si="5"/>
        <v>29</v>
      </c>
      <c r="KE43" s="43">
        <f t="shared" si="5"/>
        <v>25</v>
      </c>
      <c r="KF43" s="43">
        <f t="shared" si="5"/>
        <v>105</v>
      </c>
      <c r="KG43" s="43">
        <f t="shared" si="5"/>
        <v>67</v>
      </c>
      <c r="KH43" s="43">
        <f t="shared" si="5"/>
        <v>38</v>
      </c>
      <c r="KI43" s="43">
        <f t="shared" si="5"/>
        <v>50</v>
      </c>
      <c r="KJ43" s="43">
        <f t="shared" si="5"/>
        <v>35</v>
      </c>
      <c r="KK43" s="43">
        <f t="shared" si="5"/>
        <v>15</v>
      </c>
      <c r="KL43" s="43">
        <f t="shared" si="5"/>
        <v>55</v>
      </c>
      <c r="KM43" s="43">
        <f t="shared" si="5"/>
        <v>32</v>
      </c>
      <c r="KN43" s="43">
        <f t="shared" si="5"/>
        <v>23</v>
      </c>
      <c r="KO43" s="43">
        <f t="shared" si="5"/>
        <v>80</v>
      </c>
      <c r="KP43" s="43">
        <f t="shared" si="5"/>
        <v>49</v>
      </c>
      <c r="KQ43" s="43">
        <f t="shared" si="5"/>
        <v>31</v>
      </c>
      <c r="KR43" s="43">
        <f t="shared" si="5"/>
        <v>33</v>
      </c>
      <c r="KS43" s="43">
        <f t="shared" si="5"/>
        <v>24</v>
      </c>
      <c r="KT43" s="43">
        <f t="shared" si="5"/>
        <v>9</v>
      </c>
      <c r="KU43" s="43">
        <f t="shared" si="5"/>
        <v>47</v>
      </c>
      <c r="KV43" s="43">
        <f t="shared" si="5"/>
        <v>25</v>
      </c>
      <c r="KW43" s="43">
        <f t="shared" si="5"/>
        <v>22</v>
      </c>
      <c r="KX43" s="43" t="e">
        <f t="shared" si="5"/>
        <v>#DIV/0!</v>
      </c>
      <c r="KY43" s="43" t="e">
        <f t="shared" si="5"/>
        <v>#DIV/0!</v>
      </c>
      <c r="KZ43" s="43" t="e">
        <f t="shared" si="5"/>
        <v>#DIV/0!</v>
      </c>
      <c r="LA43" s="43" t="e">
        <f t="shared" si="5"/>
        <v>#DIV/0!</v>
      </c>
      <c r="LB43" s="43" t="e">
        <f t="shared" si="5"/>
        <v>#DIV/0!</v>
      </c>
      <c r="LC43" s="43" t="e">
        <f t="shared" si="5"/>
        <v>#DIV/0!</v>
      </c>
      <c r="LD43" s="43" t="e">
        <f t="shared" si="5"/>
        <v>#DIV/0!</v>
      </c>
      <c r="LE43" s="43" t="e">
        <f t="shared" si="5"/>
        <v>#DIV/0!</v>
      </c>
      <c r="LF43" s="43" t="e">
        <f t="shared" si="5"/>
        <v>#DIV/0!</v>
      </c>
      <c r="LG43" s="43" t="e">
        <f t="shared" si="5"/>
        <v>#DIV/0!</v>
      </c>
      <c r="LH43" s="43" t="e">
        <f t="shared" si="5"/>
        <v>#DIV/0!</v>
      </c>
      <c r="LI43" s="43" t="e">
        <f t="shared" si="5"/>
        <v>#DIV/0!</v>
      </c>
      <c r="LJ43" s="43" t="e">
        <f t="shared" si="5"/>
        <v>#DIV/0!</v>
      </c>
      <c r="LK43" s="43" t="e">
        <f t="shared" si="5"/>
        <v>#DIV/0!</v>
      </c>
      <c r="LL43" s="43" t="e">
        <f t="shared" si="5"/>
        <v>#DIV/0!</v>
      </c>
      <c r="LM43" s="43" t="e">
        <f t="shared" si="5"/>
        <v>#DIV/0!</v>
      </c>
      <c r="LN43" s="43" t="e">
        <f t="shared" si="5"/>
        <v>#DIV/0!</v>
      </c>
      <c r="LO43" s="43" t="e">
        <f t="shared" si="5"/>
        <v>#DIV/0!</v>
      </c>
      <c r="LP43" s="43" t="e">
        <f t="shared" si="5"/>
        <v>#DIV/0!</v>
      </c>
      <c r="LQ43" s="43" t="e">
        <f t="shared" si="5"/>
        <v>#DIV/0!</v>
      </c>
      <c r="LR43" s="43" t="e">
        <f t="shared" si="5"/>
        <v>#DIV/0!</v>
      </c>
      <c r="LS43" s="43" t="e">
        <f t="shared" si="5"/>
        <v>#DIV/0!</v>
      </c>
      <c r="LT43" s="43" t="e">
        <f t="shared" si="5"/>
        <v>#DIV/0!</v>
      </c>
      <c r="LU43" s="43" t="e">
        <f t="shared" si="5"/>
        <v>#DIV/0!</v>
      </c>
      <c r="LV43" s="43" t="e">
        <f t="shared" si="5"/>
        <v>#DIV/0!</v>
      </c>
      <c r="LW43" s="43" t="e">
        <f t="shared" si="5"/>
        <v>#DIV/0!</v>
      </c>
      <c r="LX43" s="43" t="e">
        <f t="shared" si="5"/>
        <v>#DIV/0!</v>
      </c>
      <c r="LY43" s="43">
        <f t="shared" si="5"/>
        <v>1479</v>
      </c>
      <c r="LZ43" s="43">
        <f t="shared" ref="LZ43:OK43" si="6">SUM(LZ9:LZ42)</f>
        <v>1003</v>
      </c>
      <c r="MA43" s="43">
        <f t="shared" si="6"/>
        <v>476</v>
      </c>
      <c r="MB43" s="43">
        <f t="shared" si="6"/>
        <v>1361</v>
      </c>
      <c r="MC43" s="43">
        <f t="shared" si="6"/>
        <v>915</v>
      </c>
      <c r="MD43" s="43">
        <f t="shared" si="6"/>
        <v>446</v>
      </c>
      <c r="ME43" s="43">
        <f t="shared" si="6"/>
        <v>118</v>
      </c>
      <c r="MF43" s="43">
        <f t="shared" si="6"/>
        <v>88</v>
      </c>
      <c r="MG43" s="43">
        <f t="shared" si="6"/>
        <v>30</v>
      </c>
      <c r="MH43" s="43">
        <f t="shared" si="6"/>
        <v>1344</v>
      </c>
      <c r="MI43" s="43">
        <f t="shared" si="6"/>
        <v>923</v>
      </c>
      <c r="MJ43" s="43">
        <f t="shared" si="6"/>
        <v>421</v>
      </c>
      <c r="MK43" s="43">
        <f t="shared" si="6"/>
        <v>1237</v>
      </c>
      <c r="ML43" s="43">
        <f t="shared" si="6"/>
        <v>843</v>
      </c>
      <c r="MM43" s="43">
        <f t="shared" si="6"/>
        <v>394</v>
      </c>
      <c r="MN43" s="43">
        <f t="shared" si="6"/>
        <v>107</v>
      </c>
      <c r="MO43" s="43">
        <f t="shared" si="6"/>
        <v>80</v>
      </c>
      <c r="MP43" s="43">
        <f t="shared" si="6"/>
        <v>27</v>
      </c>
      <c r="MQ43" s="43">
        <f t="shared" si="6"/>
        <v>1238</v>
      </c>
      <c r="MR43" s="43">
        <f t="shared" si="6"/>
        <v>831</v>
      </c>
      <c r="MS43" s="43">
        <f t="shared" si="6"/>
        <v>407</v>
      </c>
      <c r="MT43" s="43">
        <f t="shared" si="6"/>
        <v>1141</v>
      </c>
      <c r="MU43" s="43">
        <f t="shared" si="6"/>
        <v>761</v>
      </c>
      <c r="MV43" s="43">
        <f t="shared" si="6"/>
        <v>380</v>
      </c>
      <c r="MW43" s="43">
        <f t="shared" si="6"/>
        <v>97</v>
      </c>
      <c r="MX43" s="43">
        <f t="shared" si="6"/>
        <v>70</v>
      </c>
      <c r="MY43" s="43">
        <f t="shared" si="6"/>
        <v>27</v>
      </c>
      <c r="MZ43" s="43">
        <f t="shared" si="6"/>
        <v>1154</v>
      </c>
      <c r="NA43" s="43">
        <f t="shared" si="6"/>
        <v>789</v>
      </c>
      <c r="NB43" s="43">
        <f t="shared" si="6"/>
        <v>365</v>
      </c>
      <c r="NC43" s="43">
        <f t="shared" si="6"/>
        <v>1064</v>
      </c>
      <c r="ND43" s="43">
        <f t="shared" si="6"/>
        <v>723</v>
      </c>
      <c r="NE43" s="43">
        <f t="shared" si="6"/>
        <v>341</v>
      </c>
      <c r="NF43" s="43">
        <f t="shared" si="6"/>
        <v>90</v>
      </c>
      <c r="NG43" s="43">
        <f t="shared" si="6"/>
        <v>66</v>
      </c>
      <c r="NH43" s="43">
        <f t="shared" si="6"/>
        <v>24</v>
      </c>
      <c r="NI43" s="43" t="e">
        <f t="shared" si="6"/>
        <v>#DIV/0!</v>
      </c>
      <c r="NJ43" s="43" t="e">
        <f t="shared" si="6"/>
        <v>#DIV/0!</v>
      </c>
      <c r="NK43" s="43" t="e">
        <f t="shared" si="6"/>
        <v>#DIV/0!</v>
      </c>
      <c r="NL43" s="43" t="e">
        <f t="shared" si="6"/>
        <v>#DIV/0!</v>
      </c>
      <c r="NM43" s="43" t="e">
        <f t="shared" si="6"/>
        <v>#DIV/0!</v>
      </c>
      <c r="NN43" s="43" t="e">
        <f t="shared" si="6"/>
        <v>#DIV/0!</v>
      </c>
      <c r="NO43" s="43" t="e">
        <f t="shared" si="6"/>
        <v>#DIV/0!</v>
      </c>
      <c r="NP43" s="43" t="e">
        <f t="shared" si="6"/>
        <v>#DIV/0!</v>
      </c>
      <c r="NQ43" s="43" t="e">
        <f t="shared" si="6"/>
        <v>#DIV/0!</v>
      </c>
      <c r="NR43" s="43" t="e">
        <f t="shared" si="6"/>
        <v>#DIV/0!</v>
      </c>
      <c r="NS43" s="43" t="e">
        <f t="shared" si="6"/>
        <v>#DIV/0!</v>
      </c>
      <c r="NT43" s="43" t="e">
        <f t="shared" si="6"/>
        <v>#DIV/0!</v>
      </c>
      <c r="NU43" s="43" t="e">
        <f t="shared" si="6"/>
        <v>#DIV/0!</v>
      </c>
      <c r="NV43" s="43" t="e">
        <f t="shared" si="6"/>
        <v>#DIV/0!</v>
      </c>
      <c r="NW43" s="43" t="e">
        <f t="shared" si="6"/>
        <v>#DIV/0!</v>
      </c>
      <c r="NX43" s="43" t="e">
        <f t="shared" si="6"/>
        <v>#DIV/0!</v>
      </c>
      <c r="NY43" s="43" t="e">
        <f t="shared" si="6"/>
        <v>#DIV/0!</v>
      </c>
      <c r="NZ43" s="43" t="e">
        <f t="shared" si="6"/>
        <v>#DIV/0!</v>
      </c>
      <c r="OA43" s="43" t="e">
        <f t="shared" si="6"/>
        <v>#DIV/0!</v>
      </c>
      <c r="OB43" s="43" t="e">
        <f t="shared" si="6"/>
        <v>#DIV/0!</v>
      </c>
      <c r="OC43" s="43" t="e">
        <f t="shared" si="6"/>
        <v>#DIV/0!</v>
      </c>
      <c r="OD43" s="43" t="e">
        <f t="shared" si="6"/>
        <v>#DIV/0!</v>
      </c>
      <c r="OE43" s="43" t="e">
        <f t="shared" si="6"/>
        <v>#DIV/0!</v>
      </c>
      <c r="OF43" s="43" t="e">
        <f t="shared" si="6"/>
        <v>#DIV/0!</v>
      </c>
      <c r="OG43" s="43" t="e">
        <f t="shared" si="6"/>
        <v>#DIV/0!</v>
      </c>
      <c r="OH43" s="43" t="e">
        <f t="shared" si="6"/>
        <v>#DIV/0!</v>
      </c>
      <c r="OI43" s="43" t="e">
        <f t="shared" si="6"/>
        <v>#DIV/0!</v>
      </c>
      <c r="OJ43" s="43">
        <f t="shared" si="6"/>
        <v>0</v>
      </c>
      <c r="OK43" s="43">
        <f t="shared" si="6"/>
        <v>204</v>
      </c>
      <c r="OL43" s="43">
        <f t="shared" ref="OL43:QW43" si="7">SUM(OL9:OL42)</f>
        <v>160</v>
      </c>
      <c r="OM43" s="43">
        <f t="shared" si="7"/>
        <v>44</v>
      </c>
      <c r="ON43" s="43">
        <f t="shared" si="7"/>
        <v>130</v>
      </c>
      <c r="OO43" s="43">
        <f t="shared" si="7"/>
        <v>103</v>
      </c>
      <c r="OP43" s="43">
        <f t="shared" si="7"/>
        <v>27</v>
      </c>
      <c r="OQ43" s="43">
        <f t="shared" si="7"/>
        <v>74</v>
      </c>
      <c r="OR43" s="43">
        <f t="shared" si="7"/>
        <v>57</v>
      </c>
      <c r="OS43" s="43">
        <f t="shared" si="7"/>
        <v>17</v>
      </c>
      <c r="OT43" s="43">
        <f t="shared" si="7"/>
        <v>178</v>
      </c>
      <c r="OU43" s="43">
        <f t="shared" si="7"/>
        <v>139</v>
      </c>
      <c r="OV43" s="43">
        <f t="shared" si="7"/>
        <v>39</v>
      </c>
      <c r="OW43" s="43">
        <f t="shared" si="7"/>
        <v>111</v>
      </c>
      <c r="OX43" s="43">
        <f t="shared" si="7"/>
        <v>89</v>
      </c>
      <c r="OY43" s="43">
        <f t="shared" si="7"/>
        <v>22</v>
      </c>
      <c r="OZ43" s="43">
        <f t="shared" si="7"/>
        <v>67</v>
      </c>
      <c r="PA43" s="43">
        <f t="shared" si="7"/>
        <v>50</v>
      </c>
      <c r="PB43" s="43">
        <f t="shared" si="7"/>
        <v>17</v>
      </c>
      <c r="PC43" s="43">
        <f t="shared" si="7"/>
        <v>156</v>
      </c>
      <c r="PD43" s="43">
        <f t="shared" si="7"/>
        <v>121</v>
      </c>
      <c r="PE43" s="43">
        <f t="shared" si="7"/>
        <v>35</v>
      </c>
      <c r="PF43" s="43">
        <f t="shared" si="7"/>
        <v>93</v>
      </c>
      <c r="PG43" s="43">
        <f t="shared" si="7"/>
        <v>74</v>
      </c>
      <c r="PH43" s="43">
        <f t="shared" si="7"/>
        <v>19</v>
      </c>
      <c r="PI43" s="43">
        <f t="shared" si="7"/>
        <v>63</v>
      </c>
      <c r="PJ43" s="43">
        <f t="shared" si="7"/>
        <v>47</v>
      </c>
      <c r="PK43" s="43">
        <f t="shared" si="7"/>
        <v>16</v>
      </c>
      <c r="PL43" s="43">
        <f t="shared" si="7"/>
        <v>147</v>
      </c>
      <c r="PM43" s="43">
        <f t="shared" si="7"/>
        <v>114</v>
      </c>
      <c r="PN43" s="43">
        <f t="shared" si="7"/>
        <v>33</v>
      </c>
      <c r="PO43" s="43">
        <f t="shared" si="7"/>
        <v>86</v>
      </c>
      <c r="PP43" s="43">
        <f t="shared" si="7"/>
        <v>69</v>
      </c>
      <c r="PQ43" s="43">
        <f t="shared" si="7"/>
        <v>17</v>
      </c>
      <c r="PR43" s="43">
        <f t="shared" si="7"/>
        <v>61</v>
      </c>
      <c r="PS43" s="43">
        <f t="shared" si="7"/>
        <v>45</v>
      </c>
      <c r="PT43" s="43">
        <f t="shared" si="7"/>
        <v>16</v>
      </c>
      <c r="PU43" s="43" t="e">
        <f t="shared" si="7"/>
        <v>#DIV/0!</v>
      </c>
      <c r="PV43" s="43" t="e">
        <f t="shared" si="7"/>
        <v>#DIV/0!</v>
      </c>
      <c r="PW43" s="43" t="e">
        <f t="shared" si="7"/>
        <v>#DIV/0!</v>
      </c>
      <c r="PX43" s="43" t="e">
        <f t="shared" si="7"/>
        <v>#DIV/0!</v>
      </c>
      <c r="PY43" s="43" t="e">
        <f t="shared" si="7"/>
        <v>#DIV/0!</v>
      </c>
      <c r="PZ43" s="43" t="e">
        <f t="shared" si="7"/>
        <v>#DIV/0!</v>
      </c>
      <c r="QA43" s="43" t="e">
        <f t="shared" si="7"/>
        <v>#DIV/0!</v>
      </c>
      <c r="QB43" s="43" t="e">
        <f t="shared" si="7"/>
        <v>#DIV/0!</v>
      </c>
      <c r="QC43" s="43" t="e">
        <f t="shared" si="7"/>
        <v>#DIV/0!</v>
      </c>
      <c r="QD43" s="43" t="e">
        <f t="shared" si="7"/>
        <v>#DIV/0!</v>
      </c>
      <c r="QE43" s="43" t="e">
        <f t="shared" si="7"/>
        <v>#DIV/0!</v>
      </c>
      <c r="QF43" s="43" t="e">
        <f t="shared" si="7"/>
        <v>#DIV/0!</v>
      </c>
      <c r="QG43" s="43" t="e">
        <f t="shared" si="7"/>
        <v>#DIV/0!</v>
      </c>
      <c r="QH43" s="43" t="e">
        <f t="shared" si="7"/>
        <v>#DIV/0!</v>
      </c>
      <c r="QI43" s="43" t="e">
        <f t="shared" si="7"/>
        <v>#DIV/0!</v>
      </c>
      <c r="QJ43" s="43" t="e">
        <f t="shared" si="7"/>
        <v>#DIV/0!</v>
      </c>
      <c r="QK43" s="43" t="e">
        <f t="shared" si="7"/>
        <v>#DIV/0!</v>
      </c>
      <c r="QL43" s="43" t="e">
        <f t="shared" si="7"/>
        <v>#DIV/0!</v>
      </c>
      <c r="QM43" s="43" t="e">
        <f t="shared" si="7"/>
        <v>#DIV/0!</v>
      </c>
      <c r="QN43" s="43" t="e">
        <f t="shared" si="7"/>
        <v>#DIV/0!</v>
      </c>
      <c r="QO43" s="43" t="e">
        <f t="shared" si="7"/>
        <v>#DIV/0!</v>
      </c>
      <c r="QP43" s="43" t="e">
        <f t="shared" si="7"/>
        <v>#DIV/0!</v>
      </c>
      <c r="QQ43" s="43" t="e">
        <f t="shared" si="7"/>
        <v>#DIV/0!</v>
      </c>
      <c r="QR43" s="43" t="e">
        <f t="shared" si="7"/>
        <v>#DIV/0!</v>
      </c>
      <c r="QS43" s="43" t="e">
        <f t="shared" si="7"/>
        <v>#DIV/0!</v>
      </c>
      <c r="QT43" s="43" t="e">
        <f t="shared" si="7"/>
        <v>#DIV/0!</v>
      </c>
      <c r="QU43" s="43" t="e">
        <f t="shared" si="7"/>
        <v>#DIV/0!</v>
      </c>
      <c r="QV43" s="43">
        <f t="shared" si="7"/>
        <v>0</v>
      </c>
      <c r="QW43" s="43">
        <f t="shared" si="7"/>
        <v>0</v>
      </c>
      <c r="QX43" s="43">
        <f t="shared" ref="QX43:TI43" si="8">SUM(QX9:QX42)</f>
        <v>807</v>
      </c>
      <c r="QY43" s="43">
        <f t="shared" si="8"/>
        <v>449</v>
      </c>
      <c r="QZ43" s="43">
        <f t="shared" si="8"/>
        <v>358</v>
      </c>
      <c r="RA43" s="43">
        <f t="shared" si="8"/>
        <v>2246</v>
      </c>
      <c r="RB43" s="43">
        <f t="shared" si="8"/>
        <v>1442</v>
      </c>
      <c r="RC43" s="43">
        <f t="shared" si="8"/>
        <v>804</v>
      </c>
      <c r="RD43" s="43">
        <f t="shared" si="8"/>
        <v>318</v>
      </c>
      <c r="RE43" s="43">
        <f t="shared" si="8"/>
        <v>182</v>
      </c>
      <c r="RF43" s="43">
        <f t="shared" si="8"/>
        <v>136</v>
      </c>
      <c r="RG43" s="43">
        <f t="shared" si="8"/>
        <v>550</v>
      </c>
      <c r="RH43" s="43">
        <f t="shared" si="8"/>
        <v>372</v>
      </c>
      <c r="RI43" s="43">
        <f t="shared" si="8"/>
        <v>178</v>
      </c>
      <c r="RJ43" s="124">
        <f>AVERAGE(RJ9:RJ42)</f>
        <v>0.40504685615997826</v>
      </c>
      <c r="RK43" s="124">
        <f t="shared" ref="RK43:RO43" si="9">AVERAGE(RK9:RK42)</f>
        <v>0.44892530279668474</v>
      </c>
      <c r="RL43" s="124">
        <f t="shared" si="9"/>
        <v>0.35142128508448156</v>
      </c>
      <c r="RM43" s="124">
        <f t="shared" si="9"/>
        <v>0.25370851057913107</v>
      </c>
      <c r="RN43" s="124">
        <f t="shared" si="9"/>
        <v>0.24619200565453597</v>
      </c>
      <c r="RO43" s="124">
        <f t="shared" si="9"/>
        <v>0.28316181587063827</v>
      </c>
      <c r="RP43" s="43">
        <f t="shared" si="8"/>
        <v>127</v>
      </c>
      <c r="RQ43" s="43">
        <f t="shared" si="8"/>
        <v>81</v>
      </c>
      <c r="RR43" s="43">
        <f t="shared" si="8"/>
        <v>46</v>
      </c>
      <c r="RS43" s="43">
        <f t="shared" si="8"/>
        <v>0</v>
      </c>
      <c r="RT43" s="43">
        <f t="shared" si="8"/>
        <v>0</v>
      </c>
      <c r="RU43" s="43">
        <f t="shared" si="8"/>
        <v>0</v>
      </c>
      <c r="RV43" s="43">
        <f t="shared" si="8"/>
        <v>188</v>
      </c>
      <c r="RW43" s="43">
        <f t="shared" si="8"/>
        <v>121</v>
      </c>
      <c r="RX43" s="43">
        <f t="shared" si="8"/>
        <v>70</v>
      </c>
      <c r="RY43" s="43">
        <f t="shared" si="8"/>
        <v>12</v>
      </c>
      <c r="RZ43" s="43">
        <f t="shared" si="8"/>
        <v>11</v>
      </c>
      <c r="SA43" s="43">
        <f t="shared" si="8"/>
        <v>1</v>
      </c>
      <c r="SB43" s="43">
        <f t="shared" si="8"/>
        <v>44</v>
      </c>
      <c r="SC43" s="43">
        <f t="shared" si="8"/>
        <v>38</v>
      </c>
      <c r="SD43" s="43">
        <f t="shared" si="8"/>
        <v>6</v>
      </c>
      <c r="SE43" s="43">
        <f t="shared" si="8"/>
        <v>14</v>
      </c>
      <c r="SF43" s="43">
        <f t="shared" si="8"/>
        <v>13</v>
      </c>
      <c r="SG43" s="43">
        <f t="shared" si="8"/>
        <v>1</v>
      </c>
      <c r="SH43" s="43">
        <f t="shared" si="8"/>
        <v>0</v>
      </c>
      <c r="SI43" s="43">
        <f t="shared" si="8"/>
        <v>0</v>
      </c>
      <c r="SJ43" s="43">
        <f t="shared" si="8"/>
        <v>0</v>
      </c>
      <c r="SK43" s="43">
        <f t="shared" si="8"/>
        <v>0</v>
      </c>
      <c r="SL43" s="43">
        <f t="shared" si="8"/>
        <v>0</v>
      </c>
      <c r="SM43" s="43">
        <f t="shared" si="8"/>
        <v>0</v>
      </c>
      <c r="SN43" s="43">
        <f t="shared" si="8"/>
        <v>16</v>
      </c>
      <c r="SO43" s="43">
        <f t="shared" si="8"/>
        <v>12</v>
      </c>
      <c r="SP43" s="43">
        <f t="shared" si="8"/>
        <v>4</v>
      </c>
      <c r="SQ43" s="43">
        <f t="shared" si="8"/>
        <v>1</v>
      </c>
      <c r="SR43" s="43">
        <f t="shared" si="8"/>
        <v>1</v>
      </c>
      <c r="SS43" s="43">
        <f t="shared" si="8"/>
        <v>0</v>
      </c>
      <c r="ST43" s="43">
        <f t="shared" si="8"/>
        <v>4</v>
      </c>
      <c r="SU43" s="43">
        <f t="shared" si="8"/>
        <v>4</v>
      </c>
      <c r="SV43" s="43">
        <f t="shared" si="8"/>
        <v>0</v>
      </c>
      <c r="SW43" s="43">
        <f t="shared" si="8"/>
        <v>0</v>
      </c>
      <c r="SX43" s="43">
        <f t="shared" si="8"/>
        <v>0</v>
      </c>
      <c r="SY43" s="43">
        <f t="shared" si="8"/>
        <v>0</v>
      </c>
      <c r="SZ43" s="43">
        <f t="shared" si="8"/>
        <v>0</v>
      </c>
      <c r="TA43" s="43">
        <f t="shared" si="8"/>
        <v>0</v>
      </c>
      <c r="TB43" s="43">
        <f t="shared" si="8"/>
        <v>0</v>
      </c>
      <c r="TC43" s="43">
        <f t="shared" si="8"/>
        <v>0</v>
      </c>
      <c r="TD43" s="43">
        <f t="shared" si="8"/>
        <v>0</v>
      </c>
      <c r="TE43" s="43">
        <f t="shared" si="8"/>
        <v>0</v>
      </c>
      <c r="TF43" s="43">
        <f t="shared" si="8"/>
        <v>39</v>
      </c>
      <c r="TG43" s="43">
        <f t="shared" si="8"/>
        <v>30</v>
      </c>
      <c r="TH43" s="43">
        <f t="shared" si="8"/>
        <v>9</v>
      </c>
      <c r="TI43" s="43">
        <f t="shared" si="8"/>
        <v>11</v>
      </c>
      <c r="TJ43" s="43">
        <f t="shared" ref="TJ43:UX43" si="10">SUM(TJ9:TJ42)</f>
        <v>10</v>
      </c>
      <c r="TK43" s="43">
        <f t="shared" si="10"/>
        <v>1</v>
      </c>
      <c r="TL43" s="43">
        <f t="shared" si="10"/>
        <v>18</v>
      </c>
      <c r="TM43" s="43">
        <f t="shared" si="10"/>
        <v>17</v>
      </c>
      <c r="TN43" s="43">
        <f t="shared" si="10"/>
        <v>1</v>
      </c>
      <c r="TO43" s="43">
        <f t="shared" si="10"/>
        <v>14</v>
      </c>
      <c r="TP43" s="43">
        <f t="shared" si="10"/>
        <v>13</v>
      </c>
      <c r="TQ43" s="43">
        <f t="shared" si="10"/>
        <v>1</v>
      </c>
      <c r="TR43" s="43">
        <f t="shared" si="10"/>
        <v>807</v>
      </c>
      <c r="TS43" s="43">
        <f t="shared" si="10"/>
        <v>2246</v>
      </c>
      <c r="TT43" s="43">
        <f t="shared" si="10"/>
        <v>1727</v>
      </c>
      <c r="TU43" s="124">
        <f>AVERAGE(TU9:TU42)</f>
        <v>0.17468057237952048</v>
      </c>
      <c r="TV43" s="124">
        <f t="shared" ref="TV43:TW43" si="11">AVERAGE(TV9:TV42)</f>
        <v>8.4081902275169901E-2</v>
      </c>
      <c r="TW43" s="124">
        <f t="shared" si="11"/>
        <v>2.7113897894633771E-2</v>
      </c>
      <c r="TX43" s="43">
        <f t="shared" si="10"/>
        <v>103</v>
      </c>
      <c r="TY43" s="43">
        <f t="shared" si="10"/>
        <v>57</v>
      </c>
      <c r="TZ43" s="43">
        <f t="shared" si="10"/>
        <v>46</v>
      </c>
      <c r="UA43" s="43">
        <f t="shared" si="10"/>
        <v>128</v>
      </c>
      <c r="UB43" s="43">
        <f t="shared" si="10"/>
        <v>84</v>
      </c>
      <c r="UC43" s="43">
        <f t="shared" si="10"/>
        <v>44</v>
      </c>
      <c r="UD43" s="43">
        <f t="shared" si="10"/>
        <v>45</v>
      </c>
      <c r="UE43" s="43">
        <f t="shared" si="10"/>
        <v>25</v>
      </c>
      <c r="UF43" s="43">
        <f t="shared" si="10"/>
        <v>20</v>
      </c>
      <c r="UG43" s="43">
        <f t="shared" si="10"/>
        <v>0</v>
      </c>
      <c r="UH43" s="43">
        <f t="shared" si="10"/>
        <v>0</v>
      </c>
      <c r="UI43" s="43">
        <f t="shared" si="10"/>
        <v>0</v>
      </c>
      <c r="UJ43" s="43">
        <f t="shared" si="10"/>
        <v>0</v>
      </c>
      <c r="UK43" s="43">
        <f t="shared" si="10"/>
        <v>0</v>
      </c>
      <c r="UL43" s="43">
        <f t="shared" si="10"/>
        <v>0</v>
      </c>
      <c r="UM43" s="43">
        <f t="shared" si="10"/>
        <v>1</v>
      </c>
      <c r="UN43" s="43">
        <f t="shared" si="10"/>
        <v>1</v>
      </c>
      <c r="UO43" s="43">
        <f t="shared" si="10"/>
        <v>0</v>
      </c>
      <c r="UP43" s="43">
        <f t="shared" si="10"/>
        <v>0</v>
      </c>
      <c r="UQ43" s="43">
        <f t="shared" si="10"/>
        <v>0</v>
      </c>
      <c r="UR43" s="43">
        <f t="shared" si="10"/>
        <v>0</v>
      </c>
      <c r="US43" s="43">
        <f t="shared" si="10"/>
        <v>0</v>
      </c>
      <c r="UT43" s="43">
        <f t="shared" si="10"/>
        <v>0</v>
      </c>
      <c r="UU43" s="43">
        <f t="shared" si="10"/>
        <v>0</v>
      </c>
      <c r="UV43" s="43">
        <f t="shared" si="10"/>
        <v>0</v>
      </c>
      <c r="UW43" s="43">
        <f t="shared" si="10"/>
        <v>0</v>
      </c>
      <c r="UX43" s="43">
        <f t="shared" si="10"/>
        <v>0</v>
      </c>
      <c r="UY43" s="124">
        <f>AVERAGE(UY9:UY42)</f>
        <v>0.12763172670361467</v>
      </c>
      <c r="UZ43" s="124">
        <f t="shared" ref="UZ43:VA43" si="12">AVERAGE(UZ9:UZ42)</f>
        <v>7.3989204442982848E-2</v>
      </c>
      <c r="VA43" s="124">
        <f t="shared" si="12"/>
        <v>4.4368011883294652E-2</v>
      </c>
      <c r="VB43" s="125"/>
    </row>
    <row r="44" spans="2:605">
      <c r="DO44" s="126"/>
      <c r="DP44" s="126"/>
      <c r="DQ44" s="126"/>
      <c r="DR44" s="126"/>
      <c r="DS44" s="126"/>
      <c r="DT44" s="126"/>
      <c r="DU44" s="126"/>
      <c r="DV44" s="126"/>
      <c r="DW44" s="126"/>
      <c r="DX44" s="126"/>
      <c r="DY44" s="126"/>
      <c r="DZ44" s="126"/>
      <c r="EA44" s="126"/>
      <c r="EB44" s="126"/>
      <c r="EC44" s="126"/>
      <c r="ED44" s="126"/>
      <c r="EE44" s="126"/>
      <c r="EF44" s="126"/>
      <c r="EG44" s="126"/>
      <c r="EH44" s="126"/>
      <c r="EI44" s="126"/>
      <c r="EJ44" s="126"/>
      <c r="EK44" s="126"/>
      <c r="EL44" s="126"/>
      <c r="EM44" s="126"/>
      <c r="EN44" s="126"/>
      <c r="EO44" s="126"/>
      <c r="VB44" s="125"/>
    </row>
    <row r="45" spans="2:605">
      <c r="DO45" s="126"/>
      <c r="DP45" s="126"/>
      <c r="DQ45" s="126"/>
      <c r="DR45" s="126"/>
      <c r="DS45" s="126"/>
      <c r="DT45" s="126"/>
      <c r="DU45" s="126"/>
      <c r="DV45" s="126"/>
      <c r="DW45" s="126"/>
      <c r="DX45" s="126"/>
      <c r="DY45" s="126"/>
      <c r="DZ45" s="126"/>
      <c r="EA45" s="126"/>
      <c r="EB45" s="126"/>
      <c r="EC45" s="126"/>
      <c r="ED45" s="126"/>
      <c r="EE45" s="126"/>
      <c r="EF45" s="126"/>
      <c r="EG45" s="126"/>
      <c r="EH45" s="126"/>
      <c r="EI45" s="126"/>
      <c r="EJ45" s="126"/>
      <c r="EK45" s="126"/>
      <c r="EL45" s="126"/>
      <c r="EM45" s="126"/>
      <c r="EN45" s="126"/>
      <c r="EO45" s="126"/>
      <c r="VB45" s="125"/>
    </row>
    <row r="46" spans="2:605">
      <c r="B46" s="127">
        <v>275</v>
      </c>
      <c r="C46" s="115" t="s">
        <v>1127</v>
      </c>
      <c r="D46" s="116" t="s">
        <v>1128</v>
      </c>
      <c r="E46" s="117">
        <v>0</v>
      </c>
      <c r="F46" s="114">
        <v>0</v>
      </c>
      <c r="G46" s="114">
        <v>0</v>
      </c>
      <c r="H46" s="114">
        <v>0</v>
      </c>
      <c r="I46" s="114">
        <v>0</v>
      </c>
      <c r="J46" s="114">
        <v>0</v>
      </c>
      <c r="K46" s="114">
        <v>0</v>
      </c>
      <c r="L46" s="115">
        <v>0</v>
      </c>
      <c r="M46" s="118">
        <v>0</v>
      </c>
      <c r="N46" s="114">
        <v>0</v>
      </c>
      <c r="O46" s="114">
        <v>0</v>
      </c>
      <c r="P46" s="119">
        <v>0</v>
      </c>
      <c r="Q46" s="118">
        <v>0</v>
      </c>
      <c r="R46" s="114">
        <v>0</v>
      </c>
      <c r="S46" s="115">
        <v>0</v>
      </c>
      <c r="T46" s="120">
        <v>0</v>
      </c>
      <c r="U46" s="114">
        <v>0</v>
      </c>
      <c r="V46" s="114">
        <v>0</v>
      </c>
      <c r="W46" s="114">
        <v>2</v>
      </c>
      <c r="X46" s="114">
        <v>1</v>
      </c>
      <c r="Y46" s="115">
        <v>1</v>
      </c>
      <c r="Z46" s="120">
        <v>1</v>
      </c>
      <c r="AA46" s="114">
        <v>1</v>
      </c>
      <c r="AB46" s="114">
        <v>0</v>
      </c>
      <c r="AC46" s="114">
        <v>4</v>
      </c>
      <c r="AD46" s="114">
        <v>3</v>
      </c>
      <c r="AE46" s="115">
        <v>1</v>
      </c>
      <c r="AF46" s="120">
        <v>1</v>
      </c>
      <c r="AG46" s="114">
        <v>1</v>
      </c>
      <c r="AH46" s="114">
        <v>0</v>
      </c>
      <c r="AI46" s="114">
        <v>0</v>
      </c>
      <c r="AJ46" s="114">
        <v>0</v>
      </c>
      <c r="AK46" s="115">
        <v>0</v>
      </c>
      <c r="AL46" s="120">
        <v>0</v>
      </c>
      <c r="AM46" s="114">
        <v>0</v>
      </c>
      <c r="AN46" s="114">
        <v>0</v>
      </c>
      <c r="AO46" s="114">
        <v>0</v>
      </c>
      <c r="AP46" s="114">
        <v>0</v>
      </c>
      <c r="AQ46" s="115">
        <v>0</v>
      </c>
      <c r="AR46" s="120">
        <v>0</v>
      </c>
      <c r="AS46" s="114">
        <v>0</v>
      </c>
      <c r="AT46" s="114">
        <v>0</v>
      </c>
      <c r="AU46" s="114">
        <v>0</v>
      </c>
      <c r="AV46" s="114">
        <v>0</v>
      </c>
      <c r="AW46" s="115">
        <v>0</v>
      </c>
      <c r="AX46" s="120">
        <v>0</v>
      </c>
      <c r="AY46" s="114">
        <v>0</v>
      </c>
      <c r="AZ46" s="114">
        <v>0</v>
      </c>
      <c r="BA46" s="114">
        <v>0</v>
      </c>
      <c r="BB46" s="114">
        <v>0</v>
      </c>
      <c r="BC46" s="115">
        <v>0</v>
      </c>
      <c r="BD46" s="120">
        <v>0</v>
      </c>
      <c r="BE46" s="114">
        <v>0</v>
      </c>
      <c r="BF46" s="114">
        <v>0</v>
      </c>
      <c r="BG46" s="114">
        <v>0</v>
      </c>
      <c r="BH46" s="114">
        <v>0</v>
      </c>
      <c r="BI46" s="115">
        <v>0</v>
      </c>
      <c r="BJ46" s="120">
        <v>0</v>
      </c>
      <c r="BK46" s="114">
        <v>0</v>
      </c>
      <c r="BL46" s="114">
        <v>0</v>
      </c>
      <c r="BM46" s="114">
        <v>2</v>
      </c>
      <c r="BN46" s="114">
        <v>1</v>
      </c>
      <c r="BO46" s="115">
        <v>1</v>
      </c>
      <c r="BP46" s="120">
        <v>1</v>
      </c>
      <c r="BQ46" s="114">
        <v>1</v>
      </c>
      <c r="BR46" s="114">
        <v>0</v>
      </c>
      <c r="BS46" s="114">
        <v>4</v>
      </c>
      <c r="BT46" s="114">
        <v>3</v>
      </c>
      <c r="BU46" s="115">
        <v>1</v>
      </c>
      <c r="BV46" s="120">
        <v>1</v>
      </c>
      <c r="BW46" s="114">
        <v>1</v>
      </c>
      <c r="BX46" s="114">
        <v>0</v>
      </c>
      <c r="BY46" s="114">
        <v>0</v>
      </c>
      <c r="BZ46" s="114">
        <v>0</v>
      </c>
      <c r="CA46" s="115">
        <v>0</v>
      </c>
      <c r="CB46" s="120">
        <v>0</v>
      </c>
      <c r="CC46" s="114">
        <v>0</v>
      </c>
      <c r="CD46" s="114">
        <v>0</v>
      </c>
      <c r="CE46" s="118">
        <v>2</v>
      </c>
      <c r="CF46" s="114">
        <v>0</v>
      </c>
      <c r="CG46" s="114">
        <v>2</v>
      </c>
      <c r="CH46" s="114">
        <v>1</v>
      </c>
      <c r="CI46" s="114">
        <v>0</v>
      </c>
      <c r="CJ46" s="114">
        <v>1</v>
      </c>
      <c r="CK46" s="114">
        <v>1</v>
      </c>
      <c r="CL46" s="114">
        <v>0</v>
      </c>
      <c r="CM46" s="114">
        <v>1</v>
      </c>
      <c r="CN46" s="114">
        <v>0</v>
      </c>
      <c r="CO46" s="114">
        <v>0</v>
      </c>
      <c r="CP46" s="114">
        <v>0</v>
      </c>
      <c r="CQ46" s="114">
        <v>0</v>
      </c>
      <c r="CR46" s="114">
        <v>0</v>
      </c>
      <c r="CS46" s="114">
        <v>0</v>
      </c>
      <c r="CT46" s="114">
        <v>0</v>
      </c>
      <c r="CU46" s="114">
        <v>0</v>
      </c>
      <c r="CV46" s="114">
        <v>0</v>
      </c>
      <c r="CW46" s="114">
        <v>1</v>
      </c>
      <c r="CX46" s="114">
        <v>0</v>
      </c>
      <c r="CY46" s="114">
        <v>1</v>
      </c>
      <c r="CZ46" s="114">
        <v>0</v>
      </c>
      <c r="DA46" s="114">
        <v>0</v>
      </c>
      <c r="DB46" s="114">
        <v>0</v>
      </c>
      <c r="DC46" s="114">
        <v>1</v>
      </c>
      <c r="DD46" s="114">
        <v>0</v>
      </c>
      <c r="DE46" s="114">
        <v>1</v>
      </c>
      <c r="DF46" s="114">
        <v>0</v>
      </c>
      <c r="DG46" s="114">
        <v>0</v>
      </c>
      <c r="DH46" s="114">
        <v>0</v>
      </c>
      <c r="DI46" s="114">
        <v>0</v>
      </c>
      <c r="DJ46" s="114">
        <v>0</v>
      </c>
      <c r="DK46" s="114">
        <v>0</v>
      </c>
      <c r="DL46" s="114">
        <v>0</v>
      </c>
      <c r="DM46" s="114">
        <v>0</v>
      </c>
      <c r="DN46" s="114">
        <v>0</v>
      </c>
      <c r="DO46" s="121">
        <v>0</v>
      </c>
      <c r="DP46" s="121" t="e">
        <v>#DIV/0!</v>
      </c>
      <c r="DQ46" s="121">
        <v>0</v>
      </c>
      <c r="DR46" s="121">
        <v>0</v>
      </c>
      <c r="DS46" s="121" t="e">
        <v>#DIV/0!</v>
      </c>
      <c r="DT46" s="121">
        <v>0</v>
      </c>
      <c r="DU46" s="121">
        <v>0</v>
      </c>
      <c r="DV46" s="121" t="e">
        <v>#DIV/0!</v>
      </c>
      <c r="DW46" s="121">
        <v>0</v>
      </c>
      <c r="DX46" s="121">
        <v>0.5</v>
      </c>
      <c r="DY46" s="121" t="e">
        <v>#DIV/0!</v>
      </c>
      <c r="DZ46" s="121">
        <v>0.5</v>
      </c>
      <c r="EA46" s="121">
        <v>0</v>
      </c>
      <c r="EB46" s="121" t="e">
        <v>#DIV/0!</v>
      </c>
      <c r="EC46" s="121">
        <v>0</v>
      </c>
      <c r="ED46" s="121">
        <v>1</v>
      </c>
      <c r="EE46" s="121" t="e">
        <v>#DIV/0!</v>
      </c>
      <c r="EF46" s="121">
        <v>1</v>
      </c>
      <c r="EG46" s="121" t="e">
        <v>#DIV/0!</v>
      </c>
      <c r="EH46" s="121" t="e">
        <v>#DIV/0!</v>
      </c>
      <c r="EI46" s="121" t="e">
        <v>#DIV/0!</v>
      </c>
      <c r="EJ46" s="121" t="e">
        <v>#DIV/0!</v>
      </c>
      <c r="EK46" s="121" t="e">
        <v>#DIV/0!</v>
      </c>
      <c r="EL46" s="121" t="e">
        <v>#DIV/0!</v>
      </c>
      <c r="EM46" s="121" t="e">
        <v>#DIV/0!</v>
      </c>
      <c r="EN46" s="121" t="e">
        <v>#DIV/0!</v>
      </c>
      <c r="EO46" s="121" t="e">
        <v>#DIV/0!</v>
      </c>
      <c r="EP46" s="114" t="s">
        <v>801</v>
      </c>
      <c r="EQ46" s="114">
        <v>0</v>
      </c>
      <c r="ER46" s="114">
        <v>0</v>
      </c>
      <c r="ES46" s="114">
        <v>0</v>
      </c>
      <c r="ET46" s="114">
        <v>0</v>
      </c>
      <c r="EU46" s="114">
        <v>0</v>
      </c>
      <c r="EV46" s="114">
        <v>0</v>
      </c>
      <c r="EW46" s="114">
        <v>0</v>
      </c>
      <c r="EX46" s="114">
        <v>0</v>
      </c>
      <c r="EY46" s="114">
        <v>0</v>
      </c>
      <c r="EZ46" s="114">
        <v>0</v>
      </c>
      <c r="FA46" s="114">
        <v>0</v>
      </c>
      <c r="FB46" s="114">
        <v>0</v>
      </c>
      <c r="FC46" s="114">
        <v>0</v>
      </c>
      <c r="FD46" s="114">
        <v>0</v>
      </c>
      <c r="FE46" s="114">
        <v>0</v>
      </c>
      <c r="FF46" s="114">
        <v>0</v>
      </c>
      <c r="FG46" s="114">
        <v>0</v>
      </c>
      <c r="FH46" s="114">
        <v>0</v>
      </c>
      <c r="FI46" s="114">
        <v>0</v>
      </c>
      <c r="FJ46" s="114">
        <v>0</v>
      </c>
      <c r="FK46" s="114">
        <v>0</v>
      </c>
      <c r="FL46" s="114">
        <v>0</v>
      </c>
      <c r="FM46" s="114">
        <v>0</v>
      </c>
      <c r="FN46" s="114">
        <v>0</v>
      </c>
      <c r="FO46" s="114">
        <v>0</v>
      </c>
      <c r="FP46" s="114">
        <v>0</v>
      </c>
      <c r="FQ46" s="114">
        <v>0</v>
      </c>
      <c r="FR46" s="114">
        <v>0</v>
      </c>
      <c r="FS46" s="114">
        <v>0</v>
      </c>
      <c r="FT46" s="114">
        <v>0</v>
      </c>
      <c r="FU46" s="114">
        <v>0</v>
      </c>
      <c r="FV46" s="114">
        <v>0</v>
      </c>
      <c r="FW46" s="114">
        <v>0</v>
      </c>
      <c r="FX46" s="114">
        <v>0</v>
      </c>
      <c r="FY46" s="114">
        <v>0</v>
      </c>
      <c r="FZ46" s="114">
        <v>0</v>
      </c>
      <c r="GA46" s="114" t="e">
        <v>#DIV/0!</v>
      </c>
      <c r="GB46" s="114" t="e">
        <v>#DIV/0!</v>
      </c>
      <c r="GC46" s="114" t="e">
        <v>#DIV/0!</v>
      </c>
      <c r="GD46" s="114" t="e">
        <v>#DIV/0!</v>
      </c>
      <c r="GE46" s="114" t="e">
        <v>#DIV/0!</v>
      </c>
      <c r="GF46" s="114" t="e">
        <v>#DIV/0!</v>
      </c>
      <c r="GG46" s="114" t="e">
        <v>#DIV/0!</v>
      </c>
      <c r="GH46" s="114" t="e">
        <v>#DIV/0!</v>
      </c>
      <c r="GI46" s="114" t="e">
        <v>#DIV/0!</v>
      </c>
      <c r="GJ46" s="114" t="e">
        <v>#DIV/0!</v>
      </c>
      <c r="GK46" s="114" t="e">
        <v>#DIV/0!</v>
      </c>
      <c r="GL46" s="114" t="e">
        <v>#DIV/0!</v>
      </c>
      <c r="GM46" s="114" t="e">
        <v>#DIV/0!</v>
      </c>
      <c r="GN46" s="114" t="e">
        <v>#DIV/0!</v>
      </c>
      <c r="GO46" s="114" t="e">
        <v>#DIV/0!</v>
      </c>
      <c r="GP46" s="114" t="e">
        <v>#DIV/0!</v>
      </c>
      <c r="GQ46" s="114" t="e">
        <v>#DIV/0!</v>
      </c>
      <c r="GR46" s="114" t="e">
        <v>#DIV/0!</v>
      </c>
      <c r="GS46" s="114" t="e">
        <v>#DIV/0!</v>
      </c>
      <c r="GT46" s="114" t="e">
        <v>#DIV/0!</v>
      </c>
      <c r="GU46" s="114" t="e">
        <v>#DIV/0!</v>
      </c>
      <c r="GV46" s="114" t="e">
        <v>#DIV/0!</v>
      </c>
      <c r="GW46" s="114" t="e">
        <v>#DIV/0!</v>
      </c>
      <c r="GX46" s="114" t="e">
        <v>#DIV/0!</v>
      </c>
      <c r="GY46" s="114" t="e">
        <v>#DIV/0!</v>
      </c>
      <c r="GZ46" s="114" t="e">
        <v>#DIV/0!</v>
      </c>
      <c r="HA46" s="114" t="e">
        <v>#DIV/0!</v>
      </c>
      <c r="HB46" s="114">
        <v>5</v>
      </c>
      <c r="HC46" s="114">
        <v>4</v>
      </c>
      <c r="HD46" s="114">
        <v>1</v>
      </c>
      <c r="HE46" s="114">
        <v>3</v>
      </c>
      <c r="HF46" s="114">
        <v>3</v>
      </c>
      <c r="HG46" s="114">
        <v>0</v>
      </c>
      <c r="HH46" s="114">
        <v>2</v>
      </c>
      <c r="HI46" s="114">
        <v>1</v>
      </c>
      <c r="HJ46" s="114">
        <v>1</v>
      </c>
      <c r="HK46" s="114">
        <v>0</v>
      </c>
      <c r="HL46" s="114">
        <v>0</v>
      </c>
      <c r="HM46" s="114">
        <v>0</v>
      </c>
      <c r="HN46" s="114">
        <v>0</v>
      </c>
      <c r="HO46" s="114">
        <v>0</v>
      </c>
      <c r="HP46" s="114">
        <v>0</v>
      </c>
      <c r="HQ46" s="114">
        <v>0</v>
      </c>
      <c r="HR46" s="114">
        <v>0</v>
      </c>
      <c r="HS46" s="114">
        <v>0</v>
      </c>
      <c r="HT46" s="114">
        <v>4</v>
      </c>
      <c r="HU46" s="114">
        <v>3</v>
      </c>
      <c r="HV46" s="114">
        <v>1</v>
      </c>
      <c r="HW46" s="114">
        <v>2</v>
      </c>
      <c r="HX46" s="114">
        <v>2</v>
      </c>
      <c r="HY46" s="114">
        <v>0</v>
      </c>
      <c r="HZ46" s="114">
        <v>2</v>
      </c>
      <c r="IA46" s="114">
        <v>1</v>
      </c>
      <c r="IB46" s="114">
        <v>1</v>
      </c>
      <c r="IC46" s="114">
        <v>0</v>
      </c>
      <c r="ID46" s="114">
        <v>0</v>
      </c>
      <c r="IE46" s="114">
        <v>0</v>
      </c>
      <c r="IF46" s="114">
        <v>0</v>
      </c>
      <c r="IG46" s="114">
        <v>0</v>
      </c>
      <c r="IH46" s="114">
        <v>0</v>
      </c>
      <c r="II46" s="114">
        <v>0</v>
      </c>
      <c r="IJ46" s="114">
        <v>0</v>
      </c>
      <c r="IK46" s="114">
        <v>0</v>
      </c>
      <c r="IL46" s="121">
        <v>0</v>
      </c>
      <c r="IM46" s="121">
        <v>0</v>
      </c>
      <c r="IN46" s="121">
        <v>0</v>
      </c>
      <c r="IO46" s="121">
        <v>0</v>
      </c>
      <c r="IP46" s="121">
        <v>0</v>
      </c>
      <c r="IQ46" s="121" t="e">
        <v>#DIV/0!</v>
      </c>
      <c r="IR46" s="121">
        <v>0</v>
      </c>
      <c r="IS46" s="121">
        <v>0</v>
      </c>
      <c r="IT46" s="121">
        <v>0</v>
      </c>
      <c r="IU46" s="121">
        <v>0.8</v>
      </c>
      <c r="IV46" s="121">
        <v>0.75</v>
      </c>
      <c r="IW46" s="121">
        <v>1</v>
      </c>
      <c r="IX46" s="121">
        <v>0.66666666666666663</v>
      </c>
      <c r="IY46" s="121">
        <v>0.66666666666666663</v>
      </c>
      <c r="IZ46" s="121" t="e">
        <v>#DIV/0!</v>
      </c>
      <c r="JA46" s="121">
        <v>1</v>
      </c>
      <c r="JB46" s="121">
        <v>1</v>
      </c>
      <c r="JC46" s="121">
        <v>1</v>
      </c>
      <c r="JD46" s="121" t="e">
        <v>#DIV/0!</v>
      </c>
      <c r="JE46" s="121" t="e">
        <v>#DIV/0!</v>
      </c>
      <c r="JF46" s="121" t="e">
        <v>#DIV/0!</v>
      </c>
      <c r="JG46" s="121" t="e">
        <v>#DIV/0!</v>
      </c>
      <c r="JH46" s="121" t="e">
        <v>#DIV/0!</v>
      </c>
      <c r="JI46" s="121" t="e">
        <v>#DIV/0!</v>
      </c>
      <c r="JJ46" s="121" t="e">
        <v>#DIV/0!</v>
      </c>
      <c r="JK46" s="121" t="e">
        <v>#DIV/0!</v>
      </c>
      <c r="JL46" s="121" t="e">
        <v>#DIV/0!</v>
      </c>
      <c r="JM46" s="114" t="s">
        <v>801</v>
      </c>
      <c r="JN46" s="114">
        <v>2</v>
      </c>
      <c r="JO46" s="114">
        <v>2</v>
      </c>
      <c r="JP46" s="114">
        <v>0</v>
      </c>
      <c r="JQ46" s="114">
        <v>2</v>
      </c>
      <c r="JR46" s="114">
        <v>2</v>
      </c>
      <c r="JS46" s="114">
        <v>0</v>
      </c>
      <c r="JT46" s="114">
        <v>0</v>
      </c>
      <c r="JU46" s="114">
        <v>0</v>
      </c>
      <c r="JV46" s="114">
        <v>0</v>
      </c>
      <c r="JW46" s="114">
        <v>0</v>
      </c>
      <c r="JX46" s="114">
        <v>0</v>
      </c>
      <c r="JY46" s="114">
        <v>0</v>
      </c>
      <c r="JZ46" s="114">
        <v>0</v>
      </c>
      <c r="KA46" s="114">
        <v>0</v>
      </c>
      <c r="KB46" s="114">
        <v>0</v>
      </c>
      <c r="KC46" s="114">
        <v>0</v>
      </c>
      <c r="KD46" s="114">
        <v>0</v>
      </c>
      <c r="KE46" s="114">
        <v>0</v>
      </c>
      <c r="KF46" s="114">
        <v>1</v>
      </c>
      <c r="KG46" s="114">
        <v>1</v>
      </c>
      <c r="KH46" s="114">
        <v>0</v>
      </c>
      <c r="KI46" s="114">
        <v>1</v>
      </c>
      <c r="KJ46" s="114">
        <v>1</v>
      </c>
      <c r="KK46" s="114">
        <v>0</v>
      </c>
      <c r="KL46" s="114">
        <v>0</v>
      </c>
      <c r="KM46" s="114">
        <v>0</v>
      </c>
      <c r="KN46" s="114">
        <v>0</v>
      </c>
      <c r="KO46" s="114">
        <v>0</v>
      </c>
      <c r="KP46" s="114">
        <v>0</v>
      </c>
      <c r="KQ46" s="114">
        <v>0</v>
      </c>
      <c r="KR46" s="114">
        <v>0</v>
      </c>
      <c r="KS46" s="114">
        <v>0</v>
      </c>
      <c r="KT46" s="114">
        <v>0</v>
      </c>
      <c r="KU46" s="114">
        <v>0</v>
      </c>
      <c r="KV46" s="114">
        <v>0</v>
      </c>
      <c r="KW46" s="114">
        <v>0</v>
      </c>
      <c r="KX46" s="121">
        <v>0</v>
      </c>
      <c r="KY46" s="121">
        <v>0</v>
      </c>
      <c r="KZ46" s="121" t="e">
        <v>#DIV/0!</v>
      </c>
      <c r="LA46" s="121">
        <v>0</v>
      </c>
      <c r="LB46" s="121">
        <v>0</v>
      </c>
      <c r="LC46" s="121" t="e">
        <v>#DIV/0!</v>
      </c>
      <c r="LD46" s="121" t="e">
        <v>#DIV/0!</v>
      </c>
      <c r="LE46" s="121" t="e">
        <v>#DIV/0!</v>
      </c>
      <c r="LF46" s="121" t="e">
        <v>#DIV/0!</v>
      </c>
      <c r="LG46" s="121">
        <v>0.5</v>
      </c>
      <c r="LH46" s="121">
        <v>0.5</v>
      </c>
      <c r="LI46" s="121" t="e">
        <v>#DIV/0!</v>
      </c>
      <c r="LJ46" s="121">
        <v>0.5</v>
      </c>
      <c r="LK46" s="121">
        <v>0.5</v>
      </c>
      <c r="LL46" s="121" t="e">
        <v>#DIV/0!</v>
      </c>
      <c r="LM46" s="121" t="e">
        <v>#DIV/0!</v>
      </c>
      <c r="LN46" s="121" t="e">
        <v>#DIV/0!</v>
      </c>
      <c r="LO46" s="121" t="e">
        <v>#DIV/0!</v>
      </c>
      <c r="LP46" s="121" t="e">
        <v>#DIV/0!</v>
      </c>
      <c r="LQ46" s="121" t="e">
        <v>#DIV/0!</v>
      </c>
      <c r="LR46" s="121" t="e">
        <v>#DIV/0!</v>
      </c>
      <c r="LS46" s="121" t="e">
        <v>#DIV/0!</v>
      </c>
      <c r="LT46" s="121" t="e">
        <v>#DIV/0!</v>
      </c>
      <c r="LU46" s="121" t="e">
        <v>#DIV/0!</v>
      </c>
      <c r="LV46" s="121" t="e">
        <v>#DIV/0!</v>
      </c>
      <c r="LW46" s="121" t="e">
        <v>#DIV/0!</v>
      </c>
      <c r="LX46" s="121" t="e">
        <v>#DIV/0!</v>
      </c>
      <c r="LY46" s="114">
        <v>0</v>
      </c>
      <c r="LZ46" s="114">
        <v>0</v>
      </c>
      <c r="MA46" s="114">
        <v>0</v>
      </c>
      <c r="MB46" s="114">
        <v>0</v>
      </c>
      <c r="MC46" s="114">
        <v>0</v>
      </c>
      <c r="MD46" s="114">
        <v>0</v>
      </c>
      <c r="ME46" s="114">
        <v>0</v>
      </c>
      <c r="MF46" s="114">
        <v>0</v>
      </c>
      <c r="MG46" s="114">
        <v>0</v>
      </c>
      <c r="MH46" s="114">
        <v>0</v>
      </c>
      <c r="MI46" s="114">
        <v>0</v>
      </c>
      <c r="MJ46" s="114">
        <v>0</v>
      </c>
      <c r="MK46" s="114">
        <v>0</v>
      </c>
      <c r="ML46" s="114">
        <v>0</v>
      </c>
      <c r="MM46" s="114">
        <v>0</v>
      </c>
      <c r="MN46" s="114">
        <v>0</v>
      </c>
      <c r="MO46" s="114">
        <v>0</v>
      </c>
      <c r="MP46" s="114">
        <v>0</v>
      </c>
      <c r="MQ46" s="114">
        <v>0</v>
      </c>
      <c r="MR46" s="114">
        <v>0</v>
      </c>
      <c r="MS46" s="114">
        <v>0</v>
      </c>
      <c r="MT46" s="114">
        <v>0</v>
      </c>
      <c r="MU46" s="114">
        <v>0</v>
      </c>
      <c r="MV46" s="114">
        <v>0</v>
      </c>
      <c r="MW46" s="114">
        <v>0</v>
      </c>
      <c r="MX46" s="114">
        <v>0</v>
      </c>
      <c r="MY46" s="114">
        <v>0</v>
      </c>
      <c r="MZ46" s="114">
        <v>0</v>
      </c>
      <c r="NA46" s="114">
        <v>0</v>
      </c>
      <c r="NB46" s="114">
        <v>0</v>
      </c>
      <c r="NC46" s="114">
        <v>0</v>
      </c>
      <c r="ND46" s="114">
        <v>0</v>
      </c>
      <c r="NE46" s="114">
        <v>0</v>
      </c>
      <c r="NF46" s="114">
        <v>0</v>
      </c>
      <c r="NG46" s="114">
        <v>0</v>
      </c>
      <c r="NH46" s="114">
        <v>0</v>
      </c>
      <c r="NI46" s="121" t="e">
        <v>#DIV/0!</v>
      </c>
      <c r="NJ46" s="121" t="e">
        <v>#DIV/0!</v>
      </c>
      <c r="NK46" s="121" t="e">
        <v>#DIV/0!</v>
      </c>
      <c r="NL46" s="121" t="e">
        <v>#DIV/0!</v>
      </c>
      <c r="NM46" s="121" t="e">
        <v>#DIV/0!</v>
      </c>
      <c r="NN46" s="121" t="e">
        <v>#DIV/0!</v>
      </c>
      <c r="NO46" s="121" t="e">
        <v>#DIV/0!</v>
      </c>
      <c r="NP46" s="121" t="e">
        <v>#DIV/0!</v>
      </c>
      <c r="NQ46" s="121" t="e">
        <v>#DIV/0!</v>
      </c>
      <c r="NR46" s="121" t="e">
        <v>#DIV/0!</v>
      </c>
      <c r="NS46" s="121" t="e">
        <v>#DIV/0!</v>
      </c>
      <c r="NT46" s="121" t="e">
        <v>#DIV/0!</v>
      </c>
      <c r="NU46" s="121" t="e">
        <v>#DIV/0!</v>
      </c>
      <c r="NV46" s="121" t="e">
        <v>#DIV/0!</v>
      </c>
      <c r="NW46" s="121" t="e">
        <v>#DIV/0!</v>
      </c>
      <c r="NX46" s="121" t="e">
        <v>#DIV/0!</v>
      </c>
      <c r="NY46" s="121" t="e">
        <v>#DIV/0!</v>
      </c>
      <c r="NZ46" s="121" t="e">
        <v>#DIV/0!</v>
      </c>
      <c r="OA46" s="121" t="e">
        <v>#DIV/0!</v>
      </c>
      <c r="OB46" s="121" t="e">
        <v>#DIV/0!</v>
      </c>
      <c r="OC46" s="121" t="e">
        <v>#DIV/0!</v>
      </c>
      <c r="OD46" s="121" t="e">
        <v>#DIV/0!</v>
      </c>
      <c r="OE46" s="121" t="e">
        <v>#DIV/0!</v>
      </c>
      <c r="OF46" s="121" t="e">
        <v>#DIV/0!</v>
      </c>
      <c r="OG46" s="121" t="e">
        <v>#DIV/0!</v>
      </c>
      <c r="OH46" s="121" t="e">
        <v>#DIV/0!</v>
      </c>
      <c r="OI46" s="121" t="e">
        <v>#DIV/0!</v>
      </c>
      <c r="OJ46" s="114" t="s">
        <v>905</v>
      </c>
      <c r="OK46" s="114">
        <v>0</v>
      </c>
      <c r="OL46" s="114">
        <v>0</v>
      </c>
      <c r="OM46" s="114">
        <v>0</v>
      </c>
      <c r="ON46" s="114">
        <v>0</v>
      </c>
      <c r="OO46" s="114">
        <v>0</v>
      </c>
      <c r="OP46" s="114">
        <v>0</v>
      </c>
      <c r="OQ46" s="114">
        <v>0</v>
      </c>
      <c r="OR46" s="114">
        <v>0</v>
      </c>
      <c r="OS46" s="114">
        <v>0</v>
      </c>
      <c r="OT46" s="114">
        <v>0</v>
      </c>
      <c r="OU46" s="114">
        <v>0</v>
      </c>
      <c r="OV46" s="114">
        <v>0</v>
      </c>
      <c r="OW46" s="114">
        <v>0</v>
      </c>
      <c r="OX46" s="114">
        <v>0</v>
      </c>
      <c r="OY46" s="114">
        <v>0</v>
      </c>
      <c r="OZ46" s="114">
        <v>0</v>
      </c>
      <c r="PA46" s="114">
        <v>0</v>
      </c>
      <c r="PB46" s="114">
        <v>0</v>
      </c>
      <c r="PC46" s="114">
        <v>0</v>
      </c>
      <c r="PD46" s="114">
        <v>0</v>
      </c>
      <c r="PE46" s="114">
        <v>0</v>
      </c>
      <c r="PF46" s="114">
        <v>0</v>
      </c>
      <c r="PG46" s="114">
        <v>0</v>
      </c>
      <c r="PH46" s="114">
        <v>0</v>
      </c>
      <c r="PI46" s="114">
        <v>0</v>
      </c>
      <c r="PJ46" s="114">
        <v>0</v>
      </c>
      <c r="PK46" s="114">
        <v>0</v>
      </c>
      <c r="PL46" s="114">
        <v>0</v>
      </c>
      <c r="PM46" s="114">
        <v>0</v>
      </c>
      <c r="PN46" s="114">
        <v>0</v>
      </c>
      <c r="PO46" s="114">
        <v>0</v>
      </c>
      <c r="PP46" s="114">
        <v>0</v>
      </c>
      <c r="PQ46" s="114">
        <v>0</v>
      </c>
      <c r="PR46" s="114">
        <v>0</v>
      </c>
      <c r="PS46" s="114">
        <v>0</v>
      </c>
      <c r="PT46" s="114">
        <v>0</v>
      </c>
      <c r="PU46" s="121" t="e">
        <v>#DIV/0!</v>
      </c>
      <c r="PV46" s="121" t="e">
        <v>#DIV/0!</v>
      </c>
      <c r="PW46" s="121" t="e">
        <v>#DIV/0!</v>
      </c>
      <c r="PX46" s="121" t="e">
        <v>#DIV/0!</v>
      </c>
      <c r="PY46" s="121" t="e">
        <v>#DIV/0!</v>
      </c>
      <c r="PZ46" s="121" t="e">
        <v>#DIV/0!</v>
      </c>
      <c r="QA46" s="121" t="e">
        <v>#DIV/0!</v>
      </c>
      <c r="QB46" s="121" t="e">
        <v>#DIV/0!</v>
      </c>
      <c r="QC46" s="121" t="e">
        <v>#DIV/0!</v>
      </c>
      <c r="QD46" s="121" t="e">
        <v>#DIV/0!</v>
      </c>
      <c r="QE46" s="121" t="e">
        <v>#DIV/0!</v>
      </c>
      <c r="QF46" s="121" t="e">
        <v>#DIV/0!</v>
      </c>
      <c r="QG46" s="121" t="e">
        <v>#DIV/0!</v>
      </c>
      <c r="QH46" s="121" t="e">
        <v>#DIV/0!</v>
      </c>
      <c r="QI46" s="121" t="e">
        <v>#DIV/0!</v>
      </c>
      <c r="QJ46" s="121" t="e">
        <v>#DIV/0!</v>
      </c>
      <c r="QK46" s="121" t="e">
        <v>#DIV/0!</v>
      </c>
      <c r="QL46" s="121" t="e">
        <v>#DIV/0!</v>
      </c>
      <c r="QM46" s="121" t="e">
        <v>#DIV/0!</v>
      </c>
      <c r="QN46" s="121" t="e">
        <v>#DIV/0!</v>
      </c>
      <c r="QO46" s="121" t="e">
        <v>#DIV/0!</v>
      </c>
      <c r="QP46" s="121" t="e">
        <v>#DIV/0!</v>
      </c>
      <c r="QQ46" s="121" t="e">
        <v>#DIV/0!</v>
      </c>
      <c r="QR46" s="121" t="e">
        <v>#DIV/0!</v>
      </c>
      <c r="QS46" s="121" t="e">
        <v>#DIV/0!</v>
      </c>
      <c r="QT46" s="121" t="e">
        <v>#DIV/0!</v>
      </c>
      <c r="QU46" s="121" t="e">
        <v>#DIV/0!</v>
      </c>
      <c r="QV46" s="114">
        <v>0</v>
      </c>
      <c r="QW46" s="115">
        <v>0</v>
      </c>
      <c r="QX46" s="118">
        <v>2</v>
      </c>
      <c r="QY46" s="114">
        <v>0</v>
      </c>
      <c r="QZ46" s="114">
        <v>2</v>
      </c>
      <c r="RA46" s="114">
        <v>5</v>
      </c>
      <c r="RB46" s="114">
        <v>4</v>
      </c>
      <c r="RC46" s="114">
        <v>1</v>
      </c>
      <c r="RD46" s="114">
        <v>1</v>
      </c>
      <c r="RE46" s="114">
        <v>0</v>
      </c>
      <c r="RF46" s="114">
        <v>1</v>
      </c>
      <c r="RG46" s="114">
        <v>1</v>
      </c>
      <c r="RH46" s="114">
        <v>1</v>
      </c>
      <c r="RI46" s="114">
        <v>0</v>
      </c>
      <c r="RJ46" s="121">
        <v>0.5</v>
      </c>
      <c r="RK46" s="121" t="e">
        <v>#DIV/0!</v>
      </c>
      <c r="RL46" s="121">
        <v>0.5</v>
      </c>
      <c r="RM46" s="121">
        <v>0.2</v>
      </c>
      <c r="RN46" s="121">
        <v>0.25</v>
      </c>
      <c r="RO46" s="122">
        <v>0</v>
      </c>
      <c r="RP46" s="118">
        <v>1</v>
      </c>
      <c r="RQ46" s="114">
        <v>0</v>
      </c>
      <c r="RR46" s="114">
        <v>1</v>
      </c>
      <c r="RS46" s="114">
        <v>0</v>
      </c>
      <c r="RT46" s="114">
        <v>0</v>
      </c>
      <c r="RU46" s="114">
        <v>0</v>
      </c>
      <c r="RV46" s="114">
        <v>0</v>
      </c>
      <c r="RW46" s="114">
        <v>0</v>
      </c>
      <c r="RX46" s="114">
        <v>0</v>
      </c>
      <c r="RY46" s="114">
        <v>0</v>
      </c>
      <c r="RZ46" s="114">
        <v>0</v>
      </c>
      <c r="SA46" s="114">
        <v>0</v>
      </c>
      <c r="SB46" s="114">
        <v>0</v>
      </c>
      <c r="SC46" s="114">
        <v>0</v>
      </c>
      <c r="SD46" s="114">
        <v>0</v>
      </c>
      <c r="SE46" s="114">
        <v>0</v>
      </c>
      <c r="SF46" s="114">
        <v>0</v>
      </c>
      <c r="SG46" s="114">
        <v>0</v>
      </c>
      <c r="SH46" s="114">
        <v>0</v>
      </c>
      <c r="SI46" s="114">
        <v>0</v>
      </c>
      <c r="SJ46" s="114">
        <v>0</v>
      </c>
      <c r="SK46" s="114">
        <v>0</v>
      </c>
      <c r="SL46" s="114">
        <v>0</v>
      </c>
      <c r="SM46" s="114">
        <v>0</v>
      </c>
      <c r="SN46" s="114">
        <v>0</v>
      </c>
      <c r="SO46" s="114">
        <v>0</v>
      </c>
      <c r="SP46" s="114">
        <v>0</v>
      </c>
      <c r="SQ46" s="114">
        <v>0</v>
      </c>
      <c r="SR46" s="114">
        <v>0</v>
      </c>
      <c r="SS46" s="114">
        <v>0</v>
      </c>
      <c r="ST46" s="114">
        <v>0</v>
      </c>
      <c r="SU46" s="114">
        <v>0</v>
      </c>
      <c r="SV46" s="114">
        <v>0</v>
      </c>
      <c r="SW46" s="114">
        <v>0</v>
      </c>
      <c r="SX46" s="114">
        <v>0</v>
      </c>
      <c r="SY46" s="114">
        <v>0</v>
      </c>
      <c r="SZ46" s="114">
        <v>0</v>
      </c>
      <c r="TA46" s="114">
        <v>0</v>
      </c>
      <c r="TB46" s="114">
        <v>0</v>
      </c>
      <c r="TC46" s="114">
        <v>0</v>
      </c>
      <c r="TD46" s="114">
        <v>0</v>
      </c>
      <c r="TE46" s="114">
        <v>0</v>
      </c>
      <c r="TF46" s="114">
        <v>0</v>
      </c>
      <c r="TG46" s="114">
        <v>0</v>
      </c>
      <c r="TH46" s="114">
        <v>0</v>
      </c>
      <c r="TI46" s="114">
        <v>0</v>
      </c>
      <c r="TJ46" s="114">
        <v>0</v>
      </c>
      <c r="TK46" s="114">
        <v>0</v>
      </c>
      <c r="TL46" s="114">
        <v>0</v>
      </c>
      <c r="TM46" s="114">
        <v>0</v>
      </c>
      <c r="TN46" s="114">
        <v>0</v>
      </c>
      <c r="TO46" s="114">
        <v>0</v>
      </c>
      <c r="TP46" s="114">
        <v>0</v>
      </c>
      <c r="TQ46" s="114">
        <v>0</v>
      </c>
      <c r="TR46" s="114">
        <v>2</v>
      </c>
      <c r="TS46" s="114">
        <v>5</v>
      </c>
      <c r="TT46" s="114">
        <v>11</v>
      </c>
      <c r="TU46" s="121">
        <v>0.5</v>
      </c>
      <c r="TV46" s="121">
        <v>0</v>
      </c>
      <c r="TW46" s="121">
        <v>0</v>
      </c>
      <c r="TX46" s="114">
        <v>0</v>
      </c>
      <c r="TY46" s="114">
        <v>0</v>
      </c>
      <c r="TZ46" s="114">
        <v>0</v>
      </c>
      <c r="UA46" s="114">
        <v>1</v>
      </c>
      <c r="UB46" s="114">
        <v>1</v>
      </c>
      <c r="UC46" s="114">
        <v>0</v>
      </c>
      <c r="UD46" s="114">
        <v>0</v>
      </c>
      <c r="UE46" s="114">
        <v>0</v>
      </c>
      <c r="UF46" s="114">
        <v>0</v>
      </c>
      <c r="UG46" s="114">
        <v>0</v>
      </c>
      <c r="UH46" s="114">
        <v>0</v>
      </c>
      <c r="UI46" s="114">
        <v>0</v>
      </c>
      <c r="UJ46" s="114">
        <v>0</v>
      </c>
      <c r="UK46" s="114">
        <v>0</v>
      </c>
      <c r="UL46" s="114">
        <v>0</v>
      </c>
      <c r="UM46" s="114">
        <v>0</v>
      </c>
      <c r="UN46" s="114">
        <v>0</v>
      </c>
      <c r="UO46" s="114">
        <v>0</v>
      </c>
      <c r="UP46" s="114">
        <v>0</v>
      </c>
      <c r="UQ46" s="114">
        <v>0</v>
      </c>
      <c r="UR46" s="114">
        <v>0</v>
      </c>
      <c r="US46" s="114">
        <v>0</v>
      </c>
      <c r="UT46" s="114">
        <v>0</v>
      </c>
      <c r="UU46" s="114">
        <v>0</v>
      </c>
      <c r="UV46" s="114">
        <v>0</v>
      </c>
      <c r="UW46" s="114">
        <v>0</v>
      </c>
      <c r="UX46" s="114">
        <v>0</v>
      </c>
      <c r="UY46" s="121">
        <v>0</v>
      </c>
      <c r="UZ46" s="121">
        <v>0.2</v>
      </c>
      <c r="VA46" s="123">
        <v>0</v>
      </c>
      <c r="VB46" s="128"/>
      <c r="VC46" s="116">
        <v>0</v>
      </c>
      <c r="VD46" s="117" t="s">
        <v>801</v>
      </c>
      <c r="VE46" s="114" t="s">
        <v>1129</v>
      </c>
      <c r="VF46" s="114" t="s">
        <v>801</v>
      </c>
      <c r="VG46" s="114" t="s">
        <v>1130</v>
      </c>
      <c r="VH46" s="114" t="s">
        <v>801</v>
      </c>
      <c r="VI46" s="114" t="s">
        <v>1131</v>
      </c>
      <c r="VJ46" s="114" t="s">
        <v>801</v>
      </c>
      <c r="VK46" s="114" t="s">
        <v>1132</v>
      </c>
      <c r="VL46" s="114" t="s">
        <v>801</v>
      </c>
      <c r="VM46" s="114" t="s">
        <v>1133</v>
      </c>
      <c r="VN46" s="114" t="s">
        <v>801</v>
      </c>
      <c r="VO46" s="114" t="s">
        <v>1134</v>
      </c>
      <c r="VP46" s="114" t="s">
        <v>801</v>
      </c>
      <c r="VQ46" s="114" t="s">
        <v>1133</v>
      </c>
      <c r="VR46" s="114" t="s">
        <v>801</v>
      </c>
      <c r="VS46" s="114" t="s">
        <v>1135</v>
      </c>
      <c r="VT46" s="114" t="s">
        <v>801</v>
      </c>
      <c r="VU46" s="114" t="s">
        <v>1136</v>
      </c>
      <c r="VV46" s="114" t="s">
        <v>801</v>
      </c>
      <c r="VW46" s="114" t="s">
        <v>1133</v>
      </c>
      <c r="VX46" s="114" t="s">
        <v>803</v>
      </c>
      <c r="VY46" s="114" t="s">
        <v>1137</v>
      </c>
      <c r="VZ46" s="114" t="s">
        <v>801</v>
      </c>
      <c r="WA46" s="115" t="s">
        <v>1133</v>
      </c>
      <c r="WB46" s="118" t="s">
        <v>801</v>
      </c>
      <c r="WC46" s="114" t="s">
        <v>801</v>
      </c>
      <c r="WD46" s="114" t="s">
        <v>801</v>
      </c>
      <c r="WE46" s="114" t="s">
        <v>801</v>
      </c>
      <c r="WF46" s="114">
        <v>0</v>
      </c>
      <c r="WG46" s="114">
        <v>0</v>
      </c>
    </row>
  </sheetData>
  <phoneticPr fontId="3"/>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423EE-2C84-466C-88C9-76758D07F300}">
  <dimension ref="A1:AH45"/>
  <sheetViews>
    <sheetView tabSelected="1" zoomScale="70" zoomScaleNormal="70" zoomScaleSheetLayoutView="80" workbookViewId="0"/>
  </sheetViews>
  <sheetFormatPr defaultColWidth="8.81640625" defaultRowHeight="18"/>
  <cols>
    <col min="1" max="1" width="15.81640625" style="11" customWidth="1"/>
    <col min="2" max="2" width="36.1796875" style="11" customWidth="1"/>
    <col min="3" max="8" width="7.81640625" style="13" customWidth="1"/>
    <col min="9" max="9" width="9.453125" style="13" customWidth="1"/>
    <col min="10" max="17" width="7.81640625" style="13" customWidth="1"/>
    <col min="18" max="18" width="7.81640625" style="30" customWidth="1"/>
    <col min="19" max="25" width="7.81640625" style="13" customWidth="1"/>
    <col min="26" max="26" width="7.81640625" style="30" customWidth="1"/>
    <col min="27" max="33" width="7.81640625" style="16" customWidth="1"/>
    <col min="34" max="34" width="7.81640625" style="33" customWidth="1"/>
    <col min="35" max="16384" width="8.81640625" style="11"/>
  </cols>
  <sheetData>
    <row r="1" spans="1:34" s="131" customFormat="1" ht="24" customHeight="1">
      <c r="A1" s="345" t="s">
        <v>1138</v>
      </c>
      <c r="C1" s="129"/>
      <c r="D1" s="129"/>
      <c r="E1" s="129"/>
      <c r="F1" s="129"/>
      <c r="G1" s="129"/>
      <c r="H1" s="129"/>
      <c r="I1" s="129"/>
      <c r="J1" s="129"/>
      <c r="R1" s="297"/>
      <c r="Z1" s="297"/>
      <c r="AA1" s="298"/>
      <c r="AB1" s="298"/>
      <c r="AC1" s="298"/>
      <c r="AD1" s="298"/>
      <c r="AE1" s="298"/>
      <c r="AF1" s="298"/>
      <c r="AG1" s="298"/>
      <c r="AH1" s="132"/>
    </row>
    <row r="2" spans="1:34">
      <c r="A2" s="14"/>
      <c r="M2" s="130"/>
      <c r="O2" s="130"/>
      <c r="Q2" s="130"/>
      <c r="R2" s="307"/>
      <c r="Z2" s="307"/>
    </row>
    <row r="3" spans="1:34">
      <c r="A3" s="319" t="s">
        <v>1</v>
      </c>
      <c r="B3" s="320" t="s">
        <v>2</v>
      </c>
      <c r="C3" s="319" t="s">
        <v>1139</v>
      </c>
      <c r="D3" s="319"/>
      <c r="E3" s="319"/>
      <c r="F3" s="319"/>
      <c r="G3" s="319"/>
      <c r="H3" s="319"/>
      <c r="I3" s="319"/>
      <c r="J3" s="319"/>
      <c r="K3" s="319" t="s">
        <v>784</v>
      </c>
      <c r="L3" s="319"/>
      <c r="M3" s="319"/>
      <c r="N3" s="319"/>
      <c r="O3" s="319"/>
      <c r="P3" s="319"/>
      <c r="Q3" s="319"/>
      <c r="R3" s="319"/>
      <c r="S3" s="319" t="s">
        <v>1140</v>
      </c>
      <c r="T3" s="319"/>
      <c r="U3" s="319"/>
      <c r="V3" s="319"/>
      <c r="W3" s="319"/>
      <c r="X3" s="319"/>
      <c r="Y3" s="319"/>
      <c r="Z3" s="319"/>
      <c r="AA3" s="319" t="s">
        <v>1141</v>
      </c>
      <c r="AB3" s="319"/>
      <c r="AC3" s="319"/>
      <c r="AD3" s="319"/>
      <c r="AE3" s="319"/>
      <c r="AF3" s="319"/>
      <c r="AG3" s="319"/>
      <c r="AH3" s="319"/>
    </row>
    <row r="4" spans="1:34" ht="18.75" customHeight="1">
      <c r="A4" s="319"/>
      <c r="B4" s="320"/>
      <c r="C4" s="319" t="s">
        <v>1142</v>
      </c>
      <c r="D4" s="321" t="s">
        <v>1143</v>
      </c>
      <c r="E4" s="321"/>
      <c r="F4" s="28"/>
      <c r="G4" s="28"/>
      <c r="H4" s="28"/>
      <c r="I4" s="29"/>
      <c r="J4" s="319" t="s">
        <v>1144</v>
      </c>
      <c r="K4" s="319" t="s">
        <v>1142</v>
      </c>
      <c r="L4" s="321" t="s">
        <v>1143</v>
      </c>
      <c r="M4" s="321"/>
      <c r="N4" s="28"/>
      <c r="O4" s="28"/>
      <c r="P4" s="28"/>
      <c r="Q4" s="29"/>
      <c r="R4" s="326" t="s">
        <v>1144</v>
      </c>
      <c r="S4" s="319" t="s">
        <v>1142</v>
      </c>
      <c r="T4" s="321" t="s">
        <v>1143</v>
      </c>
      <c r="U4" s="321"/>
      <c r="V4" s="28"/>
      <c r="W4" s="28"/>
      <c r="X4" s="28"/>
      <c r="Y4" s="29"/>
      <c r="Z4" s="326" t="s">
        <v>1144</v>
      </c>
      <c r="AA4" s="319" t="s">
        <v>1142</v>
      </c>
      <c r="AB4" s="321" t="s">
        <v>1143</v>
      </c>
      <c r="AC4" s="323"/>
      <c r="AD4" s="28"/>
      <c r="AE4" s="28"/>
      <c r="AF4" s="28"/>
      <c r="AG4" s="29"/>
      <c r="AH4" s="326" t="s">
        <v>1144</v>
      </c>
    </row>
    <row r="5" spans="1:34" ht="109.5" customHeight="1">
      <c r="A5" s="319"/>
      <c r="B5" s="320"/>
      <c r="C5" s="319"/>
      <c r="D5" s="321"/>
      <c r="E5" s="321"/>
      <c r="F5" s="327" t="s">
        <v>1145</v>
      </c>
      <c r="G5" s="327"/>
      <c r="H5" s="327" t="s">
        <v>1146</v>
      </c>
      <c r="I5" s="327"/>
      <c r="J5" s="319"/>
      <c r="K5" s="319"/>
      <c r="L5" s="321"/>
      <c r="M5" s="321"/>
      <c r="N5" s="327" t="s">
        <v>1145</v>
      </c>
      <c r="O5" s="327"/>
      <c r="P5" s="327" t="s">
        <v>1146</v>
      </c>
      <c r="Q5" s="327"/>
      <c r="R5" s="326"/>
      <c r="S5" s="319"/>
      <c r="T5" s="321"/>
      <c r="U5" s="321"/>
      <c r="V5" s="327" t="s">
        <v>1145</v>
      </c>
      <c r="W5" s="327"/>
      <c r="X5" s="327" t="s">
        <v>1146</v>
      </c>
      <c r="Y5" s="327"/>
      <c r="Z5" s="326"/>
      <c r="AA5" s="319"/>
      <c r="AB5" s="324"/>
      <c r="AC5" s="325"/>
      <c r="AD5" s="327" t="s">
        <v>1145</v>
      </c>
      <c r="AE5" s="328"/>
      <c r="AF5" s="327" t="s">
        <v>1146</v>
      </c>
      <c r="AG5" s="328"/>
      <c r="AH5" s="326"/>
    </row>
    <row r="6" spans="1:34">
      <c r="A6" s="17" t="s">
        <v>15</v>
      </c>
      <c r="B6" s="17" t="s">
        <v>16</v>
      </c>
      <c r="C6" s="18">
        <f>SUM(K6,S6,AA6)</f>
        <v>121</v>
      </c>
      <c r="D6" s="37">
        <f>SUM(L6,T6,AB6)</f>
        <v>9</v>
      </c>
      <c r="E6" s="38">
        <f>SUM(M6,U6,AC6)</f>
        <v>1</v>
      </c>
      <c r="F6" s="37">
        <f t="shared" ref="F6:I39" si="0">SUM(N6,V6,AD6)</f>
        <v>0</v>
      </c>
      <c r="G6" s="38">
        <f t="shared" si="0"/>
        <v>0</v>
      </c>
      <c r="H6" s="37">
        <f t="shared" si="0"/>
        <v>1</v>
      </c>
      <c r="I6" s="38">
        <f t="shared" si="0"/>
        <v>0</v>
      </c>
      <c r="J6" s="294">
        <f>D6/C6</f>
        <v>7.43801652892562E-2</v>
      </c>
      <c r="K6" s="346">
        <f>集計用!TR9</f>
        <v>36</v>
      </c>
      <c r="L6" s="347" cm="1">
        <f t="array" ref="L6">INDEX(集計用!$D$8:$ZZ$999,MATCH("*"&amp;$A6&amp;"*",集計用!$C$8:$C$999,0),MATCH($K$3&amp;L$4,集計用!$G$1:$ZZ$1,0)+3)</f>
        <v>5</v>
      </c>
      <c r="M6" s="348" cm="1">
        <f t="array" ref="M6">INDEX(集計用!$D$8:$ZZ$999,MATCH("*"&amp;$A6&amp;"*",集計用!$C$8:$C$999,0),MATCH($K$3&amp;L$4&amp;"女",集計用!$G$1:$ZZ$1,0)+3)</f>
        <v>0</v>
      </c>
      <c r="N6" s="347" cm="1">
        <f t="array" ref="N6">INDEX(集計用!$D$8:$ZZ$999,MATCH("*"&amp;$A6&amp;"*",集計用!$C$8:$C$999,0),MATCH($K$3&amp;N$5,集計用!$G$1:$ZZ$1,0)+3)</f>
        <v>0</v>
      </c>
      <c r="O6" s="348" cm="1">
        <f t="array" ref="O6">INDEX(集計用!$D$8:$ZZ$999,MATCH("*"&amp;$A6&amp;"*",集計用!$C$8:$C$999,0),MATCH($K$3&amp;N$5&amp;"女",集計用!$G$1:$ZZ$1,0)+3)</f>
        <v>0</v>
      </c>
      <c r="P6" s="347" cm="1">
        <f t="array" ref="P6">INDEX(集計用!$D$8:$ZZ$999,MATCH("*"&amp;$A6&amp;"*",集計用!$C$8:$C$999,0),MATCH($K$3&amp;P$5,集計用!$G$1:$ZZ$1,0)+3)</f>
        <v>0</v>
      </c>
      <c r="Q6" s="348" cm="1">
        <f t="array" ref="Q6">INDEX(集計用!$D$8:$ZZ$999,MATCH("*"&amp;$A6&amp;"*",集計用!$C$8:$C$999,0),MATCH($K$3&amp;P$5&amp;"女",集計用!$G$1:$ZZ$1,0)+3)</f>
        <v>0</v>
      </c>
      <c r="R6" s="294">
        <f>L6/K6</f>
        <v>0.1388888888888889</v>
      </c>
      <c r="S6" s="346">
        <f>集計用!TS9</f>
        <v>50</v>
      </c>
      <c r="T6" s="347" cm="1">
        <f t="array" ref="T6">INDEX(集計用!$D$8:$ZZ$999,MATCH("*"&amp;$A6&amp;"*",集計用!$C$8:$C$999,0),MATCH($S$3&amp;T$4,集計用!$G$1:$ZZ$1,0)+3)</f>
        <v>3</v>
      </c>
      <c r="U6" s="348" cm="1">
        <f t="array" ref="U6">INDEX(集計用!$D$8:$ZZ$999,MATCH("*"&amp;$A6&amp;"*",集計用!$C$8:$C$999,0),MATCH($S$3&amp;T$4&amp;"女",集計用!$G$1:$ZZ$1,0)+3)</f>
        <v>1</v>
      </c>
      <c r="V6" s="347" cm="1">
        <f t="array" ref="V6">INDEX(集計用!$D$8:$ZZ$999,MATCH("*"&amp;$A6&amp;"*",集計用!$C$8:$C$999,0),MATCH($S$3&amp;V$5,集計用!$G$1:$ZZ$1,0)+3)</f>
        <v>0</v>
      </c>
      <c r="W6" s="348" cm="1">
        <f t="array" ref="W6">INDEX(集計用!$D$8:$ZZ$999,MATCH("*"&amp;$A6&amp;"*",集計用!$C$8:$C$999,0),MATCH($S$3&amp;V$5&amp;"女",集計用!$G$1:$ZZ$1,0)+3)</f>
        <v>0</v>
      </c>
      <c r="X6" s="347" cm="1">
        <f t="array" ref="X6">INDEX(集計用!$D$8:$ZZ$999,MATCH("*"&amp;$A6&amp;"*",集計用!$C$8:$C$999,0),MATCH($S$3&amp;X$5,集計用!$G$1:$ZZ$1,0)+3)</f>
        <v>0</v>
      </c>
      <c r="Y6" s="348" cm="1">
        <f t="array" ref="Y6">INDEX(集計用!$D$8:$ZZ$999,MATCH("*"&amp;$A6&amp;"*",集計用!$C$8:$C$999,0),MATCH($S$3&amp;X$5&amp;"女",集計用!$G$1:$ZZ$1,0)+3)</f>
        <v>0</v>
      </c>
      <c r="Z6" s="294">
        <f>T6/S6</f>
        <v>0.06</v>
      </c>
      <c r="AA6" s="346">
        <f>集計用!TT9</f>
        <v>35</v>
      </c>
      <c r="AB6" s="18" cm="1">
        <f t="array" ref="AB6">INDEX(集計用!$D$8:$ZZ$999,MATCH("*"&amp;$A6&amp;"*",集計用!$C$8:$C$999,0),MATCH($AA$3&amp;AB$4,集計用!$G$1:$ZZ$1,0)+3)</f>
        <v>1</v>
      </c>
      <c r="AC6" s="19" cm="1">
        <f t="array" ref="AC6">INDEX(集計用!$D$8:$ZZ$999,MATCH("*"&amp;$A6&amp;"*",集計用!$C$8:$C$999,0),MATCH($AA$3&amp;AB$4&amp;"女",集計用!$G$1:$ZZ$1,0)+3)</f>
        <v>0</v>
      </c>
      <c r="AD6" s="18" cm="1">
        <f t="array" ref="AD6">INDEX(集計用!$D$8:$ZZ$999,MATCH("*"&amp;$A6&amp;"*",集計用!$C$8:$C$999,0),MATCH($AA$3&amp;AD$5,集計用!$G$1:$ZZ$1,0)+3)</f>
        <v>0</v>
      </c>
      <c r="AE6" s="19" cm="1">
        <f t="array" ref="AE6">INDEX(集計用!$D$8:$ZZ$999,MATCH("*"&amp;$A6&amp;"*",集計用!$C$8:$C$999,0),MATCH($AA$3&amp;AD$5&amp;"女",集計用!$G$1:$ZZ$1,0)+3)</f>
        <v>0</v>
      </c>
      <c r="AF6" s="18" cm="1">
        <f t="array" ref="AF6">INDEX(集計用!$D$8:$ZZ$999,MATCH("*"&amp;$A6&amp;"*",集計用!$C$8:$C$999,0),MATCH($AA$3&amp;AF$5,集計用!$G$1:$ZZ$1,0)+3)</f>
        <v>1</v>
      </c>
      <c r="AG6" s="19" cm="1">
        <f t="array" ref="AG6">INDEX(集計用!$D$8:$ZZ$999,MATCH("*"&amp;$A6&amp;"*",集計用!$C$8:$C$999,0),MATCH($AA$3&amp;AF$5&amp;"女",集計用!$G$1:$ZZ$1,0)+3)</f>
        <v>0</v>
      </c>
      <c r="AH6" s="294">
        <f t="shared" ref="AH6:AH40" si="1">AB6/AA6</f>
        <v>2.8571428571428571E-2</v>
      </c>
    </row>
    <row r="7" spans="1:34">
      <c r="A7" s="17" t="s">
        <v>17</v>
      </c>
      <c r="B7" s="17" t="s">
        <v>18</v>
      </c>
      <c r="C7" s="18">
        <f t="shared" ref="C7:E39" si="2">SUM(K7,S7,AA7)</f>
        <v>126</v>
      </c>
      <c r="D7" s="37">
        <f t="shared" si="2"/>
        <v>14</v>
      </c>
      <c r="E7" s="38">
        <f t="shared" si="2"/>
        <v>2</v>
      </c>
      <c r="F7" s="37">
        <f t="shared" si="0"/>
        <v>1</v>
      </c>
      <c r="G7" s="38">
        <f t="shared" si="0"/>
        <v>1</v>
      </c>
      <c r="H7" s="37">
        <f t="shared" si="0"/>
        <v>4</v>
      </c>
      <c r="I7" s="38">
        <f t="shared" si="0"/>
        <v>0</v>
      </c>
      <c r="J7" s="294">
        <f t="shared" ref="J7:J39" si="3">D7/C7</f>
        <v>0.1111111111111111</v>
      </c>
      <c r="K7" s="346">
        <f>集計用!TR10</f>
        <v>19</v>
      </c>
      <c r="L7" s="347" cm="1">
        <f t="array" ref="L7">INDEX(集計用!$D$8:$ZZ$999,MATCH("*"&amp;$A7&amp;"*",集計用!$C$8:$C$999,0),MATCH($K$3&amp;L$4,集計用!$G$1:$ZZ$1,0)+3)</f>
        <v>3</v>
      </c>
      <c r="M7" s="348" cm="1">
        <f t="array" ref="M7">INDEX(集計用!$D$8:$ZZ$999,MATCH("*"&amp;$A7&amp;"*",集計用!$C$8:$C$999,0),MATCH($K$3&amp;L$4&amp;"女",集計用!$G$1:$ZZ$1,0)+3)</f>
        <v>1</v>
      </c>
      <c r="N7" s="347" cm="1">
        <f t="array" ref="N7">INDEX(集計用!$D$8:$ZZ$999,MATCH("*"&amp;$A7&amp;"*",集計用!$C$8:$C$999,0),MATCH($K$3&amp;N$5,集計用!$G$1:$ZZ$1,0)+3)</f>
        <v>0</v>
      </c>
      <c r="O7" s="348" cm="1">
        <f t="array" ref="O7">INDEX(集計用!$D$8:$ZZ$999,MATCH("*"&amp;$A7&amp;"*",集計用!$C$8:$C$999,0),MATCH($K$3&amp;N$5&amp;"女",集計用!$G$1:$ZZ$1,0)+3)</f>
        <v>0</v>
      </c>
      <c r="P7" s="347" cm="1">
        <f t="array" ref="P7">INDEX(集計用!$D$8:$ZZ$999,MATCH("*"&amp;$A7&amp;"*",集計用!$C$8:$C$999,0),MATCH($K$3&amp;P$5,集計用!$G$1:$ZZ$1,0)+3)</f>
        <v>0</v>
      </c>
      <c r="Q7" s="348" cm="1">
        <f t="array" ref="Q7">INDEX(集計用!$D$8:$ZZ$999,MATCH("*"&amp;$A7&amp;"*",集計用!$C$8:$C$999,0),MATCH($K$3&amp;P$5&amp;"女",集計用!$G$1:$ZZ$1,0)+3)</f>
        <v>0</v>
      </c>
      <c r="R7" s="294">
        <f t="shared" ref="R7:R39" si="4">L7/K7</f>
        <v>0.15789473684210525</v>
      </c>
      <c r="S7" s="346">
        <f>集計用!TS10</f>
        <v>57</v>
      </c>
      <c r="T7" s="347" cm="1">
        <f t="array" ref="T7">INDEX(集計用!$D$8:$ZZ$999,MATCH("*"&amp;$A7&amp;"*",集計用!$C$8:$C$999,0),MATCH($S$3&amp;T$4,集計用!$G$1:$ZZ$1,0)+3)</f>
        <v>11</v>
      </c>
      <c r="U7" s="348" cm="1">
        <f t="array" ref="U7">INDEX(集計用!$D$8:$ZZ$999,MATCH("*"&amp;$A7&amp;"*",集計用!$C$8:$C$999,0),MATCH($S$3&amp;T$4&amp;"女",集計用!$G$1:$ZZ$1,0)+3)</f>
        <v>1</v>
      </c>
      <c r="V7" s="347" cm="1">
        <f t="array" ref="V7">INDEX(集計用!$D$8:$ZZ$999,MATCH("*"&amp;$A7&amp;"*",集計用!$C$8:$C$999,0),MATCH($S$3&amp;V$5,集計用!$G$1:$ZZ$1,0)+3)</f>
        <v>1</v>
      </c>
      <c r="W7" s="348" cm="1">
        <f t="array" ref="W7">INDEX(集計用!$D$8:$ZZ$999,MATCH("*"&amp;$A7&amp;"*",集計用!$C$8:$C$999,0),MATCH($S$3&amp;V$5&amp;"女",集計用!$G$1:$ZZ$1,0)+3)</f>
        <v>1</v>
      </c>
      <c r="X7" s="347" cm="1">
        <f t="array" ref="X7">INDEX(集計用!$D$8:$ZZ$999,MATCH("*"&amp;$A7&amp;"*",集計用!$C$8:$C$999,0),MATCH($S$3&amp;X$5,集計用!$G$1:$ZZ$1,0)+3)</f>
        <v>4</v>
      </c>
      <c r="Y7" s="348" cm="1">
        <f t="array" ref="Y7">INDEX(集計用!$D$8:$ZZ$999,MATCH("*"&amp;$A7&amp;"*",集計用!$C$8:$C$999,0),MATCH($S$3&amp;X$5&amp;"女",集計用!$G$1:$ZZ$1,0)+3)</f>
        <v>0</v>
      </c>
      <c r="Z7" s="294">
        <f t="shared" ref="Z7:Z39" si="5">T7/S7</f>
        <v>0.19298245614035087</v>
      </c>
      <c r="AA7" s="346">
        <f>集計用!TT10</f>
        <v>50</v>
      </c>
      <c r="AB7" s="18" cm="1">
        <f t="array" ref="AB7">INDEX(集計用!$D$8:$ZZ$999,MATCH("*"&amp;$A7&amp;"*",集計用!$C$8:$C$999,0),MATCH($AA$3&amp;AB$4,集計用!$G$1:$ZZ$1,0)+3)</f>
        <v>0</v>
      </c>
      <c r="AC7" s="19" cm="1">
        <f t="array" ref="AC7">INDEX(集計用!$D$8:$ZZ$999,MATCH("*"&amp;$A7&amp;"*",集計用!$C$8:$C$999,0),MATCH($AA$3&amp;AB$4&amp;"女",集計用!$G$1:$ZZ$1,0)+3)</f>
        <v>0</v>
      </c>
      <c r="AD7" s="18" cm="1">
        <f t="array" ref="AD7">INDEX(集計用!$D$8:$ZZ$999,MATCH("*"&amp;$A7&amp;"*",集計用!$C$8:$C$999,0),MATCH($AA$3&amp;AD$5,集計用!$G$1:$ZZ$1,0)+3)</f>
        <v>0</v>
      </c>
      <c r="AE7" s="19" cm="1">
        <f t="array" ref="AE7">INDEX(集計用!$D$8:$ZZ$999,MATCH("*"&amp;$A7&amp;"*",集計用!$C$8:$C$999,0),MATCH($AA$3&amp;AD$5&amp;"女",集計用!$G$1:$ZZ$1,0)+3)</f>
        <v>0</v>
      </c>
      <c r="AF7" s="18" cm="1">
        <f t="array" ref="AF7">INDEX(集計用!$D$8:$ZZ$999,MATCH("*"&amp;$A7&amp;"*",集計用!$C$8:$C$999,0),MATCH($AA$3&amp;AF$5,集計用!$G$1:$ZZ$1,0)+3)</f>
        <v>0</v>
      </c>
      <c r="AG7" s="19" cm="1">
        <f t="array" ref="AG7">INDEX(集計用!$D$8:$ZZ$999,MATCH("*"&amp;$A7&amp;"*",集計用!$C$8:$C$999,0),MATCH($AA$3&amp;AF$5&amp;"女",集計用!$G$1:$ZZ$1,0)+3)</f>
        <v>0</v>
      </c>
      <c r="AH7" s="294">
        <f t="shared" ref="AH7:AH39" si="6">AB7/AA7</f>
        <v>0</v>
      </c>
    </row>
    <row r="8" spans="1:34">
      <c r="A8" s="17" t="s">
        <v>19</v>
      </c>
      <c r="B8" s="17" t="s">
        <v>20</v>
      </c>
      <c r="C8" s="18">
        <f t="shared" si="2"/>
        <v>133</v>
      </c>
      <c r="D8" s="37">
        <f t="shared" si="2"/>
        <v>12</v>
      </c>
      <c r="E8" s="38">
        <f t="shared" si="2"/>
        <v>4</v>
      </c>
      <c r="F8" s="37">
        <f t="shared" si="0"/>
        <v>0</v>
      </c>
      <c r="G8" s="38">
        <f t="shared" si="0"/>
        <v>0</v>
      </c>
      <c r="H8" s="37">
        <f t="shared" si="0"/>
        <v>0</v>
      </c>
      <c r="I8" s="38">
        <f t="shared" si="0"/>
        <v>0</v>
      </c>
      <c r="J8" s="294">
        <f t="shared" si="3"/>
        <v>9.0225563909774431E-2</v>
      </c>
      <c r="K8" s="346">
        <f>集計用!TR11</f>
        <v>49</v>
      </c>
      <c r="L8" s="347" cm="1">
        <f t="array" ref="L8">INDEX(集計用!$D$8:$ZZ$999,MATCH("*"&amp;$A8&amp;"*",集計用!$C$8:$C$999,0),MATCH($K$3&amp;L$4,集計用!$G$1:$ZZ$1,0)+3)</f>
        <v>8</v>
      </c>
      <c r="M8" s="348" cm="1">
        <f t="array" ref="M8">INDEX(集計用!$D$8:$ZZ$999,MATCH("*"&amp;$A8&amp;"*",集計用!$C$8:$C$999,0),MATCH($K$3&amp;L$4&amp;"女",集計用!$G$1:$ZZ$1,0)+3)</f>
        <v>3</v>
      </c>
      <c r="N8" s="347" cm="1">
        <f t="array" ref="N8">INDEX(集計用!$D$8:$ZZ$999,MATCH("*"&amp;$A8&amp;"*",集計用!$C$8:$C$999,0),MATCH($K$3&amp;N$5,集計用!$G$1:$ZZ$1,0)+3)</f>
        <v>0</v>
      </c>
      <c r="O8" s="348" cm="1">
        <f t="array" ref="O8">INDEX(集計用!$D$8:$ZZ$999,MATCH("*"&amp;$A8&amp;"*",集計用!$C$8:$C$999,0),MATCH($K$3&amp;N$5&amp;"女",集計用!$G$1:$ZZ$1,0)+3)</f>
        <v>0</v>
      </c>
      <c r="P8" s="347" cm="1">
        <f t="array" ref="P8">INDEX(集計用!$D$8:$ZZ$999,MATCH("*"&amp;$A8&amp;"*",集計用!$C$8:$C$999,0),MATCH($K$3&amp;P$5,集計用!$G$1:$ZZ$1,0)+3)</f>
        <v>0</v>
      </c>
      <c r="Q8" s="348" cm="1">
        <f t="array" ref="Q8">INDEX(集計用!$D$8:$ZZ$999,MATCH("*"&amp;$A8&amp;"*",集計用!$C$8:$C$999,0),MATCH($K$3&amp;P$5&amp;"女",集計用!$G$1:$ZZ$1,0)+3)</f>
        <v>0</v>
      </c>
      <c r="R8" s="294">
        <f t="shared" si="4"/>
        <v>0.16326530612244897</v>
      </c>
      <c r="S8" s="346">
        <f>集計用!TS11</f>
        <v>42</v>
      </c>
      <c r="T8" s="347" cm="1">
        <f t="array" ref="T8">INDEX(集計用!$D$8:$ZZ$999,MATCH("*"&amp;$A8&amp;"*",集計用!$C$8:$C$999,0),MATCH($S$3&amp;T$4,集計用!$G$1:$ZZ$1,0)+3)</f>
        <v>3</v>
      </c>
      <c r="U8" s="348" cm="1">
        <f t="array" ref="U8">INDEX(集計用!$D$8:$ZZ$999,MATCH("*"&amp;$A8&amp;"*",集計用!$C$8:$C$999,0),MATCH($S$3&amp;T$4&amp;"女",集計用!$G$1:$ZZ$1,0)+3)</f>
        <v>0</v>
      </c>
      <c r="V8" s="347" cm="1">
        <f t="array" ref="V8">INDEX(集計用!$D$8:$ZZ$999,MATCH("*"&amp;$A8&amp;"*",集計用!$C$8:$C$999,0),MATCH($S$3&amp;V$5,集計用!$G$1:$ZZ$1,0)+3)</f>
        <v>0</v>
      </c>
      <c r="W8" s="348" cm="1">
        <f t="array" ref="W8">INDEX(集計用!$D$8:$ZZ$999,MATCH("*"&amp;$A8&amp;"*",集計用!$C$8:$C$999,0),MATCH($S$3&amp;V$5&amp;"女",集計用!$G$1:$ZZ$1,0)+3)</f>
        <v>0</v>
      </c>
      <c r="X8" s="347" cm="1">
        <f t="array" ref="X8">INDEX(集計用!$D$8:$ZZ$999,MATCH("*"&amp;$A8&amp;"*",集計用!$C$8:$C$999,0),MATCH($S$3&amp;X$5,集計用!$G$1:$ZZ$1,0)+3)</f>
        <v>0</v>
      </c>
      <c r="Y8" s="348" cm="1">
        <f t="array" ref="Y8">INDEX(集計用!$D$8:$ZZ$999,MATCH("*"&amp;$A8&amp;"*",集計用!$C$8:$C$999,0),MATCH($S$3&amp;X$5&amp;"女",集計用!$G$1:$ZZ$1,0)+3)</f>
        <v>0</v>
      </c>
      <c r="Z8" s="294">
        <f t="shared" si="5"/>
        <v>7.1428571428571425E-2</v>
      </c>
      <c r="AA8" s="346">
        <f>集計用!TT11</f>
        <v>42</v>
      </c>
      <c r="AB8" s="18" cm="1">
        <f t="array" ref="AB8">INDEX(集計用!$D$8:$ZZ$999,MATCH("*"&amp;$A8&amp;"*",集計用!$C$8:$C$999,0),MATCH($AA$3&amp;AB$4,集計用!$G$1:$ZZ$1,0)+3)</f>
        <v>1</v>
      </c>
      <c r="AC8" s="19" cm="1">
        <f t="array" ref="AC8">INDEX(集計用!$D$8:$ZZ$999,MATCH("*"&amp;$A8&amp;"*",集計用!$C$8:$C$999,0),MATCH($AA$3&amp;AB$4&amp;"女",集計用!$G$1:$ZZ$1,0)+3)</f>
        <v>1</v>
      </c>
      <c r="AD8" s="18" cm="1">
        <f t="array" ref="AD8">INDEX(集計用!$D$8:$ZZ$999,MATCH("*"&amp;$A8&amp;"*",集計用!$C$8:$C$999,0),MATCH($AA$3&amp;AD$5,集計用!$G$1:$ZZ$1,0)+3)</f>
        <v>0</v>
      </c>
      <c r="AE8" s="19" cm="1">
        <f t="array" ref="AE8">INDEX(集計用!$D$8:$ZZ$999,MATCH("*"&amp;$A8&amp;"*",集計用!$C$8:$C$999,0),MATCH($AA$3&amp;AD$5&amp;"女",集計用!$G$1:$ZZ$1,0)+3)</f>
        <v>0</v>
      </c>
      <c r="AF8" s="18" cm="1">
        <f t="array" ref="AF8">INDEX(集計用!$D$8:$ZZ$999,MATCH("*"&amp;$A8&amp;"*",集計用!$C$8:$C$999,0),MATCH($AA$3&amp;AF$5,集計用!$G$1:$ZZ$1,0)+3)</f>
        <v>0</v>
      </c>
      <c r="AG8" s="19" cm="1">
        <f t="array" ref="AG8">INDEX(集計用!$D$8:$ZZ$999,MATCH("*"&amp;$A8&amp;"*",集計用!$C$8:$C$999,0),MATCH($AA$3&amp;AF$5&amp;"女",集計用!$G$1:$ZZ$1,0)+3)</f>
        <v>0</v>
      </c>
      <c r="AH8" s="294">
        <f t="shared" si="6"/>
        <v>2.3809523809523808E-2</v>
      </c>
    </row>
    <row r="9" spans="1:34">
      <c r="A9" s="17" t="s">
        <v>21</v>
      </c>
      <c r="B9" s="17" t="s">
        <v>22</v>
      </c>
      <c r="C9" s="18">
        <f t="shared" si="2"/>
        <v>98</v>
      </c>
      <c r="D9" s="37">
        <f t="shared" si="2"/>
        <v>7</v>
      </c>
      <c r="E9" s="38">
        <f t="shared" si="2"/>
        <v>1</v>
      </c>
      <c r="F9" s="37">
        <f t="shared" si="0"/>
        <v>1</v>
      </c>
      <c r="G9" s="38">
        <f t="shared" si="0"/>
        <v>0</v>
      </c>
      <c r="H9" s="37">
        <f t="shared" si="0"/>
        <v>0</v>
      </c>
      <c r="I9" s="38">
        <f t="shared" si="0"/>
        <v>0</v>
      </c>
      <c r="J9" s="294">
        <f t="shared" si="3"/>
        <v>7.1428571428571425E-2</v>
      </c>
      <c r="K9" s="346">
        <f>集計用!TR12</f>
        <v>21</v>
      </c>
      <c r="L9" s="347" cm="1">
        <f t="array" ref="L9">INDEX(集計用!$D$8:$ZZ$999,MATCH("*"&amp;$A9&amp;"*",集計用!$C$8:$C$999,0),MATCH($K$3&amp;L$4,集計用!$G$1:$ZZ$1,0)+3)</f>
        <v>2</v>
      </c>
      <c r="M9" s="348" cm="1">
        <f t="array" ref="M9">INDEX(集計用!$D$8:$ZZ$999,MATCH("*"&amp;$A9&amp;"*",集計用!$C$8:$C$999,0),MATCH($K$3&amp;L$4&amp;"女",集計用!$G$1:$ZZ$1,0)+3)</f>
        <v>0</v>
      </c>
      <c r="N9" s="347" cm="1">
        <f t="array" ref="N9">INDEX(集計用!$D$8:$ZZ$999,MATCH("*"&amp;$A9&amp;"*",集計用!$C$8:$C$999,0),MATCH($K$3&amp;N$5,集計用!$G$1:$ZZ$1,0)+3)</f>
        <v>0</v>
      </c>
      <c r="O9" s="348" cm="1">
        <f t="array" ref="O9">INDEX(集計用!$D$8:$ZZ$999,MATCH("*"&amp;$A9&amp;"*",集計用!$C$8:$C$999,0),MATCH($K$3&amp;N$5&amp;"女",集計用!$G$1:$ZZ$1,0)+3)</f>
        <v>0</v>
      </c>
      <c r="P9" s="347" cm="1">
        <f t="array" ref="P9">INDEX(集計用!$D$8:$ZZ$999,MATCH("*"&amp;$A9&amp;"*",集計用!$C$8:$C$999,0),MATCH($K$3&amp;P$5,集計用!$G$1:$ZZ$1,0)+3)</f>
        <v>0</v>
      </c>
      <c r="Q9" s="348" cm="1">
        <f t="array" ref="Q9">INDEX(集計用!$D$8:$ZZ$999,MATCH("*"&amp;$A9&amp;"*",集計用!$C$8:$C$999,0),MATCH($K$3&amp;P$5&amp;"女",集計用!$G$1:$ZZ$1,0)+3)</f>
        <v>0</v>
      </c>
      <c r="R9" s="294">
        <f t="shared" si="4"/>
        <v>9.5238095238095233E-2</v>
      </c>
      <c r="S9" s="346">
        <f>集計用!TS12</f>
        <v>53</v>
      </c>
      <c r="T9" s="347" cm="1">
        <f t="array" ref="T9">INDEX(集計用!$D$8:$ZZ$999,MATCH("*"&amp;$A9&amp;"*",集計用!$C$8:$C$999,0),MATCH($S$3&amp;T$4,集計用!$G$1:$ZZ$1,0)+3)</f>
        <v>4</v>
      </c>
      <c r="U9" s="348" cm="1">
        <f t="array" ref="U9">INDEX(集計用!$D$8:$ZZ$999,MATCH("*"&amp;$A9&amp;"*",集計用!$C$8:$C$999,0),MATCH($S$3&amp;T$4&amp;"女",集計用!$G$1:$ZZ$1,0)+3)</f>
        <v>0</v>
      </c>
      <c r="V9" s="347" cm="1">
        <f t="array" ref="V9">INDEX(集計用!$D$8:$ZZ$999,MATCH("*"&amp;$A9&amp;"*",集計用!$C$8:$C$999,0),MATCH($S$3&amp;V$5,集計用!$G$1:$ZZ$1,0)+3)</f>
        <v>1</v>
      </c>
      <c r="W9" s="348" cm="1">
        <f t="array" ref="W9">INDEX(集計用!$D$8:$ZZ$999,MATCH("*"&amp;$A9&amp;"*",集計用!$C$8:$C$999,0),MATCH($S$3&amp;V$5&amp;"女",集計用!$G$1:$ZZ$1,0)+3)</f>
        <v>0</v>
      </c>
      <c r="X9" s="347" cm="1">
        <f t="array" ref="X9">INDEX(集計用!$D$8:$ZZ$999,MATCH("*"&amp;$A9&amp;"*",集計用!$C$8:$C$999,0),MATCH($S$3&amp;X$5,集計用!$G$1:$ZZ$1,0)+3)</f>
        <v>0</v>
      </c>
      <c r="Y9" s="348" cm="1">
        <f t="array" ref="Y9">INDEX(集計用!$D$8:$ZZ$999,MATCH("*"&amp;$A9&amp;"*",集計用!$C$8:$C$999,0),MATCH($S$3&amp;X$5&amp;"女",集計用!$G$1:$ZZ$1,0)+3)</f>
        <v>0</v>
      </c>
      <c r="Z9" s="294">
        <f t="shared" si="5"/>
        <v>7.5471698113207544E-2</v>
      </c>
      <c r="AA9" s="346">
        <f>集計用!TT12</f>
        <v>24</v>
      </c>
      <c r="AB9" s="18" cm="1">
        <f t="array" ref="AB9">INDEX(集計用!$D$8:$ZZ$999,MATCH("*"&amp;$A9&amp;"*",集計用!$C$8:$C$999,0),MATCH($AA$3&amp;AB$4,集計用!$G$1:$ZZ$1,0)+3)</f>
        <v>1</v>
      </c>
      <c r="AC9" s="19" cm="1">
        <f t="array" ref="AC9">INDEX(集計用!$D$8:$ZZ$999,MATCH("*"&amp;$A9&amp;"*",集計用!$C$8:$C$999,0),MATCH($AA$3&amp;AB$4&amp;"女",集計用!$G$1:$ZZ$1,0)+3)</f>
        <v>1</v>
      </c>
      <c r="AD9" s="18" cm="1">
        <f t="array" ref="AD9">INDEX(集計用!$D$8:$ZZ$999,MATCH("*"&amp;$A9&amp;"*",集計用!$C$8:$C$999,0),MATCH($AA$3&amp;AD$5,集計用!$G$1:$ZZ$1,0)+3)</f>
        <v>0</v>
      </c>
      <c r="AE9" s="19" cm="1">
        <f t="array" ref="AE9">INDEX(集計用!$D$8:$ZZ$999,MATCH("*"&amp;$A9&amp;"*",集計用!$C$8:$C$999,0),MATCH($AA$3&amp;AD$5&amp;"女",集計用!$G$1:$ZZ$1,0)+3)</f>
        <v>0</v>
      </c>
      <c r="AF9" s="18" cm="1">
        <f t="array" ref="AF9">INDEX(集計用!$D$8:$ZZ$999,MATCH("*"&amp;$A9&amp;"*",集計用!$C$8:$C$999,0),MATCH($AA$3&amp;AF$5,集計用!$G$1:$ZZ$1,0)+3)</f>
        <v>0</v>
      </c>
      <c r="AG9" s="19" cm="1">
        <f t="array" ref="AG9">INDEX(集計用!$D$8:$ZZ$999,MATCH("*"&amp;$A9&amp;"*",集計用!$C$8:$C$999,0),MATCH($AA$3&amp;AF$5&amp;"女",集計用!$G$1:$ZZ$1,0)+3)</f>
        <v>0</v>
      </c>
      <c r="AH9" s="294">
        <f t="shared" si="6"/>
        <v>4.1666666666666664E-2</v>
      </c>
    </row>
    <row r="10" spans="1:34">
      <c r="A10" s="17" t="s">
        <v>23</v>
      </c>
      <c r="B10" s="17" t="s">
        <v>24</v>
      </c>
      <c r="C10" s="18">
        <f t="shared" si="2"/>
        <v>481</v>
      </c>
      <c r="D10" s="37">
        <f t="shared" si="2"/>
        <v>51</v>
      </c>
      <c r="E10" s="38">
        <f t="shared" si="2"/>
        <v>12</v>
      </c>
      <c r="F10" s="37">
        <f t="shared" si="0"/>
        <v>1</v>
      </c>
      <c r="G10" s="38">
        <f t="shared" si="0"/>
        <v>0</v>
      </c>
      <c r="H10" s="37">
        <f t="shared" si="0"/>
        <v>35</v>
      </c>
      <c r="I10" s="38">
        <f t="shared" si="0"/>
        <v>7</v>
      </c>
      <c r="J10" s="294">
        <f t="shared" si="3"/>
        <v>0.10602910602910603</v>
      </c>
      <c r="K10" s="346">
        <f>集計用!TR13</f>
        <v>73</v>
      </c>
      <c r="L10" s="347" cm="1">
        <f t="array" ref="L10">INDEX(集計用!$D$8:$ZZ$999,MATCH("*"&amp;$A10&amp;"*",集計用!$C$8:$C$999,0),MATCH($K$3&amp;L$4,集計用!$G$1:$ZZ$1,0)+3)</f>
        <v>6</v>
      </c>
      <c r="M10" s="348" cm="1">
        <f t="array" ref="M10">INDEX(集計用!$D$8:$ZZ$999,MATCH("*"&amp;$A10&amp;"*",集計用!$C$8:$C$999,0),MATCH($K$3&amp;L$4&amp;"女",集計用!$G$1:$ZZ$1,0)+3)</f>
        <v>4</v>
      </c>
      <c r="N10" s="347" cm="1">
        <f t="array" ref="N10">INDEX(集計用!$D$8:$ZZ$999,MATCH("*"&amp;$A10&amp;"*",集計用!$C$8:$C$999,0),MATCH($K$3&amp;N$5,集計用!$G$1:$ZZ$1,0)+3)</f>
        <v>0</v>
      </c>
      <c r="O10" s="348" cm="1">
        <f t="array" ref="O10">INDEX(集計用!$D$8:$ZZ$999,MATCH("*"&amp;$A10&amp;"*",集計用!$C$8:$C$999,0),MATCH($K$3&amp;N$5&amp;"女",集計用!$G$1:$ZZ$1,0)+3)</f>
        <v>0</v>
      </c>
      <c r="P10" s="347" cm="1">
        <f t="array" ref="P10">INDEX(集計用!$D$8:$ZZ$999,MATCH("*"&amp;$A10&amp;"*",集計用!$C$8:$C$999,0),MATCH($K$3&amp;P$5,集計用!$G$1:$ZZ$1,0)+3)</f>
        <v>0</v>
      </c>
      <c r="Q10" s="348" cm="1">
        <f t="array" ref="Q10">INDEX(集計用!$D$8:$ZZ$999,MATCH("*"&amp;$A10&amp;"*",集計用!$C$8:$C$999,0),MATCH($K$3&amp;P$5&amp;"女",集計用!$G$1:$ZZ$1,0)+3)</f>
        <v>0</v>
      </c>
      <c r="R10" s="294">
        <f t="shared" si="4"/>
        <v>8.2191780821917804E-2</v>
      </c>
      <c r="S10" s="346">
        <f>集計用!TS13</f>
        <v>201</v>
      </c>
      <c r="T10" s="347" cm="1">
        <f t="array" ref="T10">INDEX(集計用!$D$8:$ZZ$999,MATCH("*"&amp;$A10&amp;"*",集計用!$C$8:$C$999,0),MATCH($S$3&amp;T$4,集計用!$G$1:$ZZ$1,0)+3)</f>
        <v>29</v>
      </c>
      <c r="U10" s="348" cm="1">
        <f t="array" ref="U10">INDEX(集計用!$D$8:$ZZ$999,MATCH("*"&amp;$A10&amp;"*",集計用!$C$8:$C$999,0),MATCH($S$3&amp;T$4&amp;"女",集計用!$G$1:$ZZ$1,0)+3)</f>
        <v>6</v>
      </c>
      <c r="V10" s="347" cm="1">
        <f t="array" ref="V10">INDEX(集計用!$D$8:$ZZ$999,MATCH("*"&amp;$A10&amp;"*",集計用!$C$8:$C$999,0),MATCH($S$3&amp;V$5,集計用!$G$1:$ZZ$1,0)+3)</f>
        <v>1</v>
      </c>
      <c r="W10" s="348" cm="1">
        <f t="array" ref="W10">INDEX(集計用!$D$8:$ZZ$999,MATCH("*"&amp;$A10&amp;"*",集計用!$C$8:$C$999,0),MATCH($S$3&amp;V$5&amp;"女",集計用!$G$1:$ZZ$1,0)+3)</f>
        <v>0</v>
      </c>
      <c r="X10" s="347" cm="1">
        <f t="array" ref="X10">INDEX(集計用!$D$8:$ZZ$999,MATCH("*"&amp;$A10&amp;"*",集計用!$C$8:$C$999,0),MATCH($S$3&amp;X$5,集計用!$G$1:$ZZ$1,0)+3)</f>
        <v>22</v>
      </c>
      <c r="Y10" s="348" cm="1">
        <f t="array" ref="Y10">INDEX(集計用!$D$8:$ZZ$999,MATCH("*"&amp;$A10&amp;"*",集計用!$C$8:$C$999,0),MATCH($S$3&amp;X$5&amp;"女",集計用!$G$1:$ZZ$1,0)+3)</f>
        <v>6</v>
      </c>
      <c r="Z10" s="294">
        <f t="shared" si="5"/>
        <v>0.14427860696517414</v>
      </c>
      <c r="AA10" s="346">
        <f>集計用!TT13</f>
        <v>207</v>
      </c>
      <c r="AB10" s="18" cm="1">
        <f t="array" ref="AB10">INDEX(集計用!$D$8:$ZZ$999,MATCH("*"&amp;$A10&amp;"*",集計用!$C$8:$C$999,0),MATCH($AA$3&amp;AB$4,集計用!$G$1:$ZZ$1,0)+3)</f>
        <v>16</v>
      </c>
      <c r="AC10" s="19" cm="1">
        <f t="array" ref="AC10">INDEX(集計用!$D$8:$ZZ$999,MATCH("*"&amp;$A10&amp;"*",集計用!$C$8:$C$999,0),MATCH($AA$3&amp;AB$4&amp;"女",集計用!$G$1:$ZZ$1,0)+3)</f>
        <v>2</v>
      </c>
      <c r="AD10" s="18" cm="1">
        <f t="array" ref="AD10">INDEX(集計用!$D$8:$ZZ$999,MATCH("*"&amp;$A10&amp;"*",集計用!$C$8:$C$999,0),MATCH($AA$3&amp;AD$5,集計用!$G$1:$ZZ$1,0)+3)</f>
        <v>0</v>
      </c>
      <c r="AE10" s="19" cm="1">
        <f t="array" ref="AE10">INDEX(集計用!$D$8:$ZZ$999,MATCH("*"&amp;$A10&amp;"*",集計用!$C$8:$C$999,0),MATCH($AA$3&amp;AD$5&amp;"女",集計用!$G$1:$ZZ$1,0)+3)</f>
        <v>0</v>
      </c>
      <c r="AF10" s="18" cm="1">
        <f t="array" ref="AF10">INDEX(集計用!$D$8:$ZZ$999,MATCH("*"&amp;$A10&amp;"*",集計用!$C$8:$C$999,0),MATCH($AA$3&amp;AF$5,集計用!$G$1:$ZZ$1,0)+3)</f>
        <v>13</v>
      </c>
      <c r="AG10" s="19" cm="1">
        <f t="array" ref="AG10">INDEX(集計用!$D$8:$ZZ$999,MATCH("*"&amp;$A10&amp;"*",集計用!$C$8:$C$999,0),MATCH($AA$3&amp;AF$5&amp;"女",集計用!$G$1:$ZZ$1,0)+3)</f>
        <v>1</v>
      </c>
      <c r="AH10" s="294">
        <f t="shared" si="6"/>
        <v>7.7294685990338161E-2</v>
      </c>
    </row>
    <row r="11" spans="1:34">
      <c r="A11" s="17" t="s">
        <v>25</v>
      </c>
      <c r="B11" s="17" t="s">
        <v>26</v>
      </c>
      <c r="C11" s="18">
        <f t="shared" si="2"/>
        <v>193</v>
      </c>
      <c r="D11" s="37">
        <f t="shared" si="2"/>
        <v>3</v>
      </c>
      <c r="E11" s="38">
        <f t="shared" si="2"/>
        <v>2</v>
      </c>
      <c r="F11" s="37">
        <f t="shared" si="0"/>
        <v>1</v>
      </c>
      <c r="G11" s="38">
        <f t="shared" si="0"/>
        <v>0</v>
      </c>
      <c r="H11" s="37">
        <f t="shared" si="0"/>
        <v>0</v>
      </c>
      <c r="I11" s="38">
        <f t="shared" si="0"/>
        <v>0</v>
      </c>
      <c r="J11" s="294">
        <f t="shared" si="3"/>
        <v>1.5544041450777202E-2</v>
      </c>
      <c r="K11" s="346">
        <f>集計用!TR14</f>
        <v>23</v>
      </c>
      <c r="L11" s="347" cm="1">
        <f t="array" ref="L11">INDEX(集計用!$D$8:$ZZ$999,MATCH("*"&amp;$A11&amp;"*",集計用!$C$8:$C$999,0),MATCH($K$3&amp;L$4,集計用!$G$1:$ZZ$1,0)+3)</f>
        <v>1</v>
      </c>
      <c r="M11" s="348" cm="1">
        <f t="array" ref="M11">INDEX(集計用!$D$8:$ZZ$999,MATCH("*"&amp;$A11&amp;"*",集計用!$C$8:$C$999,0),MATCH($K$3&amp;L$4&amp;"女",集計用!$G$1:$ZZ$1,0)+3)</f>
        <v>1</v>
      </c>
      <c r="N11" s="347" cm="1">
        <f t="array" ref="N11">INDEX(集計用!$D$8:$ZZ$999,MATCH("*"&amp;$A11&amp;"*",集計用!$C$8:$C$999,0),MATCH($K$3&amp;N$5,集計用!$G$1:$ZZ$1,0)+3)</f>
        <v>0</v>
      </c>
      <c r="O11" s="348" cm="1">
        <f t="array" ref="O11">INDEX(集計用!$D$8:$ZZ$999,MATCH("*"&amp;$A11&amp;"*",集計用!$C$8:$C$999,0),MATCH($K$3&amp;N$5&amp;"女",集計用!$G$1:$ZZ$1,0)+3)</f>
        <v>0</v>
      </c>
      <c r="P11" s="347" cm="1">
        <f t="array" ref="P11">INDEX(集計用!$D$8:$ZZ$999,MATCH("*"&amp;$A11&amp;"*",集計用!$C$8:$C$999,0),MATCH($K$3&amp;P$5,集計用!$G$1:$ZZ$1,0)+3)</f>
        <v>0</v>
      </c>
      <c r="Q11" s="348" cm="1">
        <f t="array" ref="Q11">INDEX(集計用!$D$8:$ZZ$999,MATCH("*"&amp;$A11&amp;"*",集計用!$C$8:$C$999,0),MATCH($K$3&amp;P$5&amp;"女",集計用!$G$1:$ZZ$1,0)+3)</f>
        <v>0</v>
      </c>
      <c r="R11" s="294">
        <f t="shared" si="4"/>
        <v>4.3478260869565216E-2</v>
      </c>
      <c r="S11" s="346">
        <f>集計用!TS14</f>
        <v>89</v>
      </c>
      <c r="T11" s="347" cm="1">
        <f t="array" ref="T11">INDEX(集計用!$D$8:$ZZ$999,MATCH("*"&amp;$A11&amp;"*",集計用!$C$8:$C$999,0),MATCH($S$3&amp;T$4,集計用!$G$1:$ZZ$1,0)+3)</f>
        <v>2</v>
      </c>
      <c r="U11" s="348" cm="1">
        <f t="array" ref="U11">INDEX(集計用!$D$8:$ZZ$999,MATCH("*"&amp;$A11&amp;"*",集計用!$C$8:$C$999,0),MATCH($S$3&amp;T$4&amp;"女",集計用!$G$1:$ZZ$1,0)+3)</f>
        <v>1</v>
      </c>
      <c r="V11" s="347" cm="1">
        <f t="array" ref="V11">INDEX(集計用!$D$8:$ZZ$999,MATCH("*"&amp;$A11&amp;"*",集計用!$C$8:$C$999,0),MATCH($S$3&amp;V$5,集計用!$G$1:$ZZ$1,0)+3)</f>
        <v>1</v>
      </c>
      <c r="W11" s="348" cm="1">
        <f t="array" ref="W11">INDEX(集計用!$D$8:$ZZ$999,MATCH("*"&amp;$A11&amp;"*",集計用!$C$8:$C$999,0),MATCH($S$3&amp;V$5&amp;"女",集計用!$G$1:$ZZ$1,0)+3)</f>
        <v>0</v>
      </c>
      <c r="X11" s="347" cm="1">
        <f t="array" ref="X11">INDEX(集計用!$D$8:$ZZ$999,MATCH("*"&amp;$A11&amp;"*",集計用!$C$8:$C$999,0),MATCH($S$3&amp;X$5,集計用!$G$1:$ZZ$1,0)+3)</f>
        <v>0</v>
      </c>
      <c r="Y11" s="348" cm="1">
        <f t="array" ref="Y11">INDEX(集計用!$D$8:$ZZ$999,MATCH("*"&amp;$A11&amp;"*",集計用!$C$8:$C$999,0),MATCH($S$3&amp;X$5&amp;"女",集計用!$G$1:$ZZ$1,0)+3)</f>
        <v>0</v>
      </c>
      <c r="Z11" s="294">
        <f t="shared" si="5"/>
        <v>2.247191011235955E-2</v>
      </c>
      <c r="AA11" s="346">
        <f>集計用!TT14</f>
        <v>81</v>
      </c>
      <c r="AB11" s="18" cm="1">
        <f t="array" ref="AB11">INDEX(集計用!$D$8:$ZZ$999,MATCH("*"&amp;$A11&amp;"*",集計用!$C$8:$C$999,0),MATCH($AA$3&amp;AB$4,集計用!$G$1:$ZZ$1,0)+3)</f>
        <v>0</v>
      </c>
      <c r="AC11" s="19" cm="1">
        <f t="array" ref="AC11">INDEX(集計用!$D$8:$ZZ$999,MATCH("*"&amp;$A11&amp;"*",集計用!$C$8:$C$999,0),MATCH($AA$3&amp;AB$4&amp;"女",集計用!$G$1:$ZZ$1,0)+3)</f>
        <v>0</v>
      </c>
      <c r="AD11" s="18" cm="1">
        <f t="array" ref="AD11">INDEX(集計用!$D$8:$ZZ$999,MATCH("*"&amp;$A11&amp;"*",集計用!$C$8:$C$999,0),MATCH($AA$3&amp;AD$5,集計用!$G$1:$ZZ$1,0)+3)</f>
        <v>0</v>
      </c>
      <c r="AE11" s="19" cm="1">
        <f t="array" ref="AE11">INDEX(集計用!$D$8:$ZZ$999,MATCH("*"&amp;$A11&amp;"*",集計用!$C$8:$C$999,0),MATCH($AA$3&amp;AD$5&amp;"女",集計用!$G$1:$ZZ$1,0)+3)</f>
        <v>0</v>
      </c>
      <c r="AF11" s="18" cm="1">
        <f t="array" ref="AF11">INDEX(集計用!$D$8:$ZZ$999,MATCH("*"&amp;$A11&amp;"*",集計用!$C$8:$C$999,0),MATCH($AA$3&amp;AF$5,集計用!$G$1:$ZZ$1,0)+3)</f>
        <v>0</v>
      </c>
      <c r="AG11" s="19" cm="1">
        <f t="array" ref="AG11">INDEX(集計用!$D$8:$ZZ$999,MATCH("*"&amp;$A11&amp;"*",集計用!$C$8:$C$999,0),MATCH($AA$3&amp;AF$5&amp;"女",集計用!$G$1:$ZZ$1,0)+3)</f>
        <v>0</v>
      </c>
      <c r="AH11" s="294">
        <f t="shared" si="6"/>
        <v>0</v>
      </c>
    </row>
    <row r="12" spans="1:34">
      <c r="A12" s="17" t="s">
        <v>27</v>
      </c>
      <c r="B12" s="17" t="s">
        <v>28</v>
      </c>
      <c r="C12" s="18">
        <f t="shared" si="2"/>
        <v>35</v>
      </c>
      <c r="D12" s="37">
        <f t="shared" si="2"/>
        <v>6</v>
      </c>
      <c r="E12" s="38">
        <f t="shared" si="2"/>
        <v>3</v>
      </c>
      <c r="F12" s="37">
        <f t="shared" si="0"/>
        <v>0</v>
      </c>
      <c r="G12" s="38">
        <f t="shared" si="0"/>
        <v>0</v>
      </c>
      <c r="H12" s="37">
        <f t="shared" si="0"/>
        <v>0</v>
      </c>
      <c r="I12" s="38">
        <f t="shared" si="0"/>
        <v>0</v>
      </c>
      <c r="J12" s="294">
        <f t="shared" si="3"/>
        <v>0.17142857142857143</v>
      </c>
      <c r="K12" s="346">
        <f>集計用!TR15</f>
        <v>8</v>
      </c>
      <c r="L12" s="347" cm="1">
        <f t="array" ref="L12">INDEX(集計用!$D$8:$ZZ$999,MATCH("*"&amp;$A12&amp;"*",集計用!$C$8:$C$999,0),MATCH($K$3&amp;L$4,集計用!$G$1:$ZZ$1,0)+3)</f>
        <v>3</v>
      </c>
      <c r="M12" s="348" cm="1">
        <f t="array" ref="M12">INDEX(集計用!$D$8:$ZZ$999,MATCH("*"&amp;$A12&amp;"*",集計用!$C$8:$C$999,0),MATCH($K$3&amp;L$4&amp;"女",集計用!$G$1:$ZZ$1,0)+3)</f>
        <v>2</v>
      </c>
      <c r="N12" s="347" cm="1">
        <f t="array" ref="N12">INDEX(集計用!$D$8:$ZZ$999,MATCH("*"&amp;$A12&amp;"*",集計用!$C$8:$C$999,0),MATCH($K$3&amp;N$5,集計用!$G$1:$ZZ$1,0)+3)</f>
        <v>0</v>
      </c>
      <c r="O12" s="348" cm="1">
        <f t="array" ref="O12">INDEX(集計用!$D$8:$ZZ$999,MATCH("*"&amp;$A12&amp;"*",集計用!$C$8:$C$999,0),MATCH($K$3&amp;N$5&amp;"女",集計用!$G$1:$ZZ$1,0)+3)</f>
        <v>0</v>
      </c>
      <c r="P12" s="347" cm="1">
        <f t="array" ref="P12">INDEX(集計用!$D$8:$ZZ$999,MATCH("*"&amp;$A12&amp;"*",集計用!$C$8:$C$999,0),MATCH($K$3&amp;P$5,集計用!$G$1:$ZZ$1,0)+3)</f>
        <v>0</v>
      </c>
      <c r="Q12" s="348" cm="1">
        <f t="array" ref="Q12">INDEX(集計用!$D$8:$ZZ$999,MATCH("*"&amp;$A12&amp;"*",集計用!$C$8:$C$999,0),MATCH($K$3&amp;P$5&amp;"女",集計用!$G$1:$ZZ$1,0)+3)</f>
        <v>0</v>
      </c>
      <c r="R12" s="294">
        <f t="shared" si="4"/>
        <v>0.375</v>
      </c>
      <c r="S12" s="346">
        <f>集計用!TS15</f>
        <v>19</v>
      </c>
      <c r="T12" s="347" cm="1">
        <f t="array" ref="T12">INDEX(集計用!$D$8:$ZZ$999,MATCH("*"&amp;$A12&amp;"*",集計用!$C$8:$C$999,0),MATCH($S$3&amp;T$4,集計用!$G$1:$ZZ$1,0)+3)</f>
        <v>2</v>
      </c>
      <c r="U12" s="348" cm="1">
        <f t="array" ref="U12">INDEX(集計用!$D$8:$ZZ$999,MATCH("*"&amp;$A12&amp;"*",集計用!$C$8:$C$999,0),MATCH($S$3&amp;T$4&amp;"女",集計用!$G$1:$ZZ$1,0)+3)</f>
        <v>1</v>
      </c>
      <c r="V12" s="347" cm="1">
        <f t="array" ref="V12">INDEX(集計用!$D$8:$ZZ$999,MATCH("*"&amp;$A12&amp;"*",集計用!$C$8:$C$999,0),MATCH($S$3&amp;V$5,集計用!$G$1:$ZZ$1,0)+3)</f>
        <v>0</v>
      </c>
      <c r="W12" s="348" cm="1">
        <f t="array" ref="W12">INDEX(集計用!$D$8:$ZZ$999,MATCH("*"&amp;$A12&amp;"*",集計用!$C$8:$C$999,0),MATCH($S$3&amp;V$5&amp;"女",集計用!$G$1:$ZZ$1,0)+3)</f>
        <v>0</v>
      </c>
      <c r="X12" s="347" cm="1">
        <f t="array" ref="X12">INDEX(集計用!$D$8:$ZZ$999,MATCH("*"&amp;$A12&amp;"*",集計用!$C$8:$C$999,0),MATCH($S$3&amp;X$5,集計用!$G$1:$ZZ$1,0)+3)</f>
        <v>0</v>
      </c>
      <c r="Y12" s="348" cm="1">
        <f t="array" ref="Y12">INDEX(集計用!$D$8:$ZZ$999,MATCH("*"&amp;$A12&amp;"*",集計用!$C$8:$C$999,0),MATCH($S$3&amp;X$5&amp;"女",集計用!$G$1:$ZZ$1,0)+3)</f>
        <v>0</v>
      </c>
      <c r="Z12" s="294">
        <f t="shared" si="5"/>
        <v>0.10526315789473684</v>
      </c>
      <c r="AA12" s="346">
        <f>集計用!TT15</f>
        <v>8</v>
      </c>
      <c r="AB12" s="18" cm="1">
        <f t="array" ref="AB12">INDEX(集計用!$D$8:$ZZ$999,MATCH("*"&amp;$A12&amp;"*",集計用!$C$8:$C$999,0),MATCH($AA$3&amp;AB$4,集計用!$G$1:$ZZ$1,0)+3)</f>
        <v>1</v>
      </c>
      <c r="AC12" s="19" cm="1">
        <f t="array" ref="AC12">INDEX(集計用!$D$8:$ZZ$999,MATCH("*"&amp;$A12&amp;"*",集計用!$C$8:$C$999,0),MATCH($AA$3&amp;AB$4&amp;"女",集計用!$G$1:$ZZ$1,0)+3)</f>
        <v>0</v>
      </c>
      <c r="AD12" s="18" cm="1">
        <f t="array" ref="AD12">INDEX(集計用!$D$8:$ZZ$999,MATCH("*"&amp;$A12&amp;"*",集計用!$C$8:$C$999,0),MATCH($AA$3&amp;AD$5,集計用!$G$1:$ZZ$1,0)+3)</f>
        <v>0</v>
      </c>
      <c r="AE12" s="19" cm="1">
        <f t="array" ref="AE12">INDEX(集計用!$D$8:$ZZ$999,MATCH("*"&amp;$A12&amp;"*",集計用!$C$8:$C$999,0),MATCH($AA$3&amp;AD$5&amp;"女",集計用!$G$1:$ZZ$1,0)+3)</f>
        <v>0</v>
      </c>
      <c r="AF12" s="18" cm="1">
        <f t="array" ref="AF12">INDEX(集計用!$D$8:$ZZ$999,MATCH("*"&amp;$A12&amp;"*",集計用!$C$8:$C$999,0),MATCH($AA$3&amp;AF$5,集計用!$G$1:$ZZ$1,0)+3)</f>
        <v>0</v>
      </c>
      <c r="AG12" s="19" cm="1">
        <f t="array" ref="AG12">INDEX(集計用!$D$8:$ZZ$999,MATCH("*"&amp;$A12&amp;"*",集計用!$C$8:$C$999,0),MATCH($AA$3&amp;AF$5&amp;"女",集計用!$G$1:$ZZ$1,0)+3)</f>
        <v>0</v>
      </c>
      <c r="AH12" s="294">
        <f t="shared" si="6"/>
        <v>0.125</v>
      </c>
    </row>
    <row r="13" spans="1:34">
      <c r="A13" s="17" t="s">
        <v>29</v>
      </c>
      <c r="B13" s="17" t="s">
        <v>30</v>
      </c>
      <c r="C13" s="18">
        <f t="shared" si="2"/>
        <v>146</v>
      </c>
      <c r="D13" s="37">
        <f t="shared" si="2"/>
        <v>11</v>
      </c>
      <c r="E13" s="38">
        <f t="shared" si="2"/>
        <v>3</v>
      </c>
      <c r="F13" s="37">
        <f t="shared" si="0"/>
        <v>0</v>
      </c>
      <c r="G13" s="38">
        <f t="shared" si="0"/>
        <v>0</v>
      </c>
      <c r="H13" s="37">
        <f t="shared" si="0"/>
        <v>0</v>
      </c>
      <c r="I13" s="38">
        <f t="shared" si="0"/>
        <v>0</v>
      </c>
      <c r="J13" s="294">
        <f t="shared" si="3"/>
        <v>7.5342465753424653E-2</v>
      </c>
      <c r="K13" s="346">
        <f>集計用!TR16</f>
        <v>23</v>
      </c>
      <c r="L13" s="347" cm="1">
        <f t="array" ref="L13">INDEX(集計用!$D$8:$ZZ$999,MATCH("*"&amp;$A13&amp;"*",集計用!$C$8:$C$999,0),MATCH($K$3&amp;L$4,集計用!$G$1:$ZZ$1,0)+3)</f>
        <v>4</v>
      </c>
      <c r="M13" s="348" cm="1">
        <f t="array" ref="M13">INDEX(集計用!$D$8:$ZZ$999,MATCH("*"&amp;$A13&amp;"*",集計用!$C$8:$C$999,0),MATCH($K$3&amp;L$4&amp;"女",集計用!$G$1:$ZZ$1,0)+3)</f>
        <v>2</v>
      </c>
      <c r="N13" s="347" cm="1">
        <f t="array" ref="N13">INDEX(集計用!$D$8:$ZZ$999,MATCH("*"&amp;$A13&amp;"*",集計用!$C$8:$C$999,0),MATCH($K$3&amp;N$5,集計用!$G$1:$ZZ$1,0)+3)</f>
        <v>0</v>
      </c>
      <c r="O13" s="348" cm="1">
        <f t="array" ref="O13">INDEX(集計用!$D$8:$ZZ$999,MATCH("*"&amp;$A13&amp;"*",集計用!$C$8:$C$999,0),MATCH($K$3&amp;N$5&amp;"女",集計用!$G$1:$ZZ$1,0)+3)</f>
        <v>0</v>
      </c>
      <c r="P13" s="347" cm="1">
        <f t="array" ref="P13">INDEX(集計用!$D$8:$ZZ$999,MATCH("*"&amp;$A13&amp;"*",集計用!$C$8:$C$999,0),MATCH($K$3&amp;P$5,集計用!$G$1:$ZZ$1,0)+3)</f>
        <v>0</v>
      </c>
      <c r="Q13" s="348" cm="1">
        <f t="array" ref="Q13">INDEX(集計用!$D$8:$ZZ$999,MATCH("*"&amp;$A13&amp;"*",集計用!$C$8:$C$999,0),MATCH($K$3&amp;P$5&amp;"女",集計用!$G$1:$ZZ$1,0)+3)</f>
        <v>0</v>
      </c>
      <c r="R13" s="294">
        <f t="shared" si="4"/>
        <v>0.17391304347826086</v>
      </c>
      <c r="S13" s="346">
        <f>集計用!TS16</f>
        <v>68</v>
      </c>
      <c r="T13" s="347" cm="1">
        <f t="array" ref="T13">INDEX(集計用!$D$8:$ZZ$999,MATCH("*"&amp;$A13&amp;"*",集計用!$C$8:$C$999,0),MATCH($S$3&amp;T$4,集計用!$G$1:$ZZ$1,0)+3)</f>
        <v>6</v>
      </c>
      <c r="U13" s="348" cm="1">
        <f t="array" ref="U13">INDEX(集計用!$D$8:$ZZ$999,MATCH("*"&amp;$A13&amp;"*",集計用!$C$8:$C$999,0),MATCH($S$3&amp;T$4&amp;"女",集計用!$G$1:$ZZ$1,0)+3)</f>
        <v>1</v>
      </c>
      <c r="V13" s="347" cm="1">
        <f t="array" ref="V13">INDEX(集計用!$D$8:$ZZ$999,MATCH("*"&amp;$A13&amp;"*",集計用!$C$8:$C$999,0),MATCH($S$3&amp;V$5,集計用!$G$1:$ZZ$1,0)+3)</f>
        <v>0</v>
      </c>
      <c r="W13" s="348" cm="1">
        <f t="array" ref="W13">INDEX(集計用!$D$8:$ZZ$999,MATCH("*"&amp;$A13&amp;"*",集計用!$C$8:$C$999,0),MATCH($S$3&amp;V$5&amp;"女",集計用!$G$1:$ZZ$1,0)+3)</f>
        <v>0</v>
      </c>
      <c r="X13" s="347" cm="1">
        <f t="array" ref="X13">INDEX(集計用!$D$8:$ZZ$999,MATCH("*"&amp;$A13&amp;"*",集計用!$C$8:$C$999,0),MATCH($S$3&amp;X$5,集計用!$G$1:$ZZ$1,0)+3)</f>
        <v>0</v>
      </c>
      <c r="Y13" s="348" cm="1">
        <f t="array" ref="Y13">INDEX(集計用!$D$8:$ZZ$999,MATCH("*"&amp;$A13&amp;"*",集計用!$C$8:$C$999,0),MATCH($S$3&amp;X$5&amp;"女",集計用!$G$1:$ZZ$1,0)+3)</f>
        <v>0</v>
      </c>
      <c r="Z13" s="294">
        <f t="shared" si="5"/>
        <v>8.8235294117647065E-2</v>
      </c>
      <c r="AA13" s="346">
        <f>集計用!TT16</f>
        <v>55</v>
      </c>
      <c r="AB13" s="18" cm="1">
        <f t="array" ref="AB13">INDEX(集計用!$D$8:$ZZ$999,MATCH("*"&amp;$A13&amp;"*",集計用!$C$8:$C$999,0),MATCH($AA$3&amp;AB$4,集計用!$G$1:$ZZ$1,0)+3)</f>
        <v>1</v>
      </c>
      <c r="AC13" s="19" cm="1">
        <f t="array" ref="AC13">INDEX(集計用!$D$8:$ZZ$999,MATCH("*"&amp;$A13&amp;"*",集計用!$C$8:$C$999,0),MATCH($AA$3&amp;AB$4&amp;"女",集計用!$G$1:$ZZ$1,0)+3)</f>
        <v>0</v>
      </c>
      <c r="AD13" s="18" cm="1">
        <f t="array" ref="AD13">INDEX(集計用!$D$8:$ZZ$999,MATCH("*"&amp;$A13&amp;"*",集計用!$C$8:$C$999,0),MATCH($AA$3&amp;AD$5,集計用!$G$1:$ZZ$1,0)+3)</f>
        <v>0</v>
      </c>
      <c r="AE13" s="19" cm="1">
        <f t="array" ref="AE13">INDEX(集計用!$D$8:$ZZ$999,MATCH("*"&amp;$A13&amp;"*",集計用!$C$8:$C$999,0),MATCH($AA$3&amp;AD$5&amp;"女",集計用!$G$1:$ZZ$1,0)+3)</f>
        <v>0</v>
      </c>
      <c r="AF13" s="18" cm="1">
        <f t="array" ref="AF13">INDEX(集計用!$D$8:$ZZ$999,MATCH("*"&amp;$A13&amp;"*",集計用!$C$8:$C$999,0),MATCH($AA$3&amp;AF$5,集計用!$G$1:$ZZ$1,0)+3)</f>
        <v>0</v>
      </c>
      <c r="AG13" s="19" cm="1">
        <f t="array" ref="AG13">INDEX(集計用!$D$8:$ZZ$999,MATCH("*"&amp;$A13&amp;"*",集計用!$C$8:$C$999,0),MATCH($AA$3&amp;AF$5&amp;"女",集計用!$G$1:$ZZ$1,0)+3)</f>
        <v>0</v>
      </c>
      <c r="AH13" s="294">
        <f t="shared" si="6"/>
        <v>1.8181818181818181E-2</v>
      </c>
    </row>
    <row r="14" spans="1:34">
      <c r="A14" s="17" t="s">
        <v>31</v>
      </c>
      <c r="B14" s="17" t="s">
        <v>32</v>
      </c>
      <c r="C14" s="18">
        <f t="shared" si="2"/>
        <v>339</v>
      </c>
      <c r="D14" s="37">
        <f t="shared" si="2"/>
        <v>18</v>
      </c>
      <c r="E14" s="38">
        <f t="shared" si="2"/>
        <v>5</v>
      </c>
      <c r="F14" s="37">
        <f t="shared" si="0"/>
        <v>7</v>
      </c>
      <c r="G14" s="38">
        <f t="shared" si="0"/>
        <v>2</v>
      </c>
      <c r="H14" s="37">
        <f t="shared" si="0"/>
        <v>7</v>
      </c>
      <c r="I14" s="38">
        <f t="shared" si="0"/>
        <v>2</v>
      </c>
      <c r="J14" s="294">
        <f t="shared" si="3"/>
        <v>5.3097345132743362E-2</v>
      </c>
      <c r="K14" s="346">
        <f>集計用!TR17</f>
        <v>28</v>
      </c>
      <c r="L14" s="347" cm="1">
        <f t="array" ref="L14">INDEX(集計用!$D$8:$ZZ$999,MATCH("*"&amp;$A14&amp;"*",集計用!$C$8:$C$999,0),MATCH($K$3&amp;L$4,集計用!$G$1:$ZZ$1,0)+3)</f>
        <v>2</v>
      </c>
      <c r="M14" s="348" cm="1">
        <f t="array" ref="M14">INDEX(集計用!$D$8:$ZZ$999,MATCH("*"&amp;$A14&amp;"*",集計用!$C$8:$C$999,0),MATCH($K$3&amp;L$4&amp;"女",集計用!$G$1:$ZZ$1,0)+3)</f>
        <v>1</v>
      </c>
      <c r="N14" s="347" cm="1">
        <f t="array" ref="N14">INDEX(集計用!$D$8:$ZZ$999,MATCH("*"&amp;$A14&amp;"*",集計用!$C$8:$C$999,0),MATCH($K$3&amp;N$5,集計用!$G$1:$ZZ$1,0)+3)</f>
        <v>0</v>
      </c>
      <c r="O14" s="348" cm="1">
        <f t="array" ref="O14">INDEX(集計用!$D$8:$ZZ$999,MATCH("*"&amp;$A14&amp;"*",集計用!$C$8:$C$999,0),MATCH($K$3&amp;N$5&amp;"女",集計用!$G$1:$ZZ$1,0)+3)</f>
        <v>0</v>
      </c>
      <c r="P14" s="347" cm="1">
        <f t="array" ref="P14">INDEX(集計用!$D$8:$ZZ$999,MATCH("*"&amp;$A14&amp;"*",集計用!$C$8:$C$999,0),MATCH($K$3&amp;P$5,集計用!$G$1:$ZZ$1,0)+3)</f>
        <v>0</v>
      </c>
      <c r="Q14" s="348" cm="1">
        <f t="array" ref="Q14">INDEX(集計用!$D$8:$ZZ$999,MATCH("*"&amp;$A14&amp;"*",集計用!$C$8:$C$999,0),MATCH($K$3&amp;P$5&amp;"女",集計用!$G$1:$ZZ$1,0)+3)</f>
        <v>0</v>
      </c>
      <c r="R14" s="294">
        <f t="shared" si="4"/>
        <v>7.1428571428571425E-2</v>
      </c>
      <c r="S14" s="346">
        <f>集計用!TS17</f>
        <v>167</v>
      </c>
      <c r="T14" s="347" cm="1">
        <f t="array" ref="T14">INDEX(集計用!$D$8:$ZZ$999,MATCH("*"&amp;$A14&amp;"*",集計用!$C$8:$C$999,0),MATCH($S$3&amp;T$4,集計用!$G$1:$ZZ$1,0)+3)</f>
        <v>15</v>
      </c>
      <c r="U14" s="348" cm="1">
        <f t="array" ref="U14">INDEX(集計用!$D$8:$ZZ$999,MATCH("*"&amp;$A14&amp;"*",集計用!$C$8:$C$999,0),MATCH($S$3&amp;T$4&amp;"女",集計用!$G$1:$ZZ$1,0)+3)</f>
        <v>4</v>
      </c>
      <c r="V14" s="347" cm="1">
        <f t="array" ref="V14">INDEX(集計用!$D$8:$ZZ$999,MATCH("*"&amp;$A14&amp;"*",集計用!$C$8:$C$999,0),MATCH($S$3&amp;V$5,集計用!$G$1:$ZZ$1,0)+3)</f>
        <v>7</v>
      </c>
      <c r="W14" s="348" cm="1">
        <f t="array" ref="W14">INDEX(集計用!$D$8:$ZZ$999,MATCH("*"&amp;$A14&amp;"*",集計用!$C$8:$C$999,0),MATCH($S$3&amp;V$5&amp;"女",集計用!$G$1:$ZZ$1,0)+3)</f>
        <v>2</v>
      </c>
      <c r="X14" s="347" cm="1">
        <f t="array" ref="X14">INDEX(集計用!$D$8:$ZZ$999,MATCH("*"&amp;$A14&amp;"*",集計用!$C$8:$C$999,0),MATCH($S$3&amp;X$5,集計用!$G$1:$ZZ$1,0)+3)</f>
        <v>7</v>
      </c>
      <c r="Y14" s="348" cm="1">
        <f t="array" ref="Y14">INDEX(集計用!$D$8:$ZZ$999,MATCH("*"&amp;$A14&amp;"*",集計用!$C$8:$C$999,0),MATCH($S$3&amp;X$5&amp;"女",集計用!$G$1:$ZZ$1,0)+3)</f>
        <v>2</v>
      </c>
      <c r="Z14" s="294">
        <f t="shared" si="5"/>
        <v>8.9820359281437126E-2</v>
      </c>
      <c r="AA14" s="346">
        <f>集計用!TT17</f>
        <v>144</v>
      </c>
      <c r="AB14" s="18" cm="1">
        <f t="array" ref="AB14">INDEX(集計用!$D$8:$ZZ$999,MATCH("*"&amp;$A14&amp;"*",集計用!$C$8:$C$999,0),MATCH($AA$3&amp;AB$4,集計用!$G$1:$ZZ$1,0)+3)</f>
        <v>1</v>
      </c>
      <c r="AC14" s="19" cm="1">
        <f t="array" ref="AC14">INDEX(集計用!$D$8:$ZZ$999,MATCH("*"&amp;$A14&amp;"*",集計用!$C$8:$C$999,0),MATCH($AA$3&amp;AB$4&amp;"女",集計用!$G$1:$ZZ$1,0)+3)</f>
        <v>0</v>
      </c>
      <c r="AD14" s="18" cm="1">
        <f t="array" ref="AD14">INDEX(集計用!$D$8:$ZZ$999,MATCH("*"&amp;$A14&amp;"*",集計用!$C$8:$C$999,0),MATCH($AA$3&amp;AD$5,集計用!$G$1:$ZZ$1,0)+3)</f>
        <v>0</v>
      </c>
      <c r="AE14" s="19" cm="1">
        <f t="array" ref="AE14">INDEX(集計用!$D$8:$ZZ$999,MATCH("*"&amp;$A14&amp;"*",集計用!$C$8:$C$999,0),MATCH($AA$3&amp;AD$5&amp;"女",集計用!$G$1:$ZZ$1,0)+3)</f>
        <v>0</v>
      </c>
      <c r="AF14" s="18" cm="1">
        <f t="array" ref="AF14">INDEX(集計用!$D$8:$ZZ$999,MATCH("*"&amp;$A14&amp;"*",集計用!$C$8:$C$999,0),MATCH($AA$3&amp;AF$5,集計用!$G$1:$ZZ$1,0)+3)</f>
        <v>0</v>
      </c>
      <c r="AG14" s="19" cm="1">
        <f t="array" ref="AG14">INDEX(集計用!$D$8:$ZZ$999,MATCH("*"&amp;$A14&amp;"*",集計用!$C$8:$C$999,0),MATCH($AA$3&amp;AF$5&amp;"女",集計用!$G$1:$ZZ$1,0)+3)</f>
        <v>0</v>
      </c>
      <c r="AH14" s="294">
        <f t="shared" si="6"/>
        <v>6.9444444444444441E-3</v>
      </c>
    </row>
    <row r="15" spans="1:34">
      <c r="A15" s="17" t="s">
        <v>33</v>
      </c>
      <c r="B15" s="17" t="s">
        <v>34</v>
      </c>
      <c r="C15" s="18">
        <f t="shared" si="2"/>
        <v>211</v>
      </c>
      <c r="D15" s="37">
        <f t="shared" si="2"/>
        <v>11</v>
      </c>
      <c r="E15" s="38">
        <f t="shared" si="2"/>
        <v>2</v>
      </c>
      <c r="F15" s="37">
        <f t="shared" si="0"/>
        <v>0</v>
      </c>
      <c r="G15" s="38">
        <f t="shared" si="0"/>
        <v>0</v>
      </c>
      <c r="H15" s="37">
        <f t="shared" si="0"/>
        <v>1</v>
      </c>
      <c r="I15" s="38">
        <f t="shared" si="0"/>
        <v>0</v>
      </c>
      <c r="J15" s="294">
        <f t="shared" si="3"/>
        <v>5.2132701421800945E-2</v>
      </c>
      <c r="K15" s="346">
        <f>集計用!TR18</f>
        <v>36</v>
      </c>
      <c r="L15" s="347" cm="1">
        <f t="array" ref="L15">INDEX(集計用!$D$8:$ZZ$999,MATCH("*"&amp;$A15&amp;"*",集計用!$C$8:$C$999,0),MATCH($K$3&amp;L$4,集計用!$G$1:$ZZ$1,0)+3)</f>
        <v>6</v>
      </c>
      <c r="M15" s="348" cm="1">
        <f t="array" ref="M15">INDEX(集計用!$D$8:$ZZ$999,MATCH("*"&amp;$A15&amp;"*",集計用!$C$8:$C$999,0),MATCH($K$3&amp;L$4&amp;"女",集計用!$G$1:$ZZ$1,0)+3)</f>
        <v>1</v>
      </c>
      <c r="N15" s="347" cm="1">
        <f t="array" ref="N15">INDEX(集計用!$D$8:$ZZ$999,MATCH("*"&amp;$A15&amp;"*",集計用!$C$8:$C$999,0),MATCH($K$3&amp;N$5,集計用!$G$1:$ZZ$1,0)+3)</f>
        <v>0</v>
      </c>
      <c r="O15" s="348" cm="1">
        <f t="array" ref="O15">INDEX(集計用!$D$8:$ZZ$999,MATCH("*"&amp;$A15&amp;"*",集計用!$C$8:$C$999,0),MATCH($K$3&amp;N$5&amp;"女",集計用!$G$1:$ZZ$1,0)+3)</f>
        <v>0</v>
      </c>
      <c r="P15" s="347" cm="1">
        <f t="array" ref="P15">INDEX(集計用!$D$8:$ZZ$999,MATCH("*"&amp;$A15&amp;"*",集計用!$C$8:$C$999,0),MATCH($K$3&amp;P$5,集計用!$G$1:$ZZ$1,0)+3)</f>
        <v>0</v>
      </c>
      <c r="Q15" s="348" cm="1">
        <f t="array" ref="Q15">INDEX(集計用!$D$8:$ZZ$999,MATCH("*"&amp;$A15&amp;"*",集計用!$C$8:$C$999,0),MATCH($K$3&amp;P$5&amp;"女",集計用!$G$1:$ZZ$1,0)+3)</f>
        <v>0</v>
      </c>
      <c r="R15" s="294">
        <f t="shared" si="4"/>
        <v>0.16666666666666666</v>
      </c>
      <c r="S15" s="346">
        <f>集計用!TS18</f>
        <v>94</v>
      </c>
      <c r="T15" s="347" cm="1">
        <f t="array" ref="T15">INDEX(集計用!$D$8:$ZZ$999,MATCH("*"&amp;$A15&amp;"*",集計用!$C$8:$C$999,0),MATCH($S$3&amp;T$4,集計用!$G$1:$ZZ$1,0)+3)</f>
        <v>3</v>
      </c>
      <c r="U15" s="348" cm="1">
        <f t="array" ref="U15">INDEX(集計用!$D$8:$ZZ$999,MATCH("*"&amp;$A15&amp;"*",集計用!$C$8:$C$999,0),MATCH($S$3&amp;T$4&amp;"女",集計用!$G$1:$ZZ$1,0)+3)</f>
        <v>1</v>
      </c>
      <c r="V15" s="347" cm="1">
        <f t="array" ref="V15">INDEX(集計用!$D$8:$ZZ$999,MATCH("*"&amp;$A15&amp;"*",集計用!$C$8:$C$999,0),MATCH($S$3&amp;V$5,集計用!$G$1:$ZZ$1,0)+3)</f>
        <v>0</v>
      </c>
      <c r="W15" s="348" cm="1">
        <f t="array" ref="W15">INDEX(集計用!$D$8:$ZZ$999,MATCH("*"&amp;$A15&amp;"*",集計用!$C$8:$C$999,0),MATCH($S$3&amp;V$5&amp;"女",集計用!$G$1:$ZZ$1,0)+3)</f>
        <v>0</v>
      </c>
      <c r="X15" s="347" cm="1">
        <f t="array" ref="X15">INDEX(集計用!$D$8:$ZZ$999,MATCH("*"&amp;$A15&amp;"*",集計用!$C$8:$C$999,0),MATCH($S$3&amp;X$5,集計用!$G$1:$ZZ$1,0)+3)</f>
        <v>0</v>
      </c>
      <c r="Y15" s="348" cm="1">
        <f t="array" ref="Y15">INDEX(集計用!$D$8:$ZZ$999,MATCH("*"&amp;$A15&amp;"*",集計用!$C$8:$C$999,0),MATCH($S$3&amp;X$5&amp;"女",集計用!$G$1:$ZZ$1,0)+3)</f>
        <v>0</v>
      </c>
      <c r="Z15" s="294">
        <f t="shared" si="5"/>
        <v>3.1914893617021274E-2</v>
      </c>
      <c r="AA15" s="346">
        <f>集計用!TT18</f>
        <v>81</v>
      </c>
      <c r="AB15" s="18" cm="1">
        <f t="array" ref="AB15">INDEX(集計用!$D$8:$ZZ$999,MATCH("*"&amp;$A15&amp;"*",集計用!$C$8:$C$999,0),MATCH($AA$3&amp;AB$4,集計用!$G$1:$ZZ$1,0)+3)</f>
        <v>2</v>
      </c>
      <c r="AC15" s="19" cm="1">
        <f t="array" ref="AC15">INDEX(集計用!$D$8:$ZZ$999,MATCH("*"&amp;$A15&amp;"*",集計用!$C$8:$C$999,0),MATCH($AA$3&amp;AB$4&amp;"女",集計用!$G$1:$ZZ$1,0)+3)</f>
        <v>0</v>
      </c>
      <c r="AD15" s="18" cm="1">
        <f t="array" ref="AD15">INDEX(集計用!$D$8:$ZZ$999,MATCH("*"&amp;$A15&amp;"*",集計用!$C$8:$C$999,0),MATCH($AA$3&amp;AD$5,集計用!$G$1:$ZZ$1,0)+3)</f>
        <v>0</v>
      </c>
      <c r="AE15" s="19" cm="1">
        <f t="array" ref="AE15">INDEX(集計用!$D$8:$ZZ$999,MATCH("*"&amp;$A15&amp;"*",集計用!$C$8:$C$999,0),MATCH($AA$3&amp;AD$5&amp;"女",集計用!$G$1:$ZZ$1,0)+3)</f>
        <v>0</v>
      </c>
      <c r="AF15" s="18" cm="1">
        <f t="array" ref="AF15">INDEX(集計用!$D$8:$ZZ$999,MATCH("*"&amp;$A15&amp;"*",集計用!$C$8:$C$999,0),MATCH($AA$3&amp;AF$5,集計用!$G$1:$ZZ$1,0)+3)</f>
        <v>1</v>
      </c>
      <c r="AG15" s="19" cm="1">
        <f t="array" ref="AG15">INDEX(集計用!$D$8:$ZZ$999,MATCH("*"&amp;$A15&amp;"*",集計用!$C$8:$C$999,0),MATCH($AA$3&amp;AF$5&amp;"女",集計用!$G$1:$ZZ$1,0)+3)</f>
        <v>0</v>
      </c>
      <c r="AH15" s="294">
        <f t="shared" si="6"/>
        <v>2.4691358024691357E-2</v>
      </c>
    </row>
    <row r="16" spans="1:34">
      <c r="A16" s="17" t="s">
        <v>35</v>
      </c>
      <c r="B16" s="17" t="s">
        <v>36</v>
      </c>
      <c r="C16" s="18">
        <f t="shared" si="2"/>
        <v>166</v>
      </c>
      <c r="D16" s="37">
        <f t="shared" si="2"/>
        <v>10</v>
      </c>
      <c r="E16" s="38">
        <f t="shared" si="2"/>
        <v>3</v>
      </c>
      <c r="F16" s="37">
        <f t="shared" si="0"/>
        <v>0</v>
      </c>
      <c r="G16" s="38">
        <f t="shared" si="0"/>
        <v>0</v>
      </c>
      <c r="H16" s="37">
        <f t="shared" si="0"/>
        <v>0</v>
      </c>
      <c r="I16" s="38">
        <f t="shared" si="0"/>
        <v>0</v>
      </c>
      <c r="J16" s="294">
        <f t="shared" si="3"/>
        <v>6.0240963855421686E-2</v>
      </c>
      <c r="K16" s="346">
        <f>集計用!TR19</f>
        <v>14</v>
      </c>
      <c r="L16" s="347" cm="1">
        <f t="array" ref="L16">INDEX(集計用!$D$8:$ZZ$999,MATCH("*"&amp;$A16&amp;"*",集計用!$C$8:$C$999,0),MATCH($K$3&amp;L$4,集計用!$G$1:$ZZ$1,0)+3)</f>
        <v>4</v>
      </c>
      <c r="M16" s="348" cm="1">
        <f t="array" ref="M16">INDEX(集計用!$D$8:$ZZ$999,MATCH("*"&amp;$A16&amp;"*",集計用!$C$8:$C$999,0),MATCH($K$3&amp;L$4&amp;"女",集計用!$G$1:$ZZ$1,0)+3)</f>
        <v>1</v>
      </c>
      <c r="N16" s="347" cm="1">
        <f t="array" ref="N16">INDEX(集計用!$D$8:$ZZ$999,MATCH("*"&amp;$A16&amp;"*",集計用!$C$8:$C$999,0),MATCH($K$3&amp;N$5,集計用!$G$1:$ZZ$1,0)+3)</f>
        <v>0</v>
      </c>
      <c r="O16" s="348" cm="1">
        <f t="array" ref="O16">INDEX(集計用!$D$8:$ZZ$999,MATCH("*"&amp;$A16&amp;"*",集計用!$C$8:$C$999,0),MATCH($K$3&amp;N$5&amp;"女",集計用!$G$1:$ZZ$1,0)+3)</f>
        <v>0</v>
      </c>
      <c r="P16" s="347" cm="1">
        <f t="array" ref="P16">INDEX(集計用!$D$8:$ZZ$999,MATCH("*"&amp;$A16&amp;"*",集計用!$C$8:$C$999,0),MATCH($K$3&amp;P$5,集計用!$G$1:$ZZ$1,0)+3)</f>
        <v>0</v>
      </c>
      <c r="Q16" s="348" cm="1">
        <f t="array" ref="Q16">INDEX(集計用!$D$8:$ZZ$999,MATCH("*"&amp;$A16&amp;"*",集計用!$C$8:$C$999,0),MATCH($K$3&amp;P$5&amp;"女",集計用!$G$1:$ZZ$1,0)+3)</f>
        <v>0</v>
      </c>
      <c r="R16" s="294">
        <f t="shared" si="4"/>
        <v>0.2857142857142857</v>
      </c>
      <c r="S16" s="346">
        <f>集計用!TS19</f>
        <v>88</v>
      </c>
      <c r="T16" s="347" cm="1">
        <f t="array" ref="T16">INDEX(集計用!$D$8:$ZZ$999,MATCH("*"&amp;$A16&amp;"*",集計用!$C$8:$C$999,0),MATCH($S$3&amp;T$4,集計用!$G$1:$ZZ$1,0)+3)</f>
        <v>6</v>
      </c>
      <c r="U16" s="348" cm="1">
        <f t="array" ref="U16">INDEX(集計用!$D$8:$ZZ$999,MATCH("*"&amp;$A16&amp;"*",集計用!$C$8:$C$999,0),MATCH($S$3&amp;T$4&amp;"女",集計用!$G$1:$ZZ$1,0)+3)</f>
        <v>2</v>
      </c>
      <c r="V16" s="347" cm="1">
        <f t="array" ref="V16">INDEX(集計用!$D$8:$ZZ$999,MATCH("*"&amp;$A16&amp;"*",集計用!$C$8:$C$999,0),MATCH($S$3&amp;V$5,集計用!$G$1:$ZZ$1,0)+3)</f>
        <v>0</v>
      </c>
      <c r="W16" s="348" cm="1">
        <f t="array" ref="W16">INDEX(集計用!$D$8:$ZZ$999,MATCH("*"&amp;$A16&amp;"*",集計用!$C$8:$C$999,0),MATCH($S$3&amp;V$5&amp;"女",集計用!$G$1:$ZZ$1,0)+3)</f>
        <v>0</v>
      </c>
      <c r="X16" s="347" cm="1">
        <f t="array" ref="X16">INDEX(集計用!$D$8:$ZZ$999,MATCH("*"&amp;$A16&amp;"*",集計用!$C$8:$C$999,0),MATCH($S$3&amp;X$5,集計用!$G$1:$ZZ$1,0)+3)</f>
        <v>0</v>
      </c>
      <c r="Y16" s="348" cm="1">
        <f t="array" ref="Y16">INDEX(集計用!$D$8:$ZZ$999,MATCH("*"&amp;$A16&amp;"*",集計用!$C$8:$C$999,0),MATCH($S$3&amp;X$5&amp;"女",集計用!$G$1:$ZZ$1,0)+3)</f>
        <v>0</v>
      </c>
      <c r="Z16" s="294">
        <f t="shared" si="5"/>
        <v>6.8181818181818177E-2</v>
      </c>
      <c r="AA16" s="346">
        <f>集計用!TT19</f>
        <v>64</v>
      </c>
      <c r="AB16" s="18" cm="1">
        <f t="array" ref="AB16">INDEX(集計用!$D$8:$ZZ$999,MATCH("*"&amp;$A16&amp;"*",集計用!$C$8:$C$999,0),MATCH($AA$3&amp;AB$4,集計用!$G$1:$ZZ$1,0)+3)</f>
        <v>0</v>
      </c>
      <c r="AC16" s="19" cm="1">
        <f t="array" ref="AC16">INDEX(集計用!$D$8:$ZZ$999,MATCH("*"&amp;$A16&amp;"*",集計用!$C$8:$C$999,0),MATCH($AA$3&amp;AB$4&amp;"女",集計用!$G$1:$ZZ$1,0)+3)</f>
        <v>0</v>
      </c>
      <c r="AD16" s="18" cm="1">
        <f t="array" ref="AD16">INDEX(集計用!$D$8:$ZZ$999,MATCH("*"&amp;$A16&amp;"*",集計用!$C$8:$C$999,0),MATCH($AA$3&amp;AD$5,集計用!$G$1:$ZZ$1,0)+3)</f>
        <v>0</v>
      </c>
      <c r="AE16" s="19" cm="1">
        <f t="array" ref="AE16">INDEX(集計用!$D$8:$ZZ$999,MATCH("*"&amp;$A16&amp;"*",集計用!$C$8:$C$999,0),MATCH($AA$3&amp;AD$5&amp;"女",集計用!$G$1:$ZZ$1,0)+3)</f>
        <v>0</v>
      </c>
      <c r="AF16" s="18" cm="1">
        <f t="array" ref="AF16">INDEX(集計用!$D$8:$ZZ$999,MATCH("*"&amp;$A16&amp;"*",集計用!$C$8:$C$999,0),MATCH($AA$3&amp;AF$5,集計用!$G$1:$ZZ$1,0)+3)</f>
        <v>0</v>
      </c>
      <c r="AG16" s="19" cm="1">
        <f t="array" ref="AG16">INDEX(集計用!$D$8:$ZZ$999,MATCH("*"&amp;$A16&amp;"*",集計用!$C$8:$C$999,0),MATCH($AA$3&amp;AF$5&amp;"女",集計用!$G$1:$ZZ$1,0)+3)</f>
        <v>0</v>
      </c>
      <c r="AH16" s="294">
        <f t="shared" si="6"/>
        <v>0</v>
      </c>
    </row>
    <row r="17" spans="1:34">
      <c r="A17" s="17" t="s">
        <v>37</v>
      </c>
      <c r="B17" s="17" t="s">
        <v>28</v>
      </c>
      <c r="C17" s="18">
        <f t="shared" si="2"/>
        <v>61</v>
      </c>
      <c r="D17" s="37">
        <f t="shared" si="2"/>
        <v>3</v>
      </c>
      <c r="E17" s="38">
        <f t="shared" si="2"/>
        <v>1</v>
      </c>
      <c r="F17" s="37">
        <f t="shared" si="0"/>
        <v>0</v>
      </c>
      <c r="G17" s="38">
        <f t="shared" si="0"/>
        <v>0</v>
      </c>
      <c r="H17" s="37">
        <f t="shared" si="0"/>
        <v>0</v>
      </c>
      <c r="I17" s="38">
        <f t="shared" si="0"/>
        <v>0</v>
      </c>
      <c r="J17" s="294">
        <f t="shared" si="3"/>
        <v>4.9180327868852458E-2</v>
      </c>
      <c r="K17" s="346">
        <f>集計用!TR20</f>
        <v>15</v>
      </c>
      <c r="L17" s="347" cm="1">
        <f t="array" ref="L17">INDEX(集計用!$D$8:$ZZ$999,MATCH("*"&amp;$A17&amp;"*",集計用!$C$8:$C$999,0),MATCH($K$3&amp;L$4,集計用!$G$1:$ZZ$1,0)+3)</f>
        <v>2</v>
      </c>
      <c r="M17" s="348" cm="1">
        <f t="array" ref="M17">INDEX(集計用!$D$8:$ZZ$999,MATCH("*"&amp;$A17&amp;"*",集計用!$C$8:$C$999,0),MATCH($K$3&amp;L$4&amp;"女",集計用!$G$1:$ZZ$1,0)+3)</f>
        <v>1</v>
      </c>
      <c r="N17" s="347" cm="1">
        <f t="array" ref="N17">INDEX(集計用!$D$8:$ZZ$999,MATCH("*"&amp;$A17&amp;"*",集計用!$C$8:$C$999,0),MATCH($K$3&amp;N$5,集計用!$G$1:$ZZ$1,0)+3)</f>
        <v>0</v>
      </c>
      <c r="O17" s="348" cm="1">
        <f t="array" ref="O17">INDEX(集計用!$D$8:$ZZ$999,MATCH("*"&amp;$A17&amp;"*",集計用!$C$8:$C$999,0),MATCH($K$3&amp;N$5&amp;"女",集計用!$G$1:$ZZ$1,0)+3)</f>
        <v>0</v>
      </c>
      <c r="P17" s="347" cm="1">
        <f t="array" ref="P17">INDEX(集計用!$D$8:$ZZ$999,MATCH("*"&amp;$A17&amp;"*",集計用!$C$8:$C$999,0),MATCH($K$3&amp;P$5,集計用!$G$1:$ZZ$1,0)+3)</f>
        <v>0</v>
      </c>
      <c r="Q17" s="348" cm="1">
        <f t="array" ref="Q17">INDEX(集計用!$D$8:$ZZ$999,MATCH("*"&amp;$A17&amp;"*",集計用!$C$8:$C$999,0),MATCH($K$3&amp;P$5&amp;"女",集計用!$G$1:$ZZ$1,0)+3)</f>
        <v>0</v>
      </c>
      <c r="R17" s="294">
        <f t="shared" si="4"/>
        <v>0.13333333333333333</v>
      </c>
      <c r="S17" s="346">
        <f>集計用!TS20</f>
        <v>29</v>
      </c>
      <c r="T17" s="347" cm="1">
        <f t="array" ref="T17">INDEX(集計用!$D$8:$ZZ$999,MATCH("*"&amp;$A17&amp;"*",集計用!$C$8:$C$999,0),MATCH($S$3&amp;T$4,集計用!$G$1:$ZZ$1,0)+3)</f>
        <v>0</v>
      </c>
      <c r="U17" s="348" cm="1">
        <f t="array" ref="U17">INDEX(集計用!$D$8:$ZZ$999,MATCH("*"&amp;$A17&amp;"*",集計用!$C$8:$C$999,0),MATCH($S$3&amp;T$4&amp;"女",集計用!$G$1:$ZZ$1,0)+3)</f>
        <v>0</v>
      </c>
      <c r="V17" s="347" cm="1">
        <f t="array" ref="V17">INDEX(集計用!$D$8:$ZZ$999,MATCH("*"&amp;$A17&amp;"*",集計用!$C$8:$C$999,0),MATCH($S$3&amp;V$5,集計用!$G$1:$ZZ$1,0)+3)</f>
        <v>0</v>
      </c>
      <c r="W17" s="348" cm="1">
        <f t="array" ref="W17">INDEX(集計用!$D$8:$ZZ$999,MATCH("*"&amp;$A17&amp;"*",集計用!$C$8:$C$999,0),MATCH($S$3&amp;V$5&amp;"女",集計用!$G$1:$ZZ$1,0)+3)</f>
        <v>0</v>
      </c>
      <c r="X17" s="347" cm="1">
        <f t="array" ref="X17">INDEX(集計用!$D$8:$ZZ$999,MATCH("*"&amp;$A17&amp;"*",集計用!$C$8:$C$999,0),MATCH($S$3&amp;X$5,集計用!$G$1:$ZZ$1,0)+3)</f>
        <v>0</v>
      </c>
      <c r="Y17" s="348" cm="1">
        <f t="array" ref="Y17">INDEX(集計用!$D$8:$ZZ$999,MATCH("*"&amp;$A17&amp;"*",集計用!$C$8:$C$999,0),MATCH($S$3&amp;X$5&amp;"女",集計用!$G$1:$ZZ$1,0)+3)</f>
        <v>0</v>
      </c>
      <c r="Z17" s="294">
        <f t="shared" si="5"/>
        <v>0</v>
      </c>
      <c r="AA17" s="346">
        <f>集計用!TT20</f>
        <v>17</v>
      </c>
      <c r="AB17" s="18" cm="1">
        <f t="array" ref="AB17">INDEX(集計用!$D$8:$ZZ$999,MATCH("*"&amp;$A17&amp;"*",集計用!$C$8:$C$999,0),MATCH($AA$3&amp;AB$4,集計用!$G$1:$ZZ$1,0)+3)</f>
        <v>1</v>
      </c>
      <c r="AC17" s="19" cm="1">
        <f t="array" ref="AC17">INDEX(集計用!$D$8:$ZZ$999,MATCH("*"&amp;$A17&amp;"*",集計用!$C$8:$C$999,0),MATCH($AA$3&amp;AB$4&amp;"女",集計用!$G$1:$ZZ$1,0)+3)</f>
        <v>0</v>
      </c>
      <c r="AD17" s="18" cm="1">
        <f t="array" ref="AD17">INDEX(集計用!$D$8:$ZZ$999,MATCH("*"&amp;$A17&amp;"*",集計用!$C$8:$C$999,0),MATCH($AA$3&amp;AD$5,集計用!$G$1:$ZZ$1,0)+3)</f>
        <v>0</v>
      </c>
      <c r="AE17" s="19" cm="1">
        <f t="array" ref="AE17">INDEX(集計用!$D$8:$ZZ$999,MATCH("*"&amp;$A17&amp;"*",集計用!$C$8:$C$999,0),MATCH($AA$3&amp;AD$5&amp;"女",集計用!$G$1:$ZZ$1,0)+3)</f>
        <v>0</v>
      </c>
      <c r="AF17" s="18" cm="1">
        <f t="array" ref="AF17">INDEX(集計用!$D$8:$ZZ$999,MATCH("*"&amp;$A17&amp;"*",集計用!$C$8:$C$999,0),MATCH($AA$3&amp;AF$5,集計用!$G$1:$ZZ$1,0)+3)</f>
        <v>0</v>
      </c>
      <c r="AG17" s="19" cm="1">
        <f t="array" ref="AG17">INDEX(集計用!$D$8:$ZZ$999,MATCH("*"&amp;$A17&amp;"*",集計用!$C$8:$C$999,0),MATCH($AA$3&amp;AF$5&amp;"女",集計用!$G$1:$ZZ$1,0)+3)</f>
        <v>0</v>
      </c>
      <c r="AH17" s="294">
        <f t="shared" si="6"/>
        <v>5.8823529411764705E-2</v>
      </c>
    </row>
    <row r="18" spans="1:34">
      <c r="A18" s="17" t="s">
        <v>38</v>
      </c>
      <c r="B18" s="17" t="s">
        <v>39</v>
      </c>
      <c r="C18" s="18">
        <f t="shared" si="2"/>
        <v>62</v>
      </c>
      <c r="D18" s="37">
        <f t="shared" si="2"/>
        <v>2</v>
      </c>
      <c r="E18" s="38">
        <f t="shared" si="2"/>
        <v>1</v>
      </c>
      <c r="F18" s="37">
        <f t="shared" si="0"/>
        <v>0</v>
      </c>
      <c r="G18" s="38">
        <f t="shared" si="0"/>
        <v>0</v>
      </c>
      <c r="H18" s="37">
        <f t="shared" si="0"/>
        <v>0</v>
      </c>
      <c r="I18" s="38">
        <f t="shared" si="0"/>
        <v>0</v>
      </c>
      <c r="J18" s="294">
        <f t="shared" si="3"/>
        <v>3.2258064516129031E-2</v>
      </c>
      <c r="K18" s="346">
        <f>集計用!TR21</f>
        <v>10</v>
      </c>
      <c r="L18" s="347" cm="1">
        <f t="array" ref="L18">INDEX(集計用!$D$8:$ZZ$999,MATCH("*"&amp;$A18&amp;"*",集計用!$C$8:$C$999,0),MATCH($K$3&amp;L$4,集計用!$G$1:$ZZ$1,0)+3)</f>
        <v>1</v>
      </c>
      <c r="M18" s="348" cm="1">
        <f t="array" ref="M18">INDEX(集計用!$D$8:$ZZ$999,MATCH("*"&amp;$A18&amp;"*",集計用!$C$8:$C$999,0),MATCH($K$3&amp;L$4&amp;"女",集計用!$G$1:$ZZ$1,0)+3)</f>
        <v>0</v>
      </c>
      <c r="N18" s="347" cm="1">
        <f t="array" ref="N18">INDEX(集計用!$D$8:$ZZ$999,MATCH("*"&amp;$A18&amp;"*",集計用!$C$8:$C$999,0),MATCH($K$3&amp;N$5,集計用!$G$1:$ZZ$1,0)+3)</f>
        <v>0</v>
      </c>
      <c r="O18" s="348" cm="1">
        <f t="array" ref="O18">INDEX(集計用!$D$8:$ZZ$999,MATCH("*"&amp;$A18&amp;"*",集計用!$C$8:$C$999,0),MATCH($K$3&amp;N$5&amp;"女",集計用!$G$1:$ZZ$1,0)+3)</f>
        <v>0</v>
      </c>
      <c r="P18" s="347" cm="1">
        <f t="array" ref="P18">INDEX(集計用!$D$8:$ZZ$999,MATCH("*"&amp;$A18&amp;"*",集計用!$C$8:$C$999,0),MATCH($K$3&amp;P$5,集計用!$G$1:$ZZ$1,0)+3)</f>
        <v>0</v>
      </c>
      <c r="Q18" s="348" cm="1">
        <f t="array" ref="Q18">INDEX(集計用!$D$8:$ZZ$999,MATCH("*"&amp;$A18&amp;"*",集計用!$C$8:$C$999,0),MATCH($K$3&amp;P$5&amp;"女",集計用!$G$1:$ZZ$1,0)+3)</f>
        <v>0</v>
      </c>
      <c r="R18" s="294">
        <f t="shared" si="4"/>
        <v>0.1</v>
      </c>
      <c r="S18" s="346">
        <f>集計用!TS21</f>
        <v>30</v>
      </c>
      <c r="T18" s="347" cm="1">
        <f t="array" ref="T18">INDEX(集計用!$D$8:$ZZ$999,MATCH("*"&amp;$A18&amp;"*",集計用!$C$8:$C$999,0),MATCH($S$3&amp;T$4,集計用!$G$1:$ZZ$1,0)+3)</f>
        <v>1</v>
      </c>
      <c r="U18" s="348" cm="1">
        <f t="array" ref="U18">INDEX(集計用!$D$8:$ZZ$999,MATCH("*"&amp;$A18&amp;"*",集計用!$C$8:$C$999,0),MATCH($S$3&amp;T$4&amp;"女",集計用!$G$1:$ZZ$1,0)+3)</f>
        <v>1</v>
      </c>
      <c r="V18" s="347" cm="1">
        <f t="array" ref="V18">INDEX(集計用!$D$8:$ZZ$999,MATCH("*"&amp;$A18&amp;"*",集計用!$C$8:$C$999,0),MATCH($S$3&amp;V$5,集計用!$G$1:$ZZ$1,0)+3)</f>
        <v>0</v>
      </c>
      <c r="W18" s="348" cm="1">
        <f t="array" ref="W18">INDEX(集計用!$D$8:$ZZ$999,MATCH("*"&amp;$A18&amp;"*",集計用!$C$8:$C$999,0),MATCH($S$3&amp;V$5&amp;"女",集計用!$G$1:$ZZ$1,0)+3)</f>
        <v>0</v>
      </c>
      <c r="X18" s="347" cm="1">
        <f t="array" ref="X18">INDEX(集計用!$D$8:$ZZ$999,MATCH("*"&amp;$A18&amp;"*",集計用!$C$8:$C$999,0),MATCH($S$3&amp;X$5,集計用!$G$1:$ZZ$1,0)+3)</f>
        <v>0</v>
      </c>
      <c r="Y18" s="348" cm="1">
        <f t="array" ref="Y18">INDEX(集計用!$D$8:$ZZ$999,MATCH("*"&amp;$A18&amp;"*",集計用!$C$8:$C$999,0),MATCH($S$3&amp;X$5&amp;"女",集計用!$G$1:$ZZ$1,0)+3)</f>
        <v>0</v>
      </c>
      <c r="Z18" s="294">
        <f t="shared" si="5"/>
        <v>3.3333333333333333E-2</v>
      </c>
      <c r="AA18" s="346">
        <f>集計用!TT21</f>
        <v>22</v>
      </c>
      <c r="AB18" s="18" cm="1">
        <f t="array" ref="AB18">INDEX(集計用!$D$8:$ZZ$999,MATCH("*"&amp;$A18&amp;"*",集計用!$C$8:$C$999,0),MATCH($AA$3&amp;AB$4,集計用!$G$1:$ZZ$1,0)+3)</f>
        <v>0</v>
      </c>
      <c r="AC18" s="19" cm="1">
        <f t="array" ref="AC18">INDEX(集計用!$D$8:$ZZ$999,MATCH("*"&amp;$A18&amp;"*",集計用!$C$8:$C$999,0),MATCH($AA$3&amp;AB$4&amp;"女",集計用!$G$1:$ZZ$1,0)+3)</f>
        <v>0</v>
      </c>
      <c r="AD18" s="18" cm="1">
        <f t="array" ref="AD18">INDEX(集計用!$D$8:$ZZ$999,MATCH("*"&amp;$A18&amp;"*",集計用!$C$8:$C$999,0),MATCH($AA$3&amp;AD$5,集計用!$G$1:$ZZ$1,0)+3)</f>
        <v>0</v>
      </c>
      <c r="AE18" s="19" cm="1">
        <f t="array" ref="AE18">INDEX(集計用!$D$8:$ZZ$999,MATCH("*"&amp;$A18&amp;"*",集計用!$C$8:$C$999,0),MATCH($AA$3&amp;AD$5&amp;"女",集計用!$G$1:$ZZ$1,0)+3)</f>
        <v>0</v>
      </c>
      <c r="AF18" s="18" cm="1">
        <f t="array" ref="AF18">INDEX(集計用!$D$8:$ZZ$999,MATCH("*"&amp;$A18&amp;"*",集計用!$C$8:$C$999,0),MATCH($AA$3&amp;AF$5,集計用!$G$1:$ZZ$1,0)+3)</f>
        <v>0</v>
      </c>
      <c r="AG18" s="19" cm="1">
        <f t="array" ref="AG18">INDEX(集計用!$D$8:$ZZ$999,MATCH("*"&amp;$A18&amp;"*",集計用!$C$8:$C$999,0),MATCH($AA$3&amp;AF$5&amp;"女",集計用!$G$1:$ZZ$1,0)+3)</f>
        <v>0</v>
      </c>
      <c r="AH18" s="294">
        <f t="shared" si="6"/>
        <v>0</v>
      </c>
    </row>
    <row r="19" spans="1:34">
      <c r="A19" s="17" t="s">
        <v>40</v>
      </c>
      <c r="B19" s="17" t="s">
        <v>41</v>
      </c>
      <c r="C19" s="18">
        <f t="shared" si="2"/>
        <v>105</v>
      </c>
      <c r="D19" s="37">
        <f t="shared" si="2"/>
        <v>10</v>
      </c>
      <c r="E19" s="38">
        <f t="shared" si="2"/>
        <v>4</v>
      </c>
      <c r="F19" s="37">
        <f t="shared" si="0"/>
        <v>0</v>
      </c>
      <c r="G19" s="38">
        <f t="shared" si="0"/>
        <v>0</v>
      </c>
      <c r="H19" s="37">
        <f t="shared" si="0"/>
        <v>1</v>
      </c>
      <c r="I19" s="38">
        <f t="shared" si="0"/>
        <v>0</v>
      </c>
      <c r="J19" s="294">
        <f t="shared" si="3"/>
        <v>9.5238095238095233E-2</v>
      </c>
      <c r="K19" s="346">
        <f>集計用!TR22</f>
        <v>19</v>
      </c>
      <c r="L19" s="347" cm="1">
        <f t="array" ref="L19">INDEX(集計用!$D$8:$ZZ$999,MATCH("*"&amp;$A19&amp;"*",集計用!$C$8:$C$999,0),MATCH($K$3&amp;L$4,集計用!$G$1:$ZZ$1,0)+3)</f>
        <v>4</v>
      </c>
      <c r="M19" s="348" cm="1">
        <f t="array" ref="M19">INDEX(集計用!$D$8:$ZZ$999,MATCH("*"&amp;$A19&amp;"*",集計用!$C$8:$C$999,0),MATCH($K$3&amp;L$4&amp;"女",集計用!$G$1:$ZZ$1,0)+3)</f>
        <v>1</v>
      </c>
      <c r="N19" s="347" cm="1">
        <f t="array" ref="N19">INDEX(集計用!$D$8:$ZZ$999,MATCH("*"&amp;$A19&amp;"*",集計用!$C$8:$C$999,0),MATCH($K$3&amp;N$5,集計用!$G$1:$ZZ$1,0)+3)</f>
        <v>0</v>
      </c>
      <c r="O19" s="348" cm="1">
        <f t="array" ref="O19">INDEX(集計用!$D$8:$ZZ$999,MATCH("*"&amp;$A19&amp;"*",集計用!$C$8:$C$999,0),MATCH($K$3&amp;N$5&amp;"女",集計用!$G$1:$ZZ$1,0)+3)</f>
        <v>0</v>
      </c>
      <c r="P19" s="347" cm="1">
        <f t="array" ref="P19">INDEX(集計用!$D$8:$ZZ$999,MATCH("*"&amp;$A19&amp;"*",集計用!$C$8:$C$999,0),MATCH($K$3&amp;P$5,集計用!$G$1:$ZZ$1,0)+3)</f>
        <v>0</v>
      </c>
      <c r="Q19" s="348" cm="1">
        <f t="array" ref="Q19">INDEX(集計用!$D$8:$ZZ$999,MATCH("*"&amp;$A19&amp;"*",集計用!$C$8:$C$999,0),MATCH($K$3&amp;P$5&amp;"女",集計用!$G$1:$ZZ$1,0)+3)</f>
        <v>0</v>
      </c>
      <c r="R19" s="294">
        <f t="shared" si="4"/>
        <v>0.21052631578947367</v>
      </c>
      <c r="S19" s="346">
        <f>集計用!TS22</f>
        <v>43</v>
      </c>
      <c r="T19" s="347" cm="1">
        <f t="array" ref="T19">INDEX(集計用!$D$8:$ZZ$999,MATCH("*"&amp;$A19&amp;"*",集計用!$C$8:$C$999,0),MATCH($S$3&amp;T$4,集計用!$G$1:$ZZ$1,0)+3)</f>
        <v>4</v>
      </c>
      <c r="U19" s="348" cm="1">
        <f t="array" ref="U19">INDEX(集計用!$D$8:$ZZ$999,MATCH("*"&amp;$A19&amp;"*",集計用!$C$8:$C$999,0),MATCH($S$3&amp;T$4&amp;"女",集計用!$G$1:$ZZ$1,0)+3)</f>
        <v>3</v>
      </c>
      <c r="V19" s="347" cm="1">
        <f t="array" ref="V19">INDEX(集計用!$D$8:$ZZ$999,MATCH("*"&amp;$A19&amp;"*",集計用!$C$8:$C$999,0),MATCH($S$3&amp;V$5,集計用!$G$1:$ZZ$1,0)+3)</f>
        <v>0</v>
      </c>
      <c r="W19" s="348" cm="1">
        <f t="array" ref="W19">INDEX(集計用!$D$8:$ZZ$999,MATCH("*"&amp;$A19&amp;"*",集計用!$C$8:$C$999,0),MATCH($S$3&amp;V$5&amp;"女",集計用!$G$1:$ZZ$1,0)+3)</f>
        <v>0</v>
      </c>
      <c r="X19" s="347" cm="1">
        <f t="array" ref="X19">INDEX(集計用!$D$8:$ZZ$999,MATCH("*"&amp;$A19&amp;"*",集計用!$C$8:$C$999,0),MATCH($S$3&amp;X$5,集計用!$G$1:$ZZ$1,0)+3)</f>
        <v>0</v>
      </c>
      <c r="Y19" s="348" cm="1">
        <f t="array" ref="Y19">INDEX(集計用!$D$8:$ZZ$999,MATCH("*"&amp;$A19&amp;"*",集計用!$C$8:$C$999,0),MATCH($S$3&amp;X$5&amp;"女",集計用!$G$1:$ZZ$1,0)+3)</f>
        <v>0</v>
      </c>
      <c r="Z19" s="294">
        <f t="shared" si="5"/>
        <v>9.3023255813953487E-2</v>
      </c>
      <c r="AA19" s="346">
        <f>集計用!TT22</f>
        <v>43</v>
      </c>
      <c r="AB19" s="18" cm="1">
        <f t="array" ref="AB19">INDEX(集計用!$D$8:$ZZ$999,MATCH("*"&amp;$A19&amp;"*",集計用!$C$8:$C$999,0),MATCH($AA$3&amp;AB$4,集計用!$G$1:$ZZ$1,0)+3)</f>
        <v>2</v>
      </c>
      <c r="AC19" s="19" cm="1">
        <f t="array" ref="AC19">INDEX(集計用!$D$8:$ZZ$999,MATCH("*"&amp;$A19&amp;"*",集計用!$C$8:$C$999,0),MATCH($AA$3&amp;AB$4&amp;"女",集計用!$G$1:$ZZ$1,0)+3)</f>
        <v>0</v>
      </c>
      <c r="AD19" s="18" cm="1">
        <f t="array" ref="AD19">INDEX(集計用!$D$8:$ZZ$999,MATCH("*"&amp;$A19&amp;"*",集計用!$C$8:$C$999,0),MATCH($AA$3&amp;AD$5,集計用!$G$1:$ZZ$1,0)+3)</f>
        <v>0</v>
      </c>
      <c r="AE19" s="19" cm="1">
        <f t="array" ref="AE19">INDEX(集計用!$D$8:$ZZ$999,MATCH("*"&amp;$A19&amp;"*",集計用!$C$8:$C$999,0),MATCH($AA$3&amp;AD$5&amp;"女",集計用!$G$1:$ZZ$1,0)+3)</f>
        <v>0</v>
      </c>
      <c r="AF19" s="18" cm="1">
        <f t="array" ref="AF19">INDEX(集計用!$D$8:$ZZ$999,MATCH("*"&amp;$A19&amp;"*",集計用!$C$8:$C$999,0),MATCH($AA$3&amp;AF$5,集計用!$G$1:$ZZ$1,0)+3)</f>
        <v>1</v>
      </c>
      <c r="AG19" s="19" cm="1">
        <f t="array" ref="AG19">INDEX(集計用!$D$8:$ZZ$999,MATCH("*"&amp;$A19&amp;"*",集計用!$C$8:$C$999,0),MATCH($AA$3&amp;AF$5&amp;"女",集計用!$G$1:$ZZ$1,0)+3)</f>
        <v>0</v>
      </c>
      <c r="AH19" s="294">
        <f t="shared" si="6"/>
        <v>4.6511627906976744E-2</v>
      </c>
    </row>
    <row r="20" spans="1:34">
      <c r="A20" s="17" t="s">
        <v>42</v>
      </c>
      <c r="B20" s="17" t="s">
        <v>28</v>
      </c>
      <c r="C20" s="18">
        <f t="shared" si="2"/>
        <v>42</v>
      </c>
      <c r="D20" s="37">
        <f t="shared" si="2"/>
        <v>2</v>
      </c>
      <c r="E20" s="38">
        <f t="shared" si="2"/>
        <v>0</v>
      </c>
      <c r="F20" s="37">
        <f t="shared" si="0"/>
        <v>0</v>
      </c>
      <c r="G20" s="38">
        <f t="shared" si="0"/>
        <v>0</v>
      </c>
      <c r="H20" s="37">
        <f t="shared" si="0"/>
        <v>0</v>
      </c>
      <c r="I20" s="38">
        <f t="shared" si="0"/>
        <v>0</v>
      </c>
      <c r="J20" s="294">
        <f t="shared" si="3"/>
        <v>4.7619047619047616E-2</v>
      </c>
      <c r="K20" s="346">
        <f>集計用!TR23</f>
        <v>11</v>
      </c>
      <c r="L20" s="347" cm="1">
        <f t="array" ref="L20">INDEX(集計用!$D$8:$ZZ$999,MATCH("*"&amp;$A20&amp;"*",集計用!$C$8:$C$999,0),MATCH($K$3&amp;L$4,集計用!$G$1:$ZZ$1,0)+3)</f>
        <v>1</v>
      </c>
      <c r="M20" s="348" cm="1">
        <f t="array" ref="M20">INDEX(集計用!$D$8:$ZZ$999,MATCH("*"&amp;$A20&amp;"*",集計用!$C$8:$C$999,0),MATCH($K$3&amp;L$4&amp;"女",集計用!$G$1:$ZZ$1,0)+3)</f>
        <v>0</v>
      </c>
      <c r="N20" s="347" cm="1">
        <f t="array" ref="N20">INDEX(集計用!$D$8:$ZZ$999,MATCH("*"&amp;$A20&amp;"*",集計用!$C$8:$C$999,0),MATCH($K$3&amp;N$5,集計用!$G$1:$ZZ$1,0)+3)</f>
        <v>0</v>
      </c>
      <c r="O20" s="348" cm="1">
        <f t="array" ref="O20">INDEX(集計用!$D$8:$ZZ$999,MATCH("*"&amp;$A20&amp;"*",集計用!$C$8:$C$999,0),MATCH($K$3&amp;N$5&amp;"女",集計用!$G$1:$ZZ$1,0)+3)</f>
        <v>0</v>
      </c>
      <c r="P20" s="347" cm="1">
        <f t="array" ref="P20">INDEX(集計用!$D$8:$ZZ$999,MATCH("*"&amp;$A20&amp;"*",集計用!$C$8:$C$999,0),MATCH($K$3&amp;P$5,集計用!$G$1:$ZZ$1,0)+3)</f>
        <v>0</v>
      </c>
      <c r="Q20" s="348" cm="1">
        <f t="array" ref="Q20">INDEX(集計用!$D$8:$ZZ$999,MATCH("*"&amp;$A20&amp;"*",集計用!$C$8:$C$999,0),MATCH($K$3&amp;P$5&amp;"女",集計用!$G$1:$ZZ$1,0)+3)</f>
        <v>0</v>
      </c>
      <c r="R20" s="294">
        <f t="shared" si="4"/>
        <v>9.0909090909090912E-2</v>
      </c>
      <c r="S20" s="346">
        <f>集計用!TS23</f>
        <v>12</v>
      </c>
      <c r="T20" s="347" cm="1">
        <f t="array" ref="T20">INDEX(集計用!$D$8:$ZZ$999,MATCH("*"&amp;$A20&amp;"*",集計用!$C$8:$C$999,0),MATCH($S$3&amp;T$4,集計用!$G$1:$ZZ$1,0)+3)</f>
        <v>0</v>
      </c>
      <c r="U20" s="348" cm="1">
        <f t="array" ref="U20">INDEX(集計用!$D$8:$ZZ$999,MATCH("*"&amp;$A20&amp;"*",集計用!$C$8:$C$999,0),MATCH($S$3&amp;T$4&amp;"女",集計用!$G$1:$ZZ$1,0)+3)</f>
        <v>0</v>
      </c>
      <c r="V20" s="347" cm="1">
        <f t="array" ref="V20">INDEX(集計用!$D$8:$ZZ$999,MATCH("*"&amp;$A20&amp;"*",集計用!$C$8:$C$999,0),MATCH($S$3&amp;V$5,集計用!$G$1:$ZZ$1,0)+3)</f>
        <v>0</v>
      </c>
      <c r="W20" s="348" cm="1">
        <f t="array" ref="W20">INDEX(集計用!$D$8:$ZZ$999,MATCH("*"&amp;$A20&amp;"*",集計用!$C$8:$C$999,0),MATCH($S$3&amp;V$5&amp;"女",集計用!$G$1:$ZZ$1,0)+3)</f>
        <v>0</v>
      </c>
      <c r="X20" s="347" cm="1">
        <f t="array" ref="X20">INDEX(集計用!$D$8:$ZZ$999,MATCH("*"&amp;$A20&amp;"*",集計用!$C$8:$C$999,0),MATCH($S$3&amp;X$5,集計用!$G$1:$ZZ$1,0)+3)</f>
        <v>0</v>
      </c>
      <c r="Y20" s="348" cm="1">
        <f t="array" ref="Y20">INDEX(集計用!$D$8:$ZZ$999,MATCH("*"&amp;$A20&amp;"*",集計用!$C$8:$C$999,0),MATCH($S$3&amp;X$5&amp;"女",集計用!$G$1:$ZZ$1,0)+3)</f>
        <v>0</v>
      </c>
      <c r="Z20" s="294">
        <f t="shared" si="5"/>
        <v>0</v>
      </c>
      <c r="AA20" s="346">
        <f>集計用!TT23</f>
        <v>19</v>
      </c>
      <c r="AB20" s="18" cm="1">
        <f t="array" ref="AB20">INDEX(集計用!$D$8:$ZZ$999,MATCH("*"&amp;$A20&amp;"*",集計用!$C$8:$C$999,0),MATCH($AA$3&amp;AB$4,集計用!$G$1:$ZZ$1,0)+3)</f>
        <v>1</v>
      </c>
      <c r="AC20" s="19" cm="1">
        <f t="array" ref="AC20">INDEX(集計用!$D$8:$ZZ$999,MATCH("*"&amp;$A20&amp;"*",集計用!$C$8:$C$999,0),MATCH($AA$3&amp;AB$4&amp;"女",集計用!$G$1:$ZZ$1,0)+3)</f>
        <v>0</v>
      </c>
      <c r="AD20" s="18" cm="1">
        <f t="array" ref="AD20">INDEX(集計用!$D$8:$ZZ$999,MATCH("*"&amp;$A20&amp;"*",集計用!$C$8:$C$999,0),MATCH($AA$3&amp;AD$5,集計用!$G$1:$ZZ$1,0)+3)</f>
        <v>0</v>
      </c>
      <c r="AE20" s="19" cm="1">
        <f t="array" ref="AE20">INDEX(集計用!$D$8:$ZZ$999,MATCH("*"&amp;$A20&amp;"*",集計用!$C$8:$C$999,0),MATCH($AA$3&amp;AD$5&amp;"女",集計用!$G$1:$ZZ$1,0)+3)</f>
        <v>0</v>
      </c>
      <c r="AF20" s="18" cm="1">
        <f t="array" ref="AF20">INDEX(集計用!$D$8:$ZZ$999,MATCH("*"&amp;$A20&amp;"*",集計用!$C$8:$C$999,0),MATCH($AA$3&amp;AF$5,集計用!$G$1:$ZZ$1,0)+3)</f>
        <v>0</v>
      </c>
      <c r="AG20" s="19" cm="1">
        <f t="array" ref="AG20">INDEX(集計用!$D$8:$ZZ$999,MATCH("*"&amp;$A20&amp;"*",集計用!$C$8:$C$999,0),MATCH($AA$3&amp;AF$5&amp;"女",集計用!$G$1:$ZZ$1,0)+3)</f>
        <v>0</v>
      </c>
      <c r="AH20" s="294">
        <f t="shared" si="6"/>
        <v>5.2631578947368418E-2</v>
      </c>
    </row>
    <row r="21" spans="1:34">
      <c r="A21" s="17" t="s">
        <v>43</v>
      </c>
      <c r="B21" s="17" t="s">
        <v>24</v>
      </c>
      <c r="C21" s="18">
        <f t="shared" si="2"/>
        <v>101</v>
      </c>
      <c r="D21" s="39">
        <f t="shared" si="2"/>
        <v>10</v>
      </c>
      <c r="E21" s="38">
        <f t="shared" si="2"/>
        <v>4</v>
      </c>
      <c r="F21" s="39">
        <f t="shared" si="0"/>
        <v>0</v>
      </c>
      <c r="G21" s="38">
        <f t="shared" si="0"/>
        <v>0</v>
      </c>
      <c r="H21" s="39">
        <f t="shared" si="0"/>
        <v>0</v>
      </c>
      <c r="I21" s="38">
        <f t="shared" si="0"/>
        <v>0</v>
      </c>
      <c r="J21" s="294">
        <f t="shared" si="3"/>
        <v>9.9009900990099015E-2</v>
      </c>
      <c r="K21" s="346">
        <f>集計用!TR24</f>
        <v>17</v>
      </c>
      <c r="L21" s="349" cm="1">
        <f t="array" ref="L21">INDEX(集計用!$D$8:$ZZ$999,MATCH("*"&amp;$A21&amp;"*",集計用!$C$8:$C$999,0),MATCH($K$3&amp;L$4,集計用!$G$1:$ZZ$1,0)+3)</f>
        <v>4</v>
      </c>
      <c r="M21" s="348" cm="1">
        <f t="array" ref="M21">INDEX(集計用!$D$8:$ZZ$999,MATCH("*"&amp;$A21&amp;"*",集計用!$C$8:$C$999,0),MATCH($K$3&amp;L$4&amp;"女",集計用!$G$1:$ZZ$1,0)+3)</f>
        <v>1</v>
      </c>
      <c r="N21" s="349" cm="1">
        <f t="array" ref="N21">INDEX(集計用!$D$8:$ZZ$999,MATCH("*"&amp;$A21&amp;"*",集計用!$C$8:$C$999,0),MATCH($K$3&amp;N$5,集計用!$G$1:$ZZ$1,0)+3)</f>
        <v>0</v>
      </c>
      <c r="O21" s="348" cm="1">
        <f t="array" ref="O21">INDEX(集計用!$D$8:$ZZ$999,MATCH("*"&amp;$A21&amp;"*",集計用!$C$8:$C$999,0),MATCH($K$3&amp;N$5&amp;"女",集計用!$G$1:$ZZ$1,0)+3)</f>
        <v>0</v>
      </c>
      <c r="P21" s="349" cm="1">
        <f t="array" ref="P21">INDEX(集計用!$D$8:$ZZ$999,MATCH("*"&amp;$A21&amp;"*",集計用!$C$8:$C$999,0),MATCH($K$3&amp;P$5,集計用!$G$1:$ZZ$1,0)+3)</f>
        <v>0</v>
      </c>
      <c r="Q21" s="348" cm="1">
        <f t="array" ref="Q21">INDEX(集計用!$D$8:$ZZ$999,MATCH("*"&amp;$A21&amp;"*",集計用!$C$8:$C$999,0),MATCH($K$3&amp;P$5&amp;"女",集計用!$G$1:$ZZ$1,0)+3)</f>
        <v>0</v>
      </c>
      <c r="R21" s="294">
        <f t="shared" si="4"/>
        <v>0.23529411764705882</v>
      </c>
      <c r="S21" s="346">
        <f>集計用!TS24</f>
        <v>39</v>
      </c>
      <c r="T21" s="349" cm="1">
        <f t="array" ref="T21">INDEX(集計用!$D$8:$ZZ$999,MATCH("*"&amp;$A21&amp;"*",集計用!$C$8:$C$999,0),MATCH($S$3&amp;T$4,集計用!$G$1:$ZZ$1,0)+3)</f>
        <v>5</v>
      </c>
      <c r="U21" s="348" cm="1">
        <f t="array" ref="U21">INDEX(集計用!$D$8:$ZZ$999,MATCH("*"&amp;$A21&amp;"*",集計用!$C$8:$C$999,0),MATCH($S$3&amp;T$4&amp;"女",集計用!$G$1:$ZZ$1,0)+3)</f>
        <v>3</v>
      </c>
      <c r="V21" s="349" cm="1">
        <f t="array" ref="V21">INDEX(集計用!$D$8:$ZZ$999,MATCH("*"&amp;$A21&amp;"*",集計用!$C$8:$C$999,0),MATCH($S$3&amp;V$5,集計用!$G$1:$ZZ$1,0)+3)</f>
        <v>0</v>
      </c>
      <c r="W21" s="348" cm="1">
        <f t="array" ref="W21">INDEX(集計用!$D$8:$ZZ$999,MATCH("*"&amp;$A21&amp;"*",集計用!$C$8:$C$999,0),MATCH($S$3&amp;V$5&amp;"女",集計用!$G$1:$ZZ$1,0)+3)</f>
        <v>0</v>
      </c>
      <c r="X21" s="349" cm="1">
        <f t="array" ref="X21">INDEX(集計用!$D$8:$ZZ$999,MATCH("*"&amp;$A21&amp;"*",集計用!$C$8:$C$999,0),MATCH($S$3&amp;X$5,集計用!$G$1:$ZZ$1,0)+3)</f>
        <v>0</v>
      </c>
      <c r="Y21" s="348" cm="1">
        <f t="array" ref="Y21">INDEX(集計用!$D$8:$ZZ$999,MATCH("*"&amp;$A21&amp;"*",集計用!$C$8:$C$999,0),MATCH($S$3&amp;X$5&amp;"女",集計用!$G$1:$ZZ$1,0)+3)</f>
        <v>0</v>
      </c>
      <c r="Z21" s="294">
        <f t="shared" si="5"/>
        <v>0.12820512820512819</v>
      </c>
      <c r="AA21" s="346">
        <f>集計用!TT24</f>
        <v>45</v>
      </c>
      <c r="AB21" s="17" cm="1">
        <f t="array" ref="AB21">INDEX(集計用!$D$8:$ZZ$999,MATCH("*"&amp;$A21&amp;"*",集計用!$C$8:$C$999,0),MATCH($AA$3&amp;AB$4,集計用!$G$1:$ZZ$1,0)+3)</f>
        <v>1</v>
      </c>
      <c r="AC21" s="19" cm="1">
        <f t="array" ref="AC21">INDEX(集計用!$D$8:$ZZ$999,MATCH("*"&amp;$A21&amp;"*",集計用!$C$8:$C$999,0),MATCH($AA$3&amp;AB$4&amp;"女",集計用!$G$1:$ZZ$1,0)+3)</f>
        <v>0</v>
      </c>
      <c r="AD21" s="18" cm="1">
        <f t="array" ref="AD21">INDEX(集計用!$D$8:$ZZ$999,MATCH("*"&amp;$A21&amp;"*",集計用!$C$8:$C$999,0),MATCH($AA$3&amp;AD$5,集計用!$G$1:$ZZ$1,0)+3)</f>
        <v>0</v>
      </c>
      <c r="AE21" s="19" cm="1">
        <f t="array" ref="AE21">INDEX(集計用!$D$8:$ZZ$999,MATCH("*"&amp;$A21&amp;"*",集計用!$C$8:$C$999,0),MATCH($AA$3&amp;AD$5&amp;"女",集計用!$G$1:$ZZ$1,0)+3)</f>
        <v>0</v>
      </c>
      <c r="AF21" s="18" cm="1">
        <f t="array" ref="AF21">INDEX(集計用!$D$8:$ZZ$999,MATCH("*"&amp;$A21&amp;"*",集計用!$C$8:$C$999,0),MATCH($AA$3&amp;AF$5,集計用!$G$1:$ZZ$1,0)+3)</f>
        <v>0</v>
      </c>
      <c r="AG21" s="19" cm="1">
        <f t="array" ref="AG21">INDEX(集計用!$D$8:$ZZ$999,MATCH("*"&amp;$A21&amp;"*",集計用!$C$8:$C$999,0),MATCH($AA$3&amp;AF$5&amp;"女",集計用!$G$1:$ZZ$1,0)+3)</f>
        <v>0</v>
      </c>
      <c r="AH21" s="294">
        <f t="shared" si="6"/>
        <v>2.2222222222222223E-2</v>
      </c>
    </row>
    <row r="22" spans="1:34">
      <c r="A22" s="17" t="s">
        <v>46</v>
      </c>
      <c r="B22" s="17" t="s">
        <v>45</v>
      </c>
      <c r="C22" s="18">
        <f t="shared" si="2"/>
        <v>81</v>
      </c>
      <c r="D22" s="37">
        <f t="shared" si="2"/>
        <v>9</v>
      </c>
      <c r="E22" s="38">
        <f t="shared" si="2"/>
        <v>1</v>
      </c>
      <c r="F22" s="37">
        <f t="shared" si="0"/>
        <v>0</v>
      </c>
      <c r="G22" s="38">
        <f t="shared" si="0"/>
        <v>0</v>
      </c>
      <c r="H22" s="37">
        <f t="shared" si="0"/>
        <v>0</v>
      </c>
      <c r="I22" s="38">
        <f t="shared" si="0"/>
        <v>0</v>
      </c>
      <c r="J22" s="294">
        <f t="shared" si="3"/>
        <v>0.1111111111111111</v>
      </c>
      <c r="K22" s="346">
        <f>集計用!TR25</f>
        <v>16</v>
      </c>
      <c r="L22" s="347" cm="1">
        <f t="array" ref="L22">INDEX(集計用!$D$8:$ZZ$999,MATCH("*"&amp;$A22&amp;"*",集計用!$C$8:$C$999,0),MATCH($K$3&amp;L$4,集計用!$G$1:$ZZ$1,0)+3)</f>
        <v>3</v>
      </c>
      <c r="M22" s="348" cm="1">
        <f t="array" ref="M22">INDEX(集計用!$D$8:$ZZ$999,MATCH("*"&amp;$A22&amp;"*",集計用!$C$8:$C$999,0),MATCH($K$3&amp;L$4&amp;"女",集計用!$G$1:$ZZ$1,0)+3)</f>
        <v>0</v>
      </c>
      <c r="N22" s="347" cm="1">
        <f t="array" ref="N22">INDEX(集計用!$D$8:$ZZ$999,MATCH("*"&amp;$A22&amp;"*",集計用!$C$8:$C$999,0),MATCH($K$3&amp;N$5,集計用!$G$1:$ZZ$1,0)+3)</f>
        <v>0</v>
      </c>
      <c r="O22" s="348" cm="1">
        <f t="array" ref="O22">INDEX(集計用!$D$8:$ZZ$999,MATCH("*"&amp;$A22&amp;"*",集計用!$C$8:$C$999,0),MATCH($K$3&amp;N$5&amp;"女",集計用!$G$1:$ZZ$1,0)+3)</f>
        <v>0</v>
      </c>
      <c r="P22" s="347" cm="1">
        <f t="array" ref="P22">INDEX(集計用!$D$8:$ZZ$999,MATCH("*"&amp;$A22&amp;"*",集計用!$C$8:$C$999,0),MATCH($K$3&amp;P$5,集計用!$G$1:$ZZ$1,0)+3)</f>
        <v>0</v>
      </c>
      <c r="Q22" s="348" cm="1">
        <f t="array" ref="Q22">INDEX(集計用!$D$8:$ZZ$999,MATCH("*"&amp;$A22&amp;"*",集計用!$C$8:$C$999,0),MATCH($K$3&amp;P$5&amp;"女",集計用!$G$1:$ZZ$1,0)+3)</f>
        <v>0</v>
      </c>
      <c r="R22" s="294">
        <f t="shared" si="4"/>
        <v>0.1875</v>
      </c>
      <c r="S22" s="346">
        <f>集計用!TS25</f>
        <v>44</v>
      </c>
      <c r="T22" s="347" cm="1">
        <f t="array" ref="T22">INDEX(集計用!$D$8:$ZZ$999,MATCH("*"&amp;$A22&amp;"*",集計用!$C$8:$C$999,0),MATCH($S$3&amp;T$4,集計用!$G$1:$ZZ$1,0)+3)</f>
        <v>6</v>
      </c>
      <c r="U22" s="348" cm="1">
        <f t="array" ref="U22">INDEX(集計用!$D$8:$ZZ$999,MATCH("*"&amp;$A22&amp;"*",集計用!$C$8:$C$999,0),MATCH($S$3&amp;T$4&amp;"女",集計用!$G$1:$ZZ$1,0)+3)</f>
        <v>1</v>
      </c>
      <c r="V22" s="347" cm="1">
        <f t="array" ref="V22">INDEX(集計用!$D$8:$ZZ$999,MATCH("*"&amp;$A22&amp;"*",集計用!$C$8:$C$999,0),MATCH($S$3&amp;V$5,集計用!$G$1:$ZZ$1,0)+3)</f>
        <v>0</v>
      </c>
      <c r="W22" s="348" cm="1">
        <f t="array" ref="W22">INDEX(集計用!$D$8:$ZZ$999,MATCH("*"&amp;$A22&amp;"*",集計用!$C$8:$C$999,0),MATCH($S$3&amp;V$5&amp;"女",集計用!$G$1:$ZZ$1,0)+3)</f>
        <v>0</v>
      </c>
      <c r="X22" s="347" cm="1">
        <f t="array" ref="X22">INDEX(集計用!$D$8:$ZZ$999,MATCH("*"&amp;$A22&amp;"*",集計用!$C$8:$C$999,0),MATCH($S$3&amp;X$5,集計用!$G$1:$ZZ$1,0)+3)</f>
        <v>0</v>
      </c>
      <c r="Y22" s="348" cm="1">
        <f t="array" ref="Y22">INDEX(集計用!$D$8:$ZZ$999,MATCH("*"&amp;$A22&amp;"*",集計用!$C$8:$C$999,0),MATCH($S$3&amp;X$5&amp;"女",集計用!$G$1:$ZZ$1,0)+3)</f>
        <v>0</v>
      </c>
      <c r="Z22" s="294">
        <f t="shared" si="5"/>
        <v>0.13636363636363635</v>
      </c>
      <c r="AA22" s="346">
        <f>集計用!TT25</f>
        <v>21</v>
      </c>
      <c r="AB22" s="18" cm="1">
        <f t="array" ref="AB22">INDEX(集計用!$D$8:$ZZ$999,MATCH("*"&amp;$A22&amp;"*",集計用!$C$8:$C$999,0),MATCH($AA$3&amp;AB$4,集計用!$G$1:$ZZ$1,0)+3)</f>
        <v>0</v>
      </c>
      <c r="AC22" s="19" cm="1">
        <f t="array" ref="AC22">INDEX(集計用!$D$8:$ZZ$999,MATCH("*"&amp;$A22&amp;"*",集計用!$C$8:$C$999,0),MATCH($AA$3&amp;AB$4&amp;"女",集計用!$G$1:$ZZ$1,0)+3)</f>
        <v>0</v>
      </c>
      <c r="AD22" s="18" cm="1">
        <f t="array" ref="AD22">INDEX(集計用!$D$8:$ZZ$999,MATCH("*"&amp;$A22&amp;"*",集計用!$C$8:$C$999,0),MATCH($AA$3&amp;AD$5,集計用!$G$1:$ZZ$1,0)+3)</f>
        <v>0</v>
      </c>
      <c r="AE22" s="19" cm="1">
        <f t="array" ref="AE22">INDEX(集計用!$D$8:$ZZ$999,MATCH("*"&amp;$A22&amp;"*",集計用!$C$8:$C$999,0),MATCH($AA$3&amp;AD$5&amp;"女",集計用!$G$1:$ZZ$1,0)+3)</f>
        <v>0</v>
      </c>
      <c r="AF22" s="18" cm="1">
        <f t="array" ref="AF22">INDEX(集計用!$D$8:$ZZ$999,MATCH("*"&amp;$A22&amp;"*",集計用!$C$8:$C$999,0),MATCH($AA$3&amp;AF$5,集計用!$G$1:$ZZ$1,0)+3)</f>
        <v>0</v>
      </c>
      <c r="AG22" s="19" cm="1">
        <f t="array" ref="AG22">INDEX(集計用!$D$8:$ZZ$999,MATCH("*"&amp;$A22&amp;"*",集計用!$C$8:$C$999,0),MATCH($AA$3&amp;AF$5&amp;"女",集計用!$G$1:$ZZ$1,0)+3)</f>
        <v>0</v>
      </c>
      <c r="AH22" s="294">
        <f t="shared" si="6"/>
        <v>0</v>
      </c>
    </row>
    <row r="23" spans="1:34">
      <c r="A23" s="17" t="s">
        <v>47</v>
      </c>
      <c r="B23" s="17" t="s">
        <v>48</v>
      </c>
      <c r="C23" s="18">
        <f t="shared" si="2"/>
        <v>63</v>
      </c>
      <c r="D23" s="37">
        <f t="shared" si="2"/>
        <v>3</v>
      </c>
      <c r="E23" s="38">
        <f t="shared" si="2"/>
        <v>1</v>
      </c>
      <c r="F23" s="37">
        <f t="shared" si="0"/>
        <v>0</v>
      </c>
      <c r="G23" s="38">
        <f t="shared" si="0"/>
        <v>0</v>
      </c>
      <c r="H23" s="37">
        <f t="shared" si="0"/>
        <v>0</v>
      </c>
      <c r="I23" s="38">
        <f t="shared" si="0"/>
        <v>0</v>
      </c>
      <c r="J23" s="294">
        <f t="shared" si="3"/>
        <v>4.7619047619047616E-2</v>
      </c>
      <c r="K23" s="346">
        <f>集計用!TR26</f>
        <v>13</v>
      </c>
      <c r="L23" s="347" cm="1">
        <f t="array" ref="L23">INDEX(集計用!$D$8:$ZZ$999,MATCH("*"&amp;$A23&amp;"*",集計用!$C$8:$C$999,0),MATCH($K$3&amp;L$4,集計用!$G$1:$ZZ$1,0)+3)</f>
        <v>2</v>
      </c>
      <c r="M23" s="348" cm="1">
        <f t="array" ref="M23">INDEX(集計用!$D$8:$ZZ$999,MATCH("*"&amp;$A23&amp;"*",集計用!$C$8:$C$999,0),MATCH($K$3&amp;L$4&amp;"女",集計用!$G$1:$ZZ$1,0)+3)</f>
        <v>1</v>
      </c>
      <c r="N23" s="347" cm="1">
        <f t="array" ref="N23">INDEX(集計用!$D$8:$ZZ$999,MATCH("*"&amp;$A23&amp;"*",集計用!$C$8:$C$999,0),MATCH($K$3&amp;N$5,集計用!$G$1:$ZZ$1,0)+3)</f>
        <v>0</v>
      </c>
      <c r="O23" s="348" cm="1">
        <f t="array" ref="O23">INDEX(集計用!$D$8:$ZZ$999,MATCH("*"&amp;$A23&amp;"*",集計用!$C$8:$C$999,0),MATCH($K$3&amp;N$5&amp;"女",集計用!$G$1:$ZZ$1,0)+3)</f>
        <v>0</v>
      </c>
      <c r="P23" s="347" cm="1">
        <f t="array" ref="P23">INDEX(集計用!$D$8:$ZZ$999,MATCH("*"&amp;$A23&amp;"*",集計用!$C$8:$C$999,0),MATCH($K$3&amp;P$5,集計用!$G$1:$ZZ$1,0)+3)</f>
        <v>0</v>
      </c>
      <c r="Q23" s="348" cm="1">
        <f t="array" ref="Q23">INDEX(集計用!$D$8:$ZZ$999,MATCH("*"&amp;$A23&amp;"*",集計用!$C$8:$C$999,0),MATCH($K$3&amp;P$5&amp;"女",集計用!$G$1:$ZZ$1,0)+3)</f>
        <v>0</v>
      </c>
      <c r="R23" s="294">
        <f t="shared" si="4"/>
        <v>0.15384615384615385</v>
      </c>
      <c r="S23" s="346">
        <f>集計用!TS26</f>
        <v>29</v>
      </c>
      <c r="T23" s="347" cm="1">
        <f t="array" ref="T23">INDEX(集計用!$D$8:$ZZ$999,MATCH("*"&amp;$A23&amp;"*",集計用!$C$8:$C$999,0),MATCH($S$3&amp;T$4,集計用!$G$1:$ZZ$1,0)+3)</f>
        <v>0</v>
      </c>
      <c r="U23" s="348" cm="1">
        <f t="array" ref="U23">INDEX(集計用!$D$8:$ZZ$999,MATCH("*"&amp;$A23&amp;"*",集計用!$C$8:$C$999,0),MATCH($S$3&amp;T$4&amp;"女",集計用!$G$1:$ZZ$1,0)+3)</f>
        <v>0</v>
      </c>
      <c r="V23" s="347" cm="1">
        <f t="array" ref="V23">INDEX(集計用!$D$8:$ZZ$999,MATCH("*"&amp;$A23&amp;"*",集計用!$C$8:$C$999,0),MATCH($S$3&amp;V$5,集計用!$G$1:$ZZ$1,0)+3)</f>
        <v>0</v>
      </c>
      <c r="W23" s="348" cm="1">
        <f t="array" ref="W23">INDEX(集計用!$D$8:$ZZ$999,MATCH("*"&amp;$A23&amp;"*",集計用!$C$8:$C$999,0),MATCH($S$3&amp;V$5&amp;"女",集計用!$G$1:$ZZ$1,0)+3)</f>
        <v>0</v>
      </c>
      <c r="X23" s="347" cm="1">
        <f t="array" ref="X23">INDEX(集計用!$D$8:$ZZ$999,MATCH("*"&amp;$A23&amp;"*",集計用!$C$8:$C$999,0),MATCH($S$3&amp;X$5,集計用!$G$1:$ZZ$1,0)+3)</f>
        <v>0</v>
      </c>
      <c r="Y23" s="348" cm="1">
        <f t="array" ref="Y23">INDEX(集計用!$D$8:$ZZ$999,MATCH("*"&amp;$A23&amp;"*",集計用!$C$8:$C$999,0),MATCH($S$3&amp;X$5&amp;"女",集計用!$G$1:$ZZ$1,0)+3)</f>
        <v>0</v>
      </c>
      <c r="Z23" s="294">
        <f t="shared" si="5"/>
        <v>0</v>
      </c>
      <c r="AA23" s="346">
        <f>集計用!TT26</f>
        <v>21</v>
      </c>
      <c r="AB23" s="18" cm="1">
        <f t="array" ref="AB23">INDEX(集計用!$D$8:$ZZ$999,MATCH("*"&amp;$A23&amp;"*",集計用!$C$8:$C$999,0),MATCH($AA$3&amp;AB$4,集計用!$G$1:$ZZ$1,0)+3)</f>
        <v>1</v>
      </c>
      <c r="AC23" s="19" cm="1">
        <f t="array" ref="AC23">INDEX(集計用!$D$8:$ZZ$999,MATCH("*"&amp;$A23&amp;"*",集計用!$C$8:$C$999,0),MATCH($AA$3&amp;AB$4&amp;"女",集計用!$G$1:$ZZ$1,0)+3)</f>
        <v>0</v>
      </c>
      <c r="AD23" s="18" cm="1">
        <f t="array" ref="AD23">INDEX(集計用!$D$8:$ZZ$999,MATCH("*"&amp;$A23&amp;"*",集計用!$C$8:$C$999,0),MATCH($AA$3&amp;AD$5,集計用!$G$1:$ZZ$1,0)+3)</f>
        <v>0</v>
      </c>
      <c r="AE23" s="19" cm="1">
        <f t="array" ref="AE23">INDEX(集計用!$D$8:$ZZ$999,MATCH("*"&amp;$A23&amp;"*",集計用!$C$8:$C$999,0),MATCH($AA$3&amp;AD$5&amp;"女",集計用!$G$1:$ZZ$1,0)+3)</f>
        <v>0</v>
      </c>
      <c r="AF23" s="18" cm="1">
        <f t="array" ref="AF23">INDEX(集計用!$D$8:$ZZ$999,MATCH("*"&amp;$A23&amp;"*",集計用!$C$8:$C$999,0),MATCH($AA$3&amp;AF$5,集計用!$G$1:$ZZ$1,0)+3)</f>
        <v>0</v>
      </c>
      <c r="AG23" s="19" cm="1">
        <f t="array" ref="AG23">INDEX(集計用!$D$8:$ZZ$999,MATCH("*"&amp;$A23&amp;"*",集計用!$C$8:$C$999,0),MATCH($AA$3&amp;AF$5&amp;"女",集計用!$G$1:$ZZ$1,0)+3)</f>
        <v>0</v>
      </c>
      <c r="AH23" s="294">
        <f t="shared" si="6"/>
        <v>4.7619047619047616E-2</v>
      </c>
    </row>
    <row r="24" spans="1:34">
      <c r="A24" s="17" t="s">
        <v>49</v>
      </c>
      <c r="B24" s="17" t="s">
        <v>50</v>
      </c>
      <c r="C24" s="18">
        <f t="shared" si="2"/>
        <v>429</v>
      </c>
      <c r="D24" s="37">
        <f t="shared" si="2"/>
        <v>20</v>
      </c>
      <c r="E24" s="38">
        <f t="shared" si="2"/>
        <v>7</v>
      </c>
      <c r="F24" s="37">
        <f t="shared" si="0"/>
        <v>4</v>
      </c>
      <c r="G24" s="38">
        <f t="shared" si="0"/>
        <v>0</v>
      </c>
      <c r="H24" s="37">
        <f t="shared" si="0"/>
        <v>4</v>
      </c>
      <c r="I24" s="38">
        <f t="shared" si="0"/>
        <v>0</v>
      </c>
      <c r="J24" s="294">
        <f t="shared" si="3"/>
        <v>4.6620046620046623E-2</v>
      </c>
      <c r="K24" s="346">
        <f>集計用!TR27</f>
        <v>42</v>
      </c>
      <c r="L24" s="347" cm="1">
        <f t="array" ref="L24">INDEX(集計用!$D$8:$ZZ$999,MATCH("*"&amp;$A24&amp;"*",集計用!$C$8:$C$999,0),MATCH($K$3&amp;L$4,集計用!$G$1:$ZZ$1,0)+3)</f>
        <v>7</v>
      </c>
      <c r="M24" s="348" cm="1">
        <f t="array" ref="M24">INDEX(集計用!$D$8:$ZZ$999,MATCH("*"&amp;$A24&amp;"*",集計用!$C$8:$C$999,0),MATCH($K$3&amp;L$4&amp;"女",集計用!$G$1:$ZZ$1,0)+3)</f>
        <v>5</v>
      </c>
      <c r="N24" s="347" cm="1">
        <f t="array" ref="N24">INDEX(集計用!$D$8:$ZZ$999,MATCH("*"&amp;$A24&amp;"*",集計用!$C$8:$C$999,0),MATCH($K$3&amp;N$5,集計用!$G$1:$ZZ$1,0)+3)</f>
        <v>0</v>
      </c>
      <c r="O24" s="348" cm="1">
        <f t="array" ref="O24">INDEX(集計用!$D$8:$ZZ$999,MATCH("*"&amp;$A24&amp;"*",集計用!$C$8:$C$999,0),MATCH($K$3&amp;N$5&amp;"女",集計用!$G$1:$ZZ$1,0)+3)</f>
        <v>0</v>
      </c>
      <c r="P24" s="347" cm="1">
        <f t="array" ref="P24">INDEX(集計用!$D$8:$ZZ$999,MATCH("*"&amp;$A24&amp;"*",集計用!$C$8:$C$999,0),MATCH($K$3&amp;P$5,集計用!$G$1:$ZZ$1,0)+3)</f>
        <v>0</v>
      </c>
      <c r="Q24" s="348" cm="1">
        <f t="array" ref="Q24">INDEX(集計用!$D$8:$ZZ$999,MATCH("*"&amp;$A24&amp;"*",集計用!$C$8:$C$999,0),MATCH($K$3&amp;P$5&amp;"女",集計用!$G$1:$ZZ$1,0)+3)</f>
        <v>0</v>
      </c>
      <c r="R24" s="294">
        <f t="shared" si="4"/>
        <v>0.16666666666666666</v>
      </c>
      <c r="S24" s="346">
        <f>集計用!TS27</f>
        <v>217</v>
      </c>
      <c r="T24" s="347" cm="1">
        <f t="array" ref="T24">INDEX(集計用!$D$8:$ZZ$999,MATCH("*"&amp;$A24&amp;"*",集計用!$C$8:$C$999,0),MATCH($S$3&amp;T$4,集計用!$G$1:$ZZ$1,0)+3)</f>
        <v>9</v>
      </c>
      <c r="U24" s="348" cm="1">
        <f t="array" ref="U24">INDEX(集計用!$D$8:$ZZ$999,MATCH("*"&amp;$A24&amp;"*",集計用!$C$8:$C$999,0),MATCH($S$3&amp;T$4&amp;"女",集計用!$G$1:$ZZ$1,0)+3)</f>
        <v>2</v>
      </c>
      <c r="V24" s="347" cm="1">
        <f t="array" ref="V24">INDEX(集計用!$D$8:$ZZ$999,MATCH("*"&amp;$A24&amp;"*",集計用!$C$8:$C$999,0),MATCH($S$3&amp;V$5,集計用!$G$1:$ZZ$1,0)+3)</f>
        <v>1</v>
      </c>
      <c r="W24" s="348" cm="1">
        <f t="array" ref="W24">INDEX(集計用!$D$8:$ZZ$999,MATCH("*"&amp;$A24&amp;"*",集計用!$C$8:$C$999,0),MATCH($S$3&amp;V$5&amp;"女",集計用!$G$1:$ZZ$1,0)+3)</f>
        <v>0</v>
      </c>
      <c r="X24" s="347" cm="1">
        <f t="array" ref="X24">INDEX(集計用!$D$8:$ZZ$999,MATCH("*"&amp;$A24&amp;"*",集計用!$C$8:$C$999,0),MATCH($S$3&amp;X$5,集計用!$G$1:$ZZ$1,0)+3)</f>
        <v>4</v>
      </c>
      <c r="Y24" s="348" cm="1">
        <f t="array" ref="Y24">INDEX(集計用!$D$8:$ZZ$999,MATCH("*"&amp;$A24&amp;"*",集計用!$C$8:$C$999,0),MATCH($S$3&amp;X$5&amp;"女",集計用!$G$1:$ZZ$1,0)+3)</f>
        <v>0</v>
      </c>
      <c r="Z24" s="294">
        <f t="shared" si="5"/>
        <v>4.1474654377880185E-2</v>
      </c>
      <c r="AA24" s="346">
        <f>集計用!TT27</f>
        <v>170</v>
      </c>
      <c r="AB24" s="18" cm="1">
        <f t="array" ref="AB24">INDEX(集計用!$D$8:$ZZ$999,MATCH("*"&amp;$A24&amp;"*",集計用!$C$8:$C$999,0),MATCH($AA$3&amp;AB$4,集計用!$G$1:$ZZ$1,0)+3)</f>
        <v>4</v>
      </c>
      <c r="AC24" s="19" cm="1">
        <f t="array" ref="AC24">INDEX(集計用!$D$8:$ZZ$999,MATCH("*"&amp;$A24&amp;"*",集計用!$C$8:$C$999,0),MATCH($AA$3&amp;AB$4&amp;"女",集計用!$G$1:$ZZ$1,0)+3)</f>
        <v>0</v>
      </c>
      <c r="AD24" s="18" cm="1">
        <f t="array" ref="AD24">INDEX(集計用!$D$8:$ZZ$999,MATCH("*"&amp;$A24&amp;"*",集計用!$C$8:$C$999,0),MATCH($AA$3&amp;AD$5,集計用!$G$1:$ZZ$1,0)+3)</f>
        <v>3</v>
      </c>
      <c r="AE24" s="19" cm="1">
        <f t="array" ref="AE24">INDEX(集計用!$D$8:$ZZ$999,MATCH("*"&amp;$A24&amp;"*",集計用!$C$8:$C$999,0),MATCH($AA$3&amp;AD$5&amp;"女",集計用!$G$1:$ZZ$1,0)+3)</f>
        <v>0</v>
      </c>
      <c r="AF24" s="18" cm="1">
        <f t="array" ref="AF24">INDEX(集計用!$D$8:$ZZ$999,MATCH("*"&amp;$A24&amp;"*",集計用!$C$8:$C$999,0),MATCH($AA$3&amp;AF$5,集計用!$G$1:$ZZ$1,0)+3)</f>
        <v>0</v>
      </c>
      <c r="AG24" s="19" cm="1">
        <f t="array" ref="AG24">INDEX(集計用!$D$8:$ZZ$999,MATCH("*"&amp;$A24&amp;"*",集計用!$C$8:$C$999,0),MATCH($AA$3&amp;AF$5&amp;"女",集計用!$G$1:$ZZ$1,0)+3)</f>
        <v>0</v>
      </c>
      <c r="AH24" s="294">
        <f t="shared" si="6"/>
        <v>2.3529411764705882E-2</v>
      </c>
    </row>
    <row r="25" spans="1:34">
      <c r="A25" s="17" t="s">
        <v>51</v>
      </c>
      <c r="B25" s="17" t="s">
        <v>52</v>
      </c>
      <c r="C25" s="18">
        <f t="shared" si="2"/>
        <v>48</v>
      </c>
      <c r="D25" s="37">
        <f t="shared" si="2"/>
        <v>5</v>
      </c>
      <c r="E25" s="38">
        <f t="shared" si="2"/>
        <v>1</v>
      </c>
      <c r="F25" s="37">
        <f t="shared" si="0"/>
        <v>0</v>
      </c>
      <c r="G25" s="38">
        <f t="shared" si="0"/>
        <v>0</v>
      </c>
      <c r="H25" s="37">
        <f t="shared" si="0"/>
        <v>2</v>
      </c>
      <c r="I25" s="38">
        <f t="shared" si="0"/>
        <v>0</v>
      </c>
      <c r="J25" s="294">
        <f t="shared" si="3"/>
        <v>0.10416666666666667</v>
      </c>
      <c r="K25" s="346">
        <f>集計用!TR28</f>
        <v>19</v>
      </c>
      <c r="L25" s="347" cm="1">
        <f t="array" ref="L25">INDEX(集計用!$D$8:$ZZ$999,MATCH("*"&amp;$A25&amp;"*",集計用!$C$8:$C$999,0),MATCH($K$3&amp;L$4,集計用!$G$1:$ZZ$1,0)+3)</f>
        <v>1</v>
      </c>
      <c r="M25" s="348" cm="1">
        <f t="array" ref="M25">INDEX(集計用!$D$8:$ZZ$999,MATCH("*"&amp;$A25&amp;"*",集計用!$C$8:$C$999,0),MATCH($K$3&amp;L$4&amp;"女",集計用!$G$1:$ZZ$1,0)+3)</f>
        <v>1</v>
      </c>
      <c r="N25" s="347" cm="1">
        <f t="array" ref="N25">INDEX(集計用!$D$8:$ZZ$999,MATCH("*"&amp;$A25&amp;"*",集計用!$C$8:$C$999,0),MATCH($K$3&amp;N$5,集計用!$G$1:$ZZ$1,0)+3)</f>
        <v>0</v>
      </c>
      <c r="O25" s="348" cm="1">
        <f t="array" ref="O25">INDEX(集計用!$D$8:$ZZ$999,MATCH("*"&amp;$A25&amp;"*",集計用!$C$8:$C$999,0),MATCH($K$3&amp;N$5&amp;"女",集計用!$G$1:$ZZ$1,0)+3)</f>
        <v>0</v>
      </c>
      <c r="P25" s="347" cm="1">
        <f t="array" ref="P25">INDEX(集計用!$D$8:$ZZ$999,MATCH("*"&amp;$A25&amp;"*",集計用!$C$8:$C$999,0),MATCH($K$3&amp;P$5,集計用!$G$1:$ZZ$1,0)+3)</f>
        <v>0</v>
      </c>
      <c r="Q25" s="348" cm="1">
        <f t="array" ref="Q25">INDEX(集計用!$D$8:$ZZ$999,MATCH("*"&amp;$A25&amp;"*",集計用!$C$8:$C$999,0),MATCH($K$3&amp;P$5&amp;"女",集計用!$G$1:$ZZ$1,0)+3)</f>
        <v>0</v>
      </c>
      <c r="R25" s="294">
        <f t="shared" si="4"/>
        <v>5.2631578947368418E-2</v>
      </c>
      <c r="S25" s="346">
        <f>集計用!TS28</f>
        <v>9</v>
      </c>
      <c r="T25" s="347" cm="1">
        <f t="array" ref="T25">INDEX(集計用!$D$8:$ZZ$999,MATCH("*"&amp;$A25&amp;"*",集計用!$C$8:$C$999,0),MATCH($S$3&amp;T$4,集計用!$G$1:$ZZ$1,0)+3)</f>
        <v>0</v>
      </c>
      <c r="U25" s="348" cm="1">
        <f t="array" ref="U25">INDEX(集計用!$D$8:$ZZ$999,MATCH("*"&amp;$A25&amp;"*",集計用!$C$8:$C$999,0),MATCH($S$3&amp;T$4&amp;"女",集計用!$G$1:$ZZ$1,0)+3)</f>
        <v>0</v>
      </c>
      <c r="V25" s="347" cm="1">
        <f t="array" ref="V25">INDEX(集計用!$D$8:$ZZ$999,MATCH("*"&amp;$A25&amp;"*",集計用!$C$8:$C$999,0),MATCH($S$3&amp;V$5,集計用!$G$1:$ZZ$1,0)+3)</f>
        <v>0</v>
      </c>
      <c r="W25" s="348" cm="1">
        <f t="array" ref="W25">INDEX(集計用!$D$8:$ZZ$999,MATCH("*"&amp;$A25&amp;"*",集計用!$C$8:$C$999,0),MATCH($S$3&amp;V$5&amp;"女",集計用!$G$1:$ZZ$1,0)+3)</f>
        <v>0</v>
      </c>
      <c r="X25" s="347" cm="1">
        <f t="array" ref="X25">INDEX(集計用!$D$8:$ZZ$999,MATCH("*"&amp;$A25&amp;"*",集計用!$C$8:$C$999,0),MATCH($S$3&amp;X$5,集計用!$G$1:$ZZ$1,0)+3)</f>
        <v>0</v>
      </c>
      <c r="Y25" s="348" cm="1">
        <f t="array" ref="Y25">INDEX(集計用!$D$8:$ZZ$999,MATCH("*"&amp;$A25&amp;"*",集計用!$C$8:$C$999,0),MATCH($S$3&amp;X$5&amp;"女",集計用!$G$1:$ZZ$1,0)+3)</f>
        <v>0</v>
      </c>
      <c r="Z25" s="294">
        <f t="shared" si="5"/>
        <v>0</v>
      </c>
      <c r="AA25" s="346">
        <f>集計用!TT28</f>
        <v>20</v>
      </c>
      <c r="AB25" s="18" cm="1">
        <f t="array" ref="AB25">INDEX(集計用!$D$8:$ZZ$999,MATCH("*"&amp;$A25&amp;"*",集計用!$C$8:$C$999,0),MATCH($AA$3&amp;AB$4,集計用!$G$1:$ZZ$1,0)+3)</f>
        <v>4</v>
      </c>
      <c r="AC25" s="19" cm="1">
        <f t="array" ref="AC25">INDEX(集計用!$D$8:$ZZ$999,MATCH("*"&amp;$A25&amp;"*",集計用!$C$8:$C$999,0),MATCH($AA$3&amp;AB$4&amp;"女",集計用!$G$1:$ZZ$1,0)+3)</f>
        <v>0</v>
      </c>
      <c r="AD25" s="18" cm="1">
        <f t="array" ref="AD25">INDEX(集計用!$D$8:$ZZ$999,MATCH("*"&amp;$A25&amp;"*",集計用!$C$8:$C$999,0),MATCH($AA$3&amp;AD$5,集計用!$G$1:$ZZ$1,0)+3)</f>
        <v>0</v>
      </c>
      <c r="AE25" s="19" cm="1">
        <f t="array" ref="AE25">INDEX(集計用!$D$8:$ZZ$999,MATCH("*"&amp;$A25&amp;"*",集計用!$C$8:$C$999,0),MATCH($AA$3&amp;AD$5&amp;"女",集計用!$G$1:$ZZ$1,0)+3)</f>
        <v>0</v>
      </c>
      <c r="AF25" s="18" cm="1">
        <f t="array" ref="AF25">INDEX(集計用!$D$8:$ZZ$999,MATCH("*"&amp;$A25&amp;"*",集計用!$C$8:$C$999,0),MATCH($AA$3&amp;AF$5,集計用!$G$1:$ZZ$1,0)+3)</f>
        <v>2</v>
      </c>
      <c r="AG25" s="19" cm="1">
        <f t="array" ref="AG25">INDEX(集計用!$D$8:$ZZ$999,MATCH("*"&amp;$A25&amp;"*",集計用!$C$8:$C$999,0),MATCH($AA$3&amp;AF$5&amp;"女",集計用!$G$1:$ZZ$1,0)+3)</f>
        <v>0</v>
      </c>
      <c r="AH25" s="294">
        <f t="shared" si="6"/>
        <v>0.2</v>
      </c>
    </row>
    <row r="26" spans="1:34">
      <c r="A26" s="17" t="s">
        <v>53</v>
      </c>
      <c r="B26" s="17" t="s">
        <v>28</v>
      </c>
      <c r="C26" s="18">
        <f t="shared" si="2"/>
        <v>37</v>
      </c>
      <c r="D26" s="37">
        <f t="shared" si="2"/>
        <v>3</v>
      </c>
      <c r="E26" s="38">
        <f t="shared" si="2"/>
        <v>3</v>
      </c>
      <c r="F26" s="37">
        <f t="shared" si="0"/>
        <v>0</v>
      </c>
      <c r="G26" s="38">
        <f t="shared" si="0"/>
        <v>0</v>
      </c>
      <c r="H26" s="37">
        <f t="shared" si="0"/>
        <v>0</v>
      </c>
      <c r="I26" s="38">
        <f t="shared" si="0"/>
        <v>0</v>
      </c>
      <c r="J26" s="294">
        <f t="shared" si="3"/>
        <v>8.1081081081081086E-2</v>
      </c>
      <c r="K26" s="346">
        <f>集計用!TR29</f>
        <v>14</v>
      </c>
      <c r="L26" s="347" cm="1">
        <f t="array" ref="L26">INDEX(集計用!$D$8:$ZZ$999,MATCH("*"&amp;$A26&amp;"*",集計用!$C$8:$C$999,0),MATCH($K$3&amp;L$4,集計用!$G$1:$ZZ$1,0)+3)</f>
        <v>1</v>
      </c>
      <c r="M26" s="348" cm="1">
        <f t="array" ref="M26">INDEX(集計用!$D$8:$ZZ$999,MATCH("*"&amp;$A26&amp;"*",集計用!$C$8:$C$999,0),MATCH($K$3&amp;L$4&amp;"女",集計用!$G$1:$ZZ$1,0)+3)</f>
        <v>1</v>
      </c>
      <c r="N26" s="347" cm="1">
        <f t="array" ref="N26">INDEX(集計用!$D$8:$ZZ$999,MATCH("*"&amp;$A26&amp;"*",集計用!$C$8:$C$999,0),MATCH($K$3&amp;N$5,集計用!$G$1:$ZZ$1,0)+3)</f>
        <v>0</v>
      </c>
      <c r="O26" s="348" cm="1">
        <f t="array" ref="O26">INDEX(集計用!$D$8:$ZZ$999,MATCH("*"&amp;$A26&amp;"*",集計用!$C$8:$C$999,0),MATCH($K$3&amp;N$5&amp;"女",集計用!$G$1:$ZZ$1,0)+3)</f>
        <v>0</v>
      </c>
      <c r="P26" s="347" cm="1">
        <f t="array" ref="P26">INDEX(集計用!$D$8:$ZZ$999,MATCH("*"&amp;$A26&amp;"*",集計用!$C$8:$C$999,0),MATCH($K$3&amp;P$5,集計用!$G$1:$ZZ$1,0)+3)</f>
        <v>0</v>
      </c>
      <c r="Q26" s="348" cm="1">
        <f t="array" ref="Q26">INDEX(集計用!$D$8:$ZZ$999,MATCH("*"&amp;$A26&amp;"*",集計用!$C$8:$C$999,0),MATCH($K$3&amp;P$5&amp;"女",集計用!$G$1:$ZZ$1,0)+3)</f>
        <v>0</v>
      </c>
      <c r="R26" s="294">
        <f t="shared" si="4"/>
        <v>7.1428571428571425E-2</v>
      </c>
      <c r="S26" s="346">
        <f>集計用!TS29</f>
        <v>13</v>
      </c>
      <c r="T26" s="347" cm="1">
        <f t="array" ref="T26">INDEX(集計用!$D$8:$ZZ$999,MATCH("*"&amp;$A26&amp;"*",集計用!$C$8:$C$999,0),MATCH($S$3&amp;T$4,集計用!$G$1:$ZZ$1,0)+3)</f>
        <v>2</v>
      </c>
      <c r="U26" s="348" cm="1">
        <f t="array" ref="U26">INDEX(集計用!$D$8:$ZZ$999,MATCH("*"&amp;$A26&amp;"*",集計用!$C$8:$C$999,0),MATCH($S$3&amp;T$4&amp;"女",集計用!$G$1:$ZZ$1,0)+3)</f>
        <v>2</v>
      </c>
      <c r="V26" s="347" cm="1">
        <f t="array" ref="V26">INDEX(集計用!$D$8:$ZZ$999,MATCH("*"&amp;$A26&amp;"*",集計用!$C$8:$C$999,0),MATCH($S$3&amp;V$5,集計用!$G$1:$ZZ$1,0)+3)</f>
        <v>0</v>
      </c>
      <c r="W26" s="348" cm="1">
        <f t="array" ref="W26">INDEX(集計用!$D$8:$ZZ$999,MATCH("*"&amp;$A26&amp;"*",集計用!$C$8:$C$999,0),MATCH($S$3&amp;V$5&amp;"女",集計用!$G$1:$ZZ$1,0)+3)</f>
        <v>0</v>
      </c>
      <c r="X26" s="347" cm="1">
        <f t="array" ref="X26">INDEX(集計用!$D$8:$ZZ$999,MATCH("*"&amp;$A26&amp;"*",集計用!$C$8:$C$999,0),MATCH($S$3&amp;X$5,集計用!$G$1:$ZZ$1,0)+3)</f>
        <v>0</v>
      </c>
      <c r="Y26" s="348" cm="1">
        <f t="array" ref="Y26">INDEX(集計用!$D$8:$ZZ$999,MATCH("*"&amp;$A26&amp;"*",集計用!$C$8:$C$999,0),MATCH($S$3&amp;X$5&amp;"女",集計用!$G$1:$ZZ$1,0)+3)</f>
        <v>0</v>
      </c>
      <c r="Z26" s="294">
        <f t="shared" si="5"/>
        <v>0.15384615384615385</v>
      </c>
      <c r="AA26" s="346">
        <f>集計用!TT29</f>
        <v>10</v>
      </c>
      <c r="AB26" s="18" cm="1">
        <f t="array" ref="AB26">INDEX(集計用!$D$8:$ZZ$999,MATCH("*"&amp;$A26&amp;"*",集計用!$C$8:$C$999,0),MATCH($AA$3&amp;AB$4,集計用!$G$1:$ZZ$1,0)+3)</f>
        <v>0</v>
      </c>
      <c r="AC26" s="19" cm="1">
        <f t="array" ref="AC26">INDEX(集計用!$D$8:$ZZ$999,MATCH("*"&amp;$A26&amp;"*",集計用!$C$8:$C$999,0),MATCH($AA$3&amp;AB$4&amp;"女",集計用!$G$1:$ZZ$1,0)+3)</f>
        <v>0</v>
      </c>
      <c r="AD26" s="18" cm="1">
        <f t="array" ref="AD26">INDEX(集計用!$D$8:$ZZ$999,MATCH("*"&amp;$A26&amp;"*",集計用!$C$8:$C$999,0),MATCH($AA$3&amp;AD$5,集計用!$G$1:$ZZ$1,0)+3)</f>
        <v>0</v>
      </c>
      <c r="AE26" s="19" cm="1">
        <f t="array" ref="AE26">INDEX(集計用!$D$8:$ZZ$999,MATCH("*"&amp;$A26&amp;"*",集計用!$C$8:$C$999,0),MATCH($AA$3&amp;AD$5&amp;"女",集計用!$G$1:$ZZ$1,0)+3)</f>
        <v>0</v>
      </c>
      <c r="AF26" s="18" cm="1">
        <f t="array" ref="AF26">INDEX(集計用!$D$8:$ZZ$999,MATCH("*"&amp;$A26&amp;"*",集計用!$C$8:$C$999,0),MATCH($AA$3&amp;AF$5,集計用!$G$1:$ZZ$1,0)+3)</f>
        <v>0</v>
      </c>
      <c r="AG26" s="19" cm="1">
        <f t="array" ref="AG26">INDEX(集計用!$D$8:$ZZ$999,MATCH("*"&amp;$A26&amp;"*",集計用!$C$8:$C$999,0),MATCH($AA$3&amp;AF$5&amp;"女",集計用!$G$1:$ZZ$1,0)+3)</f>
        <v>0</v>
      </c>
      <c r="AH26" s="294">
        <f t="shared" si="6"/>
        <v>0</v>
      </c>
    </row>
    <row r="27" spans="1:34">
      <c r="A27" s="17" t="s">
        <v>54</v>
      </c>
      <c r="B27" s="17" t="s">
        <v>55</v>
      </c>
      <c r="C27" s="18">
        <f t="shared" si="2"/>
        <v>44</v>
      </c>
      <c r="D27" s="37">
        <f t="shared" si="2"/>
        <v>5</v>
      </c>
      <c r="E27" s="38">
        <f t="shared" si="2"/>
        <v>3</v>
      </c>
      <c r="F27" s="37">
        <f t="shared" si="0"/>
        <v>0</v>
      </c>
      <c r="G27" s="38">
        <f t="shared" si="0"/>
        <v>0</v>
      </c>
      <c r="H27" s="37">
        <f t="shared" si="0"/>
        <v>0</v>
      </c>
      <c r="I27" s="38">
        <f t="shared" si="0"/>
        <v>0</v>
      </c>
      <c r="J27" s="294">
        <f t="shared" si="3"/>
        <v>0.11363636363636363</v>
      </c>
      <c r="K27" s="346">
        <f>集計用!TR30</f>
        <v>8</v>
      </c>
      <c r="L27" s="347" cm="1">
        <f t="array" ref="L27">INDEX(集計用!$D$8:$ZZ$999,MATCH("*"&amp;$A27&amp;"*",集計用!$C$8:$C$999,0),MATCH($K$3&amp;L$4,集計用!$G$1:$ZZ$1,0)+3)</f>
        <v>2</v>
      </c>
      <c r="M27" s="348" cm="1">
        <f t="array" ref="M27">INDEX(集計用!$D$8:$ZZ$999,MATCH("*"&amp;$A27&amp;"*",集計用!$C$8:$C$999,0),MATCH($K$3&amp;L$4&amp;"女",集計用!$G$1:$ZZ$1,0)+3)</f>
        <v>1</v>
      </c>
      <c r="N27" s="347" cm="1">
        <f t="array" ref="N27">INDEX(集計用!$D$8:$ZZ$999,MATCH("*"&amp;$A27&amp;"*",集計用!$C$8:$C$999,0),MATCH($K$3&amp;N$5,集計用!$G$1:$ZZ$1,0)+3)</f>
        <v>0</v>
      </c>
      <c r="O27" s="348" cm="1">
        <f t="array" ref="O27">INDEX(集計用!$D$8:$ZZ$999,MATCH("*"&amp;$A27&amp;"*",集計用!$C$8:$C$999,0),MATCH($K$3&amp;N$5&amp;"女",集計用!$G$1:$ZZ$1,0)+3)</f>
        <v>0</v>
      </c>
      <c r="P27" s="347" cm="1">
        <f t="array" ref="P27">INDEX(集計用!$D$8:$ZZ$999,MATCH("*"&amp;$A27&amp;"*",集計用!$C$8:$C$999,0),MATCH($K$3&amp;P$5,集計用!$G$1:$ZZ$1,0)+3)</f>
        <v>0</v>
      </c>
      <c r="Q27" s="348" cm="1">
        <f t="array" ref="Q27">INDEX(集計用!$D$8:$ZZ$999,MATCH("*"&amp;$A27&amp;"*",集計用!$C$8:$C$999,0),MATCH($K$3&amp;P$5&amp;"女",集計用!$G$1:$ZZ$1,0)+3)</f>
        <v>0</v>
      </c>
      <c r="R27" s="294">
        <f t="shared" si="4"/>
        <v>0.25</v>
      </c>
      <c r="S27" s="346">
        <f>集計用!TS30</f>
        <v>18</v>
      </c>
      <c r="T27" s="347" cm="1">
        <f t="array" ref="T27">INDEX(集計用!$D$8:$ZZ$999,MATCH("*"&amp;$A27&amp;"*",集計用!$C$8:$C$999,0),MATCH($S$3&amp;T$4,集計用!$G$1:$ZZ$1,0)+3)</f>
        <v>3</v>
      </c>
      <c r="U27" s="348" cm="1">
        <f t="array" ref="U27">INDEX(集計用!$D$8:$ZZ$999,MATCH("*"&amp;$A27&amp;"*",集計用!$C$8:$C$999,0),MATCH($S$3&amp;T$4&amp;"女",集計用!$G$1:$ZZ$1,0)+3)</f>
        <v>2</v>
      </c>
      <c r="V27" s="347" cm="1">
        <f t="array" ref="V27">INDEX(集計用!$D$8:$ZZ$999,MATCH("*"&amp;$A27&amp;"*",集計用!$C$8:$C$999,0),MATCH($S$3&amp;V$5,集計用!$G$1:$ZZ$1,0)+3)</f>
        <v>0</v>
      </c>
      <c r="W27" s="348" cm="1">
        <f t="array" ref="W27">INDEX(集計用!$D$8:$ZZ$999,MATCH("*"&amp;$A27&amp;"*",集計用!$C$8:$C$999,0),MATCH($S$3&amp;V$5&amp;"女",集計用!$G$1:$ZZ$1,0)+3)</f>
        <v>0</v>
      </c>
      <c r="X27" s="347" cm="1">
        <f t="array" ref="X27">INDEX(集計用!$D$8:$ZZ$999,MATCH("*"&amp;$A27&amp;"*",集計用!$C$8:$C$999,0),MATCH($S$3&amp;X$5,集計用!$G$1:$ZZ$1,0)+3)</f>
        <v>0</v>
      </c>
      <c r="Y27" s="348" cm="1">
        <f t="array" ref="Y27">INDEX(集計用!$D$8:$ZZ$999,MATCH("*"&amp;$A27&amp;"*",集計用!$C$8:$C$999,0),MATCH($S$3&amp;X$5&amp;"女",集計用!$G$1:$ZZ$1,0)+3)</f>
        <v>0</v>
      </c>
      <c r="Z27" s="294">
        <f t="shared" si="5"/>
        <v>0.16666666666666666</v>
      </c>
      <c r="AA27" s="346">
        <f>集計用!TT30</f>
        <v>18</v>
      </c>
      <c r="AB27" s="18" cm="1">
        <f t="array" ref="AB27">INDEX(集計用!$D$8:$ZZ$999,MATCH("*"&amp;$A27&amp;"*",集計用!$C$8:$C$999,0),MATCH($AA$3&amp;AB$4,集計用!$G$1:$ZZ$1,0)+3)</f>
        <v>0</v>
      </c>
      <c r="AC27" s="19" cm="1">
        <f t="array" ref="AC27">INDEX(集計用!$D$8:$ZZ$999,MATCH("*"&amp;$A27&amp;"*",集計用!$C$8:$C$999,0),MATCH($AA$3&amp;AB$4&amp;"女",集計用!$G$1:$ZZ$1,0)+3)</f>
        <v>0</v>
      </c>
      <c r="AD27" s="18" cm="1">
        <f t="array" ref="AD27">INDEX(集計用!$D$8:$ZZ$999,MATCH("*"&amp;$A27&amp;"*",集計用!$C$8:$C$999,0),MATCH($AA$3&amp;AD$5,集計用!$G$1:$ZZ$1,0)+3)</f>
        <v>0</v>
      </c>
      <c r="AE27" s="19" cm="1">
        <f t="array" ref="AE27">INDEX(集計用!$D$8:$ZZ$999,MATCH("*"&amp;$A27&amp;"*",集計用!$C$8:$C$999,0),MATCH($AA$3&amp;AD$5&amp;"女",集計用!$G$1:$ZZ$1,0)+3)</f>
        <v>0</v>
      </c>
      <c r="AF27" s="18" cm="1">
        <f t="array" ref="AF27">INDEX(集計用!$D$8:$ZZ$999,MATCH("*"&amp;$A27&amp;"*",集計用!$C$8:$C$999,0),MATCH($AA$3&amp;AF$5,集計用!$G$1:$ZZ$1,0)+3)</f>
        <v>0</v>
      </c>
      <c r="AG27" s="19" cm="1">
        <f t="array" ref="AG27">INDEX(集計用!$D$8:$ZZ$999,MATCH("*"&amp;$A27&amp;"*",集計用!$C$8:$C$999,0),MATCH($AA$3&amp;AF$5&amp;"女",集計用!$G$1:$ZZ$1,0)+3)</f>
        <v>0</v>
      </c>
      <c r="AH27" s="294">
        <f t="shared" si="6"/>
        <v>0</v>
      </c>
    </row>
    <row r="28" spans="1:34">
      <c r="A28" s="17" t="s">
        <v>56</v>
      </c>
      <c r="B28" s="17" t="s">
        <v>57</v>
      </c>
      <c r="C28" s="18">
        <f t="shared" si="2"/>
        <v>313</v>
      </c>
      <c r="D28" s="37">
        <f t="shared" si="2"/>
        <v>22</v>
      </c>
      <c r="E28" s="38">
        <f t="shared" si="2"/>
        <v>9</v>
      </c>
      <c r="F28" s="37">
        <f t="shared" si="0"/>
        <v>0</v>
      </c>
      <c r="G28" s="38">
        <f t="shared" si="0"/>
        <v>0</v>
      </c>
      <c r="H28" s="37">
        <f t="shared" si="0"/>
        <v>0</v>
      </c>
      <c r="I28" s="38">
        <f t="shared" si="0"/>
        <v>0</v>
      </c>
      <c r="J28" s="294">
        <f t="shared" si="3"/>
        <v>7.0287539936102233E-2</v>
      </c>
      <c r="K28" s="346">
        <f>集計用!TR31</f>
        <v>40</v>
      </c>
      <c r="L28" s="347" cm="1">
        <f t="array" ref="L28">INDEX(集計用!$D$8:$ZZ$999,MATCH("*"&amp;$A28&amp;"*",集計用!$C$8:$C$999,0),MATCH($K$3&amp;L$4,集計用!$G$1:$ZZ$1,0)+3)</f>
        <v>4</v>
      </c>
      <c r="M28" s="348" cm="1">
        <f t="array" ref="M28">INDEX(集計用!$D$8:$ZZ$999,MATCH("*"&amp;$A28&amp;"*",集計用!$C$8:$C$999,0),MATCH($K$3&amp;L$4&amp;"女",集計用!$G$1:$ZZ$1,0)+3)</f>
        <v>1</v>
      </c>
      <c r="N28" s="347" cm="1">
        <f t="array" ref="N28">INDEX(集計用!$D$8:$ZZ$999,MATCH("*"&amp;$A28&amp;"*",集計用!$C$8:$C$999,0),MATCH($K$3&amp;N$5,集計用!$G$1:$ZZ$1,0)+3)</f>
        <v>0</v>
      </c>
      <c r="O28" s="348" cm="1">
        <f t="array" ref="O28">INDEX(集計用!$D$8:$ZZ$999,MATCH("*"&amp;$A28&amp;"*",集計用!$C$8:$C$999,0),MATCH($K$3&amp;N$5&amp;"女",集計用!$G$1:$ZZ$1,0)+3)</f>
        <v>0</v>
      </c>
      <c r="P28" s="347" cm="1">
        <f t="array" ref="P28">INDEX(集計用!$D$8:$ZZ$999,MATCH("*"&amp;$A28&amp;"*",集計用!$C$8:$C$999,0),MATCH($K$3&amp;P$5,集計用!$G$1:$ZZ$1,0)+3)</f>
        <v>0</v>
      </c>
      <c r="Q28" s="348" cm="1">
        <f t="array" ref="Q28">INDEX(集計用!$D$8:$ZZ$999,MATCH("*"&amp;$A28&amp;"*",集計用!$C$8:$C$999,0),MATCH($K$3&amp;P$5&amp;"女",集計用!$G$1:$ZZ$1,0)+3)</f>
        <v>0</v>
      </c>
      <c r="R28" s="294">
        <f t="shared" si="4"/>
        <v>0.1</v>
      </c>
      <c r="S28" s="346">
        <f>集計用!TS31</f>
        <v>185</v>
      </c>
      <c r="T28" s="347" cm="1">
        <f t="array" ref="T28">INDEX(集計用!$D$8:$ZZ$999,MATCH("*"&amp;$A28&amp;"*",集計用!$C$8:$C$999,0),MATCH($S$3&amp;T$4,集計用!$G$1:$ZZ$1,0)+3)</f>
        <v>18</v>
      </c>
      <c r="U28" s="348" cm="1">
        <f t="array" ref="U28">INDEX(集計用!$D$8:$ZZ$999,MATCH("*"&amp;$A28&amp;"*",集計用!$C$8:$C$999,0),MATCH($S$3&amp;T$4&amp;"女",集計用!$G$1:$ZZ$1,0)+3)</f>
        <v>8</v>
      </c>
      <c r="V28" s="347" cm="1">
        <f t="array" ref="V28">INDEX(集計用!$D$8:$ZZ$999,MATCH("*"&amp;$A28&amp;"*",集計用!$C$8:$C$999,0),MATCH($S$3&amp;V$5,集計用!$G$1:$ZZ$1,0)+3)</f>
        <v>0</v>
      </c>
      <c r="W28" s="348" cm="1">
        <f t="array" ref="W28">INDEX(集計用!$D$8:$ZZ$999,MATCH("*"&amp;$A28&amp;"*",集計用!$C$8:$C$999,0),MATCH($S$3&amp;V$5&amp;"女",集計用!$G$1:$ZZ$1,0)+3)</f>
        <v>0</v>
      </c>
      <c r="X28" s="347" cm="1">
        <f t="array" ref="X28">INDEX(集計用!$D$8:$ZZ$999,MATCH("*"&amp;$A28&amp;"*",集計用!$C$8:$C$999,0),MATCH($S$3&amp;X$5,集計用!$G$1:$ZZ$1,0)+3)</f>
        <v>0</v>
      </c>
      <c r="Y28" s="348" cm="1">
        <f t="array" ref="Y28">INDEX(集計用!$D$8:$ZZ$999,MATCH("*"&amp;$A28&amp;"*",集計用!$C$8:$C$999,0),MATCH($S$3&amp;X$5&amp;"女",集計用!$G$1:$ZZ$1,0)+3)</f>
        <v>0</v>
      </c>
      <c r="Z28" s="294">
        <f t="shared" si="5"/>
        <v>9.7297297297297303E-2</v>
      </c>
      <c r="AA28" s="346">
        <f>集計用!TT31</f>
        <v>88</v>
      </c>
      <c r="AB28" s="18" cm="1">
        <f t="array" ref="AB28">INDEX(集計用!$D$8:$ZZ$999,MATCH("*"&amp;$A28&amp;"*",集計用!$C$8:$C$999,0),MATCH($AA$3&amp;AB$4,集計用!$G$1:$ZZ$1,0)+3)</f>
        <v>0</v>
      </c>
      <c r="AC28" s="19" cm="1">
        <f t="array" ref="AC28">INDEX(集計用!$D$8:$ZZ$999,MATCH("*"&amp;$A28&amp;"*",集計用!$C$8:$C$999,0),MATCH($AA$3&amp;AB$4&amp;"女",集計用!$G$1:$ZZ$1,0)+3)</f>
        <v>0</v>
      </c>
      <c r="AD28" s="18" cm="1">
        <f t="array" ref="AD28">INDEX(集計用!$D$8:$ZZ$999,MATCH("*"&amp;$A28&amp;"*",集計用!$C$8:$C$999,0),MATCH($AA$3&amp;AD$5,集計用!$G$1:$ZZ$1,0)+3)</f>
        <v>0</v>
      </c>
      <c r="AE28" s="19" cm="1">
        <f t="array" ref="AE28">INDEX(集計用!$D$8:$ZZ$999,MATCH("*"&amp;$A28&amp;"*",集計用!$C$8:$C$999,0),MATCH($AA$3&amp;AD$5&amp;"女",集計用!$G$1:$ZZ$1,0)+3)</f>
        <v>0</v>
      </c>
      <c r="AF28" s="18" cm="1">
        <f t="array" ref="AF28">INDEX(集計用!$D$8:$ZZ$999,MATCH("*"&amp;$A28&amp;"*",集計用!$C$8:$C$999,0),MATCH($AA$3&amp;AF$5,集計用!$G$1:$ZZ$1,0)+3)</f>
        <v>0</v>
      </c>
      <c r="AG28" s="19" cm="1">
        <f t="array" ref="AG28">INDEX(集計用!$D$8:$ZZ$999,MATCH("*"&amp;$A28&amp;"*",集計用!$C$8:$C$999,0),MATCH($AA$3&amp;AF$5&amp;"女",集計用!$G$1:$ZZ$1,0)+3)</f>
        <v>0</v>
      </c>
      <c r="AH28" s="294">
        <f t="shared" si="6"/>
        <v>0</v>
      </c>
    </row>
    <row r="29" spans="1:34">
      <c r="A29" s="17" t="s">
        <v>58</v>
      </c>
      <c r="B29" s="17" t="s">
        <v>57</v>
      </c>
      <c r="C29" s="18">
        <f t="shared" si="2"/>
        <v>99</v>
      </c>
      <c r="D29" s="37">
        <f t="shared" si="2"/>
        <v>9</v>
      </c>
      <c r="E29" s="38">
        <f t="shared" si="2"/>
        <v>4</v>
      </c>
      <c r="F29" s="37">
        <f t="shared" si="0"/>
        <v>0</v>
      </c>
      <c r="G29" s="38">
        <f t="shared" si="0"/>
        <v>0</v>
      </c>
      <c r="H29" s="37">
        <f t="shared" si="0"/>
        <v>0</v>
      </c>
      <c r="I29" s="38">
        <f t="shared" si="0"/>
        <v>0</v>
      </c>
      <c r="J29" s="294">
        <f t="shared" si="3"/>
        <v>9.0909090909090912E-2</v>
      </c>
      <c r="K29" s="346">
        <f>集計用!TR32</f>
        <v>16</v>
      </c>
      <c r="L29" s="347" cm="1">
        <f t="array" ref="L29">INDEX(集計用!$D$8:$ZZ$999,MATCH("*"&amp;$A29&amp;"*",集計用!$C$8:$C$999,0),MATCH($K$3&amp;L$4,集計用!$G$1:$ZZ$1,0)+3)</f>
        <v>5</v>
      </c>
      <c r="M29" s="348" cm="1">
        <f t="array" ref="M29">INDEX(集計用!$D$8:$ZZ$999,MATCH("*"&amp;$A29&amp;"*",集計用!$C$8:$C$999,0),MATCH($K$3&amp;L$4&amp;"女",集計用!$G$1:$ZZ$1,0)+3)</f>
        <v>1</v>
      </c>
      <c r="N29" s="347" cm="1">
        <f t="array" ref="N29">INDEX(集計用!$D$8:$ZZ$999,MATCH("*"&amp;$A29&amp;"*",集計用!$C$8:$C$999,0),MATCH($K$3&amp;N$5,集計用!$G$1:$ZZ$1,0)+3)</f>
        <v>0</v>
      </c>
      <c r="O29" s="348" cm="1">
        <f t="array" ref="O29">INDEX(集計用!$D$8:$ZZ$999,MATCH("*"&amp;$A29&amp;"*",集計用!$C$8:$C$999,0),MATCH($K$3&amp;N$5&amp;"女",集計用!$G$1:$ZZ$1,0)+3)</f>
        <v>0</v>
      </c>
      <c r="P29" s="347" cm="1">
        <f t="array" ref="P29">INDEX(集計用!$D$8:$ZZ$999,MATCH("*"&amp;$A29&amp;"*",集計用!$C$8:$C$999,0),MATCH($K$3&amp;P$5,集計用!$G$1:$ZZ$1,0)+3)</f>
        <v>0</v>
      </c>
      <c r="Q29" s="348" cm="1">
        <f t="array" ref="Q29">INDEX(集計用!$D$8:$ZZ$999,MATCH("*"&amp;$A29&amp;"*",集計用!$C$8:$C$999,0),MATCH($K$3&amp;P$5&amp;"女",集計用!$G$1:$ZZ$1,0)+3)</f>
        <v>0</v>
      </c>
      <c r="R29" s="294">
        <f t="shared" si="4"/>
        <v>0.3125</v>
      </c>
      <c r="S29" s="346">
        <f>集計用!TS32</f>
        <v>35</v>
      </c>
      <c r="T29" s="347" cm="1">
        <f t="array" ref="T29">INDEX(集計用!$D$8:$ZZ$999,MATCH("*"&amp;$A29&amp;"*",集計用!$C$8:$C$999,0),MATCH($S$3&amp;T$4,集計用!$G$1:$ZZ$1,0)+3)</f>
        <v>1</v>
      </c>
      <c r="U29" s="348" cm="1">
        <f t="array" ref="U29">INDEX(集計用!$D$8:$ZZ$999,MATCH("*"&amp;$A29&amp;"*",集計用!$C$8:$C$999,0),MATCH($S$3&amp;T$4&amp;"女",集計用!$G$1:$ZZ$1,0)+3)</f>
        <v>1</v>
      </c>
      <c r="V29" s="347" cm="1">
        <f t="array" ref="V29">INDEX(集計用!$D$8:$ZZ$999,MATCH("*"&amp;$A29&amp;"*",集計用!$C$8:$C$999,0),MATCH($S$3&amp;V$5,集計用!$G$1:$ZZ$1,0)+3)</f>
        <v>0</v>
      </c>
      <c r="W29" s="348" cm="1">
        <f t="array" ref="W29">INDEX(集計用!$D$8:$ZZ$999,MATCH("*"&amp;$A29&amp;"*",集計用!$C$8:$C$999,0),MATCH($S$3&amp;V$5&amp;"女",集計用!$G$1:$ZZ$1,0)+3)</f>
        <v>0</v>
      </c>
      <c r="X29" s="347" cm="1">
        <f t="array" ref="X29">INDEX(集計用!$D$8:$ZZ$999,MATCH("*"&amp;$A29&amp;"*",集計用!$C$8:$C$999,0),MATCH($S$3&amp;X$5,集計用!$G$1:$ZZ$1,0)+3)</f>
        <v>0</v>
      </c>
      <c r="Y29" s="348" cm="1">
        <f t="array" ref="Y29">INDEX(集計用!$D$8:$ZZ$999,MATCH("*"&amp;$A29&amp;"*",集計用!$C$8:$C$999,0),MATCH($S$3&amp;X$5&amp;"女",集計用!$G$1:$ZZ$1,0)+3)</f>
        <v>0</v>
      </c>
      <c r="Z29" s="294">
        <f t="shared" si="5"/>
        <v>2.8571428571428571E-2</v>
      </c>
      <c r="AA29" s="346">
        <f>集計用!TT32</f>
        <v>48</v>
      </c>
      <c r="AB29" s="18" cm="1">
        <f t="array" ref="AB29">INDEX(集計用!$D$8:$ZZ$999,MATCH("*"&amp;$A29&amp;"*",集計用!$C$8:$C$999,0),MATCH($AA$3&amp;AB$4,集計用!$G$1:$ZZ$1,0)+3)</f>
        <v>3</v>
      </c>
      <c r="AC29" s="19" cm="1">
        <f t="array" ref="AC29">INDEX(集計用!$D$8:$ZZ$999,MATCH("*"&amp;$A29&amp;"*",集計用!$C$8:$C$999,0),MATCH($AA$3&amp;AB$4&amp;"女",集計用!$G$1:$ZZ$1,0)+3)</f>
        <v>2</v>
      </c>
      <c r="AD29" s="18" cm="1">
        <f t="array" ref="AD29">INDEX(集計用!$D$8:$ZZ$999,MATCH("*"&amp;$A29&amp;"*",集計用!$C$8:$C$999,0),MATCH($AA$3&amp;AD$5,集計用!$G$1:$ZZ$1,0)+3)</f>
        <v>0</v>
      </c>
      <c r="AE29" s="19" cm="1">
        <f t="array" ref="AE29">INDEX(集計用!$D$8:$ZZ$999,MATCH("*"&amp;$A29&amp;"*",集計用!$C$8:$C$999,0),MATCH($AA$3&amp;AD$5&amp;"女",集計用!$G$1:$ZZ$1,0)+3)</f>
        <v>0</v>
      </c>
      <c r="AF29" s="18" cm="1">
        <f t="array" ref="AF29">INDEX(集計用!$D$8:$ZZ$999,MATCH("*"&amp;$A29&amp;"*",集計用!$C$8:$C$999,0),MATCH($AA$3&amp;AF$5,集計用!$G$1:$ZZ$1,0)+3)</f>
        <v>0</v>
      </c>
      <c r="AG29" s="19" cm="1">
        <f t="array" ref="AG29">INDEX(集計用!$D$8:$ZZ$999,MATCH("*"&amp;$A29&amp;"*",集計用!$C$8:$C$999,0),MATCH($AA$3&amp;AF$5&amp;"女",集計用!$G$1:$ZZ$1,0)+3)</f>
        <v>0</v>
      </c>
      <c r="AH29" s="294">
        <f t="shared" si="6"/>
        <v>6.25E-2</v>
      </c>
    </row>
    <row r="30" spans="1:34">
      <c r="A30" s="17" t="s">
        <v>59</v>
      </c>
      <c r="B30" s="17" t="s">
        <v>57</v>
      </c>
      <c r="C30" s="18">
        <f t="shared" si="2"/>
        <v>85</v>
      </c>
      <c r="D30" s="37">
        <f t="shared" si="2"/>
        <v>13</v>
      </c>
      <c r="E30" s="38">
        <f t="shared" si="2"/>
        <v>7</v>
      </c>
      <c r="F30" s="37">
        <f t="shared" si="0"/>
        <v>0</v>
      </c>
      <c r="G30" s="38">
        <f t="shared" si="0"/>
        <v>0</v>
      </c>
      <c r="H30" s="37">
        <f t="shared" si="0"/>
        <v>0</v>
      </c>
      <c r="I30" s="38">
        <f t="shared" si="0"/>
        <v>0</v>
      </c>
      <c r="J30" s="294">
        <f t="shared" si="3"/>
        <v>0.15294117647058825</v>
      </c>
      <c r="K30" s="346">
        <f>集計用!TR33</f>
        <v>17</v>
      </c>
      <c r="L30" s="347" cm="1">
        <f t="array" ref="L30">INDEX(集計用!$D$8:$ZZ$999,MATCH("*"&amp;$A30&amp;"*",集計用!$C$8:$C$999,0),MATCH($K$3&amp;L$4,集計用!$G$1:$ZZ$1,0)+3)</f>
        <v>5</v>
      </c>
      <c r="M30" s="348" cm="1">
        <f t="array" ref="M30">INDEX(集計用!$D$8:$ZZ$999,MATCH("*"&amp;$A30&amp;"*",集計用!$C$8:$C$999,0),MATCH($K$3&amp;L$4&amp;"女",集計用!$G$1:$ZZ$1,0)+3)</f>
        <v>3</v>
      </c>
      <c r="N30" s="347" cm="1">
        <f t="array" ref="N30">INDEX(集計用!$D$8:$ZZ$999,MATCH("*"&amp;$A30&amp;"*",集計用!$C$8:$C$999,0),MATCH($K$3&amp;N$5,集計用!$G$1:$ZZ$1,0)+3)</f>
        <v>0</v>
      </c>
      <c r="O30" s="348" cm="1">
        <f t="array" ref="O30">INDEX(集計用!$D$8:$ZZ$999,MATCH("*"&amp;$A30&amp;"*",集計用!$C$8:$C$999,0),MATCH($K$3&amp;N$5&amp;"女",集計用!$G$1:$ZZ$1,0)+3)</f>
        <v>0</v>
      </c>
      <c r="P30" s="347" cm="1">
        <f t="array" ref="P30">INDEX(集計用!$D$8:$ZZ$999,MATCH("*"&amp;$A30&amp;"*",集計用!$C$8:$C$999,0),MATCH($K$3&amp;P$5,集計用!$G$1:$ZZ$1,0)+3)</f>
        <v>0</v>
      </c>
      <c r="Q30" s="348" cm="1">
        <f t="array" ref="Q30">INDEX(集計用!$D$8:$ZZ$999,MATCH("*"&amp;$A30&amp;"*",集計用!$C$8:$C$999,0),MATCH($K$3&amp;P$5&amp;"女",集計用!$G$1:$ZZ$1,0)+3)</f>
        <v>0</v>
      </c>
      <c r="R30" s="294">
        <f t="shared" si="4"/>
        <v>0.29411764705882354</v>
      </c>
      <c r="S30" s="346">
        <f>集計用!TS33</f>
        <v>38</v>
      </c>
      <c r="T30" s="347" cm="1">
        <f t="array" ref="T30">INDEX(集計用!$D$8:$ZZ$999,MATCH("*"&amp;$A30&amp;"*",集計用!$C$8:$C$999,0),MATCH($S$3&amp;T$4,集計用!$G$1:$ZZ$1,0)+3)</f>
        <v>7</v>
      </c>
      <c r="U30" s="348" cm="1">
        <f t="array" ref="U30">INDEX(集計用!$D$8:$ZZ$999,MATCH("*"&amp;$A30&amp;"*",集計用!$C$8:$C$999,0),MATCH($S$3&amp;T$4&amp;"女",集計用!$G$1:$ZZ$1,0)+3)</f>
        <v>4</v>
      </c>
      <c r="V30" s="347" cm="1">
        <f t="array" ref="V30">INDEX(集計用!$D$8:$ZZ$999,MATCH("*"&amp;$A30&amp;"*",集計用!$C$8:$C$999,0),MATCH($S$3&amp;V$5,集計用!$G$1:$ZZ$1,0)+3)</f>
        <v>0</v>
      </c>
      <c r="W30" s="348" cm="1">
        <f t="array" ref="W30">INDEX(集計用!$D$8:$ZZ$999,MATCH("*"&amp;$A30&amp;"*",集計用!$C$8:$C$999,0),MATCH($S$3&amp;V$5&amp;"女",集計用!$G$1:$ZZ$1,0)+3)</f>
        <v>0</v>
      </c>
      <c r="X30" s="347" cm="1">
        <f t="array" ref="X30">INDEX(集計用!$D$8:$ZZ$999,MATCH("*"&amp;$A30&amp;"*",集計用!$C$8:$C$999,0),MATCH($S$3&amp;X$5,集計用!$G$1:$ZZ$1,0)+3)</f>
        <v>0</v>
      </c>
      <c r="Y30" s="348" cm="1">
        <f t="array" ref="Y30">INDEX(集計用!$D$8:$ZZ$999,MATCH("*"&amp;$A30&amp;"*",集計用!$C$8:$C$999,0),MATCH($S$3&amp;X$5&amp;"女",集計用!$G$1:$ZZ$1,0)+3)</f>
        <v>0</v>
      </c>
      <c r="Z30" s="294">
        <f t="shared" si="5"/>
        <v>0.18421052631578946</v>
      </c>
      <c r="AA30" s="346">
        <f>集計用!TT33</f>
        <v>30</v>
      </c>
      <c r="AB30" s="18" cm="1">
        <f t="array" ref="AB30">INDEX(集計用!$D$8:$ZZ$999,MATCH("*"&amp;$A30&amp;"*",集計用!$C$8:$C$999,0),MATCH($AA$3&amp;AB$4,集計用!$G$1:$ZZ$1,0)+3)</f>
        <v>1</v>
      </c>
      <c r="AC30" s="19" cm="1">
        <f t="array" ref="AC30">INDEX(集計用!$D$8:$ZZ$999,MATCH("*"&amp;$A30&amp;"*",集計用!$C$8:$C$999,0),MATCH($AA$3&amp;AB$4&amp;"女",集計用!$G$1:$ZZ$1,0)+3)</f>
        <v>0</v>
      </c>
      <c r="AD30" s="18" cm="1">
        <f t="array" ref="AD30">INDEX(集計用!$D$8:$ZZ$999,MATCH("*"&amp;$A30&amp;"*",集計用!$C$8:$C$999,0),MATCH($AA$3&amp;AD$5,集計用!$G$1:$ZZ$1,0)+3)</f>
        <v>0</v>
      </c>
      <c r="AE30" s="19" cm="1">
        <f t="array" ref="AE30">INDEX(集計用!$D$8:$ZZ$999,MATCH("*"&amp;$A30&amp;"*",集計用!$C$8:$C$999,0),MATCH($AA$3&amp;AD$5&amp;"女",集計用!$G$1:$ZZ$1,0)+3)</f>
        <v>0</v>
      </c>
      <c r="AF30" s="18" cm="1">
        <f t="array" ref="AF30">INDEX(集計用!$D$8:$ZZ$999,MATCH("*"&amp;$A30&amp;"*",集計用!$C$8:$C$999,0),MATCH($AA$3&amp;AF$5,集計用!$G$1:$ZZ$1,0)+3)</f>
        <v>0</v>
      </c>
      <c r="AG30" s="19" cm="1">
        <f t="array" ref="AG30">INDEX(集計用!$D$8:$ZZ$999,MATCH("*"&amp;$A30&amp;"*",集計用!$C$8:$C$999,0),MATCH($AA$3&amp;AF$5&amp;"女",集計用!$G$1:$ZZ$1,0)+3)</f>
        <v>0</v>
      </c>
      <c r="AH30" s="294">
        <f t="shared" si="6"/>
        <v>3.3333333333333333E-2</v>
      </c>
    </row>
    <row r="31" spans="1:34">
      <c r="A31" s="17" t="s">
        <v>60</v>
      </c>
      <c r="B31" s="17" t="s">
        <v>57</v>
      </c>
      <c r="C31" s="18">
        <f t="shared" si="2"/>
        <v>86</v>
      </c>
      <c r="D31" s="37">
        <f t="shared" si="2"/>
        <v>0</v>
      </c>
      <c r="E31" s="38">
        <f t="shared" si="2"/>
        <v>0</v>
      </c>
      <c r="F31" s="37">
        <f t="shared" si="0"/>
        <v>0</v>
      </c>
      <c r="G31" s="38">
        <f t="shared" si="0"/>
        <v>0</v>
      </c>
      <c r="H31" s="37">
        <f t="shared" si="0"/>
        <v>0</v>
      </c>
      <c r="I31" s="38">
        <f t="shared" si="0"/>
        <v>0</v>
      </c>
      <c r="J31" s="294">
        <f t="shared" si="3"/>
        <v>0</v>
      </c>
      <c r="K31" s="346">
        <f>集計用!TR34</f>
        <v>11</v>
      </c>
      <c r="L31" s="347" cm="1">
        <f t="array" ref="L31">INDEX(集計用!$D$8:$ZZ$999,MATCH("*"&amp;$A31&amp;"*",集計用!$C$8:$C$999,0),MATCH($K$3&amp;L$4,集計用!$G$1:$ZZ$1,0)+3)</f>
        <v>0</v>
      </c>
      <c r="M31" s="348" cm="1">
        <f t="array" ref="M31">INDEX(集計用!$D$8:$ZZ$999,MATCH("*"&amp;$A31&amp;"*",集計用!$C$8:$C$999,0),MATCH($K$3&amp;L$4&amp;"女",集計用!$G$1:$ZZ$1,0)+3)</f>
        <v>0</v>
      </c>
      <c r="N31" s="347" cm="1">
        <f t="array" ref="N31">INDEX(集計用!$D$8:$ZZ$999,MATCH("*"&amp;$A31&amp;"*",集計用!$C$8:$C$999,0),MATCH($K$3&amp;N$5,集計用!$G$1:$ZZ$1,0)+3)</f>
        <v>0</v>
      </c>
      <c r="O31" s="348" cm="1">
        <f t="array" ref="O31">INDEX(集計用!$D$8:$ZZ$999,MATCH("*"&amp;$A31&amp;"*",集計用!$C$8:$C$999,0),MATCH($K$3&amp;N$5&amp;"女",集計用!$G$1:$ZZ$1,0)+3)</f>
        <v>0</v>
      </c>
      <c r="P31" s="347" cm="1">
        <f t="array" ref="P31">INDEX(集計用!$D$8:$ZZ$999,MATCH("*"&amp;$A31&amp;"*",集計用!$C$8:$C$999,0),MATCH($K$3&amp;P$5,集計用!$G$1:$ZZ$1,0)+3)</f>
        <v>0</v>
      </c>
      <c r="Q31" s="348" cm="1">
        <f t="array" ref="Q31">INDEX(集計用!$D$8:$ZZ$999,MATCH("*"&amp;$A31&amp;"*",集計用!$C$8:$C$999,0),MATCH($K$3&amp;P$5&amp;"女",集計用!$G$1:$ZZ$1,0)+3)</f>
        <v>0</v>
      </c>
      <c r="R31" s="294">
        <f t="shared" si="4"/>
        <v>0</v>
      </c>
      <c r="S31" s="346">
        <f>集計用!TS34</f>
        <v>45</v>
      </c>
      <c r="T31" s="347" cm="1">
        <f t="array" ref="T31">INDEX(集計用!$D$8:$ZZ$999,MATCH("*"&amp;$A31&amp;"*",集計用!$C$8:$C$999,0),MATCH($S$3&amp;T$4,集計用!$G$1:$ZZ$1,0)+3)</f>
        <v>0</v>
      </c>
      <c r="U31" s="348" cm="1">
        <f t="array" ref="U31">INDEX(集計用!$D$8:$ZZ$999,MATCH("*"&amp;$A31&amp;"*",集計用!$C$8:$C$999,0),MATCH($S$3&amp;T$4&amp;"女",集計用!$G$1:$ZZ$1,0)+3)</f>
        <v>0</v>
      </c>
      <c r="V31" s="347" cm="1">
        <f t="array" ref="V31">INDEX(集計用!$D$8:$ZZ$999,MATCH("*"&amp;$A31&amp;"*",集計用!$C$8:$C$999,0),MATCH($S$3&amp;V$5,集計用!$G$1:$ZZ$1,0)+3)</f>
        <v>0</v>
      </c>
      <c r="W31" s="348" cm="1">
        <f t="array" ref="W31">INDEX(集計用!$D$8:$ZZ$999,MATCH("*"&amp;$A31&amp;"*",集計用!$C$8:$C$999,0),MATCH($S$3&amp;V$5&amp;"女",集計用!$G$1:$ZZ$1,0)+3)</f>
        <v>0</v>
      </c>
      <c r="X31" s="347" cm="1">
        <f t="array" ref="X31">INDEX(集計用!$D$8:$ZZ$999,MATCH("*"&amp;$A31&amp;"*",集計用!$C$8:$C$999,0),MATCH($S$3&amp;X$5,集計用!$G$1:$ZZ$1,0)+3)</f>
        <v>0</v>
      </c>
      <c r="Y31" s="348" cm="1">
        <f t="array" ref="Y31">INDEX(集計用!$D$8:$ZZ$999,MATCH("*"&amp;$A31&amp;"*",集計用!$C$8:$C$999,0),MATCH($S$3&amp;X$5&amp;"女",集計用!$G$1:$ZZ$1,0)+3)</f>
        <v>0</v>
      </c>
      <c r="Z31" s="294">
        <f t="shared" si="5"/>
        <v>0</v>
      </c>
      <c r="AA31" s="346">
        <f>集計用!TT34</f>
        <v>30</v>
      </c>
      <c r="AB31" s="18" cm="1">
        <f t="array" ref="AB31">INDEX(集計用!$D$8:$ZZ$999,MATCH("*"&amp;$A31&amp;"*",集計用!$C$8:$C$999,0),MATCH($AA$3&amp;AB$4,集計用!$G$1:$ZZ$1,0)+3)</f>
        <v>0</v>
      </c>
      <c r="AC31" s="19" cm="1">
        <f t="array" ref="AC31">INDEX(集計用!$D$8:$ZZ$999,MATCH("*"&amp;$A31&amp;"*",集計用!$C$8:$C$999,0),MATCH($AA$3&amp;AB$4&amp;"女",集計用!$G$1:$ZZ$1,0)+3)</f>
        <v>0</v>
      </c>
      <c r="AD31" s="18" cm="1">
        <f t="array" ref="AD31">INDEX(集計用!$D$8:$ZZ$999,MATCH("*"&amp;$A31&amp;"*",集計用!$C$8:$C$999,0),MATCH($AA$3&amp;AD$5,集計用!$G$1:$ZZ$1,0)+3)</f>
        <v>0</v>
      </c>
      <c r="AE31" s="19" cm="1">
        <f t="array" ref="AE31">INDEX(集計用!$D$8:$ZZ$999,MATCH("*"&amp;$A31&amp;"*",集計用!$C$8:$C$999,0),MATCH($AA$3&amp;AD$5&amp;"女",集計用!$G$1:$ZZ$1,0)+3)</f>
        <v>0</v>
      </c>
      <c r="AF31" s="18" cm="1">
        <f t="array" ref="AF31">INDEX(集計用!$D$8:$ZZ$999,MATCH("*"&amp;$A31&amp;"*",集計用!$C$8:$C$999,0),MATCH($AA$3&amp;AF$5,集計用!$G$1:$ZZ$1,0)+3)</f>
        <v>0</v>
      </c>
      <c r="AG31" s="19" cm="1">
        <f t="array" ref="AG31">INDEX(集計用!$D$8:$ZZ$999,MATCH("*"&amp;$A31&amp;"*",集計用!$C$8:$C$999,0),MATCH($AA$3&amp;AF$5&amp;"女",集計用!$G$1:$ZZ$1,0)+3)</f>
        <v>0</v>
      </c>
      <c r="AH31" s="294">
        <f t="shared" si="6"/>
        <v>0</v>
      </c>
    </row>
    <row r="32" spans="1:34">
      <c r="A32" s="17" t="s">
        <v>61</v>
      </c>
      <c r="B32" s="17" t="s">
        <v>57</v>
      </c>
      <c r="C32" s="18">
        <f t="shared" si="2"/>
        <v>424</v>
      </c>
      <c r="D32" s="37">
        <f t="shared" si="2"/>
        <v>19</v>
      </c>
      <c r="E32" s="38">
        <f t="shared" si="2"/>
        <v>9</v>
      </c>
      <c r="F32" s="37">
        <f t="shared" si="0"/>
        <v>5</v>
      </c>
      <c r="G32" s="38">
        <f t="shared" si="0"/>
        <v>1</v>
      </c>
      <c r="H32" s="37">
        <f t="shared" si="0"/>
        <v>0</v>
      </c>
      <c r="I32" s="38">
        <f t="shared" si="0"/>
        <v>0</v>
      </c>
      <c r="J32" s="294">
        <f t="shared" si="3"/>
        <v>4.4811320754716978E-2</v>
      </c>
      <c r="K32" s="346">
        <f>集計用!TR35</f>
        <v>40</v>
      </c>
      <c r="L32" s="347" cm="1">
        <f t="array" ref="L32">INDEX(集計用!$D$8:$ZZ$999,MATCH("*"&amp;$A32&amp;"*",集計用!$C$8:$C$999,0),MATCH($K$3&amp;L$4,集計用!$G$1:$ZZ$1,0)+3)</f>
        <v>3</v>
      </c>
      <c r="M32" s="348" cm="1">
        <f t="array" ref="M32">INDEX(集計用!$D$8:$ZZ$999,MATCH("*"&amp;$A32&amp;"*",集計用!$C$8:$C$999,0),MATCH($K$3&amp;L$4&amp;"女",集計用!$G$1:$ZZ$1,0)+3)</f>
        <v>0</v>
      </c>
      <c r="N32" s="347" cm="1">
        <f t="array" ref="N32">INDEX(集計用!$D$8:$ZZ$999,MATCH("*"&amp;$A32&amp;"*",集計用!$C$8:$C$999,0),MATCH($K$3&amp;N$5,集計用!$G$1:$ZZ$1,0)+3)</f>
        <v>0</v>
      </c>
      <c r="O32" s="348" cm="1">
        <f t="array" ref="O32">INDEX(集計用!$D$8:$ZZ$999,MATCH("*"&amp;$A32&amp;"*",集計用!$C$8:$C$999,0),MATCH($K$3&amp;N$5&amp;"女",集計用!$G$1:$ZZ$1,0)+3)</f>
        <v>0</v>
      </c>
      <c r="P32" s="347" cm="1">
        <f t="array" ref="P32">INDEX(集計用!$D$8:$ZZ$999,MATCH("*"&amp;$A32&amp;"*",集計用!$C$8:$C$999,0),MATCH($K$3&amp;P$5,集計用!$G$1:$ZZ$1,0)+3)</f>
        <v>0</v>
      </c>
      <c r="Q32" s="348" cm="1">
        <f t="array" ref="Q32">INDEX(集計用!$D$8:$ZZ$999,MATCH("*"&amp;$A32&amp;"*",集計用!$C$8:$C$999,0),MATCH($K$3&amp;P$5&amp;"女",集計用!$G$1:$ZZ$1,0)+3)</f>
        <v>0</v>
      </c>
      <c r="R32" s="294">
        <f t="shared" si="4"/>
        <v>7.4999999999999997E-2</v>
      </c>
      <c r="S32" s="346">
        <f>集計用!TS35</f>
        <v>237</v>
      </c>
      <c r="T32" s="347" cm="1">
        <f t="array" ref="T32">INDEX(集計用!$D$8:$ZZ$999,MATCH("*"&amp;$A32&amp;"*",集計用!$C$8:$C$999,0),MATCH($S$3&amp;T$4,集計用!$G$1:$ZZ$1,0)+3)</f>
        <v>15</v>
      </c>
      <c r="U32" s="348" cm="1">
        <f t="array" ref="U32">INDEX(集計用!$D$8:$ZZ$999,MATCH("*"&amp;$A32&amp;"*",集計用!$C$8:$C$999,0),MATCH($S$3&amp;T$4&amp;"女",集計用!$G$1:$ZZ$1,0)+3)</f>
        <v>9</v>
      </c>
      <c r="V32" s="347" cm="1">
        <f t="array" ref="V32">INDEX(集計用!$D$8:$ZZ$999,MATCH("*"&amp;$A32&amp;"*",集計用!$C$8:$C$999,0),MATCH($S$3&amp;V$5,集計用!$G$1:$ZZ$1,0)+3)</f>
        <v>4</v>
      </c>
      <c r="W32" s="348" cm="1">
        <f t="array" ref="W32">INDEX(集計用!$D$8:$ZZ$999,MATCH("*"&amp;$A32&amp;"*",集計用!$C$8:$C$999,0),MATCH($S$3&amp;V$5&amp;"女",集計用!$G$1:$ZZ$1,0)+3)</f>
        <v>1</v>
      </c>
      <c r="X32" s="347" cm="1">
        <f t="array" ref="X32">INDEX(集計用!$D$8:$ZZ$999,MATCH("*"&amp;$A32&amp;"*",集計用!$C$8:$C$999,0),MATCH($S$3&amp;X$5,集計用!$G$1:$ZZ$1,0)+3)</f>
        <v>0</v>
      </c>
      <c r="Y32" s="348" cm="1">
        <f t="array" ref="Y32">INDEX(集計用!$D$8:$ZZ$999,MATCH("*"&amp;$A32&amp;"*",集計用!$C$8:$C$999,0),MATCH($S$3&amp;X$5&amp;"女",集計用!$G$1:$ZZ$1,0)+3)</f>
        <v>0</v>
      </c>
      <c r="Z32" s="294">
        <f t="shared" si="5"/>
        <v>6.3291139240506333E-2</v>
      </c>
      <c r="AA32" s="346">
        <f>集計用!TT35</f>
        <v>147</v>
      </c>
      <c r="AB32" s="18" cm="1">
        <f t="array" ref="AB32">INDEX(集計用!$D$8:$ZZ$999,MATCH("*"&amp;$A32&amp;"*",集計用!$C$8:$C$999,0),MATCH($AA$3&amp;AB$4,集計用!$G$1:$ZZ$1,0)+3)</f>
        <v>1</v>
      </c>
      <c r="AC32" s="19" cm="1">
        <f t="array" ref="AC32">INDEX(集計用!$D$8:$ZZ$999,MATCH("*"&amp;$A32&amp;"*",集計用!$C$8:$C$999,0),MATCH($AA$3&amp;AB$4&amp;"女",集計用!$G$1:$ZZ$1,0)+3)</f>
        <v>0</v>
      </c>
      <c r="AD32" s="18" cm="1">
        <f t="array" ref="AD32">INDEX(集計用!$D$8:$ZZ$999,MATCH("*"&amp;$A32&amp;"*",集計用!$C$8:$C$999,0),MATCH($AA$3&amp;AD$5,集計用!$G$1:$ZZ$1,0)+3)</f>
        <v>1</v>
      </c>
      <c r="AE32" s="19" cm="1">
        <f t="array" ref="AE32">INDEX(集計用!$D$8:$ZZ$999,MATCH("*"&amp;$A32&amp;"*",集計用!$C$8:$C$999,0),MATCH($AA$3&amp;AD$5&amp;"女",集計用!$G$1:$ZZ$1,0)+3)</f>
        <v>0</v>
      </c>
      <c r="AF32" s="18" cm="1">
        <f t="array" ref="AF32">INDEX(集計用!$D$8:$ZZ$999,MATCH("*"&amp;$A32&amp;"*",集計用!$C$8:$C$999,0),MATCH($AA$3&amp;AF$5,集計用!$G$1:$ZZ$1,0)+3)</f>
        <v>0</v>
      </c>
      <c r="AG32" s="19" cm="1">
        <f t="array" ref="AG32">INDEX(集計用!$D$8:$ZZ$999,MATCH("*"&amp;$A32&amp;"*",集計用!$C$8:$C$999,0),MATCH($AA$3&amp;AF$5&amp;"女",集計用!$G$1:$ZZ$1,0)+3)</f>
        <v>0</v>
      </c>
      <c r="AH32" s="294">
        <f t="shared" si="6"/>
        <v>6.8027210884353739E-3</v>
      </c>
    </row>
    <row r="33" spans="1:34">
      <c r="A33" s="17" t="s">
        <v>62</v>
      </c>
      <c r="B33" s="17" t="s">
        <v>63</v>
      </c>
      <c r="C33" s="18">
        <f t="shared" si="2"/>
        <v>49</v>
      </c>
      <c r="D33" s="37">
        <f t="shared" si="2"/>
        <v>10</v>
      </c>
      <c r="E33" s="38">
        <f t="shared" si="2"/>
        <v>5</v>
      </c>
      <c r="F33" s="37">
        <f t="shared" si="0"/>
        <v>0</v>
      </c>
      <c r="G33" s="38">
        <f t="shared" si="0"/>
        <v>0</v>
      </c>
      <c r="H33" s="37">
        <f t="shared" si="0"/>
        <v>1</v>
      </c>
      <c r="I33" s="38">
        <f t="shared" si="0"/>
        <v>0</v>
      </c>
      <c r="J33" s="294">
        <f t="shared" si="3"/>
        <v>0.20408163265306123</v>
      </c>
      <c r="K33" s="346">
        <f>集計用!TR36</f>
        <v>22</v>
      </c>
      <c r="L33" s="347" cm="1">
        <f t="array" ref="L33">INDEX(集計用!$D$8:$ZZ$999,MATCH("*"&amp;$A33&amp;"*",集計用!$C$8:$C$999,0),MATCH($K$3&amp;L$4,集計用!$G$1:$ZZ$1,0)+3)</f>
        <v>7</v>
      </c>
      <c r="M33" s="348" cm="1">
        <f t="array" ref="M33">INDEX(集計用!$D$8:$ZZ$999,MATCH("*"&amp;$A33&amp;"*",集計用!$C$8:$C$999,0),MATCH($K$3&amp;L$4&amp;"女",集計用!$G$1:$ZZ$1,0)+3)</f>
        <v>3</v>
      </c>
      <c r="N33" s="347" cm="1">
        <f t="array" ref="N33">INDEX(集計用!$D$8:$ZZ$999,MATCH("*"&amp;$A33&amp;"*",集計用!$C$8:$C$999,0),MATCH($K$3&amp;N$5,集計用!$G$1:$ZZ$1,0)+3)</f>
        <v>0</v>
      </c>
      <c r="O33" s="348" cm="1">
        <f t="array" ref="O33">INDEX(集計用!$D$8:$ZZ$999,MATCH("*"&amp;$A33&amp;"*",集計用!$C$8:$C$999,0),MATCH($K$3&amp;N$5&amp;"女",集計用!$G$1:$ZZ$1,0)+3)</f>
        <v>0</v>
      </c>
      <c r="P33" s="347" cm="1">
        <f t="array" ref="P33">INDEX(集計用!$D$8:$ZZ$999,MATCH("*"&amp;$A33&amp;"*",集計用!$C$8:$C$999,0),MATCH($K$3&amp;P$5,集計用!$G$1:$ZZ$1,0)+3)</f>
        <v>0</v>
      </c>
      <c r="Q33" s="348" cm="1">
        <f t="array" ref="Q33">INDEX(集計用!$D$8:$ZZ$999,MATCH("*"&amp;$A33&amp;"*",集計用!$C$8:$C$999,0),MATCH($K$3&amp;P$5&amp;"女",集計用!$G$1:$ZZ$1,0)+3)</f>
        <v>0</v>
      </c>
      <c r="R33" s="294">
        <f t="shared" si="4"/>
        <v>0.31818181818181818</v>
      </c>
      <c r="S33" s="346">
        <f>集計用!TS36</f>
        <v>16</v>
      </c>
      <c r="T33" s="347" cm="1">
        <f t="array" ref="T33">INDEX(集計用!$D$8:$ZZ$999,MATCH("*"&amp;$A33&amp;"*",集計用!$C$8:$C$999,0),MATCH($S$3&amp;T$4,集計用!$G$1:$ZZ$1,0)+3)</f>
        <v>3</v>
      </c>
      <c r="U33" s="348" cm="1">
        <f t="array" ref="U33">INDEX(集計用!$D$8:$ZZ$999,MATCH("*"&amp;$A33&amp;"*",集計用!$C$8:$C$999,0),MATCH($S$3&amp;T$4&amp;"女",集計用!$G$1:$ZZ$1,0)+3)</f>
        <v>2</v>
      </c>
      <c r="V33" s="347" cm="1">
        <f t="array" ref="V33">INDEX(集計用!$D$8:$ZZ$999,MATCH("*"&amp;$A33&amp;"*",集計用!$C$8:$C$999,0),MATCH($S$3&amp;V$5,集計用!$G$1:$ZZ$1,0)+3)</f>
        <v>0</v>
      </c>
      <c r="W33" s="348" cm="1">
        <f t="array" ref="W33">INDEX(集計用!$D$8:$ZZ$999,MATCH("*"&amp;$A33&amp;"*",集計用!$C$8:$C$999,0),MATCH($S$3&amp;V$5&amp;"女",集計用!$G$1:$ZZ$1,0)+3)</f>
        <v>0</v>
      </c>
      <c r="X33" s="347" cm="1">
        <f t="array" ref="X33">INDEX(集計用!$D$8:$ZZ$999,MATCH("*"&amp;$A33&amp;"*",集計用!$C$8:$C$999,0),MATCH($S$3&amp;X$5,集計用!$G$1:$ZZ$1,0)+3)</f>
        <v>1</v>
      </c>
      <c r="Y33" s="348" cm="1">
        <f t="array" ref="Y33">INDEX(集計用!$D$8:$ZZ$999,MATCH("*"&amp;$A33&amp;"*",集計用!$C$8:$C$999,0),MATCH($S$3&amp;X$5&amp;"女",集計用!$G$1:$ZZ$1,0)+3)</f>
        <v>0</v>
      </c>
      <c r="Z33" s="294">
        <f t="shared" si="5"/>
        <v>0.1875</v>
      </c>
      <c r="AA33" s="346">
        <f>集計用!TT36</f>
        <v>11</v>
      </c>
      <c r="AB33" s="18" cm="1">
        <f t="array" ref="AB33">INDEX(集計用!$D$8:$ZZ$999,MATCH("*"&amp;$A33&amp;"*",集計用!$C$8:$C$999,0),MATCH($AA$3&amp;AB$4,集計用!$G$1:$ZZ$1,0)+3)</f>
        <v>0</v>
      </c>
      <c r="AC33" s="19" cm="1">
        <f t="array" ref="AC33">INDEX(集計用!$D$8:$ZZ$999,MATCH("*"&amp;$A33&amp;"*",集計用!$C$8:$C$999,0),MATCH($AA$3&amp;AB$4&amp;"女",集計用!$G$1:$ZZ$1,0)+3)</f>
        <v>0</v>
      </c>
      <c r="AD33" s="18" cm="1">
        <f t="array" ref="AD33">INDEX(集計用!$D$8:$ZZ$999,MATCH("*"&amp;$A33&amp;"*",集計用!$C$8:$C$999,0),MATCH($AA$3&amp;AD$5,集計用!$G$1:$ZZ$1,0)+3)</f>
        <v>0</v>
      </c>
      <c r="AE33" s="19" cm="1">
        <f t="array" ref="AE33">INDEX(集計用!$D$8:$ZZ$999,MATCH("*"&amp;$A33&amp;"*",集計用!$C$8:$C$999,0),MATCH($AA$3&amp;AD$5&amp;"女",集計用!$G$1:$ZZ$1,0)+3)</f>
        <v>0</v>
      </c>
      <c r="AF33" s="18" cm="1">
        <f t="array" ref="AF33">INDEX(集計用!$D$8:$ZZ$999,MATCH("*"&amp;$A33&amp;"*",集計用!$C$8:$C$999,0),MATCH($AA$3&amp;AF$5,集計用!$G$1:$ZZ$1,0)+3)</f>
        <v>0</v>
      </c>
      <c r="AG33" s="19" cm="1">
        <f t="array" ref="AG33">INDEX(集計用!$D$8:$ZZ$999,MATCH("*"&amp;$A33&amp;"*",集計用!$C$8:$C$999,0),MATCH($AA$3&amp;AF$5&amp;"女",集計用!$G$1:$ZZ$1,0)+3)</f>
        <v>0</v>
      </c>
      <c r="AH33" s="294">
        <f t="shared" si="6"/>
        <v>0</v>
      </c>
    </row>
    <row r="34" spans="1:34">
      <c r="A34" s="17" t="s">
        <v>64</v>
      </c>
      <c r="B34" s="17" t="s">
        <v>63</v>
      </c>
      <c r="C34" s="18">
        <f t="shared" si="2"/>
        <v>29</v>
      </c>
      <c r="D34" s="37">
        <f t="shared" si="2"/>
        <v>5</v>
      </c>
      <c r="E34" s="38">
        <f t="shared" si="2"/>
        <v>2</v>
      </c>
      <c r="F34" s="37">
        <f t="shared" si="0"/>
        <v>0</v>
      </c>
      <c r="G34" s="38">
        <f t="shared" si="0"/>
        <v>0</v>
      </c>
      <c r="H34" s="37">
        <f t="shared" si="0"/>
        <v>0</v>
      </c>
      <c r="I34" s="38">
        <f t="shared" si="0"/>
        <v>0</v>
      </c>
      <c r="J34" s="294">
        <f t="shared" si="3"/>
        <v>0.17241379310344829</v>
      </c>
      <c r="K34" s="346">
        <f>集計用!TR37</f>
        <v>9</v>
      </c>
      <c r="L34" s="347" cm="1">
        <f t="array" ref="L34">INDEX(集計用!$D$8:$ZZ$999,MATCH("*"&amp;$A34&amp;"*",集計用!$C$8:$C$999,0),MATCH($K$3&amp;L$4,集計用!$G$1:$ZZ$1,0)+3)</f>
        <v>4</v>
      </c>
      <c r="M34" s="348" cm="1">
        <f t="array" ref="M34">INDEX(集計用!$D$8:$ZZ$999,MATCH("*"&amp;$A34&amp;"*",集計用!$C$8:$C$999,0),MATCH($K$3&amp;L$4&amp;"女",集計用!$G$1:$ZZ$1,0)+3)</f>
        <v>2</v>
      </c>
      <c r="N34" s="347" cm="1">
        <f t="array" ref="N34">INDEX(集計用!$D$8:$ZZ$999,MATCH("*"&amp;$A34&amp;"*",集計用!$C$8:$C$999,0),MATCH($K$3&amp;N$5,集計用!$G$1:$ZZ$1,0)+3)</f>
        <v>0</v>
      </c>
      <c r="O34" s="348" cm="1">
        <f t="array" ref="O34">INDEX(集計用!$D$8:$ZZ$999,MATCH("*"&amp;$A34&amp;"*",集計用!$C$8:$C$999,0),MATCH($K$3&amp;N$5&amp;"女",集計用!$G$1:$ZZ$1,0)+3)</f>
        <v>0</v>
      </c>
      <c r="P34" s="347" cm="1">
        <f t="array" ref="P34">INDEX(集計用!$D$8:$ZZ$999,MATCH("*"&amp;$A34&amp;"*",集計用!$C$8:$C$999,0),MATCH($K$3&amp;P$5,集計用!$G$1:$ZZ$1,0)+3)</f>
        <v>0</v>
      </c>
      <c r="Q34" s="348" cm="1">
        <f t="array" ref="Q34">INDEX(集計用!$D$8:$ZZ$999,MATCH("*"&amp;$A34&amp;"*",集計用!$C$8:$C$999,0),MATCH($K$3&amp;P$5&amp;"女",集計用!$G$1:$ZZ$1,0)+3)</f>
        <v>0</v>
      </c>
      <c r="R34" s="294">
        <f t="shared" si="4"/>
        <v>0.44444444444444442</v>
      </c>
      <c r="S34" s="346">
        <f>集計用!TS37</f>
        <v>12</v>
      </c>
      <c r="T34" s="347" cm="1">
        <f t="array" ref="T34">INDEX(集計用!$D$8:$ZZ$999,MATCH("*"&amp;$A34&amp;"*",集計用!$C$8:$C$999,0),MATCH($S$3&amp;T$4,集計用!$G$1:$ZZ$1,0)+3)</f>
        <v>1</v>
      </c>
      <c r="U34" s="348" cm="1">
        <f t="array" ref="U34">INDEX(集計用!$D$8:$ZZ$999,MATCH("*"&amp;$A34&amp;"*",集計用!$C$8:$C$999,0),MATCH($S$3&amp;T$4&amp;"女",集計用!$G$1:$ZZ$1,0)+3)</f>
        <v>0</v>
      </c>
      <c r="V34" s="347" cm="1">
        <f t="array" ref="V34">INDEX(集計用!$D$8:$ZZ$999,MATCH("*"&amp;$A34&amp;"*",集計用!$C$8:$C$999,0),MATCH($S$3&amp;V$5,集計用!$G$1:$ZZ$1,0)+3)</f>
        <v>0</v>
      </c>
      <c r="W34" s="348" cm="1">
        <f t="array" ref="W34">INDEX(集計用!$D$8:$ZZ$999,MATCH("*"&amp;$A34&amp;"*",集計用!$C$8:$C$999,0),MATCH($S$3&amp;V$5&amp;"女",集計用!$G$1:$ZZ$1,0)+3)</f>
        <v>0</v>
      </c>
      <c r="X34" s="347" cm="1">
        <f t="array" ref="X34">INDEX(集計用!$D$8:$ZZ$999,MATCH("*"&amp;$A34&amp;"*",集計用!$C$8:$C$999,0),MATCH($S$3&amp;X$5,集計用!$G$1:$ZZ$1,0)+3)</f>
        <v>0</v>
      </c>
      <c r="Y34" s="348" cm="1">
        <f t="array" ref="Y34">INDEX(集計用!$D$8:$ZZ$999,MATCH("*"&amp;$A34&amp;"*",集計用!$C$8:$C$999,0),MATCH($S$3&amp;X$5&amp;"女",集計用!$G$1:$ZZ$1,0)+3)</f>
        <v>0</v>
      </c>
      <c r="Z34" s="294">
        <f t="shared" si="5"/>
        <v>8.3333333333333329E-2</v>
      </c>
      <c r="AA34" s="346">
        <f>集計用!TT37</f>
        <v>8</v>
      </c>
      <c r="AB34" s="18" cm="1">
        <f t="array" ref="AB34">INDEX(集計用!$D$8:$ZZ$999,MATCH("*"&amp;$A34&amp;"*",集計用!$C$8:$C$999,0),MATCH($AA$3&amp;AB$4,集計用!$G$1:$ZZ$1,0)+3)</f>
        <v>0</v>
      </c>
      <c r="AC34" s="19" cm="1">
        <f t="array" ref="AC34">INDEX(集計用!$D$8:$ZZ$999,MATCH("*"&amp;$A34&amp;"*",集計用!$C$8:$C$999,0),MATCH($AA$3&amp;AB$4&amp;"女",集計用!$G$1:$ZZ$1,0)+3)</f>
        <v>0</v>
      </c>
      <c r="AD34" s="18" cm="1">
        <f t="array" ref="AD34">INDEX(集計用!$D$8:$ZZ$999,MATCH("*"&amp;$A34&amp;"*",集計用!$C$8:$C$999,0),MATCH($AA$3&amp;AD$5,集計用!$G$1:$ZZ$1,0)+3)</f>
        <v>0</v>
      </c>
      <c r="AE34" s="19" cm="1">
        <f t="array" ref="AE34">INDEX(集計用!$D$8:$ZZ$999,MATCH("*"&amp;$A34&amp;"*",集計用!$C$8:$C$999,0),MATCH($AA$3&amp;AD$5&amp;"女",集計用!$G$1:$ZZ$1,0)+3)</f>
        <v>0</v>
      </c>
      <c r="AF34" s="18" cm="1">
        <f t="array" ref="AF34">INDEX(集計用!$D$8:$ZZ$999,MATCH("*"&amp;$A34&amp;"*",集計用!$C$8:$C$999,0),MATCH($AA$3&amp;AF$5,集計用!$G$1:$ZZ$1,0)+3)</f>
        <v>0</v>
      </c>
      <c r="AG34" s="19" cm="1">
        <f t="array" ref="AG34">INDEX(集計用!$D$8:$ZZ$999,MATCH("*"&amp;$A34&amp;"*",集計用!$C$8:$C$999,0),MATCH($AA$3&amp;AF$5&amp;"女",集計用!$G$1:$ZZ$1,0)+3)</f>
        <v>0</v>
      </c>
      <c r="AH34" s="294">
        <f t="shared" si="6"/>
        <v>0</v>
      </c>
    </row>
    <row r="35" spans="1:34">
      <c r="A35" s="17" t="s">
        <v>65</v>
      </c>
      <c r="B35" s="17" t="s">
        <v>66</v>
      </c>
      <c r="C35" s="18">
        <f t="shared" si="2"/>
        <v>166</v>
      </c>
      <c r="D35" s="37">
        <f t="shared" si="2"/>
        <v>14</v>
      </c>
      <c r="E35" s="38">
        <f t="shared" si="2"/>
        <v>5</v>
      </c>
      <c r="F35" s="37">
        <f t="shared" si="0"/>
        <v>0</v>
      </c>
      <c r="G35" s="38">
        <f t="shared" si="0"/>
        <v>0</v>
      </c>
      <c r="H35" s="37">
        <f t="shared" si="0"/>
        <v>0</v>
      </c>
      <c r="I35" s="38">
        <f t="shared" si="0"/>
        <v>0</v>
      </c>
      <c r="J35" s="294">
        <f t="shared" si="3"/>
        <v>8.4337349397590355E-2</v>
      </c>
      <c r="K35" s="346">
        <f>集計用!TR38</f>
        <v>25</v>
      </c>
      <c r="L35" s="347" cm="1">
        <f t="array" ref="L35">INDEX(集計用!$D$8:$ZZ$999,MATCH("*"&amp;$A35&amp;"*",集計用!$C$8:$C$999,0),MATCH($K$3&amp;L$4,集計用!$G$1:$ZZ$1,0)+3)</f>
        <v>6</v>
      </c>
      <c r="M35" s="348" cm="1">
        <f t="array" ref="M35">INDEX(集計用!$D$8:$ZZ$999,MATCH("*"&amp;$A35&amp;"*",集計用!$C$8:$C$999,0),MATCH($K$3&amp;L$4&amp;"女",集計用!$G$1:$ZZ$1,0)+3)</f>
        <v>2</v>
      </c>
      <c r="N35" s="347" cm="1">
        <f t="array" ref="N35">INDEX(集計用!$D$8:$ZZ$999,MATCH("*"&amp;$A35&amp;"*",集計用!$C$8:$C$999,0),MATCH($K$3&amp;N$5,集計用!$G$1:$ZZ$1,0)+3)</f>
        <v>0</v>
      </c>
      <c r="O35" s="348" cm="1">
        <f t="array" ref="O35">INDEX(集計用!$D$8:$ZZ$999,MATCH("*"&amp;$A35&amp;"*",集計用!$C$8:$C$999,0),MATCH($K$3&amp;N$5&amp;"女",集計用!$G$1:$ZZ$1,0)+3)</f>
        <v>0</v>
      </c>
      <c r="P35" s="347" cm="1">
        <f t="array" ref="P35">INDEX(集計用!$D$8:$ZZ$999,MATCH("*"&amp;$A35&amp;"*",集計用!$C$8:$C$999,0),MATCH($K$3&amp;P$5,集計用!$G$1:$ZZ$1,0)+3)</f>
        <v>0</v>
      </c>
      <c r="Q35" s="348" cm="1">
        <f t="array" ref="Q35">INDEX(集計用!$D$8:$ZZ$999,MATCH("*"&amp;$A35&amp;"*",集計用!$C$8:$C$999,0),MATCH($K$3&amp;P$5&amp;"女",集計用!$G$1:$ZZ$1,0)+3)</f>
        <v>0</v>
      </c>
      <c r="R35" s="294">
        <f t="shared" si="4"/>
        <v>0.24</v>
      </c>
      <c r="S35" s="346">
        <f>集計用!TS38</f>
        <v>79</v>
      </c>
      <c r="T35" s="347" cm="1">
        <f t="array" ref="T35">INDEX(集計用!$D$8:$ZZ$999,MATCH("*"&amp;$A35&amp;"*",集計用!$C$8:$C$999,0),MATCH($S$3&amp;T$4,集計用!$G$1:$ZZ$1,0)+3)</f>
        <v>8</v>
      </c>
      <c r="U35" s="348" cm="1">
        <f t="array" ref="U35">INDEX(集計用!$D$8:$ZZ$999,MATCH("*"&amp;$A35&amp;"*",集計用!$C$8:$C$999,0),MATCH($S$3&amp;T$4&amp;"女",集計用!$G$1:$ZZ$1,0)+3)</f>
        <v>3</v>
      </c>
      <c r="V35" s="347" cm="1">
        <f t="array" ref="V35">INDEX(集計用!$D$8:$ZZ$999,MATCH("*"&amp;$A35&amp;"*",集計用!$C$8:$C$999,0),MATCH($S$3&amp;V$5,集計用!$G$1:$ZZ$1,0)+3)</f>
        <v>0</v>
      </c>
      <c r="W35" s="348" cm="1">
        <f t="array" ref="W35">INDEX(集計用!$D$8:$ZZ$999,MATCH("*"&amp;$A35&amp;"*",集計用!$C$8:$C$999,0),MATCH($S$3&amp;V$5&amp;"女",集計用!$G$1:$ZZ$1,0)+3)</f>
        <v>0</v>
      </c>
      <c r="X35" s="347" cm="1">
        <f t="array" ref="X35">INDEX(集計用!$D$8:$ZZ$999,MATCH("*"&amp;$A35&amp;"*",集計用!$C$8:$C$999,0),MATCH($S$3&amp;X$5,集計用!$G$1:$ZZ$1,0)+3)</f>
        <v>0</v>
      </c>
      <c r="Y35" s="348" cm="1">
        <f t="array" ref="Y35">INDEX(集計用!$D$8:$ZZ$999,MATCH("*"&amp;$A35&amp;"*",集計用!$C$8:$C$999,0),MATCH($S$3&amp;X$5&amp;"女",集計用!$G$1:$ZZ$1,0)+3)</f>
        <v>0</v>
      </c>
      <c r="Z35" s="294">
        <f t="shared" si="5"/>
        <v>0.10126582278481013</v>
      </c>
      <c r="AA35" s="346">
        <f>集計用!TT38</f>
        <v>62</v>
      </c>
      <c r="AB35" s="18" cm="1">
        <f t="array" ref="AB35">INDEX(集計用!$D$8:$ZZ$999,MATCH("*"&amp;$A35&amp;"*",集計用!$C$8:$C$999,0),MATCH($AA$3&amp;AB$4,集計用!$G$1:$ZZ$1,0)+3)</f>
        <v>0</v>
      </c>
      <c r="AC35" s="19" cm="1">
        <f t="array" ref="AC35">INDEX(集計用!$D$8:$ZZ$999,MATCH("*"&amp;$A35&amp;"*",集計用!$C$8:$C$999,0),MATCH($AA$3&amp;AB$4&amp;"女",集計用!$G$1:$ZZ$1,0)+3)</f>
        <v>0</v>
      </c>
      <c r="AD35" s="18" cm="1">
        <f t="array" ref="AD35">INDEX(集計用!$D$8:$ZZ$999,MATCH("*"&amp;$A35&amp;"*",集計用!$C$8:$C$999,0),MATCH($AA$3&amp;AD$5,集計用!$G$1:$ZZ$1,0)+3)</f>
        <v>0</v>
      </c>
      <c r="AE35" s="19" cm="1">
        <f t="array" ref="AE35">INDEX(集計用!$D$8:$ZZ$999,MATCH("*"&amp;$A35&amp;"*",集計用!$C$8:$C$999,0),MATCH($AA$3&amp;AD$5&amp;"女",集計用!$G$1:$ZZ$1,0)+3)</f>
        <v>0</v>
      </c>
      <c r="AF35" s="18" cm="1">
        <f t="array" ref="AF35">INDEX(集計用!$D$8:$ZZ$999,MATCH("*"&amp;$A35&amp;"*",集計用!$C$8:$C$999,0),MATCH($AA$3&amp;AF$5,集計用!$G$1:$ZZ$1,0)+3)</f>
        <v>0</v>
      </c>
      <c r="AG35" s="19" cm="1">
        <f t="array" ref="AG35">INDEX(集計用!$D$8:$ZZ$999,MATCH("*"&amp;$A35&amp;"*",集計用!$C$8:$C$999,0),MATCH($AA$3&amp;AF$5&amp;"女",集計用!$G$1:$ZZ$1,0)+3)</f>
        <v>0</v>
      </c>
      <c r="AH35" s="294">
        <f t="shared" si="6"/>
        <v>0</v>
      </c>
    </row>
    <row r="36" spans="1:34">
      <c r="A36" s="17" t="s">
        <v>67</v>
      </c>
      <c r="B36" s="17" t="s">
        <v>68</v>
      </c>
      <c r="C36" s="18">
        <f t="shared" si="2"/>
        <v>156</v>
      </c>
      <c r="D36" s="37">
        <f t="shared" si="2"/>
        <v>14</v>
      </c>
      <c r="E36" s="38">
        <f t="shared" si="2"/>
        <v>7</v>
      </c>
      <c r="F36" s="37">
        <f t="shared" si="0"/>
        <v>0</v>
      </c>
      <c r="G36" s="38">
        <f t="shared" si="0"/>
        <v>0</v>
      </c>
      <c r="H36" s="37">
        <f t="shared" si="0"/>
        <v>1</v>
      </c>
      <c r="I36" s="38">
        <f t="shared" si="0"/>
        <v>1</v>
      </c>
      <c r="J36" s="294">
        <f t="shared" si="3"/>
        <v>8.9743589743589744E-2</v>
      </c>
      <c r="K36" s="346">
        <f>集計用!TR39</f>
        <v>22</v>
      </c>
      <c r="L36" s="347" cm="1">
        <f t="array" ref="L36">INDEX(集計用!$D$8:$ZZ$999,MATCH("*"&amp;$A36&amp;"*",集計用!$C$8:$C$999,0),MATCH($K$3&amp;L$4,集計用!$G$1:$ZZ$1,0)+3)</f>
        <v>4</v>
      </c>
      <c r="M36" s="348" cm="1">
        <f t="array" ref="M36">INDEX(集計用!$D$8:$ZZ$999,MATCH("*"&amp;$A36&amp;"*",集計用!$C$8:$C$999,0),MATCH($K$3&amp;L$4&amp;"女",集計用!$G$1:$ZZ$1,0)+3)</f>
        <v>1</v>
      </c>
      <c r="N36" s="347" cm="1">
        <f t="array" ref="N36">INDEX(集計用!$D$8:$ZZ$999,MATCH("*"&amp;$A36&amp;"*",集計用!$C$8:$C$999,0),MATCH($K$3&amp;N$5,集計用!$G$1:$ZZ$1,0)+3)</f>
        <v>0</v>
      </c>
      <c r="O36" s="348" cm="1">
        <f t="array" ref="O36">INDEX(集計用!$D$8:$ZZ$999,MATCH("*"&amp;$A36&amp;"*",集計用!$C$8:$C$999,0),MATCH($K$3&amp;N$5&amp;"女",集計用!$G$1:$ZZ$1,0)+3)</f>
        <v>0</v>
      </c>
      <c r="P36" s="347" cm="1">
        <f t="array" ref="P36">INDEX(集計用!$D$8:$ZZ$999,MATCH("*"&amp;$A36&amp;"*",集計用!$C$8:$C$999,0),MATCH($K$3&amp;P$5,集計用!$G$1:$ZZ$1,0)+3)</f>
        <v>0</v>
      </c>
      <c r="Q36" s="348" cm="1">
        <f t="array" ref="Q36">INDEX(集計用!$D$8:$ZZ$999,MATCH("*"&amp;$A36&amp;"*",集計用!$C$8:$C$999,0),MATCH($K$3&amp;P$5&amp;"女",集計用!$G$1:$ZZ$1,0)+3)</f>
        <v>0</v>
      </c>
      <c r="R36" s="294">
        <f t="shared" si="4"/>
        <v>0.18181818181818182</v>
      </c>
      <c r="S36" s="346">
        <f>集計用!TS39</f>
        <v>88</v>
      </c>
      <c r="T36" s="347" cm="1">
        <f t="array" ref="T36">INDEX(集計用!$D$8:$ZZ$999,MATCH("*"&amp;$A36&amp;"*",集計用!$C$8:$C$999,0),MATCH($S$3&amp;T$4,集計用!$G$1:$ZZ$1,0)+3)</f>
        <v>9</v>
      </c>
      <c r="U36" s="348" cm="1">
        <f t="array" ref="U36">INDEX(集計用!$D$8:$ZZ$999,MATCH("*"&amp;$A36&amp;"*",集計用!$C$8:$C$999,0),MATCH($S$3&amp;T$4&amp;"女",集計用!$G$1:$ZZ$1,0)+3)</f>
        <v>6</v>
      </c>
      <c r="V36" s="347" cm="1">
        <f t="array" ref="V36">INDEX(集計用!$D$8:$ZZ$999,MATCH("*"&amp;$A36&amp;"*",集計用!$C$8:$C$999,0),MATCH($S$3&amp;V$5,集計用!$G$1:$ZZ$1,0)+3)</f>
        <v>0</v>
      </c>
      <c r="W36" s="348" cm="1">
        <f t="array" ref="W36">INDEX(集計用!$D$8:$ZZ$999,MATCH("*"&amp;$A36&amp;"*",集計用!$C$8:$C$999,0),MATCH($S$3&amp;V$5&amp;"女",集計用!$G$1:$ZZ$1,0)+3)</f>
        <v>0</v>
      </c>
      <c r="X36" s="347" cm="1">
        <f t="array" ref="X36">INDEX(集計用!$D$8:$ZZ$999,MATCH("*"&amp;$A36&amp;"*",集計用!$C$8:$C$999,0),MATCH($S$3&amp;X$5,集計用!$G$1:$ZZ$1,0)+3)</f>
        <v>1</v>
      </c>
      <c r="Y36" s="348" cm="1">
        <f t="array" ref="Y36">INDEX(集計用!$D$8:$ZZ$999,MATCH("*"&amp;$A36&amp;"*",集計用!$C$8:$C$999,0),MATCH($S$3&amp;X$5&amp;"女",集計用!$G$1:$ZZ$1,0)+3)</f>
        <v>1</v>
      </c>
      <c r="Z36" s="294">
        <f t="shared" si="5"/>
        <v>0.10227272727272728</v>
      </c>
      <c r="AA36" s="346">
        <f>集計用!TT39</f>
        <v>46</v>
      </c>
      <c r="AB36" s="18" cm="1">
        <f t="array" ref="AB36">INDEX(集計用!$D$8:$ZZ$999,MATCH("*"&amp;$A36&amp;"*",集計用!$C$8:$C$999,0),MATCH($AA$3&amp;AB$4,集計用!$G$1:$ZZ$1,0)+3)</f>
        <v>1</v>
      </c>
      <c r="AC36" s="19" cm="1">
        <f t="array" ref="AC36">INDEX(集計用!$D$8:$ZZ$999,MATCH("*"&amp;$A36&amp;"*",集計用!$C$8:$C$999,0),MATCH($AA$3&amp;AB$4&amp;"女",集計用!$G$1:$ZZ$1,0)+3)</f>
        <v>0</v>
      </c>
      <c r="AD36" s="18" cm="1">
        <f t="array" ref="AD36">INDEX(集計用!$D$8:$ZZ$999,MATCH("*"&amp;$A36&amp;"*",集計用!$C$8:$C$999,0),MATCH($AA$3&amp;AD$5,集計用!$G$1:$ZZ$1,0)+3)</f>
        <v>0</v>
      </c>
      <c r="AE36" s="19" cm="1">
        <f t="array" ref="AE36">INDEX(集計用!$D$8:$ZZ$999,MATCH("*"&amp;$A36&amp;"*",集計用!$C$8:$C$999,0),MATCH($AA$3&amp;AD$5&amp;"女",集計用!$G$1:$ZZ$1,0)+3)</f>
        <v>0</v>
      </c>
      <c r="AF36" s="18" cm="1">
        <f t="array" ref="AF36">INDEX(集計用!$D$8:$ZZ$999,MATCH("*"&amp;$A36&amp;"*",集計用!$C$8:$C$999,0),MATCH($AA$3&amp;AF$5,集計用!$G$1:$ZZ$1,0)+3)</f>
        <v>0</v>
      </c>
      <c r="AG36" s="19" cm="1">
        <f t="array" ref="AG36">INDEX(集計用!$D$8:$ZZ$999,MATCH("*"&amp;$A36&amp;"*",集計用!$C$8:$C$999,0),MATCH($AA$3&amp;AF$5&amp;"女",集計用!$G$1:$ZZ$1,0)+3)</f>
        <v>0</v>
      </c>
      <c r="AH36" s="294">
        <f t="shared" si="6"/>
        <v>2.1739130434782608E-2</v>
      </c>
    </row>
    <row r="37" spans="1:34">
      <c r="A37" s="17" t="s">
        <v>69</v>
      </c>
      <c r="B37" s="17" t="s">
        <v>70</v>
      </c>
      <c r="C37" s="18">
        <f t="shared" si="2"/>
        <v>97</v>
      </c>
      <c r="D37" s="37">
        <f t="shared" si="2"/>
        <v>13</v>
      </c>
      <c r="E37" s="38">
        <f t="shared" si="2"/>
        <v>6</v>
      </c>
      <c r="F37" s="37">
        <f t="shared" si="0"/>
        <v>0</v>
      </c>
      <c r="G37" s="38">
        <f t="shared" si="0"/>
        <v>0</v>
      </c>
      <c r="H37" s="37">
        <f t="shared" si="0"/>
        <v>0</v>
      </c>
      <c r="I37" s="38">
        <f t="shared" si="0"/>
        <v>0</v>
      </c>
      <c r="J37" s="294">
        <f t="shared" si="3"/>
        <v>0.13402061855670103</v>
      </c>
      <c r="K37" s="346">
        <f>集計用!TR40</f>
        <v>35</v>
      </c>
      <c r="L37" s="347" cm="1">
        <f t="array" ref="L37">INDEX(集計用!$D$8:$ZZ$999,MATCH("*"&amp;$A37&amp;"*",集計用!$C$8:$C$999,0),MATCH($K$3&amp;L$4,集計用!$G$1:$ZZ$1,0)+3)</f>
        <v>6</v>
      </c>
      <c r="M37" s="348" cm="1">
        <f t="array" ref="M37">INDEX(集計用!$D$8:$ZZ$999,MATCH("*"&amp;$A37&amp;"*",集計用!$C$8:$C$999,0),MATCH($K$3&amp;L$4&amp;"女",集計用!$G$1:$ZZ$1,0)+3)</f>
        <v>2</v>
      </c>
      <c r="N37" s="347" cm="1">
        <f t="array" ref="N37">INDEX(集計用!$D$8:$ZZ$999,MATCH("*"&amp;$A37&amp;"*",集計用!$C$8:$C$999,0),MATCH($K$3&amp;N$5,集計用!$G$1:$ZZ$1,0)+3)</f>
        <v>0</v>
      </c>
      <c r="O37" s="348" cm="1">
        <f t="array" ref="O37">INDEX(集計用!$D$8:$ZZ$999,MATCH("*"&amp;$A37&amp;"*",集計用!$C$8:$C$999,0),MATCH($K$3&amp;N$5&amp;"女",集計用!$G$1:$ZZ$1,0)+3)</f>
        <v>0</v>
      </c>
      <c r="P37" s="347" cm="1">
        <f t="array" ref="P37">INDEX(集計用!$D$8:$ZZ$999,MATCH("*"&amp;$A37&amp;"*",集計用!$C$8:$C$999,0),MATCH($K$3&amp;P$5,集計用!$G$1:$ZZ$1,0)+3)</f>
        <v>0</v>
      </c>
      <c r="Q37" s="348" cm="1">
        <f t="array" ref="Q37">INDEX(集計用!$D$8:$ZZ$999,MATCH("*"&amp;$A37&amp;"*",集計用!$C$8:$C$999,0),MATCH($K$3&amp;P$5&amp;"女",集計用!$G$1:$ZZ$1,0)+3)</f>
        <v>0</v>
      </c>
      <c r="R37" s="294">
        <f t="shared" si="4"/>
        <v>0.17142857142857143</v>
      </c>
      <c r="S37" s="346">
        <f>集計用!TS40</f>
        <v>36</v>
      </c>
      <c r="T37" s="347" cm="1">
        <f t="array" ref="T37">INDEX(集計用!$D$8:$ZZ$999,MATCH("*"&amp;$A37&amp;"*",集計用!$C$8:$C$999,0),MATCH($S$3&amp;T$4,集計用!$G$1:$ZZ$1,0)+3)</f>
        <v>7</v>
      </c>
      <c r="U37" s="348" cm="1">
        <f t="array" ref="U37">INDEX(集計用!$D$8:$ZZ$999,MATCH("*"&amp;$A37&amp;"*",集計用!$C$8:$C$999,0),MATCH($S$3&amp;T$4&amp;"女",集計用!$G$1:$ZZ$1,0)+3)</f>
        <v>4</v>
      </c>
      <c r="V37" s="347" cm="1">
        <f t="array" ref="V37">INDEX(集計用!$D$8:$ZZ$999,MATCH("*"&amp;$A37&amp;"*",集計用!$C$8:$C$999,0),MATCH($S$3&amp;V$5,集計用!$G$1:$ZZ$1,0)+3)</f>
        <v>0</v>
      </c>
      <c r="W37" s="348" cm="1">
        <f t="array" ref="W37">INDEX(集計用!$D$8:$ZZ$999,MATCH("*"&amp;$A37&amp;"*",集計用!$C$8:$C$999,0),MATCH($S$3&amp;V$5&amp;"女",集計用!$G$1:$ZZ$1,0)+3)</f>
        <v>0</v>
      </c>
      <c r="X37" s="347" cm="1">
        <f t="array" ref="X37">INDEX(集計用!$D$8:$ZZ$999,MATCH("*"&amp;$A37&amp;"*",集計用!$C$8:$C$999,0),MATCH($S$3&amp;X$5,集計用!$G$1:$ZZ$1,0)+3)</f>
        <v>0</v>
      </c>
      <c r="Y37" s="348" cm="1">
        <f t="array" ref="Y37">INDEX(集計用!$D$8:$ZZ$999,MATCH("*"&amp;$A37&amp;"*",集計用!$C$8:$C$999,0),MATCH($S$3&amp;X$5&amp;"女",集計用!$G$1:$ZZ$1,0)+3)</f>
        <v>0</v>
      </c>
      <c r="Z37" s="294">
        <f t="shared" si="5"/>
        <v>0.19444444444444445</v>
      </c>
      <c r="AA37" s="346">
        <f>集計用!TT40</f>
        <v>26</v>
      </c>
      <c r="AB37" s="18" cm="1">
        <f t="array" ref="AB37">INDEX(集計用!$D$8:$ZZ$999,MATCH("*"&amp;$A37&amp;"*",集計用!$C$8:$C$999,0),MATCH($AA$3&amp;AB$4,集計用!$G$1:$ZZ$1,0)+3)</f>
        <v>0</v>
      </c>
      <c r="AC37" s="19" cm="1">
        <f t="array" ref="AC37">INDEX(集計用!$D$8:$ZZ$999,MATCH("*"&amp;$A37&amp;"*",集計用!$C$8:$C$999,0),MATCH($AA$3&amp;AB$4&amp;"女",集計用!$G$1:$ZZ$1,0)+3)</f>
        <v>0</v>
      </c>
      <c r="AD37" s="18" cm="1">
        <f t="array" ref="AD37">INDEX(集計用!$D$8:$ZZ$999,MATCH("*"&amp;$A37&amp;"*",集計用!$C$8:$C$999,0),MATCH($AA$3&amp;AD$5,集計用!$G$1:$ZZ$1,0)+3)</f>
        <v>0</v>
      </c>
      <c r="AE37" s="19" cm="1">
        <f t="array" ref="AE37">INDEX(集計用!$D$8:$ZZ$999,MATCH("*"&amp;$A37&amp;"*",集計用!$C$8:$C$999,0),MATCH($AA$3&amp;AD$5&amp;"女",集計用!$G$1:$ZZ$1,0)+3)</f>
        <v>0</v>
      </c>
      <c r="AF37" s="18" cm="1">
        <f t="array" ref="AF37">INDEX(集計用!$D$8:$ZZ$999,MATCH("*"&amp;$A37&amp;"*",集計用!$C$8:$C$999,0),MATCH($AA$3&amp;AF$5,集計用!$G$1:$ZZ$1,0)+3)</f>
        <v>0</v>
      </c>
      <c r="AG37" s="19" cm="1">
        <f t="array" ref="AG37">INDEX(集計用!$D$8:$ZZ$999,MATCH("*"&amp;$A37&amp;"*",集計用!$C$8:$C$999,0),MATCH($AA$3&amp;AF$5&amp;"女",集計用!$G$1:$ZZ$1,0)+3)</f>
        <v>0</v>
      </c>
      <c r="AH37" s="294">
        <f t="shared" si="6"/>
        <v>0</v>
      </c>
    </row>
    <row r="38" spans="1:34">
      <c r="A38" s="17" t="s">
        <v>71</v>
      </c>
      <c r="B38" s="17" t="s">
        <v>72</v>
      </c>
      <c r="C38" s="18">
        <f t="shared" si="2"/>
        <v>98</v>
      </c>
      <c r="D38" s="37">
        <f t="shared" si="2"/>
        <v>11</v>
      </c>
      <c r="E38" s="38">
        <f t="shared" si="2"/>
        <v>4</v>
      </c>
      <c r="F38" s="37">
        <f t="shared" si="0"/>
        <v>0</v>
      </c>
      <c r="G38" s="38">
        <f t="shared" si="0"/>
        <v>0</v>
      </c>
      <c r="H38" s="37">
        <f t="shared" si="0"/>
        <v>0</v>
      </c>
      <c r="I38" s="38">
        <f t="shared" si="0"/>
        <v>0</v>
      </c>
      <c r="J38" s="294">
        <f t="shared" si="3"/>
        <v>0.11224489795918367</v>
      </c>
      <c r="K38" s="346">
        <f>集計用!TR41</f>
        <v>32</v>
      </c>
      <c r="L38" s="347" cm="1">
        <f t="array" ref="L38">INDEX(集計用!$D$8:$ZZ$999,MATCH("*"&amp;$A38&amp;"*",集計用!$C$8:$C$999,0),MATCH($K$3&amp;L$4,集計用!$G$1:$ZZ$1,0)+3)</f>
        <v>6</v>
      </c>
      <c r="M38" s="348" cm="1">
        <f t="array" ref="M38">INDEX(集計用!$D$8:$ZZ$999,MATCH("*"&amp;$A38&amp;"*",集計用!$C$8:$C$999,0),MATCH($K$3&amp;L$4&amp;"女",集計用!$G$1:$ZZ$1,0)+3)</f>
        <v>3</v>
      </c>
      <c r="N38" s="347" cm="1">
        <f t="array" ref="N38">INDEX(集計用!$D$8:$ZZ$999,MATCH("*"&amp;$A38&amp;"*",集計用!$C$8:$C$999,0),MATCH($K$3&amp;N$5,集計用!$G$1:$ZZ$1,0)+3)</f>
        <v>0</v>
      </c>
      <c r="O38" s="348" cm="1">
        <f t="array" ref="O38">INDEX(集計用!$D$8:$ZZ$999,MATCH("*"&amp;$A38&amp;"*",集計用!$C$8:$C$999,0),MATCH($K$3&amp;N$5&amp;"女",集計用!$G$1:$ZZ$1,0)+3)</f>
        <v>0</v>
      </c>
      <c r="P38" s="347" cm="1">
        <f t="array" ref="P38">INDEX(集計用!$D$8:$ZZ$999,MATCH("*"&amp;$A38&amp;"*",集計用!$C$8:$C$999,0),MATCH($K$3&amp;P$5,集計用!$G$1:$ZZ$1,0)+3)</f>
        <v>0</v>
      </c>
      <c r="Q38" s="348" cm="1">
        <f t="array" ref="Q38">INDEX(集計用!$D$8:$ZZ$999,MATCH("*"&amp;$A38&amp;"*",集計用!$C$8:$C$999,0),MATCH($K$3&amp;P$5&amp;"女",集計用!$G$1:$ZZ$1,0)+3)</f>
        <v>0</v>
      </c>
      <c r="R38" s="294">
        <f t="shared" si="4"/>
        <v>0.1875</v>
      </c>
      <c r="S38" s="346">
        <f>集計用!TS41</f>
        <v>44</v>
      </c>
      <c r="T38" s="347" cm="1">
        <f t="array" ref="T38">INDEX(集計用!$D$8:$ZZ$999,MATCH("*"&amp;$A38&amp;"*",集計用!$C$8:$C$999,0),MATCH($S$3&amp;T$4,集計用!$G$1:$ZZ$1,0)+3)</f>
        <v>5</v>
      </c>
      <c r="U38" s="348" cm="1">
        <f t="array" ref="U38">INDEX(集計用!$D$8:$ZZ$999,MATCH("*"&amp;$A38&amp;"*",集計用!$C$8:$C$999,0),MATCH($S$3&amp;T$4&amp;"女",集計用!$G$1:$ZZ$1,0)+3)</f>
        <v>1</v>
      </c>
      <c r="V38" s="347" cm="1">
        <f t="array" ref="V38">INDEX(集計用!$D$8:$ZZ$999,MATCH("*"&amp;$A38&amp;"*",集計用!$C$8:$C$999,0),MATCH($S$3&amp;V$5,集計用!$G$1:$ZZ$1,0)+3)</f>
        <v>0</v>
      </c>
      <c r="W38" s="348" cm="1">
        <f t="array" ref="W38">INDEX(集計用!$D$8:$ZZ$999,MATCH("*"&amp;$A38&amp;"*",集計用!$C$8:$C$999,0),MATCH($S$3&amp;V$5&amp;"女",集計用!$G$1:$ZZ$1,0)+3)</f>
        <v>0</v>
      </c>
      <c r="X38" s="347" cm="1">
        <f t="array" ref="X38">INDEX(集計用!$D$8:$ZZ$999,MATCH("*"&amp;$A38&amp;"*",集計用!$C$8:$C$999,0),MATCH($S$3&amp;X$5,集計用!$G$1:$ZZ$1,0)+3)</f>
        <v>0</v>
      </c>
      <c r="Y38" s="348" cm="1">
        <f t="array" ref="Y38">INDEX(集計用!$D$8:$ZZ$999,MATCH("*"&amp;$A38&amp;"*",集計用!$C$8:$C$999,0),MATCH($S$3&amp;X$5&amp;"女",集計用!$G$1:$ZZ$1,0)+3)</f>
        <v>0</v>
      </c>
      <c r="Z38" s="294">
        <f t="shared" si="5"/>
        <v>0.11363636363636363</v>
      </c>
      <c r="AA38" s="346">
        <f>集計用!TT41</f>
        <v>22</v>
      </c>
      <c r="AB38" s="18" cm="1">
        <f t="array" ref="AB38">INDEX(集計用!$D$8:$ZZ$999,MATCH("*"&amp;$A38&amp;"*",集計用!$C$8:$C$999,0),MATCH($AA$3&amp;AB$4,集計用!$G$1:$ZZ$1,0)+3)</f>
        <v>0</v>
      </c>
      <c r="AC38" s="19" cm="1">
        <f t="array" ref="AC38">INDEX(集計用!$D$8:$ZZ$999,MATCH("*"&amp;$A38&amp;"*",集計用!$C$8:$C$999,0),MATCH($AA$3&amp;AB$4&amp;"女",集計用!$G$1:$ZZ$1,0)+3)</f>
        <v>0</v>
      </c>
      <c r="AD38" s="20" cm="1">
        <f t="array" ref="AD38">INDEX(集計用!$D$8:$ZZ$999,MATCH("*"&amp;$A38&amp;"*",集計用!$C$8:$C$999,0),MATCH($AA$3&amp;AD$5,集計用!$G$1:$ZZ$1,0)+3)</f>
        <v>0</v>
      </c>
      <c r="AE38" s="21" cm="1">
        <f t="array" ref="AE38">INDEX(集計用!$D$8:$ZZ$999,MATCH("*"&amp;$A38&amp;"*",集計用!$C$8:$C$999,0),MATCH($AA$3&amp;AD$5&amp;"女",集計用!$G$1:$ZZ$1,0)+3)</f>
        <v>0</v>
      </c>
      <c r="AF38" s="18" cm="1">
        <f t="array" ref="AF38">INDEX(集計用!$D$8:$ZZ$999,MATCH("*"&amp;$A38&amp;"*",集計用!$C$8:$C$999,0),MATCH($AA$3&amp;AF$5,集計用!$G$1:$ZZ$1,0)+3)</f>
        <v>0</v>
      </c>
      <c r="AG38" s="19" cm="1">
        <f t="array" ref="AG38">INDEX(集計用!$D$8:$ZZ$999,MATCH("*"&amp;$A38&amp;"*",集計用!$C$8:$C$999,0),MATCH($AA$3&amp;AF$5&amp;"女",集計用!$G$1:$ZZ$1,0)+3)</f>
        <v>0</v>
      </c>
      <c r="AH38" s="294">
        <f t="shared" si="6"/>
        <v>0</v>
      </c>
    </row>
    <row r="39" spans="1:34">
      <c r="A39" s="22" t="s">
        <v>73</v>
      </c>
      <c r="B39" s="22" t="s">
        <v>74</v>
      </c>
      <c r="C39" s="23">
        <f t="shared" si="2"/>
        <v>56</v>
      </c>
      <c r="D39" s="40">
        <f t="shared" si="2"/>
        <v>5</v>
      </c>
      <c r="E39" s="41">
        <f t="shared" si="2"/>
        <v>0</v>
      </c>
      <c r="F39" s="40">
        <f t="shared" si="0"/>
        <v>0</v>
      </c>
      <c r="G39" s="41">
        <f t="shared" si="0"/>
        <v>0</v>
      </c>
      <c r="H39" s="40">
        <f t="shared" si="0"/>
        <v>0</v>
      </c>
      <c r="I39" s="41">
        <f t="shared" si="0"/>
        <v>0</v>
      </c>
      <c r="J39" s="295">
        <f t="shared" si="3"/>
        <v>8.9285714285714288E-2</v>
      </c>
      <c r="K39" s="350">
        <f>集計用!TR42</f>
        <v>24</v>
      </c>
      <c r="L39" s="351" cm="1">
        <f t="array" ref="L39">INDEX(集計用!$D$8:$ZZ$999,MATCH("*"&amp;$A39&amp;"*",集計用!$C$8:$C$999,0),MATCH($K$3&amp;L$4,集計用!$G$1:$ZZ$1,0)+3)</f>
        <v>5</v>
      </c>
      <c r="M39" s="352" cm="1">
        <f t="array" ref="M39">INDEX(集計用!$D$8:$ZZ$999,MATCH("*"&amp;$A39&amp;"*",集計用!$C$8:$C$999,0),MATCH($K$3&amp;L$4&amp;"女",集計用!$G$1:$ZZ$1,0)+3)</f>
        <v>0</v>
      </c>
      <c r="N39" s="351" cm="1">
        <f t="array" ref="N39">INDEX(集計用!$D$8:$ZZ$999,MATCH("*"&amp;$A39&amp;"*",集計用!$C$8:$C$999,0),MATCH($K$3&amp;N$5,集計用!$G$1:$ZZ$1,0)+3)</f>
        <v>0</v>
      </c>
      <c r="O39" s="352" cm="1">
        <f t="array" ref="O39">INDEX(集計用!$D$8:$ZZ$999,MATCH("*"&amp;$A39&amp;"*",集計用!$C$8:$C$999,0),MATCH($K$3&amp;N$5&amp;"女",集計用!$G$1:$ZZ$1,0)+3)</f>
        <v>0</v>
      </c>
      <c r="P39" s="351" cm="1">
        <f t="array" ref="P39">INDEX(集計用!$D$8:$ZZ$999,MATCH("*"&amp;$A39&amp;"*",集計用!$C$8:$C$999,0),MATCH($K$3&amp;P$5,集計用!$G$1:$ZZ$1,0)+3)</f>
        <v>0</v>
      </c>
      <c r="Q39" s="352" cm="1">
        <f t="array" ref="Q39">INDEX(集計用!$D$8:$ZZ$999,MATCH("*"&amp;$A39&amp;"*",集計用!$C$8:$C$999,0),MATCH($K$3&amp;P$5&amp;"女",集計用!$G$1:$ZZ$1,0)+3)</f>
        <v>0</v>
      </c>
      <c r="R39" s="314">
        <f t="shared" si="4"/>
        <v>0.20833333333333334</v>
      </c>
      <c r="S39" s="350">
        <f>集計用!TS42</f>
        <v>20</v>
      </c>
      <c r="T39" s="351" cm="1">
        <f t="array" ref="T39">INDEX(集計用!$D$8:$ZZ$999,MATCH("*"&amp;$A39&amp;"*",集計用!$C$8:$C$999,0),MATCH($S$3&amp;T$4,集計用!$G$1:$ZZ$1,0)+3)</f>
        <v>0</v>
      </c>
      <c r="U39" s="352" cm="1">
        <f t="array" ref="U39">INDEX(集計用!$D$8:$ZZ$999,MATCH("*"&amp;$A39&amp;"*",集計用!$C$8:$C$999,0),MATCH($S$3&amp;T$4&amp;"女",集計用!$G$1:$ZZ$1,0)+3)</f>
        <v>0</v>
      </c>
      <c r="V39" s="351" cm="1">
        <f t="array" ref="V39">INDEX(集計用!$D$8:$ZZ$999,MATCH("*"&amp;$A39&amp;"*",集計用!$C$8:$C$999,0),MATCH($S$3&amp;V$5,集計用!$G$1:$ZZ$1,0)+3)</f>
        <v>0</v>
      </c>
      <c r="W39" s="352" cm="1">
        <f t="array" ref="W39">INDEX(集計用!$D$8:$ZZ$999,MATCH("*"&amp;$A39&amp;"*",集計用!$C$8:$C$999,0),MATCH($S$3&amp;V$5&amp;"女",集計用!$G$1:$ZZ$1,0)+3)</f>
        <v>0</v>
      </c>
      <c r="X39" s="351" cm="1">
        <f t="array" ref="X39">INDEX(集計用!$D$8:$ZZ$999,MATCH("*"&amp;$A39&amp;"*",集計用!$C$8:$C$999,0),MATCH($S$3&amp;X$5,集計用!$G$1:$ZZ$1,0)+3)</f>
        <v>0</v>
      </c>
      <c r="Y39" s="352" cm="1">
        <f t="array" ref="Y39">INDEX(集計用!$D$8:$ZZ$999,MATCH("*"&amp;$A39&amp;"*",集計用!$C$8:$C$999,0),MATCH($S$3&amp;X$5&amp;"女",集計用!$G$1:$ZZ$1,0)+3)</f>
        <v>0</v>
      </c>
      <c r="Z39" s="314">
        <f t="shared" si="5"/>
        <v>0</v>
      </c>
      <c r="AA39" s="350">
        <f>集計用!TT42</f>
        <v>12</v>
      </c>
      <c r="AB39" s="20" cm="1">
        <f t="array" ref="AB39">INDEX(集計用!$D$8:$ZZ$999,MATCH("*"&amp;$A39&amp;"*",集計用!$C$8:$C$999,0),MATCH($AA$3&amp;AB$4,集計用!$G$1:$ZZ$1,0)+3)</f>
        <v>0</v>
      </c>
      <c r="AC39" s="24" cm="1">
        <f t="array" ref="AC39">INDEX(集計用!$D$8:$ZZ$999,MATCH("*"&amp;$A39&amp;"*",集計用!$C$8:$C$999,0),MATCH($AA$3&amp;AB$4&amp;"女",集計用!$G$1:$ZZ$1,0)+3)</f>
        <v>0</v>
      </c>
      <c r="AD39" s="25" cm="1">
        <f t="array" ref="AD39">INDEX(集計用!$D$8:$ZZ$999,MATCH("*"&amp;$A39&amp;"*",集計用!$C$8:$C$999,0),MATCH($AA$3&amp;AD$5,集計用!$G$1:$ZZ$1,0)+3)</f>
        <v>0</v>
      </c>
      <c r="AE39" s="26" cm="1">
        <f t="array" ref="AE39">INDEX(集計用!$D$8:$ZZ$999,MATCH("*"&amp;$A39&amp;"*",集計用!$C$8:$C$999,0),MATCH($AA$3&amp;AD$5&amp;"女",集計用!$G$1:$ZZ$1,0)+3)</f>
        <v>0</v>
      </c>
      <c r="AF39" s="23" cm="1">
        <f t="array" ref="AF39">INDEX(集計用!$D$8:$ZZ$999,MATCH("*"&amp;$A39&amp;"*",集計用!$C$8:$C$999,0),MATCH($AA$3&amp;AF$5,集計用!$G$1:$ZZ$1,0)+3)</f>
        <v>0</v>
      </c>
      <c r="AG39" s="24" cm="1">
        <f t="array" ref="AG39">INDEX(集計用!$D$8:$ZZ$999,MATCH("*"&amp;$A39&amp;"*",集計用!$C$8:$C$999,0),MATCH($AA$3&amp;AF$5&amp;"女",集計用!$G$1:$ZZ$1,0)+3)</f>
        <v>0</v>
      </c>
      <c r="AH39" s="295">
        <f t="shared" si="6"/>
        <v>0</v>
      </c>
    </row>
    <row r="40" spans="1:34">
      <c r="A40" s="322" t="s">
        <v>780</v>
      </c>
      <c r="B40" s="322"/>
      <c r="C40" s="296">
        <f>SUM(C6:C39)</f>
        <v>4780</v>
      </c>
      <c r="D40" s="37">
        <f t="shared" ref="D40:I40" si="7">SUM(D6:D39)</f>
        <v>359</v>
      </c>
      <c r="E40" s="38">
        <f t="shared" si="7"/>
        <v>122</v>
      </c>
      <c r="F40" s="37">
        <f t="shared" si="7"/>
        <v>20</v>
      </c>
      <c r="G40" s="38">
        <f t="shared" ref="G40" si="8">SUM(O40,W40,AE40)</f>
        <v>4</v>
      </c>
      <c r="H40" s="37">
        <f t="shared" si="7"/>
        <v>57</v>
      </c>
      <c r="I40" s="38">
        <f t="shared" si="7"/>
        <v>10</v>
      </c>
      <c r="J40" s="294">
        <f>D40/C40</f>
        <v>7.510460251046025E-2</v>
      </c>
      <c r="K40" s="353">
        <f>SUM(K6:K39)</f>
        <v>807</v>
      </c>
      <c r="L40" s="354">
        <f t="shared" ref="L40:Q40" si="9">SUM(L6:L39)</f>
        <v>127</v>
      </c>
      <c r="M40" s="355">
        <f>SUM(M6:M39)</f>
        <v>46</v>
      </c>
      <c r="N40" s="354">
        <f t="shared" si="9"/>
        <v>0</v>
      </c>
      <c r="O40" s="355">
        <f t="shared" si="9"/>
        <v>0</v>
      </c>
      <c r="P40" s="354">
        <f t="shared" si="9"/>
        <v>0</v>
      </c>
      <c r="Q40" s="355">
        <f t="shared" si="9"/>
        <v>0</v>
      </c>
      <c r="R40" s="312">
        <f>L40/K40</f>
        <v>0.15737298636926889</v>
      </c>
      <c r="S40" s="356">
        <f>SUM(S6:S39)</f>
        <v>2246</v>
      </c>
      <c r="T40" s="354">
        <f t="shared" ref="T40:Y40" si="10">SUM(T6:T39)</f>
        <v>188</v>
      </c>
      <c r="U40" s="355">
        <f t="shared" si="10"/>
        <v>70</v>
      </c>
      <c r="V40" s="354">
        <f t="shared" si="10"/>
        <v>16</v>
      </c>
      <c r="W40" s="355">
        <f t="shared" si="10"/>
        <v>4</v>
      </c>
      <c r="X40" s="354">
        <f t="shared" si="10"/>
        <v>39</v>
      </c>
      <c r="Y40" s="355">
        <f t="shared" si="10"/>
        <v>9</v>
      </c>
      <c r="Z40" s="312">
        <f>T40/S40</f>
        <v>8.3704363312555652E-2</v>
      </c>
      <c r="AA40" s="356">
        <f t="shared" ref="AA40:AG40" si="11">SUM(AA6:AA39)</f>
        <v>1727</v>
      </c>
      <c r="AB40" s="313">
        <f t="shared" si="11"/>
        <v>44</v>
      </c>
      <c r="AC40" s="19">
        <f t="shared" si="11"/>
        <v>6</v>
      </c>
      <c r="AD40" s="35">
        <f t="shared" si="11"/>
        <v>4</v>
      </c>
      <c r="AE40" s="36">
        <f t="shared" si="11"/>
        <v>0</v>
      </c>
      <c r="AF40" s="18">
        <f>SUM(AF6:AF39)</f>
        <v>18</v>
      </c>
      <c r="AG40" s="19">
        <f t="shared" si="11"/>
        <v>1</v>
      </c>
      <c r="AH40" s="294">
        <f t="shared" si="1"/>
        <v>2.5477707006369428E-2</v>
      </c>
    </row>
    <row r="41" spans="1:34">
      <c r="C41" s="15"/>
      <c r="R41" s="307"/>
      <c r="Z41" s="307"/>
    </row>
    <row r="42" spans="1:34">
      <c r="A42" t="s">
        <v>76</v>
      </c>
      <c r="R42" s="307"/>
      <c r="Z42" s="307"/>
    </row>
    <row r="43" spans="1:34">
      <c r="A43" t="s">
        <v>1147</v>
      </c>
      <c r="R43" s="307"/>
      <c r="Z43" s="307"/>
    </row>
    <row r="44" spans="1:34">
      <c r="A44" t="s">
        <v>77</v>
      </c>
      <c r="R44" s="307"/>
      <c r="Z44" s="307"/>
    </row>
    <row r="45" spans="1:34">
      <c r="A45" t="s">
        <v>78</v>
      </c>
      <c r="R45" s="307"/>
      <c r="Z45" s="307"/>
    </row>
  </sheetData>
  <mergeCells count="27">
    <mergeCell ref="A40:B40"/>
    <mergeCell ref="AB4:AC5"/>
    <mergeCell ref="AH4:AH5"/>
    <mergeCell ref="F5:G5"/>
    <mergeCell ref="H5:I5"/>
    <mergeCell ref="N5:O5"/>
    <mergeCell ref="P5:Q5"/>
    <mergeCell ref="V5:W5"/>
    <mergeCell ref="X5:Y5"/>
    <mergeCell ref="AD5:AE5"/>
    <mergeCell ref="AF5:AG5"/>
    <mergeCell ref="L4:M5"/>
    <mergeCell ref="R4:R5"/>
    <mergeCell ref="S4:S5"/>
    <mergeCell ref="T4:U5"/>
    <mergeCell ref="Z4:Z5"/>
    <mergeCell ref="AA4:AA5"/>
    <mergeCell ref="A3:A5"/>
    <mergeCell ref="B3:B5"/>
    <mergeCell ref="C3:J3"/>
    <mergeCell ref="K3:R3"/>
    <mergeCell ref="S3:Z3"/>
    <mergeCell ref="AA3:AH3"/>
    <mergeCell ref="C4:C5"/>
    <mergeCell ref="D4:E5"/>
    <mergeCell ref="J4:J5"/>
    <mergeCell ref="K4:K5"/>
  </mergeCells>
  <phoneticPr fontId="3"/>
  <pageMargins left="0.7" right="0.7" top="0.75" bottom="0.75" header="0.3" footer="0.3"/>
  <pageSetup paperSize="8" scale="55"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B00F7-32D8-40E2-BBE5-73325A2963AD}">
  <dimension ref="A1:AH45"/>
  <sheetViews>
    <sheetView zoomScale="90" zoomScaleNormal="90" zoomScaleSheetLayoutView="80" workbookViewId="0">
      <selection activeCell="K17" sqref="K17"/>
    </sheetView>
  </sheetViews>
  <sheetFormatPr defaultColWidth="8.81640625" defaultRowHeight="18"/>
  <cols>
    <col min="1" max="1" width="15.81640625" style="11" customWidth="1"/>
    <col min="2" max="2" width="36.1796875" style="11" customWidth="1"/>
    <col min="3" max="8" width="7.81640625" style="13" customWidth="1"/>
    <col min="9" max="9" width="9.453125" style="13" customWidth="1"/>
    <col min="10" max="17" width="7.81640625" style="13" customWidth="1"/>
    <col min="18" max="18" width="7.81640625" style="30" customWidth="1"/>
    <col min="19" max="25" width="7.81640625" style="13" customWidth="1"/>
    <col min="26" max="26" width="7.81640625" style="30" customWidth="1"/>
    <col min="27" max="33" width="7.81640625" style="16" customWidth="1"/>
    <col min="34" max="34" width="7.81640625" style="33" customWidth="1"/>
    <col min="35" max="16384" width="8.81640625" style="11"/>
  </cols>
  <sheetData>
    <row r="1" spans="1:34">
      <c r="A1" s="27" t="s">
        <v>1148</v>
      </c>
      <c r="R1" s="307"/>
      <c r="Z1" s="307"/>
    </row>
    <row r="2" spans="1:34">
      <c r="A2" s="14"/>
      <c r="R2" s="307"/>
      <c r="Z2" s="307"/>
    </row>
    <row r="3" spans="1:34">
      <c r="A3" s="319" t="s">
        <v>1</v>
      </c>
      <c r="B3" s="320" t="s">
        <v>2</v>
      </c>
      <c r="C3" s="319" t="s">
        <v>1139</v>
      </c>
      <c r="D3" s="319"/>
      <c r="E3" s="319"/>
      <c r="F3" s="319"/>
      <c r="G3" s="319"/>
      <c r="H3" s="319"/>
      <c r="I3" s="319"/>
      <c r="J3" s="319"/>
      <c r="K3" s="319" t="s">
        <v>784</v>
      </c>
      <c r="L3" s="319"/>
      <c r="M3" s="319"/>
      <c r="N3" s="319"/>
      <c r="O3" s="319"/>
      <c r="P3" s="319"/>
      <c r="Q3" s="319"/>
      <c r="R3" s="319"/>
      <c r="S3" s="319" t="s">
        <v>1140</v>
      </c>
      <c r="T3" s="319"/>
      <c r="U3" s="319"/>
      <c r="V3" s="319"/>
      <c r="W3" s="319"/>
      <c r="X3" s="319"/>
      <c r="Y3" s="319"/>
      <c r="Z3" s="319"/>
      <c r="AA3" s="319" t="s">
        <v>1141</v>
      </c>
      <c r="AB3" s="319"/>
      <c r="AC3" s="319"/>
      <c r="AD3" s="319"/>
      <c r="AE3" s="319"/>
      <c r="AF3" s="319"/>
      <c r="AG3" s="319"/>
      <c r="AH3" s="319"/>
    </row>
    <row r="4" spans="1:34" ht="18.75" customHeight="1">
      <c r="A4" s="319"/>
      <c r="B4" s="320"/>
      <c r="C4" s="319" t="s">
        <v>1149</v>
      </c>
      <c r="D4" s="321" t="s">
        <v>1143</v>
      </c>
      <c r="E4" s="321"/>
      <c r="F4" s="28"/>
      <c r="G4" s="28"/>
      <c r="H4" s="28"/>
      <c r="I4" s="29"/>
      <c r="J4" s="319" t="s">
        <v>1144</v>
      </c>
      <c r="K4" s="319" t="s">
        <v>1149</v>
      </c>
      <c r="L4" s="321" t="s">
        <v>1143</v>
      </c>
      <c r="M4" s="321"/>
      <c r="N4" s="28"/>
      <c r="O4" s="28"/>
      <c r="P4" s="28"/>
      <c r="Q4" s="29"/>
      <c r="R4" s="326" t="s">
        <v>1144</v>
      </c>
      <c r="S4" s="319" t="s">
        <v>1149</v>
      </c>
      <c r="T4" s="321" t="s">
        <v>1143</v>
      </c>
      <c r="U4" s="321"/>
      <c r="V4" s="28"/>
      <c r="W4" s="28"/>
      <c r="X4" s="28"/>
      <c r="Y4" s="29"/>
      <c r="Z4" s="326" t="s">
        <v>1144</v>
      </c>
      <c r="AA4" s="319" t="s">
        <v>1149</v>
      </c>
      <c r="AB4" s="321" t="s">
        <v>1143</v>
      </c>
      <c r="AC4" s="323"/>
      <c r="AD4" s="28"/>
      <c r="AE4" s="28"/>
      <c r="AF4" s="28"/>
      <c r="AG4" s="29"/>
      <c r="AH4" s="326" t="s">
        <v>1144</v>
      </c>
    </row>
    <row r="5" spans="1:34" ht="109.5" customHeight="1">
      <c r="A5" s="319"/>
      <c r="B5" s="320"/>
      <c r="C5" s="319"/>
      <c r="D5" s="321"/>
      <c r="E5" s="321"/>
      <c r="F5" s="327" t="s">
        <v>1145</v>
      </c>
      <c r="G5" s="327"/>
      <c r="H5" s="327" t="s">
        <v>1146</v>
      </c>
      <c r="I5" s="327"/>
      <c r="J5" s="319"/>
      <c r="K5" s="319"/>
      <c r="L5" s="321"/>
      <c r="M5" s="321"/>
      <c r="N5" s="327" t="s">
        <v>1145</v>
      </c>
      <c r="O5" s="327"/>
      <c r="P5" s="327" t="s">
        <v>1146</v>
      </c>
      <c r="Q5" s="327"/>
      <c r="R5" s="326"/>
      <c r="S5" s="319"/>
      <c r="T5" s="321"/>
      <c r="U5" s="321"/>
      <c r="V5" s="327" t="s">
        <v>1145</v>
      </c>
      <c r="W5" s="327"/>
      <c r="X5" s="327" t="s">
        <v>1146</v>
      </c>
      <c r="Y5" s="327"/>
      <c r="Z5" s="326"/>
      <c r="AA5" s="319"/>
      <c r="AB5" s="324"/>
      <c r="AC5" s="325"/>
      <c r="AD5" s="327" t="s">
        <v>1145</v>
      </c>
      <c r="AE5" s="328"/>
      <c r="AF5" s="327" t="s">
        <v>1146</v>
      </c>
      <c r="AG5" s="328"/>
      <c r="AH5" s="326"/>
    </row>
    <row r="6" spans="1:34">
      <c r="A6" s="17" t="s">
        <v>15</v>
      </c>
      <c r="B6" s="17" t="s">
        <v>16</v>
      </c>
      <c r="C6" s="18">
        <f>SUM(K6,S6,AA6)</f>
        <v>121</v>
      </c>
      <c r="D6" s="37">
        <f>SUM(L6,T6,AB6)</f>
        <v>8</v>
      </c>
      <c r="E6" s="38">
        <f>SUM(M6,U6,AC6)</f>
        <v>2</v>
      </c>
      <c r="F6" s="37">
        <f t="shared" ref="F6:F39" si="0">SUM(N6,V6,AD6)</f>
        <v>2</v>
      </c>
      <c r="G6" s="38">
        <f t="shared" ref="G6:G40" si="1">SUM(O6,W6,AE6)</f>
        <v>1</v>
      </c>
      <c r="H6" s="37">
        <f t="shared" ref="H6:H39" si="2">SUM(P6,X6,AF6)</f>
        <v>1</v>
      </c>
      <c r="I6" s="38">
        <f t="shared" ref="I6:I39" si="3">SUM(Q6,Y6,AG6)</f>
        <v>0</v>
      </c>
      <c r="J6" s="31">
        <f>D6/C6</f>
        <v>6.6115702479338845E-2</v>
      </c>
      <c r="K6" s="18">
        <v>36</v>
      </c>
      <c r="L6" s="37">
        <v>1</v>
      </c>
      <c r="M6" s="38">
        <v>0</v>
      </c>
      <c r="N6" s="37">
        <v>0</v>
      </c>
      <c r="O6" s="38">
        <v>0</v>
      </c>
      <c r="P6" s="37">
        <v>0</v>
      </c>
      <c r="Q6" s="38">
        <v>0</v>
      </c>
      <c r="R6" s="31">
        <f>L6/K6</f>
        <v>2.7777777777777776E-2</v>
      </c>
      <c r="S6" s="18">
        <v>50</v>
      </c>
      <c r="T6" s="37">
        <v>5</v>
      </c>
      <c r="U6" s="38">
        <v>1</v>
      </c>
      <c r="V6" s="37">
        <v>1</v>
      </c>
      <c r="W6" s="38">
        <v>0</v>
      </c>
      <c r="X6" s="37">
        <v>0</v>
      </c>
      <c r="Y6" s="38">
        <v>0</v>
      </c>
      <c r="Z6" s="31">
        <f>T6/S6</f>
        <v>0.1</v>
      </c>
      <c r="AA6" s="18">
        <v>35</v>
      </c>
      <c r="AB6" s="18">
        <v>2</v>
      </c>
      <c r="AC6" s="19">
        <v>1</v>
      </c>
      <c r="AD6" s="18">
        <v>1</v>
      </c>
      <c r="AE6" s="19">
        <v>1</v>
      </c>
      <c r="AF6" s="18">
        <v>1</v>
      </c>
      <c r="AG6" s="19">
        <v>0</v>
      </c>
      <c r="AH6" s="31">
        <f t="shared" ref="AH6:AH40" si="4">AB6/AA6</f>
        <v>5.7142857142857141E-2</v>
      </c>
    </row>
    <row r="7" spans="1:34">
      <c r="A7" s="17" t="s">
        <v>17</v>
      </c>
      <c r="B7" s="17" t="s">
        <v>18</v>
      </c>
      <c r="C7" s="18">
        <f t="shared" ref="C7:C39" si="5">SUM(K7,S7,AA7)</f>
        <v>126</v>
      </c>
      <c r="D7" s="37">
        <f t="shared" ref="D7:D39" si="6">SUM(L7,T7,AB7)</f>
        <v>9</v>
      </c>
      <c r="E7" s="38">
        <f t="shared" ref="E7:E39" si="7">SUM(M7,U7,AC7)</f>
        <v>6</v>
      </c>
      <c r="F7" s="37">
        <f t="shared" si="0"/>
        <v>0</v>
      </c>
      <c r="G7" s="38">
        <f t="shared" si="1"/>
        <v>0</v>
      </c>
      <c r="H7" s="37">
        <f t="shared" si="2"/>
        <v>1</v>
      </c>
      <c r="I7" s="38">
        <f t="shared" si="3"/>
        <v>0</v>
      </c>
      <c r="J7" s="31">
        <f t="shared" ref="J7:J39" si="8">D7/C7</f>
        <v>7.1428571428571425E-2</v>
      </c>
      <c r="K7" s="18">
        <v>19</v>
      </c>
      <c r="L7" s="37">
        <v>1</v>
      </c>
      <c r="M7" s="38">
        <v>1</v>
      </c>
      <c r="N7" s="37">
        <v>0</v>
      </c>
      <c r="O7" s="38">
        <v>0</v>
      </c>
      <c r="P7" s="37">
        <v>0</v>
      </c>
      <c r="Q7" s="38">
        <v>0</v>
      </c>
      <c r="R7" s="31">
        <f t="shared" ref="R7:R39" si="9">L7/K7</f>
        <v>5.2631578947368418E-2</v>
      </c>
      <c r="S7" s="18">
        <v>57</v>
      </c>
      <c r="T7" s="37">
        <v>8</v>
      </c>
      <c r="U7" s="38">
        <v>5</v>
      </c>
      <c r="V7" s="37">
        <v>0</v>
      </c>
      <c r="W7" s="38">
        <v>0</v>
      </c>
      <c r="X7" s="37">
        <v>1</v>
      </c>
      <c r="Y7" s="38">
        <v>0</v>
      </c>
      <c r="Z7" s="31">
        <f t="shared" ref="Z7:Z39" si="10">T7/S7</f>
        <v>0.14035087719298245</v>
      </c>
      <c r="AA7" s="18">
        <v>50</v>
      </c>
      <c r="AB7" s="18">
        <v>0</v>
      </c>
      <c r="AC7" s="19">
        <v>0</v>
      </c>
      <c r="AD7" s="18">
        <v>0</v>
      </c>
      <c r="AE7" s="19">
        <v>0</v>
      </c>
      <c r="AF7" s="18">
        <v>0</v>
      </c>
      <c r="AG7" s="19">
        <v>0</v>
      </c>
      <c r="AH7" s="31">
        <f t="shared" si="4"/>
        <v>0</v>
      </c>
    </row>
    <row r="8" spans="1:34">
      <c r="A8" s="17" t="s">
        <v>19</v>
      </c>
      <c r="B8" s="17" t="s">
        <v>20</v>
      </c>
      <c r="C8" s="18">
        <f t="shared" si="5"/>
        <v>133</v>
      </c>
      <c r="D8" s="37">
        <f t="shared" si="6"/>
        <v>16</v>
      </c>
      <c r="E8" s="38">
        <f t="shared" si="7"/>
        <v>6</v>
      </c>
      <c r="F8" s="37">
        <f t="shared" si="0"/>
        <v>0</v>
      </c>
      <c r="G8" s="38">
        <f t="shared" si="1"/>
        <v>0</v>
      </c>
      <c r="H8" s="37">
        <f t="shared" si="2"/>
        <v>0</v>
      </c>
      <c r="I8" s="38">
        <f t="shared" si="3"/>
        <v>0</v>
      </c>
      <c r="J8" s="31">
        <f t="shared" si="8"/>
        <v>0.12030075187969924</v>
      </c>
      <c r="K8" s="18">
        <v>49</v>
      </c>
      <c r="L8" s="37">
        <v>10</v>
      </c>
      <c r="M8" s="38">
        <v>3</v>
      </c>
      <c r="N8" s="37">
        <v>0</v>
      </c>
      <c r="O8" s="38">
        <v>0</v>
      </c>
      <c r="P8" s="37">
        <v>0</v>
      </c>
      <c r="Q8" s="38">
        <v>0</v>
      </c>
      <c r="R8" s="31">
        <f t="shared" si="9"/>
        <v>0.20408163265306123</v>
      </c>
      <c r="S8" s="18">
        <v>42</v>
      </c>
      <c r="T8" s="37">
        <v>3</v>
      </c>
      <c r="U8" s="38">
        <v>3</v>
      </c>
      <c r="V8" s="37">
        <v>0</v>
      </c>
      <c r="W8" s="38">
        <v>0</v>
      </c>
      <c r="X8" s="37">
        <v>0</v>
      </c>
      <c r="Y8" s="38">
        <v>0</v>
      </c>
      <c r="Z8" s="31">
        <f t="shared" si="10"/>
        <v>7.1428571428571425E-2</v>
      </c>
      <c r="AA8" s="18">
        <v>42</v>
      </c>
      <c r="AB8" s="18">
        <v>3</v>
      </c>
      <c r="AC8" s="19">
        <v>0</v>
      </c>
      <c r="AD8" s="18">
        <v>0</v>
      </c>
      <c r="AE8" s="19">
        <v>0</v>
      </c>
      <c r="AF8" s="18">
        <v>0</v>
      </c>
      <c r="AG8" s="19">
        <v>0</v>
      </c>
      <c r="AH8" s="31">
        <f t="shared" si="4"/>
        <v>7.1428571428571425E-2</v>
      </c>
    </row>
    <row r="9" spans="1:34">
      <c r="A9" s="17" t="s">
        <v>21</v>
      </c>
      <c r="B9" s="17" t="s">
        <v>22</v>
      </c>
      <c r="C9" s="18">
        <f t="shared" si="5"/>
        <v>98</v>
      </c>
      <c r="D9" s="37">
        <f t="shared" si="6"/>
        <v>5</v>
      </c>
      <c r="E9" s="38">
        <f t="shared" si="7"/>
        <v>1</v>
      </c>
      <c r="F9" s="37">
        <f t="shared" si="0"/>
        <v>0</v>
      </c>
      <c r="G9" s="38">
        <f t="shared" si="1"/>
        <v>0</v>
      </c>
      <c r="H9" s="37">
        <f t="shared" si="2"/>
        <v>0</v>
      </c>
      <c r="I9" s="38">
        <f t="shared" si="3"/>
        <v>0</v>
      </c>
      <c r="J9" s="31">
        <f t="shared" si="8"/>
        <v>5.1020408163265307E-2</v>
      </c>
      <c r="K9" s="18">
        <v>21</v>
      </c>
      <c r="L9" s="37">
        <v>0</v>
      </c>
      <c r="M9" s="38">
        <v>0</v>
      </c>
      <c r="N9" s="37">
        <v>0</v>
      </c>
      <c r="O9" s="38">
        <v>0</v>
      </c>
      <c r="P9" s="37">
        <v>0</v>
      </c>
      <c r="Q9" s="38">
        <v>0</v>
      </c>
      <c r="R9" s="31">
        <f t="shared" si="9"/>
        <v>0</v>
      </c>
      <c r="S9" s="18">
        <v>53</v>
      </c>
      <c r="T9" s="37">
        <v>5</v>
      </c>
      <c r="U9" s="38">
        <v>1</v>
      </c>
      <c r="V9" s="37">
        <v>0</v>
      </c>
      <c r="W9" s="38">
        <v>0</v>
      </c>
      <c r="X9" s="37">
        <v>0</v>
      </c>
      <c r="Y9" s="38">
        <v>0</v>
      </c>
      <c r="Z9" s="31">
        <f t="shared" si="10"/>
        <v>9.4339622641509441E-2</v>
      </c>
      <c r="AA9" s="18">
        <v>24</v>
      </c>
      <c r="AB9" s="18">
        <v>0</v>
      </c>
      <c r="AC9" s="19">
        <v>0</v>
      </c>
      <c r="AD9" s="18">
        <v>0</v>
      </c>
      <c r="AE9" s="19">
        <v>0</v>
      </c>
      <c r="AF9" s="18">
        <v>0</v>
      </c>
      <c r="AG9" s="19">
        <v>0</v>
      </c>
      <c r="AH9" s="34" t="s">
        <v>1150</v>
      </c>
    </row>
    <row r="10" spans="1:34">
      <c r="A10" s="17" t="s">
        <v>23</v>
      </c>
      <c r="B10" s="17" t="s">
        <v>24</v>
      </c>
      <c r="C10" s="18">
        <f t="shared" si="5"/>
        <v>473</v>
      </c>
      <c r="D10" s="37">
        <f t="shared" si="6"/>
        <v>43</v>
      </c>
      <c r="E10" s="38">
        <f t="shared" si="7"/>
        <v>11</v>
      </c>
      <c r="F10" s="37">
        <f t="shared" si="0"/>
        <v>1</v>
      </c>
      <c r="G10" s="38">
        <f t="shared" si="1"/>
        <v>0</v>
      </c>
      <c r="H10" s="37">
        <f t="shared" si="2"/>
        <v>14</v>
      </c>
      <c r="I10" s="38">
        <f t="shared" si="3"/>
        <v>2</v>
      </c>
      <c r="J10" s="31">
        <f t="shared" si="8"/>
        <v>9.0909090909090912E-2</v>
      </c>
      <c r="K10" s="18">
        <v>70</v>
      </c>
      <c r="L10" s="37">
        <v>7</v>
      </c>
      <c r="M10" s="38">
        <v>4</v>
      </c>
      <c r="N10" s="37">
        <v>0</v>
      </c>
      <c r="O10" s="38">
        <v>0</v>
      </c>
      <c r="P10" s="37">
        <v>0</v>
      </c>
      <c r="Q10" s="38">
        <v>0</v>
      </c>
      <c r="R10" s="31">
        <f t="shared" si="9"/>
        <v>0.1</v>
      </c>
      <c r="S10" s="18">
        <v>199</v>
      </c>
      <c r="T10" s="37">
        <v>24</v>
      </c>
      <c r="U10" s="38">
        <v>5</v>
      </c>
      <c r="V10" s="37">
        <v>1</v>
      </c>
      <c r="W10" s="38">
        <v>0</v>
      </c>
      <c r="X10" s="37">
        <v>9</v>
      </c>
      <c r="Y10" s="38">
        <v>1</v>
      </c>
      <c r="Z10" s="31">
        <f t="shared" si="10"/>
        <v>0.12060301507537688</v>
      </c>
      <c r="AA10" s="18">
        <v>204</v>
      </c>
      <c r="AB10" s="18">
        <v>12</v>
      </c>
      <c r="AC10" s="19">
        <v>2</v>
      </c>
      <c r="AD10" s="18">
        <v>0</v>
      </c>
      <c r="AE10" s="19">
        <v>0</v>
      </c>
      <c r="AF10" s="18">
        <v>5</v>
      </c>
      <c r="AG10" s="19">
        <v>1</v>
      </c>
      <c r="AH10" s="31">
        <f t="shared" si="4"/>
        <v>5.8823529411764705E-2</v>
      </c>
    </row>
    <row r="11" spans="1:34">
      <c r="A11" s="17" t="s">
        <v>25</v>
      </c>
      <c r="B11" s="17" t="s">
        <v>26</v>
      </c>
      <c r="C11" s="18">
        <f t="shared" si="5"/>
        <v>193</v>
      </c>
      <c r="D11" s="37">
        <f t="shared" si="6"/>
        <v>5</v>
      </c>
      <c r="E11" s="38">
        <f t="shared" si="7"/>
        <v>1</v>
      </c>
      <c r="F11" s="37">
        <f t="shared" si="0"/>
        <v>0</v>
      </c>
      <c r="G11" s="38">
        <f t="shared" si="1"/>
        <v>0</v>
      </c>
      <c r="H11" s="37">
        <f t="shared" si="2"/>
        <v>4</v>
      </c>
      <c r="I11" s="38">
        <f t="shared" si="3"/>
        <v>0</v>
      </c>
      <c r="J11" s="31">
        <f t="shared" si="8"/>
        <v>2.5906735751295335E-2</v>
      </c>
      <c r="K11" s="18">
        <v>23</v>
      </c>
      <c r="L11" s="37">
        <v>0</v>
      </c>
      <c r="M11" s="38">
        <v>0</v>
      </c>
      <c r="N11" s="37">
        <v>0</v>
      </c>
      <c r="O11" s="38">
        <v>0</v>
      </c>
      <c r="P11" s="37">
        <v>0</v>
      </c>
      <c r="Q11" s="38">
        <v>0</v>
      </c>
      <c r="R11" s="31">
        <f t="shared" si="9"/>
        <v>0</v>
      </c>
      <c r="S11" s="18">
        <v>89</v>
      </c>
      <c r="T11" s="37">
        <v>3</v>
      </c>
      <c r="U11" s="38">
        <v>1</v>
      </c>
      <c r="V11" s="37">
        <v>0</v>
      </c>
      <c r="W11" s="38">
        <v>0</v>
      </c>
      <c r="X11" s="37">
        <v>2</v>
      </c>
      <c r="Y11" s="38">
        <v>0</v>
      </c>
      <c r="Z11" s="31">
        <f t="shared" si="10"/>
        <v>3.3707865168539325E-2</v>
      </c>
      <c r="AA11" s="18">
        <v>81</v>
      </c>
      <c r="AB11" s="18">
        <v>2</v>
      </c>
      <c r="AC11" s="19">
        <v>0</v>
      </c>
      <c r="AD11" s="18">
        <v>0</v>
      </c>
      <c r="AE11" s="19">
        <v>0</v>
      </c>
      <c r="AF11" s="18">
        <v>2</v>
      </c>
      <c r="AG11" s="19">
        <v>0</v>
      </c>
      <c r="AH11" s="31">
        <f t="shared" si="4"/>
        <v>2.4691358024691357E-2</v>
      </c>
    </row>
    <row r="12" spans="1:34">
      <c r="A12" s="17" t="s">
        <v>27</v>
      </c>
      <c r="B12" s="17" t="s">
        <v>28</v>
      </c>
      <c r="C12" s="18">
        <f t="shared" si="5"/>
        <v>42</v>
      </c>
      <c r="D12" s="37">
        <f t="shared" si="6"/>
        <v>1</v>
      </c>
      <c r="E12" s="38">
        <f t="shared" si="7"/>
        <v>1</v>
      </c>
      <c r="F12" s="37">
        <f t="shared" si="0"/>
        <v>0</v>
      </c>
      <c r="G12" s="38">
        <f t="shared" si="1"/>
        <v>0</v>
      </c>
      <c r="H12" s="37">
        <f t="shared" si="2"/>
        <v>0</v>
      </c>
      <c r="I12" s="38">
        <f t="shared" si="3"/>
        <v>0</v>
      </c>
      <c r="J12" s="31">
        <f t="shared" si="8"/>
        <v>2.3809523809523808E-2</v>
      </c>
      <c r="K12" s="18">
        <v>8</v>
      </c>
      <c r="L12" s="37">
        <v>1</v>
      </c>
      <c r="M12" s="38">
        <v>1</v>
      </c>
      <c r="N12" s="37">
        <v>0</v>
      </c>
      <c r="O12" s="38">
        <v>0</v>
      </c>
      <c r="P12" s="37">
        <v>0</v>
      </c>
      <c r="Q12" s="38">
        <v>0</v>
      </c>
      <c r="R12" s="31">
        <f t="shared" si="9"/>
        <v>0.125</v>
      </c>
      <c r="S12" s="18">
        <v>19</v>
      </c>
      <c r="T12" s="37">
        <v>0</v>
      </c>
      <c r="U12" s="38">
        <v>0</v>
      </c>
      <c r="V12" s="37">
        <v>0</v>
      </c>
      <c r="W12" s="38">
        <v>0</v>
      </c>
      <c r="X12" s="37">
        <v>0</v>
      </c>
      <c r="Y12" s="38">
        <v>0</v>
      </c>
      <c r="Z12" s="31">
        <f t="shared" si="10"/>
        <v>0</v>
      </c>
      <c r="AA12" s="18">
        <v>15</v>
      </c>
      <c r="AB12" s="18">
        <v>0</v>
      </c>
      <c r="AC12" s="19">
        <v>0</v>
      </c>
      <c r="AD12" s="18">
        <v>0</v>
      </c>
      <c r="AE12" s="19">
        <v>0</v>
      </c>
      <c r="AF12" s="18">
        <v>0</v>
      </c>
      <c r="AG12" s="19">
        <v>0</v>
      </c>
      <c r="AH12" s="31">
        <f t="shared" si="4"/>
        <v>0</v>
      </c>
    </row>
    <row r="13" spans="1:34">
      <c r="A13" s="17" t="s">
        <v>29</v>
      </c>
      <c r="B13" s="17" t="s">
        <v>30</v>
      </c>
      <c r="C13" s="18">
        <f t="shared" si="5"/>
        <v>146</v>
      </c>
      <c r="D13" s="37">
        <f t="shared" si="6"/>
        <v>2</v>
      </c>
      <c r="E13" s="38">
        <f t="shared" si="7"/>
        <v>1</v>
      </c>
      <c r="F13" s="37">
        <f t="shared" si="0"/>
        <v>0</v>
      </c>
      <c r="G13" s="38">
        <f t="shared" si="1"/>
        <v>0</v>
      </c>
      <c r="H13" s="37">
        <f t="shared" si="2"/>
        <v>0</v>
      </c>
      <c r="I13" s="38">
        <f t="shared" si="3"/>
        <v>0</v>
      </c>
      <c r="J13" s="31">
        <f t="shared" si="8"/>
        <v>1.3698630136986301E-2</v>
      </c>
      <c r="K13" s="18">
        <v>23</v>
      </c>
      <c r="L13" s="37">
        <v>1</v>
      </c>
      <c r="M13" s="38">
        <v>0</v>
      </c>
      <c r="N13" s="37">
        <v>0</v>
      </c>
      <c r="O13" s="38">
        <v>0</v>
      </c>
      <c r="P13" s="37">
        <v>0</v>
      </c>
      <c r="Q13" s="38">
        <v>0</v>
      </c>
      <c r="R13" s="31">
        <f t="shared" si="9"/>
        <v>4.3478260869565216E-2</v>
      </c>
      <c r="S13" s="18">
        <v>68</v>
      </c>
      <c r="T13" s="37">
        <v>1</v>
      </c>
      <c r="U13" s="38">
        <v>1</v>
      </c>
      <c r="V13" s="37">
        <v>0</v>
      </c>
      <c r="W13" s="38">
        <v>0</v>
      </c>
      <c r="X13" s="37">
        <v>0</v>
      </c>
      <c r="Y13" s="38">
        <v>0</v>
      </c>
      <c r="Z13" s="31">
        <f t="shared" si="10"/>
        <v>1.4705882352941176E-2</v>
      </c>
      <c r="AA13" s="18">
        <v>55</v>
      </c>
      <c r="AB13" s="18">
        <v>0</v>
      </c>
      <c r="AC13" s="19">
        <v>0</v>
      </c>
      <c r="AD13" s="18">
        <v>0</v>
      </c>
      <c r="AE13" s="19">
        <v>0</v>
      </c>
      <c r="AF13" s="18">
        <v>0</v>
      </c>
      <c r="AG13" s="19">
        <v>0</v>
      </c>
      <c r="AH13" s="31">
        <f t="shared" si="4"/>
        <v>0</v>
      </c>
    </row>
    <row r="14" spans="1:34">
      <c r="A14" s="17" t="s">
        <v>31</v>
      </c>
      <c r="B14" s="17" t="s">
        <v>32</v>
      </c>
      <c r="C14" s="18">
        <f t="shared" si="5"/>
        <v>337</v>
      </c>
      <c r="D14" s="37">
        <f t="shared" si="6"/>
        <v>19</v>
      </c>
      <c r="E14" s="38">
        <f t="shared" si="7"/>
        <v>8</v>
      </c>
      <c r="F14" s="37">
        <f t="shared" si="0"/>
        <v>0</v>
      </c>
      <c r="G14" s="38">
        <f t="shared" si="1"/>
        <v>0</v>
      </c>
      <c r="H14" s="37">
        <f t="shared" si="2"/>
        <v>0</v>
      </c>
      <c r="I14" s="38">
        <f t="shared" si="3"/>
        <v>0</v>
      </c>
      <c r="J14" s="31">
        <f t="shared" si="8"/>
        <v>5.637982195845697E-2</v>
      </c>
      <c r="K14" s="18">
        <v>28</v>
      </c>
      <c r="L14" s="37">
        <v>5</v>
      </c>
      <c r="M14" s="38">
        <v>5</v>
      </c>
      <c r="N14" s="37">
        <v>0</v>
      </c>
      <c r="O14" s="38">
        <v>0</v>
      </c>
      <c r="P14" s="37">
        <v>0</v>
      </c>
      <c r="Q14" s="38">
        <v>0</v>
      </c>
      <c r="R14" s="31">
        <f t="shared" si="9"/>
        <v>0.17857142857142858</v>
      </c>
      <c r="S14" s="18">
        <v>165</v>
      </c>
      <c r="T14" s="37">
        <v>13</v>
      </c>
      <c r="U14" s="38">
        <v>3</v>
      </c>
      <c r="V14" s="37">
        <v>0</v>
      </c>
      <c r="W14" s="38">
        <v>0</v>
      </c>
      <c r="X14" s="37">
        <v>0</v>
      </c>
      <c r="Y14" s="38">
        <v>0</v>
      </c>
      <c r="Z14" s="31">
        <f t="shared" si="10"/>
        <v>7.8787878787878782E-2</v>
      </c>
      <c r="AA14" s="18">
        <v>144</v>
      </c>
      <c r="AB14" s="18">
        <v>1</v>
      </c>
      <c r="AC14" s="19">
        <v>0</v>
      </c>
      <c r="AD14" s="18">
        <v>0</v>
      </c>
      <c r="AE14" s="19">
        <v>0</v>
      </c>
      <c r="AF14" s="18">
        <v>0</v>
      </c>
      <c r="AG14" s="19">
        <v>0</v>
      </c>
      <c r="AH14" s="31">
        <f t="shared" si="4"/>
        <v>6.9444444444444441E-3</v>
      </c>
    </row>
    <row r="15" spans="1:34">
      <c r="A15" s="17" t="s">
        <v>33</v>
      </c>
      <c r="B15" s="17" t="s">
        <v>34</v>
      </c>
      <c r="C15" s="18">
        <f t="shared" si="5"/>
        <v>211</v>
      </c>
      <c r="D15" s="37">
        <f t="shared" si="6"/>
        <v>14</v>
      </c>
      <c r="E15" s="38">
        <f t="shared" si="7"/>
        <v>6</v>
      </c>
      <c r="F15" s="37">
        <f t="shared" si="0"/>
        <v>0</v>
      </c>
      <c r="G15" s="38">
        <f t="shared" si="1"/>
        <v>0</v>
      </c>
      <c r="H15" s="37">
        <f t="shared" si="2"/>
        <v>1</v>
      </c>
      <c r="I15" s="38">
        <f t="shared" si="3"/>
        <v>0</v>
      </c>
      <c r="J15" s="31">
        <f t="shared" si="8"/>
        <v>6.6350710900473939E-2</v>
      </c>
      <c r="K15" s="18">
        <v>36</v>
      </c>
      <c r="L15" s="37">
        <v>5</v>
      </c>
      <c r="M15" s="38">
        <v>1</v>
      </c>
      <c r="N15" s="37">
        <v>0</v>
      </c>
      <c r="O15" s="38">
        <v>0</v>
      </c>
      <c r="P15" s="37">
        <v>0</v>
      </c>
      <c r="Q15" s="38">
        <v>0</v>
      </c>
      <c r="R15" s="31">
        <f t="shared" si="9"/>
        <v>0.1388888888888889</v>
      </c>
      <c r="S15" s="18">
        <v>94</v>
      </c>
      <c r="T15" s="37">
        <v>9</v>
      </c>
      <c r="U15" s="38">
        <v>5</v>
      </c>
      <c r="V15" s="37">
        <v>0</v>
      </c>
      <c r="W15" s="38">
        <v>0</v>
      </c>
      <c r="X15" s="37">
        <v>1</v>
      </c>
      <c r="Y15" s="38">
        <v>0</v>
      </c>
      <c r="Z15" s="31">
        <f t="shared" si="10"/>
        <v>9.5744680851063829E-2</v>
      </c>
      <c r="AA15" s="18">
        <v>81</v>
      </c>
      <c r="AB15" s="18">
        <v>0</v>
      </c>
      <c r="AC15" s="19">
        <v>0</v>
      </c>
      <c r="AD15" s="18">
        <v>0</v>
      </c>
      <c r="AE15" s="19">
        <v>0</v>
      </c>
      <c r="AF15" s="18">
        <v>0</v>
      </c>
      <c r="AG15" s="19">
        <v>0</v>
      </c>
      <c r="AH15" s="31">
        <f t="shared" si="4"/>
        <v>0</v>
      </c>
    </row>
    <row r="16" spans="1:34">
      <c r="A16" s="17" t="s">
        <v>35</v>
      </c>
      <c r="B16" s="17" t="s">
        <v>36</v>
      </c>
      <c r="C16" s="18">
        <f t="shared" si="5"/>
        <v>181</v>
      </c>
      <c r="D16" s="37">
        <f t="shared" si="6"/>
        <v>10</v>
      </c>
      <c r="E16" s="38">
        <f t="shared" si="7"/>
        <v>5</v>
      </c>
      <c r="F16" s="37">
        <f t="shared" si="0"/>
        <v>0</v>
      </c>
      <c r="G16" s="38">
        <f t="shared" si="1"/>
        <v>0</v>
      </c>
      <c r="H16" s="37">
        <f t="shared" si="2"/>
        <v>0</v>
      </c>
      <c r="I16" s="38">
        <f t="shared" si="3"/>
        <v>0</v>
      </c>
      <c r="J16" s="31">
        <f t="shared" si="8"/>
        <v>5.5248618784530384E-2</v>
      </c>
      <c r="K16" s="18">
        <v>17</v>
      </c>
      <c r="L16" s="37">
        <v>3</v>
      </c>
      <c r="M16" s="38">
        <v>3</v>
      </c>
      <c r="N16" s="37">
        <v>0</v>
      </c>
      <c r="O16" s="38">
        <v>0</v>
      </c>
      <c r="P16" s="37">
        <v>0</v>
      </c>
      <c r="Q16" s="38">
        <v>0</v>
      </c>
      <c r="R16" s="31">
        <f t="shared" si="9"/>
        <v>0.17647058823529413</v>
      </c>
      <c r="S16" s="18">
        <v>98</v>
      </c>
      <c r="T16" s="37">
        <v>7</v>
      </c>
      <c r="U16" s="38">
        <v>2</v>
      </c>
      <c r="V16" s="37">
        <v>0</v>
      </c>
      <c r="W16" s="38">
        <v>0</v>
      </c>
      <c r="X16" s="37">
        <v>0</v>
      </c>
      <c r="Y16" s="38">
        <v>0</v>
      </c>
      <c r="Z16" s="31">
        <f t="shared" si="10"/>
        <v>7.1428571428571425E-2</v>
      </c>
      <c r="AA16" s="18">
        <v>66</v>
      </c>
      <c r="AB16" s="18">
        <v>0</v>
      </c>
      <c r="AC16" s="19">
        <v>0</v>
      </c>
      <c r="AD16" s="18">
        <v>0</v>
      </c>
      <c r="AE16" s="19">
        <v>0</v>
      </c>
      <c r="AF16" s="18">
        <v>0</v>
      </c>
      <c r="AG16" s="19">
        <v>0</v>
      </c>
      <c r="AH16" s="31">
        <f t="shared" si="4"/>
        <v>0</v>
      </c>
    </row>
    <row r="17" spans="1:34">
      <c r="A17" s="17" t="s">
        <v>37</v>
      </c>
      <c r="B17" s="17" t="s">
        <v>28</v>
      </c>
      <c r="C17" s="18">
        <f t="shared" si="5"/>
        <v>61</v>
      </c>
      <c r="D17" s="37">
        <f t="shared" si="6"/>
        <v>5</v>
      </c>
      <c r="E17" s="38">
        <f t="shared" si="7"/>
        <v>3</v>
      </c>
      <c r="F17" s="37">
        <f t="shared" si="0"/>
        <v>0</v>
      </c>
      <c r="G17" s="38">
        <f t="shared" si="1"/>
        <v>0</v>
      </c>
      <c r="H17" s="37">
        <f t="shared" si="2"/>
        <v>0</v>
      </c>
      <c r="I17" s="38">
        <f t="shared" si="3"/>
        <v>0</v>
      </c>
      <c r="J17" s="31">
        <f t="shared" si="8"/>
        <v>8.1967213114754092E-2</v>
      </c>
      <c r="K17" s="18">
        <v>15</v>
      </c>
      <c r="L17" s="37">
        <v>4</v>
      </c>
      <c r="M17" s="38">
        <v>2</v>
      </c>
      <c r="N17" s="37">
        <v>0</v>
      </c>
      <c r="O17" s="38">
        <v>0</v>
      </c>
      <c r="P17" s="37">
        <v>0</v>
      </c>
      <c r="Q17" s="38">
        <v>0</v>
      </c>
      <c r="R17" s="31">
        <f t="shared" si="9"/>
        <v>0.26666666666666666</v>
      </c>
      <c r="S17" s="18">
        <v>29</v>
      </c>
      <c r="T17" s="37">
        <v>0</v>
      </c>
      <c r="U17" s="38">
        <v>0</v>
      </c>
      <c r="V17" s="37">
        <v>0</v>
      </c>
      <c r="W17" s="38">
        <v>0</v>
      </c>
      <c r="X17" s="37">
        <v>0</v>
      </c>
      <c r="Y17" s="38">
        <v>0</v>
      </c>
      <c r="Z17" s="31">
        <f t="shared" si="10"/>
        <v>0</v>
      </c>
      <c r="AA17" s="18">
        <v>17</v>
      </c>
      <c r="AB17" s="18">
        <v>1</v>
      </c>
      <c r="AC17" s="19">
        <v>1</v>
      </c>
      <c r="AD17" s="18">
        <v>0</v>
      </c>
      <c r="AE17" s="19">
        <v>0</v>
      </c>
      <c r="AF17" s="18">
        <v>0</v>
      </c>
      <c r="AG17" s="19">
        <v>0</v>
      </c>
      <c r="AH17" s="31">
        <f t="shared" si="4"/>
        <v>5.8823529411764705E-2</v>
      </c>
    </row>
    <row r="18" spans="1:34">
      <c r="A18" s="17" t="s">
        <v>38</v>
      </c>
      <c r="B18" s="17" t="s">
        <v>39</v>
      </c>
      <c r="C18" s="18">
        <f t="shared" si="5"/>
        <v>61</v>
      </c>
      <c r="D18" s="37">
        <f t="shared" si="6"/>
        <v>4</v>
      </c>
      <c r="E18" s="38">
        <f t="shared" si="7"/>
        <v>2</v>
      </c>
      <c r="F18" s="37">
        <f t="shared" si="0"/>
        <v>0</v>
      </c>
      <c r="G18" s="38">
        <f t="shared" si="1"/>
        <v>0</v>
      </c>
      <c r="H18" s="37">
        <f t="shared" si="2"/>
        <v>0</v>
      </c>
      <c r="I18" s="38">
        <f t="shared" si="3"/>
        <v>0</v>
      </c>
      <c r="J18" s="31">
        <f t="shared" si="8"/>
        <v>6.5573770491803282E-2</v>
      </c>
      <c r="K18" s="18">
        <v>9</v>
      </c>
      <c r="L18" s="37">
        <v>0</v>
      </c>
      <c r="M18" s="38">
        <v>0</v>
      </c>
      <c r="N18" s="37">
        <v>0</v>
      </c>
      <c r="O18" s="38">
        <v>0</v>
      </c>
      <c r="P18" s="37">
        <v>0</v>
      </c>
      <c r="Q18" s="38">
        <v>0</v>
      </c>
      <c r="R18" s="31">
        <f t="shared" si="9"/>
        <v>0</v>
      </c>
      <c r="S18" s="18">
        <v>30</v>
      </c>
      <c r="T18" s="37">
        <v>3</v>
      </c>
      <c r="U18" s="38">
        <v>2</v>
      </c>
      <c r="V18" s="37">
        <v>0</v>
      </c>
      <c r="W18" s="38">
        <v>0</v>
      </c>
      <c r="X18" s="37">
        <v>0</v>
      </c>
      <c r="Y18" s="38">
        <v>0</v>
      </c>
      <c r="Z18" s="31">
        <f t="shared" si="10"/>
        <v>0.1</v>
      </c>
      <c r="AA18" s="18">
        <v>22</v>
      </c>
      <c r="AB18" s="18">
        <v>1</v>
      </c>
      <c r="AC18" s="19">
        <v>0</v>
      </c>
      <c r="AD18" s="18">
        <v>0</v>
      </c>
      <c r="AE18" s="19">
        <v>0</v>
      </c>
      <c r="AF18" s="18">
        <v>0</v>
      </c>
      <c r="AG18" s="19">
        <v>0</v>
      </c>
      <c r="AH18" s="31">
        <f t="shared" si="4"/>
        <v>4.5454545454545456E-2</v>
      </c>
    </row>
    <row r="19" spans="1:34">
      <c r="A19" s="17" t="s">
        <v>40</v>
      </c>
      <c r="B19" s="17" t="s">
        <v>41</v>
      </c>
      <c r="C19" s="18">
        <f t="shared" si="5"/>
        <v>106</v>
      </c>
      <c r="D19" s="37">
        <f t="shared" si="6"/>
        <v>11</v>
      </c>
      <c r="E19" s="38">
        <f t="shared" si="7"/>
        <v>2</v>
      </c>
      <c r="F19" s="37">
        <f t="shared" si="0"/>
        <v>0</v>
      </c>
      <c r="G19" s="38">
        <f t="shared" si="1"/>
        <v>0</v>
      </c>
      <c r="H19" s="37">
        <f t="shared" si="2"/>
        <v>4</v>
      </c>
      <c r="I19" s="38">
        <f t="shared" si="3"/>
        <v>0</v>
      </c>
      <c r="J19" s="31">
        <f t="shared" si="8"/>
        <v>0.10377358490566038</v>
      </c>
      <c r="K19" s="18">
        <v>20</v>
      </c>
      <c r="L19" s="37">
        <v>4</v>
      </c>
      <c r="M19" s="38">
        <v>2</v>
      </c>
      <c r="N19" s="37">
        <v>0</v>
      </c>
      <c r="O19" s="38">
        <v>0</v>
      </c>
      <c r="P19" s="37">
        <v>0</v>
      </c>
      <c r="Q19" s="38">
        <v>0</v>
      </c>
      <c r="R19" s="31">
        <f t="shared" si="9"/>
        <v>0.2</v>
      </c>
      <c r="S19" s="18">
        <v>43</v>
      </c>
      <c r="T19" s="37">
        <v>6</v>
      </c>
      <c r="U19" s="38">
        <v>0</v>
      </c>
      <c r="V19" s="37">
        <v>0</v>
      </c>
      <c r="W19" s="38">
        <v>0</v>
      </c>
      <c r="X19" s="37">
        <v>3</v>
      </c>
      <c r="Y19" s="38">
        <v>0</v>
      </c>
      <c r="Z19" s="31">
        <f t="shared" si="10"/>
        <v>0.13953488372093023</v>
      </c>
      <c r="AA19" s="18">
        <v>43</v>
      </c>
      <c r="AB19" s="18">
        <v>1</v>
      </c>
      <c r="AC19" s="19">
        <v>0</v>
      </c>
      <c r="AD19" s="18">
        <v>0</v>
      </c>
      <c r="AE19" s="19">
        <v>0</v>
      </c>
      <c r="AF19" s="18">
        <v>1</v>
      </c>
      <c r="AG19" s="19">
        <v>0</v>
      </c>
      <c r="AH19" s="31">
        <f t="shared" si="4"/>
        <v>2.3255813953488372E-2</v>
      </c>
    </row>
    <row r="20" spans="1:34">
      <c r="A20" s="17" t="s">
        <v>42</v>
      </c>
      <c r="B20" s="17" t="s">
        <v>28</v>
      </c>
      <c r="C20" s="18">
        <f t="shared" si="5"/>
        <v>42</v>
      </c>
      <c r="D20" s="37">
        <f t="shared" si="6"/>
        <v>7</v>
      </c>
      <c r="E20" s="38">
        <f t="shared" si="7"/>
        <v>3</v>
      </c>
      <c r="F20" s="37">
        <f t="shared" si="0"/>
        <v>0</v>
      </c>
      <c r="G20" s="38">
        <f t="shared" si="1"/>
        <v>0</v>
      </c>
      <c r="H20" s="37">
        <f t="shared" si="2"/>
        <v>0</v>
      </c>
      <c r="I20" s="38">
        <f t="shared" si="3"/>
        <v>0</v>
      </c>
      <c r="J20" s="31">
        <f t="shared" si="8"/>
        <v>0.16666666666666666</v>
      </c>
      <c r="K20" s="18">
        <v>11</v>
      </c>
      <c r="L20" s="37">
        <v>2</v>
      </c>
      <c r="M20" s="38">
        <v>1</v>
      </c>
      <c r="N20" s="37">
        <v>0</v>
      </c>
      <c r="O20" s="38">
        <v>0</v>
      </c>
      <c r="P20" s="37">
        <v>0</v>
      </c>
      <c r="Q20" s="38">
        <v>0</v>
      </c>
      <c r="R20" s="31">
        <f t="shared" si="9"/>
        <v>0.18181818181818182</v>
      </c>
      <c r="S20" s="18">
        <v>12</v>
      </c>
      <c r="T20" s="37">
        <v>1</v>
      </c>
      <c r="U20" s="38">
        <v>0</v>
      </c>
      <c r="V20" s="37">
        <v>0</v>
      </c>
      <c r="W20" s="38">
        <v>0</v>
      </c>
      <c r="X20" s="37">
        <v>0</v>
      </c>
      <c r="Y20" s="38">
        <v>0</v>
      </c>
      <c r="Z20" s="31">
        <f t="shared" si="10"/>
        <v>8.3333333333333329E-2</v>
      </c>
      <c r="AA20" s="18">
        <v>19</v>
      </c>
      <c r="AB20" s="18">
        <v>4</v>
      </c>
      <c r="AC20" s="19">
        <v>2</v>
      </c>
      <c r="AD20" s="18">
        <v>0</v>
      </c>
      <c r="AE20" s="19">
        <v>0</v>
      </c>
      <c r="AF20" s="18">
        <v>0</v>
      </c>
      <c r="AG20" s="19">
        <v>0</v>
      </c>
      <c r="AH20" s="31">
        <f t="shared" si="4"/>
        <v>0.21052631578947367</v>
      </c>
    </row>
    <row r="21" spans="1:34">
      <c r="A21" s="17" t="s">
        <v>43</v>
      </c>
      <c r="B21" s="17" t="s">
        <v>24</v>
      </c>
      <c r="C21" s="18">
        <f t="shared" si="5"/>
        <v>101</v>
      </c>
      <c r="D21" s="39">
        <f t="shared" si="6"/>
        <v>4</v>
      </c>
      <c r="E21" s="38">
        <f t="shared" si="7"/>
        <v>2</v>
      </c>
      <c r="F21" s="39">
        <f t="shared" si="0"/>
        <v>0</v>
      </c>
      <c r="G21" s="38">
        <f t="shared" si="1"/>
        <v>0</v>
      </c>
      <c r="H21" s="39">
        <f t="shared" si="2"/>
        <v>0</v>
      </c>
      <c r="I21" s="38">
        <f t="shared" si="3"/>
        <v>0</v>
      </c>
      <c r="J21" s="31">
        <f t="shared" si="8"/>
        <v>3.9603960396039604E-2</v>
      </c>
      <c r="K21" s="18">
        <v>17</v>
      </c>
      <c r="L21" s="39">
        <v>2</v>
      </c>
      <c r="M21" s="38">
        <v>2</v>
      </c>
      <c r="N21" s="39">
        <v>0</v>
      </c>
      <c r="O21" s="38">
        <v>0</v>
      </c>
      <c r="P21" s="39">
        <v>0</v>
      </c>
      <c r="Q21" s="38">
        <v>0</v>
      </c>
      <c r="R21" s="31">
        <f t="shared" si="9"/>
        <v>0.11764705882352941</v>
      </c>
      <c r="S21" s="18">
        <v>39</v>
      </c>
      <c r="T21" s="39">
        <v>2</v>
      </c>
      <c r="U21" s="38">
        <v>0</v>
      </c>
      <c r="V21" s="39">
        <v>0</v>
      </c>
      <c r="W21" s="38">
        <v>0</v>
      </c>
      <c r="X21" s="39">
        <v>0</v>
      </c>
      <c r="Y21" s="38">
        <v>0</v>
      </c>
      <c r="Z21" s="31">
        <f t="shared" si="10"/>
        <v>5.128205128205128E-2</v>
      </c>
      <c r="AA21" s="18">
        <v>45</v>
      </c>
      <c r="AB21" s="17">
        <v>0</v>
      </c>
      <c r="AC21" s="19">
        <v>0</v>
      </c>
      <c r="AD21" s="18">
        <v>0</v>
      </c>
      <c r="AE21" s="19">
        <v>0</v>
      </c>
      <c r="AF21" s="18">
        <v>0</v>
      </c>
      <c r="AG21" s="19">
        <v>0</v>
      </c>
      <c r="AH21" s="31">
        <f t="shared" si="4"/>
        <v>0</v>
      </c>
    </row>
    <row r="22" spans="1:34">
      <c r="A22" s="17" t="s">
        <v>46</v>
      </c>
      <c r="B22" s="17" t="s">
        <v>45</v>
      </c>
      <c r="C22" s="18">
        <f t="shared" si="5"/>
        <v>81</v>
      </c>
      <c r="D22" s="37">
        <f t="shared" si="6"/>
        <v>8</v>
      </c>
      <c r="E22" s="38">
        <f t="shared" si="7"/>
        <v>2</v>
      </c>
      <c r="F22" s="37">
        <f t="shared" si="0"/>
        <v>0</v>
      </c>
      <c r="G22" s="38">
        <f t="shared" si="1"/>
        <v>0</v>
      </c>
      <c r="H22" s="37">
        <f t="shared" si="2"/>
        <v>0</v>
      </c>
      <c r="I22" s="38">
        <f t="shared" si="3"/>
        <v>0</v>
      </c>
      <c r="J22" s="31">
        <f t="shared" si="8"/>
        <v>9.8765432098765427E-2</v>
      </c>
      <c r="K22" s="18">
        <v>16</v>
      </c>
      <c r="L22" s="37">
        <v>5</v>
      </c>
      <c r="M22" s="38">
        <v>1</v>
      </c>
      <c r="N22" s="37">
        <v>0</v>
      </c>
      <c r="O22" s="38">
        <v>0</v>
      </c>
      <c r="P22" s="37">
        <v>0</v>
      </c>
      <c r="Q22" s="38">
        <v>0</v>
      </c>
      <c r="R22" s="31">
        <f t="shared" si="9"/>
        <v>0.3125</v>
      </c>
      <c r="S22" s="18">
        <v>44</v>
      </c>
      <c r="T22" s="37">
        <v>3</v>
      </c>
      <c r="U22" s="38">
        <v>1</v>
      </c>
      <c r="V22" s="37">
        <v>0</v>
      </c>
      <c r="W22" s="38">
        <v>0</v>
      </c>
      <c r="X22" s="37">
        <v>0</v>
      </c>
      <c r="Y22" s="38">
        <v>0</v>
      </c>
      <c r="Z22" s="31">
        <f t="shared" si="10"/>
        <v>6.8181818181818177E-2</v>
      </c>
      <c r="AA22" s="18">
        <v>21</v>
      </c>
      <c r="AB22" s="18">
        <v>0</v>
      </c>
      <c r="AC22" s="19">
        <v>0</v>
      </c>
      <c r="AD22" s="18">
        <v>0</v>
      </c>
      <c r="AE22" s="19">
        <v>0</v>
      </c>
      <c r="AF22" s="18">
        <v>0</v>
      </c>
      <c r="AG22" s="19">
        <v>0</v>
      </c>
      <c r="AH22" s="34" t="s">
        <v>1150</v>
      </c>
    </row>
    <row r="23" spans="1:34">
      <c r="A23" s="17" t="s">
        <v>47</v>
      </c>
      <c r="B23" s="17" t="s">
        <v>48</v>
      </c>
      <c r="C23" s="18">
        <f t="shared" si="5"/>
        <v>63</v>
      </c>
      <c r="D23" s="37">
        <f t="shared" si="6"/>
        <v>6</v>
      </c>
      <c r="E23" s="38">
        <f t="shared" si="7"/>
        <v>1</v>
      </c>
      <c r="F23" s="37">
        <f t="shared" si="0"/>
        <v>0</v>
      </c>
      <c r="G23" s="38">
        <f t="shared" si="1"/>
        <v>0</v>
      </c>
      <c r="H23" s="37">
        <f t="shared" si="2"/>
        <v>0</v>
      </c>
      <c r="I23" s="38">
        <f t="shared" si="3"/>
        <v>0</v>
      </c>
      <c r="J23" s="31">
        <f t="shared" si="8"/>
        <v>9.5238095238095233E-2</v>
      </c>
      <c r="K23" s="18">
        <v>13</v>
      </c>
      <c r="L23" s="37">
        <v>2</v>
      </c>
      <c r="M23" s="38">
        <v>0</v>
      </c>
      <c r="N23" s="37">
        <v>0</v>
      </c>
      <c r="O23" s="38">
        <v>0</v>
      </c>
      <c r="P23" s="37">
        <v>0</v>
      </c>
      <c r="Q23" s="38">
        <v>0</v>
      </c>
      <c r="R23" s="31">
        <f t="shared" si="9"/>
        <v>0.15384615384615385</v>
      </c>
      <c r="S23" s="18">
        <v>29</v>
      </c>
      <c r="T23" s="37">
        <v>3</v>
      </c>
      <c r="U23" s="38">
        <v>1</v>
      </c>
      <c r="V23" s="37">
        <v>0</v>
      </c>
      <c r="W23" s="38">
        <v>0</v>
      </c>
      <c r="X23" s="37">
        <v>0</v>
      </c>
      <c r="Y23" s="38">
        <v>0</v>
      </c>
      <c r="Z23" s="31">
        <f t="shared" si="10"/>
        <v>0.10344827586206896</v>
      </c>
      <c r="AA23" s="18">
        <v>21</v>
      </c>
      <c r="AB23" s="18">
        <v>1</v>
      </c>
      <c r="AC23" s="19">
        <v>0</v>
      </c>
      <c r="AD23" s="18">
        <v>0</v>
      </c>
      <c r="AE23" s="19">
        <v>0</v>
      </c>
      <c r="AF23" s="18">
        <v>0</v>
      </c>
      <c r="AG23" s="19">
        <v>0</v>
      </c>
      <c r="AH23" s="31">
        <f t="shared" si="4"/>
        <v>4.7619047619047616E-2</v>
      </c>
    </row>
    <row r="24" spans="1:34">
      <c r="A24" s="17" t="s">
        <v>49</v>
      </c>
      <c r="B24" s="17" t="s">
        <v>50</v>
      </c>
      <c r="C24" s="18">
        <f t="shared" si="5"/>
        <v>429</v>
      </c>
      <c r="D24" s="37">
        <f t="shared" si="6"/>
        <v>15</v>
      </c>
      <c r="E24" s="38">
        <f t="shared" si="7"/>
        <v>6</v>
      </c>
      <c r="F24" s="37">
        <f t="shared" si="0"/>
        <v>6</v>
      </c>
      <c r="G24" s="38">
        <f t="shared" si="1"/>
        <v>0</v>
      </c>
      <c r="H24" s="37">
        <f t="shared" si="2"/>
        <v>2</v>
      </c>
      <c r="I24" s="38">
        <f t="shared" si="3"/>
        <v>1</v>
      </c>
      <c r="J24" s="31">
        <f t="shared" si="8"/>
        <v>3.4965034965034968E-2</v>
      </c>
      <c r="K24" s="18">
        <v>42</v>
      </c>
      <c r="L24" s="37">
        <v>3</v>
      </c>
      <c r="M24" s="38">
        <v>3</v>
      </c>
      <c r="N24" s="37">
        <v>0</v>
      </c>
      <c r="O24" s="38">
        <v>0</v>
      </c>
      <c r="P24" s="37">
        <v>0</v>
      </c>
      <c r="Q24" s="38">
        <v>0</v>
      </c>
      <c r="R24" s="31">
        <f t="shared" si="9"/>
        <v>7.1428571428571425E-2</v>
      </c>
      <c r="S24" s="18">
        <v>217</v>
      </c>
      <c r="T24" s="37">
        <v>5</v>
      </c>
      <c r="U24" s="38">
        <v>3</v>
      </c>
      <c r="V24" s="37">
        <v>0</v>
      </c>
      <c r="W24" s="38">
        <v>0</v>
      </c>
      <c r="X24" s="37">
        <v>2</v>
      </c>
      <c r="Y24" s="38">
        <v>1</v>
      </c>
      <c r="Z24" s="31">
        <f t="shared" si="10"/>
        <v>2.3041474654377881E-2</v>
      </c>
      <c r="AA24" s="18">
        <v>170</v>
      </c>
      <c r="AB24" s="18">
        <v>7</v>
      </c>
      <c r="AC24" s="19">
        <v>0</v>
      </c>
      <c r="AD24" s="18">
        <v>6</v>
      </c>
      <c r="AE24" s="19">
        <v>0</v>
      </c>
      <c r="AF24" s="18">
        <v>0</v>
      </c>
      <c r="AG24" s="19">
        <v>0</v>
      </c>
      <c r="AH24" s="31">
        <f t="shared" si="4"/>
        <v>4.1176470588235294E-2</v>
      </c>
    </row>
    <row r="25" spans="1:34">
      <c r="A25" s="17" t="s">
        <v>51</v>
      </c>
      <c r="B25" s="17" t="s">
        <v>52</v>
      </c>
      <c r="C25" s="18">
        <f t="shared" si="5"/>
        <v>68</v>
      </c>
      <c r="D25" s="37">
        <f t="shared" si="6"/>
        <v>11</v>
      </c>
      <c r="E25" s="38">
        <f t="shared" si="7"/>
        <v>7</v>
      </c>
      <c r="F25" s="37">
        <f t="shared" si="0"/>
        <v>0</v>
      </c>
      <c r="G25" s="38">
        <f t="shared" si="1"/>
        <v>0</v>
      </c>
      <c r="H25" s="37">
        <f t="shared" si="2"/>
        <v>0</v>
      </c>
      <c r="I25" s="38">
        <f t="shared" si="3"/>
        <v>0</v>
      </c>
      <c r="J25" s="31">
        <f t="shared" si="8"/>
        <v>0.16176470588235295</v>
      </c>
      <c r="K25" s="18">
        <v>21</v>
      </c>
      <c r="L25" s="37">
        <v>4</v>
      </c>
      <c r="M25" s="38">
        <v>3</v>
      </c>
      <c r="N25" s="37">
        <v>0</v>
      </c>
      <c r="O25" s="38">
        <v>0</v>
      </c>
      <c r="P25" s="37">
        <v>0</v>
      </c>
      <c r="Q25" s="38">
        <v>0</v>
      </c>
      <c r="R25" s="31">
        <f t="shared" si="9"/>
        <v>0.19047619047619047</v>
      </c>
      <c r="S25" s="18">
        <v>27</v>
      </c>
      <c r="T25" s="37">
        <v>7</v>
      </c>
      <c r="U25" s="38">
        <v>4</v>
      </c>
      <c r="V25" s="37">
        <v>0</v>
      </c>
      <c r="W25" s="38">
        <v>0</v>
      </c>
      <c r="X25" s="37">
        <v>0</v>
      </c>
      <c r="Y25" s="38">
        <v>0</v>
      </c>
      <c r="Z25" s="31">
        <f t="shared" si="10"/>
        <v>0.25925925925925924</v>
      </c>
      <c r="AA25" s="18">
        <v>20</v>
      </c>
      <c r="AB25" s="18">
        <v>0</v>
      </c>
      <c r="AC25" s="19">
        <v>0</v>
      </c>
      <c r="AD25" s="18">
        <v>0</v>
      </c>
      <c r="AE25" s="19">
        <v>0</v>
      </c>
      <c r="AF25" s="18">
        <v>0</v>
      </c>
      <c r="AG25" s="19">
        <v>0</v>
      </c>
      <c r="AH25" s="31">
        <f t="shared" si="4"/>
        <v>0</v>
      </c>
    </row>
    <row r="26" spans="1:34">
      <c r="A26" s="17" t="s">
        <v>53</v>
      </c>
      <c r="B26" s="17" t="s">
        <v>28</v>
      </c>
      <c r="C26" s="18">
        <f t="shared" si="5"/>
        <v>37</v>
      </c>
      <c r="D26" s="37">
        <f t="shared" si="6"/>
        <v>9</v>
      </c>
      <c r="E26" s="38">
        <f t="shared" si="7"/>
        <v>2</v>
      </c>
      <c r="F26" s="37">
        <f t="shared" si="0"/>
        <v>0</v>
      </c>
      <c r="G26" s="38">
        <f t="shared" si="1"/>
        <v>0</v>
      </c>
      <c r="H26" s="37">
        <f t="shared" si="2"/>
        <v>0</v>
      </c>
      <c r="I26" s="38">
        <f t="shared" si="3"/>
        <v>0</v>
      </c>
      <c r="J26" s="31">
        <f t="shared" si="8"/>
        <v>0.24324324324324326</v>
      </c>
      <c r="K26" s="18">
        <v>14</v>
      </c>
      <c r="L26" s="37">
        <v>6</v>
      </c>
      <c r="M26" s="38">
        <v>2</v>
      </c>
      <c r="N26" s="37">
        <v>0</v>
      </c>
      <c r="O26" s="38">
        <v>0</v>
      </c>
      <c r="P26" s="37">
        <v>0</v>
      </c>
      <c r="Q26" s="38">
        <v>0</v>
      </c>
      <c r="R26" s="31">
        <f t="shared" si="9"/>
        <v>0.42857142857142855</v>
      </c>
      <c r="S26" s="18">
        <v>13</v>
      </c>
      <c r="T26" s="37">
        <v>3</v>
      </c>
      <c r="U26" s="38">
        <v>0</v>
      </c>
      <c r="V26" s="37">
        <v>0</v>
      </c>
      <c r="W26" s="38">
        <v>0</v>
      </c>
      <c r="X26" s="37">
        <v>0</v>
      </c>
      <c r="Y26" s="38">
        <v>0</v>
      </c>
      <c r="Z26" s="31">
        <f t="shared" si="10"/>
        <v>0.23076923076923078</v>
      </c>
      <c r="AA26" s="18">
        <v>10</v>
      </c>
      <c r="AB26" s="18">
        <v>0</v>
      </c>
      <c r="AC26" s="19">
        <v>0</v>
      </c>
      <c r="AD26" s="18">
        <v>0</v>
      </c>
      <c r="AE26" s="19">
        <v>0</v>
      </c>
      <c r="AF26" s="18">
        <v>0</v>
      </c>
      <c r="AG26" s="19">
        <v>0</v>
      </c>
      <c r="AH26" s="31">
        <f t="shared" si="4"/>
        <v>0</v>
      </c>
    </row>
    <row r="27" spans="1:34">
      <c r="A27" s="17" t="s">
        <v>54</v>
      </c>
      <c r="B27" s="17" t="s">
        <v>55</v>
      </c>
      <c r="C27" s="18">
        <f t="shared" si="5"/>
        <v>44</v>
      </c>
      <c r="D27" s="37">
        <f t="shared" si="6"/>
        <v>7</v>
      </c>
      <c r="E27" s="38">
        <f t="shared" si="7"/>
        <v>3</v>
      </c>
      <c r="F27" s="37">
        <f t="shared" si="0"/>
        <v>0</v>
      </c>
      <c r="G27" s="38">
        <f t="shared" si="1"/>
        <v>0</v>
      </c>
      <c r="H27" s="37">
        <f t="shared" si="2"/>
        <v>0</v>
      </c>
      <c r="I27" s="38">
        <f t="shared" si="3"/>
        <v>0</v>
      </c>
      <c r="J27" s="31">
        <f t="shared" si="8"/>
        <v>0.15909090909090909</v>
      </c>
      <c r="K27" s="18">
        <v>8</v>
      </c>
      <c r="L27" s="37">
        <v>7</v>
      </c>
      <c r="M27" s="38">
        <v>3</v>
      </c>
      <c r="N27" s="37">
        <v>0</v>
      </c>
      <c r="O27" s="38">
        <v>0</v>
      </c>
      <c r="P27" s="37">
        <v>0</v>
      </c>
      <c r="Q27" s="38">
        <v>0</v>
      </c>
      <c r="R27" s="31">
        <f t="shared" si="9"/>
        <v>0.875</v>
      </c>
      <c r="S27" s="18">
        <v>18</v>
      </c>
      <c r="T27" s="37">
        <v>0</v>
      </c>
      <c r="U27" s="38">
        <v>0</v>
      </c>
      <c r="V27" s="37">
        <v>0</v>
      </c>
      <c r="W27" s="38">
        <v>0</v>
      </c>
      <c r="X27" s="37">
        <v>0</v>
      </c>
      <c r="Y27" s="38">
        <v>0</v>
      </c>
      <c r="Z27" s="31">
        <f t="shared" si="10"/>
        <v>0</v>
      </c>
      <c r="AA27" s="18">
        <v>18</v>
      </c>
      <c r="AB27" s="18">
        <v>0</v>
      </c>
      <c r="AC27" s="19">
        <v>0</v>
      </c>
      <c r="AD27" s="18">
        <v>0</v>
      </c>
      <c r="AE27" s="19">
        <v>0</v>
      </c>
      <c r="AF27" s="18">
        <v>0</v>
      </c>
      <c r="AG27" s="19">
        <v>0</v>
      </c>
      <c r="AH27" s="31">
        <f t="shared" si="4"/>
        <v>0</v>
      </c>
    </row>
    <row r="28" spans="1:34">
      <c r="A28" s="17" t="s">
        <v>56</v>
      </c>
      <c r="B28" s="17" t="s">
        <v>57</v>
      </c>
      <c r="C28" s="18">
        <f t="shared" si="5"/>
        <v>309</v>
      </c>
      <c r="D28" s="37">
        <f t="shared" si="6"/>
        <v>33</v>
      </c>
      <c r="E28" s="38">
        <f t="shared" si="7"/>
        <v>11</v>
      </c>
      <c r="F28" s="37">
        <f t="shared" si="0"/>
        <v>0</v>
      </c>
      <c r="G28" s="38">
        <f t="shared" si="1"/>
        <v>0</v>
      </c>
      <c r="H28" s="37">
        <f t="shared" si="2"/>
        <v>0</v>
      </c>
      <c r="I28" s="38">
        <f t="shared" si="3"/>
        <v>0</v>
      </c>
      <c r="J28" s="31">
        <f t="shared" si="8"/>
        <v>0.10679611650485436</v>
      </c>
      <c r="K28" s="18">
        <v>38</v>
      </c>
      <c r="L28" s="37">
        <v>12</v>
      </c>
      <c r="M28" s="38">
        <v>4</v>
      </c>
      <c r="N28" s="37">
        <v>0</v>
      </c>
      <c r="O28" s="38">
        <v>0</v>
      </c>
      <c r="P28" s="37">
        <v>0</v>
      </c>
      <c r="Q28" s="38">
        <v>0</v>
      </c>
      <c r="R28" s="31">
        <f t="shared" si="9"/>
        <v>0.31578947368421051</v>
      </c>
      <c r="S28" s="18">
        <v>183</v>
      </c>
      <c r="T28" s="37">
        <v>20</v>
      </c>
      <c r="U28" s="38">
        <v>6</v>
      </c>
      <c r="V28" s="37">
        <v>0</v>
      </c>
      <c r="W28" s="38">
        <v>0</v>
      </c>
      <c r="X28" s="37">
        <v>0</v>
      </c>
      <c r="Y28" s="38">
        <v>0</v>
      </c>
      <c r="Z28" s="31">
        <f t="shared" si="10"/>
        <v>0.10928961748633879</v>
      </c>
      <c r="AA28" s="18">
        <v>88</v>
      </c>
      <c r="AB28" s="18">
        <v>1</v>
      </c>
      <c r="AC28" s="19">
        <v>1</v>
      </c>
      <c r="AD28" s="18">
        <v>0</v>
      </c>
      <c r="AE28" s="19">
        <v>0</v>
      </c>
      <c r="AF28" s="18">
        <v>0</v>
      </c>
      <c r="AG28" s="19">
        <v>0</v>
      </c>
      <c r="AH28" s="31">
        <f t="shared" si="4"/>
        <v>1.1363636363636364E-2</v>
      </c>
    </row>
    <row r="29" spans="1:34">
      <c r="A29" s="17" t="s">
        <v>58</v>
      </c>
      <c r="B29" s="17" t="s">
        <v>57</v>
      </c>
      <c r="C29" s="18">
        <f t="shared" si="5"/>
        <v>91</v>
      </c>
      <c r="D29" s="37">
        <f t="shared" si="6"/>
        <v>2</v>
      </c>
      <c r="E29" s="38">
        <f t="shared" si="7"/>
        <v>0</v>
      </c>
      <c r="F29" s="37">
        <f t="shared" si="0"/>
        <v>0</v>
      </c>
      <c r="G29" s="38">
        <f t="shared" si="1"/>
        <v>0</v>
      </c>
      <c r="H29" s="37">
        <f t="shared" si="2"/>
        <v>0</v>
      </c>
      <c r="I29" s="38">
        <f t="shared" si="3"/>
        <v>0</v>
      </c>
      <c r="J29" s="31">
        <f t="shared" si="8"/>
        <v>2.197802197802198E-2</v>
      </c>
      <c r="K29" s="18">
        <v>16</v>
      </c>
      <c r="L29" s="37">
        <v>0</v>
      </c>
      <c r="M29" s="38">
        <v>0</v>
      </c>
      <c r="N29" s="37">
        <v>0</v>
      </c>
      <c r="O29" s="38">
        <v>0</v>
      </c>
      <c r="P29" s="37">
        <v>0</v>
      </c>
      <c r="Q29" s="38">
        <v>0</v>
      </c>
      <c r="R29" s="31">
        <f t="shared" si="9"/>
        <v>0</v>
      </c>
      <c r="S29" s="18">
        <v>33</v>
      </c>
      <c r="T29" s="37">
        <v>2</v>
      </c>
      <c r="U29" s="38">
        <v>0</v>
      </c>
      <c r="V29" s="37">
        <v>0</v>
      </c>
      <c r="W29" s="38">
        <v>0</v>
      </c>
      <c r="X29" s="37">
        <v>0</v>
      </c>
      <c r="Y29" s="38">
        <v>0</v>
      </c>
      <c r="Z29" s="31">
        <f t="shared" si="10"/>
        <v>6.0606060606060608E-2</v>
      </c>
      <c r="AA29" s="18">
        <v>42</v>
      </c>
      <c r="AB29" s="18">
        <v>0</v>
      </c>
      <c r="AC29" s="19">
        <v>0</v>
      </c>
      <c r="AD29" s="18">
        <v>0</v>
      </c>
      <c r="AE29" s="19">
        <v>0</v>
      </c>
      <c r="AF29" s="18">
        <v>0</v>
      </c>
      <c r="AG29" s="19">
        <v>0</v>
      </c>
      <c r="AH29" s="31">
        <f t="shared" si="4"/>
        <v>0</v>
      </c>
    </row>
    <row r="30" spans="1:34">
      <c r="A30" s="17" t="s">
        <v>59</v>
      </c>
      <c r="B30" s="17" t="s">
        <v>57</v>
      </c>
      <c r="C30" s="18">
        <f t="shared" si="5"/>
        <v>87</v>
      </c>
      <c r="D30" s="37">
        <f t="shared" si="6"/>
        <v>6</v>
      </c>
      <c r="E30" s="38">
        <f t="shared" si="7"/>
        <v>4</v>
      </c>
      <c r="F30" s="37">
        <f t="shared" si="0"/>
        <v>0</v>
      </c>
      <c r="G30" s="38">
        <f t="shared" si="1"/>
        <v>0</v>
      </c>
      <c r="H30" s="37">
        <f t="shared" si="2"/>
        <v>0</v>
      </c>
      <c r="I30" s="38">
        <f t="shared" si="3"/>
        <v>0</v>
      </c>
      <c r="J30" s="31">
        <f t="shared" si="8"/>
        <v>6.8965517241379309E-2</v>
      </c>
      <c r="K30" s="18">
        <v>18</v>
      </c>
      <c r="L30" s="37">
        <v>3</v>
      </c>
      <c r="M30" s="38">
        <v>1</v>
      </c>
      <c r="N30" s="37">
        <v>0</v>
      </c>
      <c r="O30" s="38">
        <v>0</v>
      </c>
      <c r="P30" s="37">
        <v>0</v>
      </c>
      <c r="Q30" s="38">
        <v>0</v>
      </c>
      <c r="R30" s="31">
        <f t="shared" si="9"/>
        <v>0.16666666666666666</v>
      </c>
      <c r="S30" s="18">
        <v>39</v>
      </c>
      <c r="T30" s="37">
        <v>3</v>
      </c>
      <c r="U30" s="38">
        <v>3</v>
      </c>
      <c r="V30" s="37">
        <v>0</v>
      </c>
      <c r="W30" s="38">
        <v>0</v>
      </c>
      <c r="X30" s="37">
        <v>0</v>
      </c>
      <c r="Y30" s="38">
        <v>0</v>
      </c>
      <c r="Z30" s="31">
        <f t="shared" si="10"/>
        <v>7.6923076923076927E-2</v>
      </c>
      <c r="AA30" s="18">
        <v>30</v>
      </c>
      <c r="AB30" s="18">
        <v>0</v>
      </c>
      <c r="AC30" s="19">
        <v>0</v>
      </c>
      <c r="AD30" s="18">
        <v>0</v>
      </c>
      <c r="AE30" s="19">
        <v>0</v>
      </c>
      <c r="AF30" s="18">
        <v>0</v>
      </c>
      <c r="AG30" s="19">
        <v>0</v>
      </c>
      <c r="AH30" s="31">
        <f t="shared" si="4"/>
        <v>0</v>
      </c>
    </row>
    <row r="31" spans="1:34">
      <c r="A31" s="17" t="s">
        <v>60</v>
      </c>
      <c r="B31" s="17" t="s">
        <v>57</v>
      </c>
      <c r="C31" s="18">
        <f t="shared" si="5"/>
        <v>86</v>
      </c>
      <c r="D31" s="37">
        <f t="shared" si="6"/>
        <v>5</v>
      </c>
      <c r="E31" s="38">
        <f t="shared" si="7"/>
        <v>3</v>
      </c>
      <c r="F31" s="37">
        <f t="shared" si="0"/>
        <v>0</v>
      </c>
      <c r="G31" s="38">
        <f t="shared" si="1"/>
        <v>0</v>
      </c>
      <c r="H31" s="37">
        <f t="shared" si="2"/>
        <v>0</v>
      </c>
      <c r="I31" s="38">
        <f t="shared" si="3"/>
        <v>0</v>
      </c>
      <c r="J31" s="31">
        <f t="shared" si="8"/>
        <v>5.8139534883720929E-2</v>
      </c>
      <c r="K31" s="18">
        <v>11</v>
      </c>
      <c r="L31" s="37">
        <v>3</v>
      </c>
      <c r="M31" s="38">
        <v>3</v>
      </c>
      <c r="N31" s="37">
        <v>0</v>
      </c>
      <c r="O31" s="38">
        <v>0</v>
      </c>
      <c r="P31" s="37">
        <v>0</v>
      </c>
      <c r="Q31" s="38">
        <v>0</v>
      </c>
      <c r="R31" s="31">
        <f t="shared" si="9"/>
        <v>0.27272727272727271</v>
      </c>
      <c r="S31" s="18">
        <v>45</v>
      </c>
      <c r="T31" s="37">
        <v>2</v>
      </c>
      <c r="U31" s="38">
        <v>0</v>
      </c>
      <c r="V31" s="37">
        <v>0</v>
      </c>
      <c r="W31" s="38">
        <v>0</v>
      </c>
      <c r="X31" s="37">
        <v>0</v>
      </c>
      <c r="Y31" s="38">
        <v>0</v>
      </c>
      <c r="Z31" s="31">
        <f t="shared" si="10"/>
        <v>4.4444444444444446E-2</v>
      </c>
      <c r="AA31" s="18">
        <v>30</v>
      </c>
      <c r="AB31" s="18">
        <v>0</v>
      </c>
      <c r="AC31" s="19">
        <v>0</v>
      </c>
      <c r="AD31" s="18">
        <v>0</v>
      </c>
      <c r="AE31" s="19">
        <v>0</v>
      </c>
      <c r="AF31" s="18">
        <v>0</v>
      </c>
      <c r="AG31" s="19">
        <v>0</v>
      </c>
      <c r="AH31" s="31">
        <f t="shared" si="4"/>
        <v>0</v>
      </c>
    </row>
    <row r="32" spans="1:34">
      <c r="A32" s="17" t="s">
        <v>61</v>
      </c>
      <c r="B32" s="17" t="s">
        <v>57</v>
      </c>
      <c r="C32" s="18">
        <f t="shared" si="5"/>
        <v>426</v>
      </c>
      <c r="D32" s="37">
        <f t="shared" si="6"/>
        <v>21</v>
      </c>
      <c r="E32" s="38">
        <f t="shared" si="7"/>
        <v>5</v>
      </c>
      <c r="F32" s="37">
        <f t="shared" si="0"/>
        <v>6</v>
      </c>
      <c r="G32" s="38">
        <f t="shared" si="1"/>
        <v>0</v>
      </c>
      <c r="H32" s="37">
        <f t="shared" si="2"/>
        <v>0</v>
      </c>
      <c r="I32" s="38">
        <f t="shared" si="3"/>
        <v>0</v>
      </c>
      <c r="J32" s="31">
        <f t="shared" si="8"/>
        <v>4.9295774647887321E-2</v>
      </c>
      <c r="K32" s="18">
        <v>40</v>
      </c>
      <c r="L32" s="37">
        <v>1</v>
      </c>
      <c r="M32" s="38">
        <v>1</v>
      </c>
      <c r="N32" s="37">
        <v>0</v>
      </c>
      <c r="O32" s="38">
        <v>0</v>
      </c>
      <c r="P32" s="37">
        <v>0</v>
      </c>
      <c r="Q32" s="38">
        <v>0</v>
      </c>
      <c r="R32" s="31">
        <f t="shared" si="9"/>
        <v>2.5000000000000001E-2</v>
      </c>
      <c r="S32" s="18">
        <v>237</v>
      </c>
      <c r="T32" s="37">
        <v>20</v>
      </c>
      <c r="U32" s="38">
        <v>4</v>
      </c>
      <c r="V32" s="37">
        <v>6</v>
      </c>
      <c r="W32" s="38">
        <v>0</v>
      </c>
      <c r="X32" s="37">
        <v>0</v>
      </c>
      <c r="Y32" s="38">
        <v>0</v>
      </c>
      <c r="Z32" s="31">
        <f t="shared" si="10"/>
        <v>8.4388185654008435E-2</v>
      </c>
      <c r="AA32" s="18">
        <v>149</v>
      </c>
      <c r="AB32" s="18">
        <v>0</v>
      </c>
      <c r="AC32" s="19">
        <v>0</v>
      </c>
      <c r="AD32" s="18">
        <v>0</v>
      </c>
      <c r="AE32" s="19">
        <v>0</v>
      </c>
      <c r="AF32" s="18">
        <v>0</v>
      </c>
      <c r="AG32" s="19">
        <v>0</v>
      </c>
      <c r="AH32" s="31">
        <f t="shared" si="4"/>
        <v>0</v>
      </c>
    </row>
    <row r="33" spans="1:34">
      <c r="A33" s="17" t="s">
        <v>62</v>
      </c>
      <c r="B33" s="17" t="s">
        <v>63</v>
      </c>
      <c r="C33" s="18">
        <f t="shared" si="5"/>
        <v>49</v>
      </c>
      <c r="D33" s="37">
        <f t="shared" si="6"/>
        <v>3</v>
      </c>
      <c r="E33" s="38">
        <f t="shared" si="7"/>
        <v>1</v>
      </c>
      <c r="F33" s="37">
        <f t="shared" si="0"/>
        <v>0</v>
      </c>
      <c r="G33" s="38">
        <f t="shared" si="1"/>
        <v>0</v>
      </c>
      <c r="H33" s="37">
        <f t="shared" si="2"/>
        <v>0</v>
      </c>
      <c r="I33" s="38">
        <f t="shared" si="3"/>
        <v>0</v>
      </c>
      <c r="J33" s="31">
        <f t="shared" si="8"/>
        <v>6.1224489795918366E-2</v>
      </c>
      <c r="K33" s="18">
        <v>22</v>
      </c>
      <c r="L33" s="37">
        <v>2</v>
      </c>
      <c r="M33" s="38">
        <v>0</v>
      </c>
      <c r="N33" s="37">
        <v>0</v>
      </c>
      <c r="O33" s="38">
        <v>0</v>
      </c>
      <c r="P33" s="37">
        <v>0</v>
      </c>
      <c r="Q33" s="38">
        <v>0</v>
      </c>
      <c r="R33" s="31">
        <f t="shared" si="9"/>
        <v>9.0909090909090912E-2</v>
      </c>
      <c r="S33" s="18">
        <v>16</v>
      </c>
      <c r="T33" s="37">
        <v>1</v>
      </c>
      <c r="U33" s="38">
        <v>1</v>
      </c>
      <c r="V33" s="37">
        <v>0</v>
      </c>
      <c r="W33" s="38">
        <v>0</v>
      </c>
      <c r="X33" s="37">
        <v>0</v>
      </c>
      <c r="Y33" s="38">
        <v>0</v>
      </c>
      <c r="Z33" s="31">
        <f t="shared" si="10"/>
        <v>6.25E-2</v>
      </c>
      <c r="AA33" s="18">
        <v>11</v>
      </c>
      <c r="AB33" s="18">
        <v>0</v>
      </c>
      <c r="AC33" s="19">
        <v>0</v>
      </c>
      <c r="AD33" s="18">
        <v>0</v>
      </c>
      <c r="AE33" s="19">
        <v>0</v>
      </c>
      <c r="AF33" s="18">
        <v>0</v>
      </c>
      <c r="AG33" s="19">
        <v>0</v>
      </c>
      <c r="AH33" s="31">
        <f t="shared" si="4"/>
        <v>0</v>
      </c>
    </row>
    <row r="34" spans="1:34">
      <c r="A34" s="17" t="s">
        <v>64</v>
      </c>
      <c r="B34" s="17" t="s">
        <v>63</v>
      </c>
      <c r="C34" s="18">
        <f t="shared" si="5"/>
        <v>29</v>
      </c>
      <c r="D34" s="37">
        <f t="shared" si="6"/>
        <v>5</v>
      </c>
      <c r="E34" s="38">
        <f t="shared" si="7"/>
        <v>1</v>
      </c>
      <c r="F34" s="37">
        <f t="shared" si="0"/>
        <v>0</v>
      </c>
      <c r="G34" s="38">
        <f t="shared" si="1"/>
        <v>0</v>
      </c>
      <c r="H34" s="37">
        <f t="shared" si="2"/>
        <v>0</v>
      </c>
      <c r="I34" s="38">
        <f t="shared" si="3"/>
        <v>0</v>
      </c>
      <c r="J34" s="31">
        <f t="shared" si="8"/>
        <v>0.17241379310344829</v>
      </c>
      <c r="K34" s="18">
        <v>9</v>
      </c>
      <c r="L34" s="37">
        <v>2</v>
      </c>
      <c r="M34" s="38">
        <v>1</v>
      </c>
      <c r="N34" s="37">
        <v>0</v>
      </c>
      <c r="O34" s="38">
        <v>0</v>
      </c>
      <c r="P34" s="37">
        <v>0</v>
      </c>
      <c r="Q34" s="38">
        <v>0</v>
      </c>
      <c r="R34" s="31">
        <f t="shared" si="9"/>
        <v>0.22222222222222221</v>
      </c>
      <c r="S34" s="18">
        <v>12</v>
      </c>
      <c r="T34" s="37">
        <v>3</v>
      </c>
      <c r="U34" s="38">
        <v>0</v>
      </c>
      <c r="V34" s="37">
        <v>0</v>
      </c>
      <c r="W34" s="38">
        <v>0</v>
      </c>
      <c r="X34" s="37">
        <v>0</v>
      </c>
      <c r="Y34" s="38">
        <v>0</v>
      </c>
      <c r="Z34" s="31">
        <f t="shared" si="10"/>
        <v>0.25</v>
      </c>
      <c r="AA34" s="18">
        <v>8</v>
      </c>
      <c r="AB34" s="18">
        <v>0</v>
      </c>
      <c r="AC34" s="19">
        <v>0</v>
      </c>
      <c r="AD34" s="18">
        <v>0</v>
      </c>
      <c r="AE34" s="19">
        <v>0</v>
      </c>
      <c r="AF34" s="18">
        <v>0</v>
      </c>
      <c r="AG34" s="19">
        <v>0</v>
      </c>
      <c r="AH34" s="31">
        <f t="shared" si="4"/>
        <v>0</v>
      </c>
    </row>
    <row r="35" spans="1:34">
      <c r="A35" s="17" t="s">
        <v>65</v>
      </c>
      <c r="B35" s="17" t="s">
        <v>66</v>
      </c>
      <c r="C35" s="18">
        <f t="shared" si="5"/>
        <v>166</v>
      </c>
      <c r="D35" s="37">
        <f t="shared" si="6"/>
        <v>10</v>
      </c>
      <c r="E35" s="38">
        <f t="shared" si="7"/>
        <v>2</v>
      </c>
      <c r="F35" s="37">
        <f t="shared" si="0"/>
        <v>0</v>
      </c>
      <c r="G35" s="38">
        <f t="shared" si="1"/>
        <v>0</v>
      </c>
      <c r="H35" s="37">
        <f t="shared" si="2"/>
        <v>0</v>
      </c>
      <c r="I35" s="38">
        <f t="shared" si="3"/>
        <v>0</v>
      </c>
      <c r="J35" s="31">
        <f t="shared" si="8"/>
        <v>6.0240963855421686E-2</v>
      </c>
      <c r="K35" s="18">
        <v>25</v>
      </c>
      <c r="L35" s="37">
        <v>4</v>
      </c>
      <c r="M35" s="38">
        <v>1</v>
      </c>
      <c r="N35" s="37">
        <v>0</v>
      </c>
      <c r="O35" s="38">
        <v>0</v>
      </c>
      <c r="P35" s="37">
        <v>0</v>
      </c>
      <c r="Q35" s="38">
        <v>0</v>
      </c>
      <c r="R35" s="31">
        <f t="shared" si="9"/>
        <v>0.16</v>
      </c>
      <c r="S35" s="18">
        <v>79</v>
      </c>
      <c r="T35" s="37">
        <v>6</v>
      </c>
      <c r="U35" s="38">
        <v>1</v>
      </c>
      <c r="V35" s="37">
        <v>0</v>
      </c>
      <c r="W35" s="38">
        <v>0</v>
      </c>
      <c r="X35" s="37">
        <v>0</v>
      </c>
      <c r="Y35" s="38">
        <v>0</v>
      </c>
      <c r="Z35" s="31">
        <f t="shared" si="10"/>
        <v>7.5949367088607597E-2</v>
      </c>
      <c r="AA35" s="18">
        <v>62</v>
      </c>
      <c r="AB35" s="18">
        <v>0</v>
      </c>
      <c r="AC35" s="19">
        <v>0</v>
      </c>
      <c r="AD35" s="18">
        <v>0</v>
      </c>
      <c r="AE35" s="19">
        <v>0</v>
      </c>
      <c r="AF35" s="18">
        <v>0</v>
      </c>
      <c r="AG35" s="19">
        <v>0</v>
      </c>
      <c r="AH35" s="31">
        <f t="shared" si="4"/>
        <v>0</v>
      </c>
    </row>
    <row r="36" spans="1:34">
      <c r="A36" s="17" t="s">
        <v>67</v>
      </c>
      <c r="B36" s="17" t="s">
        <v>68</v>
      </c>
      <c r="C36" s="18">
        <f t="shared" si="5"/>
        <v>162</v>
      </c>
      <c r="D36" s="37">
        <f t="shared" si="6"/>
        <v>17</v>
      </c>
      <c r="E36" s="38">
        <f t="shared" si="7"/>
        <v>8</v>
      </c>
      <c r="F36" s="37">
        <f t="shared" si="0"/>
        <v>0</v>
      </c>
      <c r="G36" s="38">
        <f t="shared" si="1"/>
        <v>0</v>
      </c>
      <c r="H36" s="37">
        <f t="shared" si="2"/>
        <v>0</v>
      </c>
      <c r="I36" s="38">
        <f t="shared" si="3"/>
        <v>0</v>
      </c>
      <c r="J36" s="31">
        <f t="shared" si="8"/>
        <v>0.10493827160493827</v>
      </c>
      <c r="K36" s="18">
        <v>22</v>
      </c>
      <c r="L36" s="37">
        <v>7</v>
      </c>
      <c r="M36" s="38">
        <v>5</v>
      </c>
      <c r="N36" s="37">
        <v>0</v>
      </c>
      <c r="O36" s="38">
        <v>0</v>
      </c>
      <c r="P36" s="37">
        <v>0</v>
      </c>
      <c r="Q36" s="38">
        <v>0</v>
      </c>
      <c r="R36" s="31">
        <f t="shared" si="9"/>
        <v>0.31818181818181818</v>
      </c>
      <c r="S36" s="18">
        <v>89</v>
      </c>
      <c r="T36" s="37">
        <v>7</v>
      </c>
      <c r="U36" s="38">
        <v>3</v>
      </c>
      <c r="V36" s="37">
        <v>0</v>
      </c>
      <c r="W36" s="38">
        <v>0</v>
      </c>
      <c r="X36" s="37">
        <v>0</v>
      </c>
      <c r="Y36" s="38">
        <v>0</v>
      </c>
      <c r="Z36" s="31">
        <f t="shared" si="10"/>
        <v>7.8651685393258425E-2</v>
      </c>
      <c r="AA36" s="18">
        <v>51</v>
      </c>
      <c r="AB36" s="18">
        <v>3</v>
      </c>
      <c r="AC36" s="19">
        <v>0</v>
      </c>
      <c r="AD36" s="18">
        <v>0</v>
      </c>
      <c r="AE36" s="19">
        <v>0</v>
      </c>
      <c r="AF36" s="18">
        <v>0</v>
      </c>
      <c r="AG36" s="19">
        <v>0</v>
      </c>
      <c r="AH36" s="31">
        <f t="shared" si="4"/>
        <v>5.8823529411764705E-2</v>
      </c>
    </row>
    <row r="37" spans="1:34">
      <c r="A37" s="17" t="s">
        <v>69</v>
      </c>
      <c r="B37" s="17" t="s">
        <v>70</v>
      </c>
      <c r="C37" s="18">
        <f t="shared" si="5"/>
        <v>97</v>
      </c>
      <c r="D37" s="37">
        <f t="shared" si="6"/>
        <v>10</v>
      </c>
      <c r="E37" s="38">
        <f t="shared" si="7"/>
        <v>2</v>
      </c>
      <c r="F37" s="37">
        <f t="shared" si="0"/>
        <v>0</v>
      </c>
      <c r="G37" s="38">
        <f t="shared" si="1"/>
        <v>0</v>
      </c>
      <c r="H37" s="37">
        <f t="shared" si="2"/>
        <v>0</v>
      </c>
      <c r="I37" s="38">
        <f t="shared" si="3"/>
        <v>0</v>
      </c>
      <c r="J37" s="31">
        <f t="shared" si="8"/>
        <v>0.10309278350515463</v>
      </c>
      <c r="K37" s="18">
        <v>35</v>
      </c>
      <c r="L37" s="37">
        <v>4</v>
      </c>
      <c r="M37" s="38">
        <v>2</v>
      </c>
      <c r="N37" s="37">
        <v>0</v>
      </c>
      <c r="O37" s="38">
        <v>0</v>
      </c>
      <c r="P37" s="37">
        <v>0</v>
      </c>
      <c r="Q37" s="38">
        <v>0</v>
      </c>
      <c r="R37" s="31">
        <f t="shared" si="9"/>
        <v>0.11428571428571428</v>
      </c>
      <c r="S37" s="18">
        <v>36</v>
      </c>
      <c r="T37" s="37">
        <v>6</v>
      </c>
      <c r="U37" s="38">
        <v>0</v>
      </c>
      <c r="V37" s="37">
        <v>0</v>
      </c>
      <c r="W37" s="38">
        <v>0</v>
      </c>
      <c r="X37" s="37">
        <v>0</v>
      </c>
      <c r="Y37" s="38">
        <v>0</v>
      </c>
      <c r="Z37" s="31">
        <f t="shared" si="10"/>
        <v>0.16666666666666666</v>
      </c>
      <c r="AA37" s="18">
        <v>26</v>
      </c>
      <c r="AB37" s="18">
        <v>0</v>
      </c>
      <c r="AC37" s="19">
        <v>0</v>
      </c>
      <c r="AD37" s="18">
        <v>0</v>
      </c>
      <c r="AE37" s="19">
        <v>0</v>
      </c>
      <c r="AF37" s="18">
        <v>0</v>
      </c>
      <c r="AG37" s="19">
        <v>0</v>
      </c>
      <c r="AH37" s="34" t="s">
        <v>1150</v>
      </c>
    </row>
    <row r="38" spans="1:34">
      <c r="A38" s="17" t="s">
        <v>71</v>
      </c>
      <c r="B38" s="17" t="s">
        <v>72</v>
      </c>
      <c r="C38" s="18">
        <f t="shared" si="5"/>
        <v>98</v>
      </c>
      <c r="D38" s="37">
        <f t="shared" si="6"/>
        <v>11</v>
      </c>
      <c r="E38" s="38">
        <f t="shared" si="7"/>
        <v>5</v>
      </c>
      <c r="F38" s="37">
        <f t="shared" si="0"/>
        <v>0</v>
      </c>
      <c r="G38" s="38">
        <f t="shared" si="1"/>
        <v>0</v>
      </c>
      <c r="H38" s="37">
        <f t="shared" si="2"/>
        <v>0</v>
      </c>
      <c r="I38" s="38">
        <f t="shared" si="3"/>
        <v>0</v>
      </c>
      <c r="J38" s="31">
        <f t="shared" si="8"/>
        <v>0.11224489795918367</v>
      </c>
      <c r="K38" s="18">
        <v>32</v>
      </c>
      <c r="L38" s="37">
        <v>5</v>
      </c>
      <c r="M38" s="38">
        <v>3</v>
      </c>
      <c r="N38" s="37">
        <v>0</v>
      </c>
      <c r="O38" s="38">
        <v>0</v>
      </c>
      <c r="P38" s="37">
        <v>0</v>
      </c>
      <c r="Q38" s="38">
        <v>0</v>
      </c>
      <c r="R38" s="31">
        <f t="shared" si="9"/>
        <v>0.15625</v>
      </c>
      <c r="S38" s="18">
        <v>44</v>
      </c>
      <c r="T38" s="37">
        <v>6</v>
      </c>
      <c r="U38" s="38">
        <v>2</v>
      </c>
      <c r="V38" s="37">
        <v>0</v>
      </c>
      <c r="W38" s="38">
        <v>0</v>
      </c>
      <c r="X38" s="37">
        <v>0</v>
      </c>
      <c r="Y38" s="38">
        <v>0</v>
      </c>
      <c r="Z38" s="31">
        <f t="shared" si="10"/>
        <v>0.13636363636363635</v>
      </c>
      <c r="AA38" s="18">
        <v>22</v>
      </c>
      <c r="AB38" s="18">
        <v>0</v>
      </c>
      <c r="AC38" s="19">
        <v>0</v>
      </c>
      <c r="AD38" s="20">
        <v>0</v>
      </c>
      <c r="AE38" s="21">
        <v>0</v>
      </c>
      <c r="AF38" s="18">
        <v>0</v>
      </c>
      <c r="AG38" s="19">
        <v>0</v>
      </c>
      <c r="AH38" s="31">
        <f t="shared" si="4"/>
        <v>0</v>
      </c>
    </row>
    <row r="39" spans="1:34" ht="18.5" thickBot="1">
      <c r="A39" s="22" t="s">
        <v>73</v>
      </c>
      <c r="B39" s="22" t="s">
        <v>74</v>
      </c>
      <c r="C39" s="23">
        <f t="shared" si="5"/>
        <v>59</v>
      </c>
      <c r="D39" s="40">
        <f t="shared" si="6"/>
        <v>5</v>
      </c>
      <c r="E39" s="41">
        <f t="shared" si="7"/>
        <v>2</v>
      </c>
      <c r="F39" s="40">
        <f t="shared" si="0"/>
        <v>0</v>
      </c>
      <c r="G39" s="41">
        <f t="shared" si="1"/>
        <v>0</v>
      </c>
      <c r="H39" s="40">
        <f t="shared" si="2"/>
        <v>0</v>
      </c>
      <c r="I39" s="41">
        <f t="shared" si="3"/>
        <v>0</v>
      </c>
      <c r="J39" s="32">
        <f t="shared" si="8"/>
        <v>8.4745762711864403E-2</v>
      </c>
      <c r="K39" s="23">
        <v>30</v>
      </c>
      <c r="L39" s="40">
        <v>4</v>
      </c>
      <c r="M39" s="41">
        <v>2</v>
      </c>
      <c r="N39" s="40">
        <v>0</v>
      </c>
      <c r="O39" s="41">
        <v>0</v>
      </c>
      <c r="P39" s="40">
        <v>0</v>
      </c>
      <c r="Q39" s="41">
        <v>0</v>
      </c>
      <c r="R39" s="32">
        <f t="shared" si="9"/>
        <v>0.13333333333333333</v>
      </c>
      <c r="S39" s="23">
        <v>17</v>
      </c>
      <c r="T39" s="40">
        <v>1</v>
      </c>
      <c r="U39" s="41">
        <v>0</v>
      </c>
      <c r="V39" s="40">
        <v>0</v>
      </c>
      <c r="W39" s="41">
        <v>0</v>
      </c>
      <c r="X39" s="40">
        <v>0</v>
      </c>
      <c r="Y39" s="41">
        <v>0</v>
      </c>
      <c r="Z39" s="32">
        <f t="shared" si="10"/>
        <v>5.8823529411764705E-2</v>
      </c>
      <c r="AA39" s="23">
        <v>12</v>
      </c>
      <c r="AB39" s="23">
        <v>0</v>
      </c>
      <c r="AC39" s="24">
        <v>0</v>
      </c>
      <c r="AD39" s="25">
        <v>0</v>
      </c>
      <c r="AE39" s="26">
        <v>0</v>
      </c>
      <c r="AF39" s="23">
        <v>0</v>
      </c>
      <c r="AG39" s="24">
        <v>0</v>
      </c>
      <c r="AH39" s="32">
        <f t="shared" si="4"/>
        <v>0</v>
      </c>
    </row>
    <row r="40" spans="1:34" ht="18.5" thickTop="1">
      <c r="A40" s="322" t="s">
        <v>780</v>
      </c>
      <c r="B40" s="322"/>
      <c r="C40" s="42">
        <f>SUM(C6:C39)</f>
        <v>4813</v>
      </c>
      <c r="D40" s="37">
        <f t="shared" ref="D40:I40" si="11">SUM(D6:D39)</f>
        <v>347</v>
      </c>
      <c r="E40" s="38">
        <f t="shared" si="11"/>
        <v>125</v>
      </c>
      <c r="F40" s="37">
        <f t="shared" si="11"/>
        <v>15</v>
      </c>
      <c r="G40" s="38">
        <f t="shared" si="1"/>
        <v>1</v>
      </c>
      <c r="H40" s="37">
        <f t="shared" si="11"/>
        <v>27</v>
      </c>
      <c r="I40" s="38">
        <f t="shared" si="11"/>
        <v>3</v>
      </c>
      <c r="J40" s="31">
        <f>D40/C40</f>
        <v>7.2096405568252656E-2</v>
      </c>
      <c r="K40" s="18">
        <f>SUM(K6:K39)</f>
        <v>814</v>
      </c>
      <c r="L40" s="37">
        <f t="shared" ref="L40:Q40" si="12">SUM(L6:L39)</f>
        <v>120</v>
      </c>
      <c r="M40" s="38">
        <f>SUM(M6:M39)</f>
        <v>60</v>
      </c>
      <c r="N40" s="37">
        <f t="shared" si="12"/>
        <v>0</v>
      </c>
      <c r="O40" s="38">
        <f t="shared" si="12"/>
        <v>0</v>
      </c>
      <c r="P40" s="37">
        <f t="shared" si="12"/>
        <v>0</v>
      </c>
      <c r="Q40" s="38">
        <f t="shared" si="12"/>
        <v>0</v>
      </c>
      <c r="R40" s="31">
        <f>L40/K40</f>
        <v>0.14742014742014742</v>
      </c>
      <c r="S40" s="42">
        <f>SUM(S6:S39)</f>
        <v>2265</v>
      </c>
      <c r="T40" s="37">
        <f t="shared" ref="T40:U40" si="13">SUM(T6:T39)</f>
        <v>188</v>
      </c>
      <c r="U40" s="38">
        <f t="shared" si="13"/>
        <v>58</v>
      </c>
      <c r="V40" s="37">
        <f t="shared" ref="V40" si="14">SUM(V6:V39)</f>
        <v>8</v>
      </c>
      <c r="W40" s="38">
        <f t="shared" ref="W40" si="15">SUM(W6:W39)</f>
        <v>0</v>
      </c>
      <c r="X40" s="37">
        <f t="shared" ref="X40" si="16">SUM(X6:X39)</f>
        <v>18</v>
      </c>
      <c r="Y40" s="38">
        <f t="shared" ref="Y40" si="17">SUM(Y6:Y39)</f>
        <v>2</v>
      </c>
      <c r="Z40" s="31">
        <f>T40/S40</f>
        <v>8.300220750551876E-2</v>
      </c>
      <c r="AA40" s="42">
        <f t="shared" ref="AA40:AG40" si="18">SUM(AA6:AA39)</f>
        <v>1734</v>
      </c>
      <c r="AB40" s="18">
        <f t="shared" si="18"/>
        <v>39</v>
      </c>
      <c r="AC40" s="19">
        <f t="shared" si="18"/>
        <v>7</v>
      </c>
      <c r="AD40" s="35">
        <f t="shared" si="18"/>
        <v>7</v>
      </c>
      <c r="AE40" s="36">
        <f t="shared" si="18"/>
        <v>1</v>
      </c>
      <c r="AF40" s="18">
        <f>SUM(AF6:AF39)</f>
        <v>9</v>
      </c>
      <c r="AG40" s="19">
        <f t="shared" si="18"/>
        <v>1</v>
      </c>
      <c r="AH40" s="31">
        <f t="shared" si="4"/>
        <v>2.2491349480968859E-2</v>
      </c>
    </row>
    <row r="41" spans="1:34">
      <c r="C41" s="15"/>
      <c r="R41" s="307"/>
      <c r="Z41" s="307"/>
    </row>
    <row r="42" spans="1:34">
      <c r="A42" t="s">
        <v>76</v>
      </c>
      <c r="R42" s="307"/>
      <c r="Z42" s="307"/>
    </row>
    <row r="43" spans="1:34">
      <c r="A43" t="s">
        <v>1147</v>
      </c>
      <c r="R43" s="307"/>
      <c r="Z43" s="307"/>
    </row>
    <row r="44" spans="1:34">
      <c r="A44" t="s">
        <v>77</v>
      </c>
      <c r="R44" s="307"/>
      <c r="Z44" s="307"/>
    </row>
    <row r="45" spans="1:34">
      <c r="A45" t="s">
        <v>78</v>
      </c>
      <c r="R45" s="307"/>
      <c r="Z45" s="307"/>
    </row>
  </sheetData>
  <mergeCells count="27">
    <mergeCell ref="S3:Z3"/>
    <mergeCell ref="S4:S5"/>
    <mergeCell ref="T4:U5"/>
    <mergeCell ref="Z4:Z5"/>
    <mergeCell ref="V5:W5"/>
    <mergeCell ref="X5:Y5"/>
    <mergeCell ref="A40:B40"/>
    <mergeCell ref="D4:E5"/>
    <mergeCell ref="F5:G5"/>
    <mergeCell ref="H5:I5"/>
    <mergeCell ref="K3:R3"/>
    <mergeCell ref="K4:K5"/>
    <mergeCell ref="L4:M5"/>
    <mergeCell ref="R4:R5"/>
    <mergeCell ref="N5:O5"/>
    <mergeCell ref="P5:Q5"/>
    <mergeCell ref="A3:A5"/>
    <mergeCell ref="B3:B5"/>
    <mergeCell ref="C3:J3"/>
    <mergeCell ref="C4:C5"/>
    <mergeCell ref="J4:J5"/>
    <mergeCell ref="AA3:AH3"/>
    <mergeCell ref="AA4:AA5"/>
    <mergeCell ref="AB4:AC5"/>
    <mergeCell ref="AH4:AH5"/>
    <mergeCell ref="AD5:AE5"/>
    <mergeCell ref="AF5:AG5"/>
  </mergeCells>
  <phoneticPr fontId="3"/>
  <pageMargins left="0.7" right="0.7" top="0.75" bottom="0.75" header="0.3" footer="0.3"/>
  <pageSetup paperSize="9" scale="2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A188F-F6B0-47E1-B675-F56816AF7D47}">
  <sheetPr>
    <pageSetUpPr fitToPage="1"/>
  </sheetPr>
  <dimension ref="A1:V47"/>
  <sheetViews>
    <sheetView view="pageBreakPreview" topLeftCell="H1" zoomScale="85" zoomScaleNormal="100" zoomScaleSheetLayoutView="85" workbookViewId="0">
      <selection activeCell="R3" sqref="R3:V3"/>
    </sheetView>
  </sheetViews>
  <sheetFormatPr defaultRowHeight="13"/>
  <cols>
    <col min="1" max="1" width="26.453125" bestFit="1" customWidth="1"/>
    <col min="2" max="2" width="35.81640625" bestFit="1" customWidth="1"/>
    <col min="3" max="3" width="15.453125" customWidth="1"/>
    <col min="8" max="8" width="15.453125" customWidth="1"/>
    <col min="13" max="13" width="15.453125" customWidth="1"/>
    <col min="18" max="18" width="15.453125" customWidth="1"/>
  </cols>
  <sheetData>
    <row r="1" spans="1:22">
      <c r="A1" t="s">
        <v>1151</v>
      </c>
    </row>
    <row r="3" spans="1:22" s="1" customFormat="1" ht="13.5" customHeight="1">
      <c r="A3" s="335" t="s">
        <v>1</v>
      </c>
      <c r="B3" s="335" t="s">
        <v>2</v>
      </c>
      <c r="C3" s="343" t="s">
        <v>1139</v>
      </c>
      <c r="D3" s="343"/>
      <c r="E3" s="343"/>
      <c r="F3" s="343"/>
      <c r="G3" s="343"/>
      <c r="H3" s="344" t="s">
        <v>1152</v>
      </c>
      <c r="I3" s="344"/>
      <c r="J3" s="344"/>
      <c r="K3" s="344"/>
      <c r="L3" s="344"/>
      <c r="M3" s="332" t="s">
        <v>1153</v>
      </c>
      <c r="N3" s="333"/>
      <c r="O3" s="333"/>
      <c r="P3" s="333"/>
      <c r="Q3" s="334"/>
      <c r="R3" s="332" t="s">
        <v>1154</v>
      </c>
      <c r="S3" s="333"/>
      <c r="T3" s="333"/>
      <c r="U3" s="333"/>
      <c r="V3" s="334"/>
    </row>
    <row r="4" spans="1:22" ht="23.25" customHeight="1">
      <c r="A4" s="336"/>
      <c r="B4" s="336"/>
      <c r="C4" s="341" t="s">
        <v>1155</v>
      </c>
      <c r="D4" s="339" t="s">
        <v>1156</v>
      </c>
      <c r="E4" s="330"/>
      <c r="F4" s="331"/>
      <c r="G4" s="341" t="s">
        <v>1144</v>
      </c>
      <c r="H4" s="319" t="s">
        <v>1155</v>
      </c>
      <c r="I4" s="338" t="s">
        <v>1156</v>
      </c>
      <c r="J4" s="342"/>
      <c r="K4" s="319"/>
      <c r="L4" s="319" t="s">
        <v>1144</v>
      </c>
      <c r="M4" s="319" t="s">
        <v>1155</v>
      </c>
      <c r="N4" s="338" t="s">
        <v>1157</v>
      </c>
      <c r="O4" s="12"/>
      <c r="P4" s="309"/>
      <c r="Q4" s="319" t="s">
        <v>1144</v>
      </c>
      <c r="R4" s="319" t="s">
        <v>1155</v>
      </c>
      <c r="S4" s="338" t="s">
        <v>1157</v>
      </c>
      <c r="T4" s="12"/>
      <c r="U4" s="309"/>
      <c r="V4" s="319" t="s">
        <v>1144</v>
      </c>
    </row>
    <row r="5" spans="1:22" ht="39">
      <c r="A5" s="337"/>
      <c r="B5" s="337"/>
      <c r="C5" s="340"/>
      <c r="D5" s="340"/>
      <c r="E5" s="310" t="s">
        <v>1158</v>
      </c>
      <c r="F5" s="310" t="s">
        <v>1159</v>
      </c>
      <c r="G5" s="340"/>
      <c r="H5" s="329"/>
      <c r="I5" s="329"/>
      <c r="J5" s="311" t="s">
        <v>1158</v>
      </c>
      <c r="K5" s="311" t="s">
        <v>1159</v>
      </c>
      <c r="L5" s="329"/>
      <c r="M5" s="329"/>
      <c r="N5" s="329"/>
      <c r="O5" s="311" t="s">
        <v>1158</v>
      </c>
      <c r="P5" s="311" t="s">
        <v>1159</v>
      </c>
      <c r="Q5" s="329"/>
      <c r="R5" s="329"/>
      <c r="S5" s="329"/>
      <c r="T5" s="311" t="s">
        <v>1158</v>
      </c>
      <c r="U5" s="311" t="s">
        <v>1159</v>
      </c>
      <c r="V5" s="329"/>
    </row>
    <row r="6" spans="1:22" ht="13.5" customHeight="1">
      <c r="A6" s="9" t="s">
        <v>1160</v>
      </c>
      <c r="B6" s="9" t="s">
        <v>16</v>
      </c>
      <c r="C6" s="9">
        <v>25</v>
      </c>
      <c r="D6" s="9">
        <v>1</v>
      </c>
      <c r="E6" s="9">
        <v>0</v>
      </c>
      <c r="F6" s="9">
        <v>0</v>
      </c>
      <c r="G6" s="9">
        <f>D6/C6</f>
        <v>0.04</v>
      </c>
      <c r="H6" s="9">
        <v>25</v>
      </c>
      <c r="I6" s="9">
        <v>1</v>
      </c>
      <c r="J6" s="9">
        <v>0</v>
      </c>
      <c r="K6" s="9">
        <v>0</v>
      </c>
      <c r="L6" s="9">
        <f>I6/H6</f>
        <v>0.04</v>
      </c>
      <c r="M6" s="9">
        <v>44</v>
      </c>
      <c r="N6" s="9">
        <v>4</v>
      </c>
      <c r="O6" s="9">
        <v>0</v>
      </c>
      <c r="P6" s="9">
        <v>2</v>
      </c>
      <c r="Q6" s="9">
        <f>N6/M6</f>
        <v>9.0909090909090912E-2</v>
      </c>
      <c r="R6" s="9"/>
      <c r="S6" s="9"/>
      <c r="T6" s="9"/>
      <c r="U6" s="9"/>
      <c r="V6" s="9"/>
    </row>
    <row r="7" spans="1:22">
      <c r="A7" s="5" t="s">
        <v>17</v>
      </c>
      <c r="B7" s="5" t="s">
        <v>18</v>
      </c>
      <c r="C7" s="5">
        <v>22</v>
      </c>
      <c r="D7" s="5">
        <v>5</v>
      </c>
      <c r="E7" s="5">
        <v>0</v>
      </c>
      <c r="F7" s="5">
        <v>0</v>
      </c>
      <c r="G7" s="9">
        <f t="shared" ref="G7:G39" si="0">D7/C7</f>
        <v>0.22727272727272727</v>
      </c>
      <c r="H7" s="5">
        <v>22</v>
      </c>
      <c r="I7" s="5">
        <v>5</v>
      </c>
      <c r="J7" s="5">
        <v>0</v>
      </c>
      <c r="K7" s="5">
        <v>0</v>
      </c>
      <c r="L7" s="9">
        <f t="shared" ref="L7:L39" si="1">I7/H7</f>
        <v>0.22727272727272727</v>
      </c>
      <c r="M7" s="5">
        <v>66</v>
      </c>
      <c r="N7" s="5">
        <v>7</v>
      </c>
      <c r="O7" s="5">
        <v>1</v>
      </c>
      <c r="P7" s="5">
        <v>0</v>
      </c>
      <c r="Q7" s="9">
        <f t="shared" ref="Q7:Q39" si="2">N7/M7</f>
        <v>0.10606060606060606</v>
      </c>
      <c r="R7" s="5"/>
      <c r="S7" s="5"/>
      <c r="T7" s="5"/>
      <c r="U7" s="5"/>
      <c r="V7" s="5"/>
    </row>
    <row r="8" spans="1:22">
      <c r="A8" s="5" t="s">
        <v>19</v>
      </c>
      <c r="B8" s="5" t="s">
        <v>20</v>
      </c>
      <c r="C8" s="5">
        <v>53</v>
      </c>
      <c r="D8" s="5">
        <v>5</v>
      </c>
      <c r="E8" s="5">
        <v>0</v>
      </c>
      <c r="F8" s="5">
        <v>0</v>
      </c>
      <c r="G8" s="9">
        <f t="shared" si="0"/>
        <v>9.4339622641509441E-2</v>
      </c>
      <c r="H8" s="5">
        <v>53</v>
      </c>
      <c r="I8" s="5">
        <v>5</v>
      </c>
      <c r="J8" s="5">
        <v>0</v>
      </c>
      <c r="K8" s="5">
        <v>0</v>
      </c>
      <c r="L8" s="9">
        <f t="shared" si="1"/>
        <v>9.4339622641509441E-2</v>
      </c>
      <c r="M8" s="5">
        <v>41</v>
      </c>
      <c r="N8" s="5">
        <v>1</v>
      </c>
      <c r="O8" s="5">
        <v>0</v>
      </c>
      <c r="P8" s="5">
        <v>0</v>
      </c>
      <c r="Q8" s="9">
        <f t="shared" si="2"/>
        <v>2.4390243902439025E-2</v>
      </c>
      <c r="R8" s="5"/>
      <c r="S8" s="5"/>
      <c r="T8" s="5"/>
      <c r="U8" s="5"/>
      <c r="V8" s="5"/>
    </row>
    <row r="9" spans="1:22">
      <c r="A9" s="5" t="s">
        <v>21</v>
      </c>
      <c r="B9" s="5" t="s">
        <v>22</v>
      </c>
      <c r="C9" s="5">
        <v>15</v>
      </c>
      <c r="D9" s="5">
        <v>3</v>
      </c>
      <c r="E9" s="5">
        <v>0</v>
      </c>
      <c r="F9" s="5">
        <v>0</v>
      </c>
      <c r="G9" s="9">
        <f t="shared" si="0"/>
        <v>0.2</v>
      </c>
      <c r="H9" s="5">
        <v>15</v>
      </c>
      <c r="I9" s="5">
        <v>3</v>
      </c>
      <c r="J9" s="5">
        <v>0</v>
      </c>
      <c r="K9" s="5">
        <v>0</v>
      </c>
      <c r="L9" s="9">
        <f t="shared" si="1"/>
        <v>0.2</v>
      </c>
      <c r="M9" s="5">
        <v>17</v>
      </c>
      <c r="N9" s="5">
        <v>2</v>
      </c>
      <c r="O9" s="5">
        <v>0</v>
      </c>
      <c r="P9" s="5">
        <v>0</v>
      </c>
      <c r="Q9" s="9">
        <f t="shared" si="2"/>
        <v>0.11764705882352941</v>
      </c>
      <c r="R9" s="5"/>
      <c r="S9" s="5"/>
      <c r="T9" s="5"/>
      <c r="U9" s="5"/>
      <c r="V9" s="5"/>
    </row>
    <row r="10" spans="1:22">
      <c r="A10" s="5" t="s">
        <v>23</v>
      </c>
      <c r="B10" s="5" t="s">
        <v>24</v>
      </c>
      <c r="C10" s="5">
        <v>79</v>
      </c>
      <c r="D10" s="5">
        <v>7</v>
      </c>
      <c r="E10" s="5">
        <v>0</v>
      </c>
      <c r="F10" s="5">
        <v>0</v>
      </c>
      <c r="G10" s="9">
        <f t="shared" si="0"/>
        <v>8.8607594936708861E-2</v>
      </c>
      <c r="H10" s="5">
        <v>79</v>
      </c>
      <c r="I10" s="5">
        <v>7</v>
      </c>
      <c r="J10" s="5">
        <v>0</v>
      </c>
      <c r="K10" s="5">
        <v>0</v>
      </c>
      <c r="L10" s="9">
        <f t="shared" si="1"/>
        <v>8.8607594936708861E-2</v>
      </c>
      <c r="M10" s="5">
        <v>233</v>
      </c>
      <c r="N10" s="5">
        <v>28</v>
      </c>
      <c r="O10" s="5">
        <v>1</v>
      </c>
      <c r="P10" s="5">
        <v>18</v>
      </c>
      <c r="Q10" s="9">
        <f t="shared" si="2"/>
        <v>0.12017167381974249</v>
      </c>
      <c r="R10" s="5"/>
      <c r="S10" s="5"/>
      <c r="T10" s="5"/>
      <c r="U10" s="5"/>
      <c r="V10" s="5"/>
    </row>
    <row r="11" spans="1:22">
      <c r="A11" s="5" t="s">
        <v>25</v>
      </c>
      <c r="B11" s="5" t="s">
        <v>26</v>
      </c>
      <c r="C11" s="5">
        <v>21</v>
      </c>
      <c r="D11" s="5">
        <v>1</v>
      </c>
      <c r="E11" s="5">
        <v>0</v>
      </c>
      <c r="F11" s="5">
        <v>0</v>
      </c>
      <c r="G11" s="9">
        <f t="shared" si="0"/>
        <v>4.7619047619047616E-2</v>
      </c>
      <c r="H11" s="5">
        <v>21</v>
      </c>
      <c r="I11" s="5">
        <v>1</v>
      </c>
      <c r="J11" s="5">
        <v>0</v>
      </c>
      <c r="K11" s="5">
        <v>0</v>
      </c>
      <c r="L11" s="9">
        <f t="shared" si="1"/>
        <v>4.7619047619047616E-2</v>
      </c>
      <c r="M11" s="5">
        <v>93</v>
      </c>
      <c r="N11" s="5">
        <v>5</v>
      </c>
      <c r="O11" s="5">
        <v>1</v>
      </c>
      <c r="P11" s="5">
        <v>0</v>
      </c>
      <c r="Q11" s="9">
        <f t="shared" si="2"/>
        <v>5.3763440860215055E-2</v>
      </c>
      <c r="R11" s="5"/>
      <c r="S11" s="5"/>
      <c r="T11" s="5"/>
      <c r="U11" s="5"/>
      <c r="V11" s="5"/>
    </row>
    <row r="12" spans="1:22">
      <c r="A12" s="5" t="s">
        <v>27</v>
      </c>
      <c r="B12" s="5" t="s">
        <v>28</v>
      </c>
      <c r="C12" s="5">
        <v>10</v>
      </c>
      <c r="D12" s="5">
        <v>0</v>
      </c>
      <c r="E12" s="5">
        <v>0</v>
      </c>
      <c r="F12" s="5">
        <v>0</v>
      </c>
      <c r="G12" s="9">
        <f t="shared" si="0"/>
        <v>0</v>
      </c>
      <c r="H12" s="5">
        <v>10</v>
      </c>
      <c r="I12" s="5">
        <v>0</v>
      </c>
      <c r="J12" s="5">
        <v>0</v>
      </c>
      <c r="K12" s="5">
        <v>0</v>
      </c>
      <c r="L12" s="9">
        <f t="shared" si="1"/>
        <v>0</v>
      </c>
      <c r="M12" s="5">
        <v>6</v>
      </c>
      <c r="N12" s="5">
        <v>0</v>
      </c>
      <c r="O12" s="5">
        <v>0</v>
      </c>
      <c r="P12" s="5">
        <v>0</v>
      </c>
      <c r="Q12" s="9">
        <f t="shared" si="2"/>
        <v>0</v>
      </c>
      <c r="R12" s="5"/>
      <c r="S12" s="5"/>
      <c r="T12" s="5"/>
      <c r="U12" s="5"/>
      <c r="V12" s="5"/>
    </row>
    <row r="13" spans="1:22">
      <c r="A13" s="5" t="s">
        <v>29</v>
      </c>
      <c r="B13" s="5" t="s">
        <v>30</v>
      </c>
      <c r="C13" s="5">
        <v>19</v>
      </c>
      <c r="D13" s="5">
        <v>1</v>
      </c>
      <c r="E13" s="5">
        <v>0</v>
      </c>
      <c r="F13" s="5">
        <v>0</v>
      </c>
      <c r="G13" s="9">
        <f t="shared" si="0"/>
        <v>5.2631578947368418E-2</v>
      </c>
      <c r="H13" s="5">
        <v>19</v>
      </c>
      <c r="I13" s="5">
        <v>1</v>
      </c>
      <c r="J13" s="5">
        <v>0</v>
      </c>
      <c r="K13" s="5">
        <v>0</v>
      </c>
      <c r="L13" s="9">
        <f t="shared" si="1"/>
        <v>5.2631578947368418E-2</v>
      </c>
      <c r="M13" s="5">
        <v>64</v>
      </c>
      <c r="N13" s="5">
        <v>7</v>
      </c>
      <c r="O13" s="5">
        <v>0</v>
      </c>
      <c r="P13" s="5">
        <v>0</v>
      </c>
      <c r="Q13" s="9">
        <f t="shared" si="2"/>
        <v>0.109375</v>
      </c>
      <c r="R13" s="5"/>
      <c r="S13" s="5"/>
      <c r="T13" s="5"/>
      <c r="U13" s="5"/>
      <c r="V13" s="5"/>
    </row>
    <row r="14" spans="1:22">
      <c r="A14" s="5" t="s">
        <v>31</v>
      </c>
      <c r="B14" s="5" t="s">
        <v>32</v>
      </c>
      <c r="C14" s="5">
        <v>37</v>
      </c>
      <c r="D14" s="5">
        <v>3</v>
      </c>
      <c r="E14" s="5">
        <v>0</v>
      </c>
      <c r="F14" s="5">
        <v>0</v>
      </c>
      <c r="G14" s="9">
        <f t="shared" si="0"/>
        <v>8.1081081081081086E-2</v>
      </c>
      <c r="H14" s="5">
        <v>37</v>
      </c>
      <c r="I14" s="5">
        <v>3</v>
      </c>
      <c r="J14" s="5">
        <v>0</v>
      </c>
      <c r="K14" s="5">
        <v>0</v>
      </c>
      <c r="L14" s="9">
        <f t="shared" si="1"/>
        <v>8.1081081081081086E-2</v>
      </c>
      <c r="M14" s="5">
        <v>180</v>
      </c>
      <c r="N14" s="5">
        <v>19</v>
      </c>
      <c r="O14" s="5">
        <v>4</v>
      </c>
      <c r="P14" s="5">
        <v>6</v>
      </c>
      <c r="Q14" s="9">
        <f t="shared" si="2"/>
        <v>0.10555555555555556</v>
      </c>
      <c r="R14" s="5"/>
      <c r="S14" s="5"/>
      <c r="T14" s="5"/>
      <c r="U14" s="5"/>
      <c r="V14" s="5"/>
    </row>
    <row r="15" spans="1:22">
      <c r="A15" s="5" t="s">
        <v>33</v>
      </c>
      <c r="B15" s="5" t="s">
        <v>34</v>
      </c>
      <c r="C15" s="5">
        <v>41</v>
      </c>
      <c r="D15" s="5">
        <v>8</v>
      </c>
      <c r="E15" s="5">
        <v>0</v>
      </c>
      <c r="F15" s="5">
        <v>0</v>
      </c>
      <c r="G15" s="9">
        <f t="shared" si="0"/>
        <v>0.1951219512195122</v>
      </c>
      <c r="H15" s="5">
        <v>41</v>
      </c>
      <c r="I15" s="5">
        <v>8</v>
      </c>
      <c r="J15" s="5">
        <v>0</v>
      </c>
      <c r="K15" s="5">
        <v>0</v>
      </c>
      <c r="L15" s="9">
        <f t="shared" si="1"/>
        <v>0.1951219512195122</v>
      </c>
      <c r="M15" s="5">
        <v>99</v>
      </c>
      <c r="N15" s="5">
        <v>6</v>
      </c>
      <c r="O15" s="5">
        <v>0</v>
      </c>
      <c r="P15" s="5">
        <v>0</v>
      </c>
      <c r="Q15" s="9">
        <f t="shared" si="2"/>
        <v>6.0606060606060608E-2</v>
      </c>
      <c r="R15" s="5"/>
      <c r="S15" s="5"/>
      <c r="T15" s="5"/>
      <c r="U15" s="5"/>
      <c r="V15" s="5"/>
    </row>
    <row r="16" spans="1:22">
      <c r="A16" s="5" t="s">
        <v>35</v>
      </c>
      <c r="B16" s="5" t="s">
        <v>36</v>
      </c>
      <c r="C16" s="5">
        <v>18</v>
      </c>
      <c r="D16" s="5">
        <v>1</v>
      </c>
      <c r="E16" s="5">
        <v>0</v>
      </c>
      <c r="F16" s="5">
        <v>0</v>
      </c>
      <c r="G16" s="9">
        <f t="shared" si="0"/>
        <v>5.5555555555555552E-2</v>
      </c>
      <c r="H16" s="5">
        <v>18</v>
      </c>
      <c r="I16" s="5">
        <v>1</v>
      </c>
      <c r="J16" s="5">
        <v>0</v>
      </c>
      <c r="K16" s="5">
        <v>0</v>
      </c>
      <c r="L16" s="9">
        <f t="shared" si="1"/>
        <v>5.5555555555555552E-2</v>
      </c>
      <c r="M16" s="5">
        <v>78</v>
      </c>
      <c r="N16" s="5">
        <v>8</v>
      </c>
      <c r="O16" s="5">
        <v>0</v>
      </c>
      <c r="P16" s="5">
        <v>1</v>
      </c>
      <c r="Q16" s="9">
        <f t="shared" si="2"/>
        <v>0.10256410256410256</v>
      </c>
      <c r="R16" s="5"/>
      <c r="S16" s="5"/>
      <c r="T16" s="5"/>
      <c r="U16" s="5"/>
      <c r="V16" s="5"/>
    </row>
    <row r="17" spans="1:22">
      <c r="A17" s="5" t="s">
        <v>37</v>
      </c>
      <c r="B17" s="5" t="s">
        <v>28</v>
      </c>
      <c r="C17" s="5">
        <v>14</v>
      </c>
      <c r="D17" s="5">
        <v>1</v>
      </c>
      <c r="E17" s="5">
        <v>0</v>
      </c>
      <c r="F17" s="5">
        <v>0</v>
      </c>
      <c r="G17" s="9">
        <f t="shared" si="0"/>
        <v>7.1428571428571425E-2</v>
      </c>
      <c r="H17" s="5">
        <v>14</v>
      </c>
      <c r="I17" s="5">
        <v>1</v>
      </c>
      <c r="J17" s="5">
        <v>0</v>
      </c>
      <c r="K17" s="5">
        <v>0</v>
      </c>
      <c r="L17" s="9">
        <f t="shared" si="1"/>
        <v>7.1428571428571425E-2</v>
      </c>
      <c r="M17" s="5">
        <v>20</v>
      </c>
      <c r="N17" s="5">
        <v>2</v>
      </c>
      <c r="O17" s="5">
        <v>0</v>
      </c>
      <c r="P17" s="5">
        <v>0</v>
      </c>
      <c r="Q17" s="9">
        <f t="shared" si="2"/>
        <v>0.1</v>
      </c>
      <c r="R17" s="5"/>
      <c r="S17" s="5"/>
      <c r="T17" s="5"/>
      <c r="U17" s="5"/>
      <c r="V17" s="5"/>
    </row>
    <row r="18" spans="1:22">
      <c r="A18" s="5" t="s">
        <v>38</v>
      </c>
      <c r="B18" s="5" t="s">
        <v>39</v>
      </c>
      <c r="C18" s="5">
        <v>10</v>
      </c>
      <c r="D18" s="5">
        <v>1</v>
      </c>
      <c r="E18" s="5">
        <v>0</v>
      </c>
      <c r="F18" s="5">
        <v>0</v>
      </c>
      <c r="G18" s="9">
        <f t="shared" si="0"/>
        <v>0.1</v>
      </c>
      <c r="H18" s="5">
        <v>10</v>
      </c>
      <c r="I18" s="5">
        <v>1</v>
      </c>
      <c r="J18" s="5">
        <v>0</v>
      </c>
      <c r="K18" s="5">
        <v>0</v>
      </c>
      <c r="L18" s="9">
        <f t="shared" si="1"/>
        <v>0.1</v>
      </c>
      <c r="M18" s="5">
        <v>27</v>
      </c>
      <c r="N18" s="5">
        <v>1</v>
      </c>
      <c r="O18" s="5">
        <v>0</v>
      </c>
      <c r="P18" s="5">
        <v>0</v>
      </c>
      <c r="Q18" s="9">
        <f t="shared" si="2"/>
        <v>3.7037037037037035E-2</v>
      </c>
      <c r="R18" s="5"/>
      <c r="S18" s="5"/>
      <c r="T18" s="5"/>
      <c r="U18" s="5"/>
      <c r="V18" s="5"/>
    </row>
    <row r="19" spans="1:22">
      <c r="A19" s="5" t="s">
        <v>40</v>
      </c>
      <c r="B19" s="5" t="s">
        <v>41</v>
      </c>
      <c r="C19" s="5">
        <v>20</v>
      </c>
      <c r="D19" s="5">
        <v>1</v>
      </c>
      <c r="E19" s="5">
        <v>0</v>
      </c>
      <c r="F19" s="5">
        <v>0</v>
      </c>
      <c r="G19" s="9">
        <f t="shared" si="0"/>
        <v>0.05</v>
      </c>
      <c r="H19" s="5">
        <v>20</v>
      </c>
      <c r="I19" s="5">
        <v>1</v>
      </c>
      <c r="J19" s="5">
        <v>0</v>
      </c>
      <c r="K19" s="5">
        <v>0</v>
      </c>
      <c r="L19" s="9">
        <f t="shared" si="1"/>
        <v>0.05</v>
      </c>
      <c r="M19" s="5">
        <v>44</v>
      </c>
      <c r="N19" s="5">
        <v>1</v>
      </c>
      <c r="O19" s="5">
        <v>0</v>
      </c>
      <c r="P19" s="5">
        <v>1</v>
      </c>
      <c r="Q19" s="9">
        <f t="shared" si="2"/>
        <v>2.2727272727272728E-2</v>
      </c>
      <c r="R19" s="5"/>
      <c r="S19" s="5"/>
      <c r="T19" s="5"/>
      <c r="U19" s="5"/>
      <c r="V19" s="5"/>
    </row>
    <row r="20" spans="1:22">
      <c r="A20" s="5" t="s">
        <v>42</v>
      </c>
      <c r="B20" s="5" t="s">
        <v>28</v>
      </c>
      <c r="C20" s="5">
        <v>16</v>
      </c>
      <c r="D20" s="5">
        <v>1</v>
      </c>
      <c r="E20" s="5">
        <v>0</v>
      </c>
      <c r="F20" s="5">
        <v>0</v>
      </c>
      <c r="G20" s="9">
        <f t="shared" si="0"/>
        <v>6.25E-2</v>
      </c>
      <c r="H20" s="5">
        <v>16</v>
      </c>
      <c r="I20" s="5">
        <v>1</v>
      </c>
      <c r="J20" s="5">
        <v>0</v>
      </c>
      <c r="K20" s="5">
        <v>0</v>
      </c>
      <c r="L20" s="9">
        <f t="shared" si="1"/>
        <v>6.25E-2</v>
      </c>
      <c r="M20" s="5">
        <v>16</v>
      </c>
      <c r="N20" s="5">
        <v>2</v>
      </c>
      <c r="O20" s="5">
        <v>0</v>
      </c>
      <c r="P20" s="5">
        <v>0</v>
      </c>
      <c r="Q20" s="9">
        <f t="shared" si="2"/>
        <v>0.125</v>
      </c>
      <c r="R20" s="5"/>
      <c r="S20" s="5"/>
      <c r="T20" s="5"/>
      <c r="U20" s="5"/>
      <c r="V20" s="5"/>
    </row>
    <row r="21" spans="1:22">
      <c r="A21" s="5" t="s">
        <v>43</v>
      </c>
      <c r="B21" s="5" t="s">
        <v>24</v>
      </c>
      <c r="C21" s="5">
        <v>4</v>
      </c>
      <c r="D21" s="5">
        <v>2</v>
      </c>
      <c r="E21" s="5">
        <v>0</v>
      </c>
      <c r="F21" s="5">
        <v>0</v>
      </c>
      <c r="G21" s="9">
        <f t="shared" si="0"/>
        <v>0.5</v>
      </c>
      <c r="H21" s="5">
        <v>4</v>
      </c>
      <c r="I21" s="5">
        <v>2</v>
      </c>
      <c r="J21" s="5">
        <v>0</v>
      </c>
      <c r="K21" s="5">
        <v>0</v>
      </c>
      <c r="L21" s="9">
        <f t="shared" si="1"/>
        <v>0.5</v>
      </c>
      <c r="M21" s="5">
        <v>21</v>
      </c>
      <c r="N21" s="5">
        <v>1</v>
      </c>
      <c r="O21" s="5">
        <v>0</v>
      </c>
      <c r="P21" s="5">
        <v>0</v>
      </c>
      <c r="Q21" s="9">
        <f t="shared" si="2"/>
        <v>4.7619047619047616E-2</v>
      </c>
      <c r="R21" s="5"/>
      <c r="S21" s="5"/>
      <c r="T21" s="5"/>
      <c r="U21" s="5"/>
      <c r="V21" s="5"/>
    </row>
    <row r="22" spans="1:22">
      <c r="A22" s="5" t="s">
        <v>46</v>
      </c>
      <c r="B22" s="5" t="s">
        <v>45</v>
      </c>
      <c r="C22" s="5">
        <v>13</v>
      </c>
      <c r="D22" s="5">
        <v>3</v>
      </c>
      <c r="E22" s="5">
        <v>0</v>
      </c>
      <c r="F22" s="5">
        <v>0</v>
      </c>
      <c r="G22" s="9">
        <f t="shared" si="0"/>
        <v>0.23076923076923078</v>
      </c>
      <c r="H22" s="5">
        <v>13</v>
      </c>
      <c r="I22" s="5">
        <v>3</v>
      </c>
      <c r="J22" s="5">
        <v>0</v>
      </c>
      <c r="K22" s="5">
        <v>0</v>
      </c>
      <c r="L22" s="9">
        <f t="shared" si="1"/>
        <v>0.23076923076923078</v>
      </c>
      <c r="M22" s="5">
        <v>10</v>
      </c>
      <c r="N22" s="5">
        <v>0</v>
      </c>
      <c r="O22" s="5">
        <v>0</v>
      </c>
      <c r="P22" s="5">
        <v>0</v>
      </c>
      <c r="Q22" s="9">
        <f t="shared" si="2"/>
        <v>0</v>
      </c>
      <c r="R22" s="5"/>
      <c r="S22" s="5"/>
      <c r="T22" s="5"/>
      <c r="U22" s="5"/>
      <c r="V22" s="5"/>
    </row>
    <row r="23" spans="1:22">
      <c r="A23" s="5" t="s">
        <v>47</v>
      </c>
      <c r="B23" s="5" t="s">
        <v>48</v>
      </c>
      <c r="C23" s="5">
        <v>15</v>
      </c>
      <c r="D23" s="5">
        <v>4</v>
      </c>
      <c r="E23" s="5">
        <v>0</v>
      </c>
      <c r="F23" s="5">
        <v>0</v>
      </c>
      <c r="G23" s="9">
        <f t="shared" si="0"/>
        <v>0.26666666666666666</v>
      </c>
      <c r="H23" s="5">
        <v>15</v>
      </c>
      <c r="I23" s="5">
        <v>4</v>
      </c>
      <c r="J23" s="5">
        <v>0</v>
      </c>
      <c r="K23" s="5">
        <v>0</v>
      </c>
      <c r="L23" s="9">
        <f t="shared" si="1"/>
        <v>0.26666666666666666</v>
      </c>
      <c r="M23" s="5">
        <v>27</v>
      </c>
      <c r="N23" s="5">
        <v>6</v>
      </c>
      <c r="O23" s="5">
        <v>0</v>
      </c>
      <c r="P23" s="5">
        <v>0</v>
      </c>
      <c r="Q23" s="9">
        <f t="shared" si="2"/>
        <v>0.22222222222222221</v>
      </c>
      <c r="R23" s="5"/>
      <c r="S23" s="5"/>
      <c r="T23" s="5"/>
      <c r="U23" s="5"/>
      <c r="V23" s="5"/>
    </row>
    <row r="24" spans="1:22">
      <c r="A24" s="5" t="s">
        <v>49</v>
      </c>
      <c r="B24" s="5" t="s">
        <v>50</v>
      </c>
      <c r="C24" s="5">
        <v>44</v>
      </c>
      <c r="D24" s="5">
        <v>7</v>
      </c>
      <c r="E24" s="5">
        <v>0</v>
      </c>
      <c r="F24" s="5">
        <v>0</v>
      </c>
      <c r="G24" s="9">
        <f t="shared" si="0"/>
        <v>0.15909090909090909</v>
      </c>
      <c r="H24" s="5">
        <v>44</v>
      </c>
      <c r="I24" s="5">
        <v>7</v>
      </c>
      <c r="J24" s="5">
        <v>0</v>
      </c>
      <c r="K24" s="5">
        <v>0</v>
      </c>
      <c r="L24" s="9">
        <f t="shared" si="1"/>
        <v>0.15909090909090909</v>
      </c>
      <c r="M24" s="5">
        <v>176</v>
      </c>
      <c r="N24" s="5">
        <v>9</v>
      </c>
      <c r="O24" s="5">
        <v>1</v>
      </c>
      <c r="P24" s="5">
        <v>2</v>
      </c>
      <c r="Q24" s="9">
        <f t="shared" si="2"/>
        <v>5.113636363636364E-2</v>
      </c>
      <c r="R24" s="5"/>
      <c r="S24" s="5"/>
      <c r="T24" s="5"/>
      <c r="U24" s="5"/>
      <c r="V24" s="5"/>
    </row>
    <row r="25" spans="1:22">
      <c r="A25" s="5" t="s">
        <v>51</v>
      </c>
      <c r="B25" s="5" t="s">
        <v>52</v>
      </c>
      <c r="C25" s="5">
        <v>22</v>
      </c>
      <c r="D25" s="5">
        <v>7</v>
      </c>
      <c r="E25" s="5">
        <v>0</v>
      </c>
      <c r="F25" s="5">
        <v>0</v>
      </c>
      <c r="G25" s="9">
        <f t="shared" si="0"/>
        <v>0.31818181818181818</v>
      </c>
      <c r="H25" s="5">
        <v>22</v>
      </c>
      <c r="I25" s="5">
        <v>7</v>
      </c>
      <c r="J25" s="5">
        <v>0</v>
      </c>
      <c r="K25" s="5">
        <v>0</v>
      </c>
      <c r="L25" s="9">
        <f t="shared" si="1"/>
        <v>0.31818181818181818</v>
      </c>
      <c r="M25" s="5">
        <v>13</v>
      </c>
      <c r="N25" s="5">
        <v>3</v>
      </c>
      <c r="O25" s="5">
        <v>0</v>
      </c>
      <c r="P25" s="5">
        <v>0</v>
      </c>
      <c r="Q25" s="9">
        <f t="shared" si="2"/>
        <v>0.23076923076923078</v>
      </c>
      <c r="R25" s="5"/>
      <c r="S25" s="5"/>
      <c r="T25" s="5"/>
      <c r="U25" s="5"/>
      <c r="V25" s="5"/>
    </row>
    <row r="26" spans="1:22">
      <c r="A26" s="5" t="s">
        <v>53</v>
      </c>
      <c r="B26" s="5" t="s">
        <v>28</v>
      </c>
      <c r="C26" s="5">
        <v>22</v>
      </c>
      <c r="D26" s="5">
        <v>10</v>
      </c>
      <c r="E26" s="5">
        <v>0</v>
      </c>
      <c r="F26" s="5">
        <v>0</v>
      </c>
      <c r="G26" s="9">
        <f t="shared" si="0"/>
        <v>0.45454545454545453</v>
      </c>
      <c r="H26" s="5">
        <v>22</v>
      </c>
      <c r="I26" s="5">
        <v>10</v>
      </c>
      <c r="J26" s="5">
        <v>0</v>
      </c>
      <c r="K26" s="5">
        <v>0</v>
      </c>
      <c r="L26" s="9">
        <f t="shared" si="1"/>
        <v>0.45454545454545453</v>
      </c>
      <c r="M26" s="5">
        <v>17</v>
      </c>
      <c r="N26" s="5">
        <v>3</v>
      </c>
      <c r="O26" s="5">
        <v>0</v>
      </c>
      <c r="P26" s="5">
        <v>0</v>
      </c>
      <c r="Q26" s="9">
        <f t="shared" si="2"/>
        <v>0.17647058823529413</v>
      </c>
      <c r="R26" s="5"/>
      <c r="S26" s="5"/>
      <c r="T26" s="5"/>
      <c r="U26" s="5"/>
      <c r="V26" s="5"/>
    </row>
    <row r="27" spans="1:22">
      <c r="A27" s="5" t="s">
        <v>54</v>
      </c>
      <c r="B27" s="5" t="s">
        <v>55</v>
      </c>
      <c r="C27" s="5">
        <v>15</v>
      </c>
      <c r="D27" s="5">
        <v>3</v>
      </c>
      <c r="E27" s="5">
        <v>0</v>
      </c>
      <c r="F27" s="5">
        <v>0</v>
      </c>
      <c r="G27" s="9">
        <f t="shared" si="0"/>
        <v>0.2</v>
      </c>
      <c r="H27" s="5">
        <v>15</v>
      </c>
      <c r="I27" s="5">
        <v>3</v>
      </c>
      <c r="J27" s="5">
        <v>0</v>
      </c>
      <c r="K27" s="5">
        <v>0</v>
      </c>
      <c r="L27" s="9">
        <f t="shared" si="1"/>
        <v>0.2</v>
      </c>
      <c r="M27" s="5">
        <v>15</v>
      </c>
      <c r="N27" s="5">
        <v>2</v>
      </c>
      <c r="O27" s="5">
        <v>0</v>
      </c>
      <c r="P27" s="5">
        <v>0</v>
      </c>
      <c r="Q27" s="9">
        <f t="shared" si="2"/>
        <v>0.13333333333333333</v>
      </c>
      <c r="R27" s="5"/>
      <c r="S27" s="5"/>
      <c r="T27" s="5"/>
      <c r="U27" s="5"/>
      <c r="V27" s="5"/>
    </row>
    <row r="28" spans="1:22">
      <c r="A28" s="5" t="s">
        <v>56</v>
      </c>
      <c r="B28" s="5" t="s">
        <v>57</v>
      </c>
      <c r="C28" s="5">
        <v>51</v>
      </c>
      <c r="D28" s="5">
        <v>14</v>
      </c>
      <c r="E28" s="5">
        <v>0</v>
      </c>
      <c r="F28" s="5">
        <v>0</v>
      </c>
      <c r="G28" s="9">
        <f t="shared" si="0"/>
        <v>0.27450980392156865</v>
      </c>
      <c r="H28" s="5">
        <v>51</v>
      </c>
      <c r="I28" s="5">
        <v>14</v>
      </c>
      <c r="J28" s="5">
        <v>0</v>
      </c>
      <c r="K28" s="5">
        <v>0</v>
      </c>
      <c r="L28" s="9">
        <f t="shared" si="1"/>
        <v>0.27450980392156865</v>
      </c>
      <c r="M28" s="5">
        <v>149</v>
      </c>
      <c r="N28" s="5">
        <v>18</v>
      </c>
      <c r="O28" s="5">
        <v>1</v>
      </c>
      <c r="P28" s="5">
        <v>1</v>
      </c>
      <c r="Q28" s="9">
        <f t="shared" si="2"/>
        <v>0.12080536912751678</v>
      </c>
      <c r="R28" s="5"/>
      <c r="S28" s="5"/>
      <c r="T28" s="5"/>
      <c r="U28" s="5"/>
      <c r="V28" s="5"/>
    </row>
    <row r="29" spans="1:22">
      <c r="A29" s="5" t="s">
        <v>58</v>
      </c>
      <c r="B29" s="5" t="s">
        <v>57</v>
      </c>
      <c r="C29" s="5">
        <v>16</v>
      </c>
      <c r="D29" s="5">
        <v>2</v>
      </c>
      <c r="E29" s="5">
        <v>0</v>
      </c>
      <c r="F29" s="5">
        <v>0</v>
      </c>
      <c r="G29" s="9">
        <f t="shared" si="0"/>
        <v>0.125</v>
      </c>
      <c r="H29" s="5">
        <v>16</v>
      </c>
      <c r="I29" s="5">
        <v>2</v>
      </c>
      <c r="J29" s="5">
        <v>0</v>
      </c>
      <c r="K29" s="5">
        <v>0</v>
      </c>
      <c r="L29" s="9">
        <f t="shared" si="1"/>
        <v>0.125</v>
      </c>
      <c r="M29" s="5">
        <v>46</v>
      </c>
      <c r="N29" s="5">
        <v>3</v>
      </c>
      <c r="O29" s="5">
        <v>0</v>
      </c>
      <c r="P29" s="5">
        <v>0</v>
      </c>
      <c r="Q29" s="9">
        <f t="shared" si="2"/>
        <v>6.5217391304347824E-2</v>
      </c>
      <c r="R29" s="5"/>
      <c r="S29" s="5"/>
      <c r="T29" s="5"/>
      <c r="U29" s="5"/>
      <c r="V29" s="5"/>
    </row>
    <row r="30" spans="1:22">
      <c r="A30" s="5" t="s">
        <v>59</v>
      </c>
      <c r="B30" s="5" t="s">
        <v>57</v>
      </c>
      <c r="C30" s="5">
        <v>11</v>
      </c>
      <c r="D30" s="5">
        <v>1</v>
      </c>
      <c r="E30" s="5">
        <v>0</v>
      </c>
      <c r="F30" s="5">
        <v>0</v>
      </c>
      <c r="G30" s="9">
        <f t="shared" si="0"/>
        <v>9.0909090909090912E-2</v>
      </c>
      <c r="H30" s="5">
        <v>11</v>
      </c>
      <c r="I30" s="5">
        <v>1</v>
      </c>
      <c r="J30" s="5">
        <v>0</v>
      </c>
      <c r="K30" s="5">
        <v>0</v>
      </c>
      <c r="L30" s="9">
        <f t="shared" si="1"/>
        <v>9.0909090909090912E-2</v>
      </c>
      <c r="M30" s="5">
        <v>42</v>
      </c>
      <c r="N30" s="5">
        <v>5</v>
      </c>
      <c r="O30" s="5">
        <v>1</v>
      </c>
      <c r="P30" s="5">
        <v>0</v>
      </c>
      <c r="Q30" s="9">
        <f t="shared" si="2"/>
        <v>0.11904761904761904</v>
      </c>
      <c r="R30" s="5"/>
      <c r="S30" s="5"/>
      <c r="T30" s="5"/>
      <c r="U30" s="5"/>
      <c r="V30" s="5"/>
    </row>
    <row r="31" spans="1:22">
      <c r="A31" s="5" t="s">
        <v>60</v>
      </c>
      <c r="B31" s="5" t="s">
        <v>57</v>
      </c>
      <c r="C31" s="5">
        <v>14</v>
      </c>
      <c r="D31" s="5">
        <v>2</v>
      </c>
      <c r="E31" s="5">
        <v>0</v>
      </c>
      <c r="F31" s="5">
        <v>0</v>
      </c>
      <c r="G31" s="9">
        <f t="shared" si="0"/>
        <v>0.14285714285714285</v>
      </c>
      <c r="H31" s="5">
        <v>14</v>
      </c>
      <c r="I31" s="5">
        <v>2</v>
      </c>
      <c r="J31" s="5">
        <v>0</v>
      </c>
      <c r="K31" s="5">
        <v>0</v>
      </c>
      <c r="L31" s="9">
        <f t="shared" si="1"/>
        <v>0.14285714285714285</v>
      </c>
      <c r="M31" s="5">
        <v>56</v>
      </c>
      <c r="N31" s="5">
        <v>5</v>
      </c>
      <c r="O31" s="5">
        <v>0</v>
      </c>
      <c r="P31" s="5">
        <v>0</v>
      </c>
      <c r="Q31" s="9">
        <f t="shared" si="2"/>
        <v>8.9285714285714288E-2</v>
      </c>
      <c r="R31" s="5"/>
      <c r="S31" s="5"/>
      <c r="T31" s="5"/>
      <c r="U31" s="5"/>
      <c r="V31" s="5"/>
    </row>
    <row r="32" spans="1:22">
      <c r="A32" s="5" t="s">
        <v>61</v>
      </c>
      <c r="B32" s="5" t="s">
        <v>57</v>
      </c>
      <c r="C32" s="5">
        <v>34</v>
      </c>
      <c r="D32" s="5">
        <v>4</v>
      </c>
      <c r="E32" s="5">
        <v>0</v>
      </c>
      <c r="F32" s="5">
        <v>0</v>
      </c>
      <c r="G32" s="9">
        <f t="shared" si="0"/>
        <v>0.11764705882352941</v>
      </c>
      <c r="H32" s="5">
        <v>34</v>
      </c>
      <c r="I32" s="5">
        <v>4</v>
      </c>
      <c r="J32" s="5">
        <v>0</v>
      </c>
      <c r="K32" s="5">
        <v>0</v>
      </c>
      <c r="L32" s="9">
        <f t="shared" si="1"/>
        <v>0.11764705882352941</v>
      </c>
      <c r="M32" s="5">
        <v>240</v>
      </c>
      <c r="N32" s="5">
        <v>26</v>
      </c>
      <c r="O32" s="5">
        <v>2</v>
      </c>
      <c r="P32" s="5">
        <v>1</v>
      </c>
      <c r="Q32" s="9">
        <f t="shared" si="2"/>
        <v>0.10833333333333334</v>
      </c>
      <c r="R32" s="5"/>
      <c r="S32" s="5"/>
      <c r="T32" s="5"/>
      <c r="U32" s="5"/>
      <c r="V32" s="5"/>
    </row>
    <row r="33" spans="1:22">
      <c r="A33" s="5" t="s">
        <v>62</v>
      </c>
      <c r="B33" s="5" t="s">
        <v>63</v>
      </c>
      <c r="C33" s="5">
        <v>17</v>
      </c>
      <c r="D33" s="5">
        <v>5</v>
      </c>
      <c r="E33" s="5">
        <v>0</v>
      </c>
      <c r="F33" s="5">
        <v>0</v>
      </c>
      <c r="G33" s="9">
        <f t="shared" si="0"/>
        <v>0.29411764705882354</v>
      </c>
      <c r="H33" s="5">
        <v>17</v>
      </c>
      <c r="I33" s="5">
        <v>5</v>
      </c>
      <c r="J33" s="5">
        <v>0</v>
      </c>
      <c r="K33" s="5">
        <v>0</v>
      </c>
      <c r="L33" s="9">
        <f t="shared" si="1"/>
        <v>0.29411764705882354</v>
      </c>
      <c r="M33" s="5">
        <v>13</v>
      </c>
      <c r="N33" s="5">
        <v>3</v>
      </c>
      <c r="O33" s="5">
        <v>0</v>
      </c>
      <c r="P33" s="5">
        <v>0</v>
      </c>
      <c r="Q33" s="9">
        <f t="shared" si="2"/>
        <v>0.23076923076923078</v>
      </c>
      <c r="R33" s="5"/>
      <c r="S33" s="5"/>
      <c r="T33" s="5"/>
      <c r="U33" s="5"/>
      <c r="V33" s="5"/>
    </row>
    <row r="34" spans="1:22">
      <c r="A34" s="5" t="s">
        <v>64</v>
      </c>
      <c r="B34" s="5" t="s">
        <v>63</v>
      </c>
      <c r="C34" s="5">
        <v>3</v>
      </c>
      <c r="D34" s="5">
        <v>0</v>
      </c>
      <c r="E34" s="5">
        <v>0</v>
      </c>
      <c r="F34" s="5">
        <v>0</v>
      </c>
      <c r="G34" s="9">
        <f t="shared" si="0"/>
        <v>0</v>
      </c>
      <c r="H34" s="5">
        <v>3</v>
      </c>
      <c r="I34" s="5">
        <v>0</v>
      </c>
      <c r="J34" s="5">
        <v>0</v>
      </c>
      <c r="K34" s="5">
        <v>0</v>
      </c>
      <c r="L34" s="9">
        <f t="shared" si="1"/>
        <v>0</v>
      </c>
      <c r="M34" s="5">
        <v>7</v>
      </c>
      <c r="N34" s="5">
        <v>0</v>
      </c>
      <c r="O34" s="5">
        <v>0</v>
      </c>
      <c r="P34" s="5">
        <v>0</v>
      </c>
      <c r="Q34" s="9">
        <f t="shared" si="2"/>
        <v>0</v>
      </c>
      <c r="R34" s="5"/>
      <c r="S34" s="5"/>
      <c r="T34" s="5"/>
      <c r="U34" s="5"/>
      <c r="V34" s="5"/>
    </row>
    <row r="35" spans="1:22">
      <c r="A35" s="5" t="s">
        <v>65</v>
      </c>
      <c r="B35" s="5" t="s">
        <v>66</v>
      </c>
      <c r="C35" s="5">
        <v>22</v>
      </c>
      <c r="D35" s="5">
        <v>3</v>
      </c>
      <c r="E35" s="5">
        <v>0</v>
      </c>
      <c r="F35" s="5">
        <v>0</v>
      </c>
      <c r="G35" s="9">
        <f t="shared" si="0"/>
        <v>0.13636363636363635</v>
      </c>
      <c r="H35" s="5">
        <v>22</v>
      </c>
      <c r="I35" s="5">
        <v>3</v>
      </c>
      <c r="J35" s="5">
        <v>0</v>
      </c>
      <c r="K35" s="5">
        <v>0</v>
      </c>
      <c r="L35" s="9">
        <f t="shared" si="1"/>
        <v>0.13636363636363635</v>
      </c>
      <c r="M35" s="5">
        <v>77</v>
      </c>
      <c r="N35" s="5">
        <v>10</v>
      </c>
      <c r="O35" s="5">
        <v>0</v>
      </c>
      <c r="P35" s="5">
        <v>1</v>
      </c>
      <c r="Q35" s="9">
        <f t="shared" si="2"/>
        <v>0.12987012987012986</v>
      </c>
      <c r="R35" s="5"/>
      <c r="S35" s="5"/>
      <c r="T35" s="5"/>
      <c r="U35" s="5"/>
      <c r="V35" s="5"/>
    </row>
    <row r="36" spans="1:22">
      <c r="A36" s="5" t="s">
        <v>67</v>
      </c>
      <c r="B36" s="5" t="s">
        <v>68</v>
      </c>
      <c r="C36" s="5">
        <v>19</v>
      </c>
      <c r="D36" s="5">
        <v>4</v>
      </c>
      <c r="E36" s="5">
        <v>0</v>
      </c>
      <c r="F36" s="5">
        <v>0</v>
      </c>
      <c r="G36" s="9">
        <f t="shared" si="0"/>
        <v>0.21052631578947367</v>
      </c>
      <c r="H36" s="5">
        <v>19</v>
      </c>
      <c r="I36" s="5">
        <v>4</v>
      </c>
      <c r="J36" s="5">
        <v>0</v>
      </c>
      <c r="K36" s="5">
        <v>0</v>
      </c>
      <c r="L36" s="9">
        <f t="shared" si="1"/>
        <v>0.21052631578947367</v>
      </c>
      <c r="M36" s="5">
        <v>58</v>
      </c>
      <c r="N36" s="5">
        <v>2</v>
      </c>
      <c r="O36" s="5">
        <v>0</v>
      </c>
      <c r="P36" s="5">
        <v>0</v>
      </c>
      <c r="Q36" s="9">
        <f t="shared" si="2"/>
        <v>3.4482758620689655E-2</v>
      </c>
      <c r="R36" s="5"/>
      <c r="S36" s="5"/>
      <c r="T36" s="5"/>
      <c r="U36" s="5"/>
      <c r="V36" s="5"/>
    </row>
    <row r="37" spans="1:22">
      <c r="A37" s="5" t="s">
        <v>69</v>
      </c>
      <c r="B37" s="5" t="s">
        <v>70</v>
      </c>
      <c r="C37" s="5">
        <v>26</v>
      </c>
      <c r="D37" s="5">
        <v>10</v>
      </c>
      <c r="E37" s="5">
        <v>0</v>
      </c>
      <c r="F37" s="5">
        <v>0</v>
      </c>
      <c r="G37" s="9">
        <f t="shared" si="0"/>
        <v>0.38461538461538464</v>
      </c>
      <c r="H37" s="5">
        <v>26</v>
      </c>
      <c r="I37" s="5">
        <v>10</v>
      </c>
      <c r="J37" s="5">
        <v>0</v>
      </c>
      <c r="K37" s="5">
        <v>0</v>
      </c>
      <c r="L37" s="9">
        <f t="shared" si="1"/>
        <v>0.38461538461538464</v>
      </c>
      <c r="M37" s="5">
        <v>36</v>
      </c>
      <c r="N37" s="5">
        <v>3</v>
      </c>
      <c r="O37" s="5">
        <v>0</v>
      </c>
      <c r="P37" s="5">
        <v>0</v>
      </c>
      <c r="Q37" s="9">
        <f t="shared" si="2"/>
        <v>8.3333333333333329E-2</v>
      </c>
      <c r="R37" s="5"/>
      <c r="S37" s="5"/>
      <c r="T37" s="5"/>
      <c r="U37" s="5"/>
      <c r="V37" s="5"/>
    </row>
    <row r="38" spans="1:22">
      <c r="A38" s="5" t="s">
        <v>71</v>
      </c>
      <c r="B38" s="5" t="s">
        <v>72</v>
      </c>
      <c r="C38" s="5">
        <v>33</v>
      </c>
      <c r="D38" s="5">
        <v>12</v>
      </c>
      <c r="E38" s="5">
        <v>0</v>
      </c>
      <c r="F38" s="5">
        <v>0</v>
      </c>
      <c r="G38" s="9">
        <f t="shared" si="0"/>
        <v>0.36363636363636365</v>
      </c>
      <c r="H38" s="5">
        <v>33</v>
      </c>
      <c r="I38" s="5">
        <v>12</v>
      </c>
      <c r="J38" s="5">
        <v>0</v>
      </c>
      <c r="K38" s="5">
        <v>0</v>
      </c>
      <c r="L38" s="9">
        <f t="shared" si="1"/>
        <v>0.36363636363636365</v>
      </c>
      <c r="M38" s="5">
        <v>32</v>
      </c>
      <c r="N38" s="5">
        <v>2</v>
      </c>
      <c r="O38" s="5">
        <v>0</v>
      </c>
      <c r="P38" s="5">
        <v>0</v>
      </c>
      <c r="Q38" s="9">
        <f t="shared" si="2"/>
        <v>6.25E-2</v>
      </c>
      <c r="R38" s="5"/>
      <c r="S38" s="5"/>
      <c r="T38" s="5"/>
      <c r="U38" s="5"/>
      <c r="V38" s="5"/>
    </row>
    <row r="39" spans="1:22">
      <c r="A39" s="8" t="s">
        <v>73</v>
      </c>
      <c r="B39" s="8" t="s">
        <v>74</v>
      </c>
      <c r="C39" s="8">
        <v>20</v>
      </c>
      <c r="D39" s="8">
        <v>2</v>
      </c>
      <c r="E39" s="5">
        <v>0</v>
      </c>
      <c r="F39" s="5">
        <v>0</v>
      </c>
      <c r="G39" s="9">
        <f t="shared" si="0"/>
        <v>0.1</v>
      </c>
      <c r="H39" s="8">
        <v>20</v>
      </c>
      <c r="I39" s="8">
        <v>2</v>
      </c>
      <c r="J39" s="5">
        <v>0</v>
      </c>
      <c r="K39" s="5">
        <v>0</v>
      </c>
      <c r="L39" s="9">
        <f t="shared" si="1"/>
        <v>0.1</v>
      </c>
      <c r="M39" s="8">
        <v>8</v>
      </c>
      <c r="N39" s="8">
        <v>0</v>
      </c>
      <c r="O39" s="8">
        <v>0</v>
      </c>
      <c r="P39" s="8">
        <v>0</v>
      </c>
      <c r="Q39" s="9">
        <f t="shared" si="2"/>
        <v>0</v>
      </c>
      <c r="R39" s="8"/>
      <c r="S39" s="8"/>
      <c r="T39" s="8"/>
      <c r="U39" s="8"/>
      <c r="V39" s="8"/>
    </row>
    <row r="40" spans="1:22">
      <c r="A40" s="9"/>
      <c r="B40" s="10" t="s">
        <v>780</v>
      </c>
      <c r="C40" s="9"/>
      <c r="D40" s="9"/>
      <c r="E40" s="9"/>
      <c r="F40" s="9"/>
      <c r="G40" s="9"/>
      <c r="H40" s="9"/>
      <c r="I40" s="9"/>
      <c r="J40" s="9"/>
      <c r="K40" s="9"/>
      <c r="L40" s="9"/>
      <c r="M40" s="9"/>
      <c r="N40" s="9"/>
      <c r="O40" s="9"/>
      <c r="P40" s="9"/>
      <c r="Q40" s="9"/>
      <c r="R40" s="9"/>
      <c r="S40" s="9"/>
      <c r="T40" s="9"/>
      <c r="U40" s="9"/>
      <c r="V40" s="9"/>
    </row>
    <row r="42" spans="1:22">
      <c r="A42" t="s">
        <v>1161</v>
      </c>
    </row>
    <row r="43" spans="1:22">
      <c r="A43" t="s">
        <v>1162</v>
      </c>
    </row>
    <row r="45" spans="1:22">
      <c r="A45" t="s">
        <v>76</v>
      </c>
    </row>
    <row r="46" spans="1:22">
      <c r="A46" t="s">
        <v>77</v>
      </c>
    </row>
    <row r="47" spans="1:22">
      <c r="A47" t="s">
        <v>78</v>
      </c>
    </row>
  </sheetData>
  <sheetProtection formatCells="0" formatColumns="0" formatRows="0" insertColumns="0" insertRows="0" insertHyperlinks="0" deleteColumns="0" deleteRows="0" sort="0" autoFilter="0" pivotTables="0"/>
  <mergeCells count="20">
    <mergeCell ref="J4:K4"/>
    <mergeCell ref="C3:G3"/>
    <mergeCell ref="H3:L3"/>
    <mergeCell ref="C4:C5"/>
    <mergeCell ref="V4:V5"/>
    <mergeCell ref="E4:F4"/>
    <mergeCell ref="M3:Q3"/>
    <mergeCell ref="R3:V3"/>
    <mergeCell ref="A3:A5"/>
    <mergeCell ref="B3:B5"/>
    <mergeCell ref="L4:L5"/>
    <mergeCell ref="N4:N5"/>
    <mergeCell ref="S4:S5"/>
    <mergeCell ref="M4:M5"/>
    <mergeCell ref="R4:R5"/>
    <mergeCell ref="Q4:Q5"/>
    <mergeCell ref="D4:D5"/>
    <mergeCell ref="G4:G5"/>
    <mergeCell ref="H4:H5"/>
    <mergeCell ref="I4:I5"/>
  </mergeCells>
  <phoneticPr fontId="3"/>
  <pageMargins left="0.7" right="0.7" top="0.75" bottom="0.75" header="0.3" footer="0.3"/>
  <pageSetup paperSize="8" scale="75"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R4公表</vt:lpstr>
      <vt:lpstr>集計用</vt:lpstr>
      <vt:lpstr>3_令和6年度退学状況</vt:lpstr>
      <vt:lpstr>3_令和5年度退学状況</vt:lpstr>
      <vt:lpstr>６．令和３年度退学状況 (3)</vt:lpstr>
      <vt:lpstr>'3_令和5年度退学状況'!Print_Area</vt:lpstr>
      <vt:lpstr>'3_令和6年度退学状況'!Print_Area</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6_退学率および状況</dc:title>
  <dc:subject/>
  <dc:creator>文部科学省</dc:creator>
  <cp:keywords/>
  <dc:description/>
  <cp:revision/>
  <dcterms:created xsi:type="dcterms:W3CDTF">2020-10-20T06:55:29Z</dcterms:created>
  <dcterms:modified xsi:type="dcterms:W3CDTF">2026-01-13T08:48:32Z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2022-09-22T08:46:11Z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91de7d03-ae3e-4ef1-95b2-ed450abda918</vt:lpwstr>
  </property>
  <property fmtid="{D5CDD505-2E9C-101B-9397-08002B2CF9AE}" pid="8" name="MSIP_Label_d899a617-f30e-4fb8-b81c-fb6d0b94ac5b_ContentBits">
    <vt:lpwstr>0</vt:lpwstr>
  </property>
</Properties>
</file>