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C:\Users\arisa-fukui\AppData\Local\Box\Box Edit\Documents\LtZ4Lqt3C0WVPo17vAgsOg==\"/>
    </mc:Choice>
  </mc:AlternateContent>
  <xr:revisionPtr revIDLastSave="0" documentId="13_ncr:1_{D65FE8E8-FAD6-4454-AEA2-B9E684F2B7D9}" xr6:coauthVersionLast="47" xr6:coauthVersionMax="47" xr10:uidLastSave="{00000000-0000-0000-0000-000000000000}"/>
  <bookViews>
    <workbookView xWindow="34440" yWindow="-1575" windowWidth="29040" windowHeight="15720" xr2:uid="{00000000-000D-0000-FFFF-FFFF00000000}"/>
  </bookViews>
  <sheets>
    <sheet name="1_令和７年度入学者選抜の実施状況" sheetId="7" r:id="rId1"/>
    <sheet name="一昨年" sheetId="1" state="hidden" r:id="rId2"/>
    <sheet name="昨年度" sheetId="2" state="hidden" r:id="rId3"/>
    <sheet name="集計用" sheetId="6" state="hidden" r:id="rId4"/>
  </sheets>
  <definedNames>
    <definedName name="_xlnm._FilterDatabase" localSheetId="0" hidden="1">'1_令和７年度入学者選抜の実施状況'!$A$8:$V$44</definedName>
    <definedName name="_xlnm._FilterDatabase" localSheetId="1" hidden="1">一昨年!$A$5:$AS$5</definedName>
    <definedName name="_xlnm._FilterDatabase" localSheetId="2" hidden="1">昨年度!$A$6:$AQ$6</definedName>
    <definedName name="_xlnm._FilterDatabase" localSheetId="3" hidden="1">集計用!$A$7:$JM$41</definedName>
    <definedName name="_xlnm.Print_Area" localSheetId="0">'1_令和７年度入学者選抜の実施状況'!$A$1:$W$48</definedName>
    <definedName name="_xlnm.Print_Area" localSheetId="2">昨年度!$A$1:$W$48</definedName>
    <definedName name="_xlnm.Print_Area">#REF!</definedName>
    <definedName name="_xlnm.Print_Titles" localSheetId="0">'1_令和７年度入学者選抜の実施状況'!$A:$A</definedName>
    <definedName name="_xlnm.Print_Titles" localSheetId="1">一昨年!$A:$A</definedName>
    <definedName name="_xlnm.Print_Titles" localSheetId="2">昨年度!$A:$A</definedName>
    <definedName name="_xlnm.Print_Titles">#N/A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7" l="1" a="1"/>
  <c r="H11" i="7" s="1"/>
  <c r="C9" i="7" a="1"/>
  <c r="C9" i="7" s="1"/>
  <c r="C10" i="7" a="1"/>
  <c r="C10" i="7" s="1"/>
  <c r="V12" i="7" l="1" a="1"/>
  <c r="V12" i="7" s="1"/>
  <c r="U13" i="7" a="1"/>
  <c r="U13" i="7" s="1"/>
  <c r="T13" i="7" a="1"/>
  <c r="T13" i="7" s="1"/>
  <c r="S13" i="7" a="1"/>
  <c r="S13" i="7" s="1"/>
  <c r="R10" i="7" a="1"/>
  <c r="R10" i="7" s="1"/>
  <c r="Q10" i="7" a="1"/>
  <c r="Q10" i="7"/>
  <c r="P10" i="7" a="1"/>
  <c r="P10" i="7" s="1"/>
  <c r="O10" i="7" a="1"/>
  <c r="O10" i="7" s="1"/>
  <c r="N10" i="7" a="1"/>
  <c r="N10" i="7" s="1"/>
  <c r="M10" i="7" a="1"/>
  <c r="M10" i="7" s="1"/>
  <c r="L10" i="7" a="1"/>
  <c r="L10" i="7" s="1"/>
  <c r="K9" i="7" a="1"/>
  <c r="K9" i="7" s="1"/>
  <c r="J9" i="7" a="1"/>
  <c r="J9" i="7" s="1"/>
  <c r="I9" i="7" a="1"/>
  <c r="I9" i="7" s="1"/>
  <c r="H9" i="7" a="1"/>
  <c r="H9" i="7" s="1"/>
  <c r="G9" i="7"/>
  <c r="F9" i="7" a="1"/>
  <c r="F9" i="7" s="1"/>
  <c r="E9" i="7" a="1"/>
  <c r="E9" i="7" s="1"/>
  <c r="D9" i="7" a="1"/>
  <c r="D9" i="7" s="1"/>
  <c r="U15" i="7" l="1" a="1"/>
  <c r="U15" i="7" s="1"/>
  <c r="U14" i="7" a="1"/>
  <c r="U14" i="7" s="1"/>
  <c r="R13" i="7" a="1"/>
  <c r="R13" i="7" s="1"/>
  <c r="R12" i="7" a="1"/>
  <c r="R12" i="7" s="1"/>
  <c r="R11" i="7" a="1"/>
  <c r="R11" i="7" s="1"/>
  <c r="O12" i="7" a="1"/>
  <c r="O12" i="7" s="1"/>
  <c r="O11" i="7" a="1"/>
  <c r="O11" i="7" s="1"/>
  <c r="L12" i="7" a="1"/>
  <c r="L12" i="7" s="1"/>
  <c r="L11" i="7" a="1"/>
  <c r="L11" i="7" s="1"/>
  <c r="H10" i="7" a="1"/>
  <c r="H10" i="7" s="1"/>
  <c r="G10" i="7"/>
  <c r="V42" i="7" a="1"/>
  <c r="V42" i="7" s="1"/>
  <c r="U42" i="7" a="1"/>
  <c r="U42" i="7" s="1"/>
  <c r="T42" i="7" a="1"/>
  <c r="T42" i="7" s="1"/>
  <c r="S42" i="7" a="1"/>
  <c r="S42" i="7" s="1"/>
  <c r="R42" i="7" a="1"/>
  <c r="R42" i="7" s="1"/>
  <c r="Q42" i="7" a="1"/>
  <c r="Q42" i="7" s="1"/>
  <c r="P42" i="7" a="1"/>
  <c r="P42" i="7" s="1"/>
  <c r="O42" i="7" a="1"/>
  <c r="O42" i="7" s="1"/>
  <c r="N42" i="7" a="1"/>
  <c r="N42" i="7" s="1"/>
  <c r="M42" i="7" a="1"/>
  <c r="M42" i="7" s="1"/>
  <c r="L42" i="7" a="1"/>
  <c r="L42" i="7" s="1"/>
  <c r="K42" i="7" a="1"/>
  <c r="K42" i="7" s="1"/>
  <c r="J42" i="7" a="1"/>
  <c r="J42" i="7" s="1"/>
  <c r="I42" i="7" a="1"/>
  <c r="I42" i="7" s="1"/>
  <c r="H42" i="7" a="1"/>
  <c r="H42" i="7" s="1"/>
  <c r="G42" i="7"/>
  <c r="F42" i="7" a="1"/>
  <c r="F42" i="7" s="1"/>
  <c r="E42" i="7" a="1"/>
  <c r="E42" i="7" s="1"/>
  <c r="D42" i="7" a="1"/>
  <c r="D42" i="7" s="1"/>
  <c r="C42" i="7" a="1"/>
  <c r="C42" i="7" s="1"/>
  <c r="V41" i="7" a="1"/>
  <c r="V41" i="7" s="1"/>
  <c r="U41" i="7" a="1"/>
  <c r="U41" i="7" s="1"/>
  <c r="T41" i="7" a="1"/>
  <c r="T41" i="7" s="1"/>
  <c r="S41" i="7" a="1"/>
  <c r="S41" i="7" s="1"/>
  <c r="R41" i="7" a="1"/>
  <c r="R41" i="7" s="1"/>
  <c r="Q41" i="7" a="1"/>
  <c r="Q41" i="7" s="1"/>
  <c r="P41" i="7" a="1"/>
  <c r="P41" i="7" s="1"/>
  <c r="O41" i="7" a="1"/>
  <c r="O41" i="7" s="1"/>
  <c r="N41" i="7" a="1"/>
  <c r="N41" i="7" s="1"/>
  <c r="M41" i="7" a="1"/>
  <c r="M41" i="7" s="1"/>
  <c r="L41" i="7" a="1"/>
  <c r="L41" i="7" s="1"/>
  <c r="K41" i="7" a="1"/>
  <c r="K41" i="7" s="1"/>
  <c r="J41" i="7" a="1"/>
  <c r="J41" i="7" s="1"/>
  <c r="I41" i="7" a="1"/>
  <c r="I41" i="7" s="1"/>
  <c r="H41" i="7" a="1"/>
  <c r="H41" i="7" s="1"/>
  <c r="G41" i="7"/>
  <c r="F41" i="7" a="1"/>
  <c r="F41" i="7" s="1"/>
  <c r="E41" i="7" a="1"/>
  <c r="E41" i="7" s="1"/>
  <c r="D41" i="7" a="1"/>
  <c r="D41" i="7" s="1"/>
  <c r="C41" i="7" a="1"/>
  <c r="C41" i="7" s="1"/>
  <c r="V40" i="7" a="1"/>
  <c r="V40" i="7" s="1"/>
  <c r="U40" i="7" a="1"/>
  <c r="U40" i="7" s="1"/>
  <c r="T40" i="7" a="1"/>
  <c r="T40" i="7" s="1"/>
  <c r="S40" i="7" a="1"/>
  <c r="S40" i="7" s="1"/>
  <c r="R40" i="7" a="1"/>
  <c r="R40" i="7" s="1"/>
  <c r="Q40" i="7" a="1"/>
  <c r="Q40" i="7" s="1"/>
  <c r="P40" i="7" a="1"/>
  <c r="P40" i="7" s="1"/>
  <c r="O40" i="7" a="1"/>
  <c r="O40" i="7" s="1"/>
  <c r="N40" i="7" a="1"/>
  <c r="N40" i="7" s="1"/>
  <c r="M40" i="7" a="1"/>
  <c r="M40" i="7" s="1"/>
  <c r="L40" i="7" a="1"/>
  <c r="L40" i="7" s="1"/>
  <c r="K40" i="7" a="1"/>
  <c r="K40" i="7" s="1"/>
  <c r="J40" i="7" a="1"/>
  <c r="J40" i="7" s="1"/>
  <c r="I40" i="7" a="1"/>
  <c r="I40" i="7" s="1"/>
  <c r="H40" i="7" a="1"/>
  <c r="H40" i="7" s="1"/>
  <c r="G40" i="7"/>
  <c r="F40" i="7" a="1"/>
  <c r="F40" i="7" s="1"/>
  <c r="E40" i="7" a="1"/>
  <c r="E40" i="7" s="1"/>
  <c r="D40" i="7" a="1"/>
  <c r="D40" i="7" s="1"/>
  <c r="C40" i="7" a="1"/>
  <c r="C40" i="7" s="1"/>
  <c r="V39" i="7" a="1"/>
  <c r="V39" i="7" s="1"/>
  <c r="U39" i="7" a="1"/>
  <c r="U39" i="7" s="1"/>
  <c r="T39" i="7" a="1"/>
  <c r="T39" i="7" s="1"/>
  <c r="S39" i="7" a="1"/>
  <c r="S39" i="7" s="1"/>
  <c r="R39" i="7" a="1"/>
  <c r="R39" i="7" s="1"/>
  <c r="Q39" i="7" a="1"/>
  <c r="Q39" i="7" s="1"/>
  <c r="P39" i="7" a="1"/>
  <c r="P39" i="7" s="1"/>
  <c r="O39" i="7" a="1"/>
  <c r="O39" i="7" s="1"/>
  <c r="N39" i="7" a="1"/>
  <c r="N39" i="7" s="1"/>
  <c r="M39" i="7" a="1"/>
  <c r="M39" i="7" s="1"/>
  <c r="L39" i="7" a="1"/>
  <c r="L39" i="7" s="1"/>
  <c r="K39" i="7" a="1"/>
  <c r="K39" i="7" s="1"/>
  <c r="J39" i="7" a="1"/>
  <c r="J39" i="7" s="1"/>
  <c r="I39" i="7" a="1"/>
  <c r="I39" i="7" s="1"/>
  <c r="H39" i="7" a="1"/>
  <c r="H39" i="7" s="1"/>
  <c r="G39" i="7"/>
  <c r="F39" i="7" a="1"/>
  <c r="F39" i="7" s="1"/>
  <c r="E39" i="7" a="1"/>
  <c r="E39" i="7" s="1"/>
  <c r="D39" i="7" a="1"/>
  <c r="D39" i="7" s="1"/>
  <c r="C39" i="7" a="1"/>
  <c r="C39" i="7" s="1"/>
  <c r="V38" i="7" a="1"/>
  <c r="V38" i="7" s="1"/>
  <c r="U38" i="7" a="1"/>
  <c r="U38" i="7" s="1"/>
  <c r="T38" i="7" a="1"/>
  <c r="T38" i="7" s="1"/>
  <c r="S38" i="7" a="1"/>
  <c r="S38" i="7" s="1"/>
  <c r="R38" i="7" a="1"/>
  <c r="R38" i="7" s="1"/>
  <c r="Q38" i="7" a="1"/>
  <c r="Q38" i="7" s="1"/>
  <c r="P38" i="7" a="1"/>
  <c r="P38" i="7" s="1"/>
  <c r="O38" i="7" a="1"/>
  <c r="O38" i="7" s="1"/>
  <c r="N38" i="7" a="1"/>
  <c r="N38" i="7" s="1"/>
  <c r="M38" i="7" a="1"/>
  <c r="M38" i="7" s="1"/>
  <c r="L38" i="7" a="1"/>
  <c r="L38" i="7" s="1"/>
  <c r="K38" i="7" a="1"/>
  <c r="K38" i="7" s="1"/>
  <c r="J38" i="7" a="1"/>
  <c r="J38" i="7" s="1"/>
  <c r="I38" i="7" a="1"/>
  <c r="I38" i="7" s="1"/>
  <c r="H38" i="7" a="1"/>
  <c r="H38" i="7" s="1"/>
  <c r="G38" i="7"/>
  <c r="F38" i="7" a="1"/>
  <c r="F38" i="7" s="1"/>
  <c r="E38" i="7" a="1"/>
  <c r="E38" i="7" s="1"/>
  <c r="D38" i="7" a="1"/>
  <c r="D38" i="7" s="1"/>
  <c r="C38" i="7" a="1"/>
  <c r="C38" i="7" s="1"/>
  <c r="V37" i="7" a="1"/>
  <c r="V37" i="7" s="1"/>
  <c r="U37" i="7" a="1"/>
  <c r="U37" i="7" s="1"/>
  <c r="T37" i="7" a="1"/>
  <c r="T37" i="7" s="1"/>
  <c r="S37" i="7" a="1"/>
  <c r="S37" i="7" s="1"/>
  <c r="R37" i="7" a="1"/>
  <c r="R37" i="7" s="1"/>
  <c r="Q37" i="7" a="1"/>
  <c r="Q37" i="7" s="1"/>
  <c r="P37" i="7" a="1"/>
  <c r="P37" i="7" s="1"/>
  <c r="O37" i="7" a="1"/>
  <c r="O37" i="7" s="1"/>
  <c r="N37" i="7" a="1"/>
  <c r="N37" i="7" s="1"/>
  <c r="M37" i="7" a="1"/>
  <c r="M37" i="7" s="1"/>
  <c r="L37" i="7" a="1"/>
  <c r="L37" i="7" s="1"/>
  <c r="K37" i="7" a="1"/>
  <c r="K37" i="7" s="1"/>
  <c r="J37" i="7" a="1"/>
  <c r="J37" i="7" s="1"/>
  <c r="I37" i="7" a="1"/>
  <c r="I37" i="7" s="1"/>
  <c r="H37" i="7" a="1"/>
  <c r="H37" i="7" s="1"/>
  <c r="G37" i="7"/>
  <c r="F37" i="7" a="1"/>
  <c r="F37" i="7" s="1"/>
  <c r="E37" i="7" a="1"/>
  <c r="E37" i="7" s="1"/>
  <c r="D37" i="7" a="1"/>
  <c r="D37" i="7" s="1"/>
  <c r="C37" i="7" a="1"/>
  <c r="C37" i="7" s="1"/>
  <c r="V36" i="7" a="1"/>
  <c r="V36" i="7" s="1"/>
  <c r="U36" i="7" a="1"/>
  <c r="U36" i="7" s="1"/>
  <c r="T36" i="7" a="1"/>
  <c r="T36" i="7" s="1"/>
  <c r="S36" i="7" a="1"/>
  <c r="S36" i="7" s="1"/>
  <c r="R36" i="7" a="1"/>
  <c r="R36" i="7" s="1"/>
  <c r="Q36" i="7" a="1"/>
  <c r="Q36" i="7" s="1"/>
  <c r="P36" i="7" a="1"/>
  <c r="P36" i="7" s="1"/>
  <c r="O36" i="7" a="1"/>
  <c r="O36" i="7" s="1"/>
  <c r="N36" i="7" a="1"/>
  <c r="N36" i="7" s="1"/>
  <c r="M36" i="7" a="1"/>
  <c r="M36" i="7" s="1"/>
  <c r="L36" i="7" a="1"/>
  <c r="L36" i="7" s="1"/>
  <c r="K36" i="7" a="1"/>
  <c r="K36" i="7" s="1"/>
  <c r="J36" i="7" a="1"/>
  <c r="J36" i="7" s="1"/>
  <c r="I36" i="7" a="1"/>
  <c r="I36" i="7" s="1"/>
  <c r="H36" i="7" a="1"/>
  <c r="H36" i="7" s="1"/>
  <c r="G36" i="7"/>
  <c r="F36" i="7" a="1"/>
  <c r="F36" i="7" s="1"/>
  <c r="E36" i="7" a="1"/>
  <c r="E36" i="7" s="1"/>
  <c r="D36" i="7" a="1"/>
  <c r="D36" i="7" s="1"/>
  <c r="C36" i="7" a="1"/>
  <c r="C36" i="7" s="1"/>
  <c r="V35" i="7" a="1"/>
  <c r="V35" i="7" s="1"/>
  <c r="U35" i="7" a="1"/>
  <c r="U35" i="7" s="1"/>
  <c r="T35" i="7" a="1"/>
  <c r="T35" i="7" s="1"/>
  <c r="S35" i="7" a="1"/>
  <c r="S35" i="7" s="1"/>
  <c r="R35" i="7" a="1"/>
  <c r="R35" i="7" s="1"/>
  <c r="Q35" i="7" a="1"/>
  <c r="Q35" i="7" s="1"/>
  <c r="P35" i="7" a="1"/>
  <c r="P35" i="7" s="1"/>
  <c r="O35" i="7" a="1"/>
  <c r="O35" i="7" s="1"/>
  <c r="N35" i="7" a="1"/>
  <c r="N35" i="7" s="1"/>
  <c r="M35" i="7" a="1"/>
  <c r="M35" i="7" s="1"/>
  <c r="L35" i="7" a="1"/>
  <c r="L35" i="7" s="1"/>
  <c r="K35" i="7" a="1"/>
  <c r="K35" i="7" s="1"/>
  <c r="J35" i="7" a="1"/>
  <c r="J35" i="7" s="1"/>
  <c r="I35" i="7" a="1"/>
  <c r="I35" i="7" s="1"/>
  <c r="H35" i="7" a="1"/>
  <c r="H35" i="7" s="1"/>
  <c r="G35" i="7"/>
  <c r="F35" i="7" a="1"/>
  <c r="F35" i="7" s="1"/>
  <c r="E35" i="7" a="1"/>
  <c r="E35" i="7" s="1"/>
  <c r="D35" i="7" a="1"/>
  <c r="D35" i="7" s="1"/>
  <c r="C35" i="7" a="1"/>
  <c r="C35" i="7" s="1"/>
  <c r="V34" i="7" a="1"/>
  <c r="V34" i="7" s="1"/>
  <c r="U34" i="7" a="1"/>
  <c r="U34" i="7" s="1"/>
  <c r="T34" i="7" a="1"/>
  <c r="T34" i="7" s="1"/>
  <c r="S34" i="7" a="1"/>
  <c r="S34" i="7" s="1"/>
  <c r="R34" i="7" a="1"/>
  <c r="R34" i="7" s="1"/>
  <c r="Q34" i="7" a="1"/>
  <c r="Q34" i="7" s="1"/>
  <c r="P34" i="7" a="1"/>
  <c r="P34" i="7" s="1"/>
  <c r="O34" i="7" a="1"/>
  <c r="O34" i="7" s="1"/>
  <c r="N34" i="7" a="1"/>
  <c r="N34" i="7" s="1"/>
  <c r="M34" i="7" a="1"/>
  <c r="M34" i="7" s="1"/>
  <c r="L34" i="7" a="1"/>
  <c r="L34" i="7" s="1"/>
  <c r="K34" i="7" a="1"/>
  <c r="K34" i="7" s="1"/>
  <c r="J34" i="7" a="1"/>
  <c r="J34" i="7" s="1"/>
  <c r="I34" i="7" a="1"/>
  <c r="I34" i="7" s="1"/>
  <c r="H34" i="7" a="1"/>
  <c r="H34" i="7" s="1"/>
  <c r="G34" i="7"/>
  <c r="F34" i="7" a="1"/>
  <c r="F34" i="7" s="1"/>
  <c r="E34" i="7" a="1"/>
  <c r="E34" i="7" s="1"/>
  <c r="D34" i="7" a="1"/>
  <c r="D34" i="7" s="1"/>
  <c r="C34" i="7" a="1"/>
  <c r="C34" i="7" s="1"/>
  <c r="V33" i="7" a="1"/>
  <c r="V33" i="7" s="1"/>
  <c r="U33" i="7" a="1"/>
  <c r="U33" i="7" s="1"/>
  <c r="T33" i="7" a="1"/>
  <c r="T33" i="7" s="1"/>
  <c r="S33" i="7" a="1"/>
  <c r="S33" i="7" s="1"/>
  <c r="R33" i="7" a="1"/>
  <c r="R33" i="7" s="1"/>
  <c r="Q33" i="7" a="1"/>
  <c r="Q33" i="7" s="1"/>
  <c r="P33" i="7" a="1"/>
  <c r="P33" i="7" s="1"/>
  <c r="O33" i="7" a="1"/>
  <c r="O33" i="7" s="1"/>
  <c r="N33" i="7" a="1"/>
  <c r="N33" i="7" s="1"/>
  <c r="M33" i="7" a="1"/>
  <c r="M33" i="7" s="1"/>
  <c r="L33" i="7" a="1"/>
  <c r="L33" i="7" s="1"/>
  <c r="K33" i="7" a="1"/>
  <c r="K33" i="7" s="1"/>
  <c r="J33" i="7" a="1"/>
  <c r="J33" i="7" s="1"/>
  <c r="I33" i="7" a="1"/>
  <c r="I33" i="7" s="1"/>
  <c r="H33" i="7" a="1"/>
  <c r="H33" i="7" s="1"/>
  <c r="G33" i="7"/>
  <c r="F33" i="7" a="1"/>
  <c r="F33" i="7" s="1"/>
  <c r="E33" i="7" a="1"/>
  <c r="E33" i="7" s="1"/>
  <c r="D33" i="7" a="1"/>
  <c r="D33" i="7" s="1"/>
  <c r="C33" i="7" a="1"/>
  <c r="C33" i="7" s="1"/>
  <c r="V32" i="7" a="1"/>
  <c r="V32" i="7" s="1"/>
  <c r="U32" i="7" a="1"/>
  <c r="U32" i="7" s="1"/>
  <c r="T32" i="7" a="1"/>
  <c r="T32" i="7" s="1"/>
  <c r="S32" i="7" a="1"/>
  <c r="S32" i="7" s="1"/>
  <c r="R32" i="7" a="1"/>
  <c r="R32" i="7" s="1"/>
  <c r="Q32" i="7" a="1"/>
  <c r="Q32" i="7" s="1"/>
  <c r="P32" i="7" a="1"/>
  <c r="P32" i="7" s="1"/>
  <c r="O32" i="7" a="1"/>
  <c r="O32" i="7" s="1"/>
  <c r="N32" i="7" a="1"/>
  <c r="N32" i="7" s="1"/>
  <c r="M32" i="7" a="1"/>
  <c r="M32" i="7" s="1"/>
  <c r="L32" i="7" a="1"/>
  <c r="L32" i="7" s="1"/>
  <c r="K32" i="7" a="1"/>
  <c r="K32" i="7" s="1"/>
  <c r="J32" i="7" a="1"/>
  <c r="J32" i="7" s="1"/>
  <c r="I32" i="7" a="1"/>
  <c r="I32" i="7" s="1"/>
  <c r="H32" i="7" a="1"/>
  <c r="H32" i="7" s="1"/>
  <c r="G32" i="7"/>
  <c r="F32" i="7" a="1"/>
  <c r="F32" i="7" s="1"/>
  <c r="E32" i="7" a="1"/>
  <c r="E32" i="7" s="1"/>
  <c r="D32" i="7" a="1"/>
  <c r="D32" i="7" s="1"/>
  <c r="C32" i="7" a="1"/>
  <c r="C32" i="7" s="1"/>
  <c r="V31" i="7" a="1"/>
  <c r="V31" i="7" s="1"/>
  <c r="U31" i="7" a="1"/>
  <c r="U31" i="7" s="1"/>
  <c r="T31" i="7" a="1"/>
  <c r="T31" i="7" s="1"/>
  <c r="S31" i="7" a="1"/>
  <c r="S31" i="7" s="1"/>
  <c r="R31" i="7" a="1"/>
  <c r="R31" i="7" s="1"/>
  <c r="Q31" i="7" a="1"/>
  <c r="Q31" i="7" s="1"/>
  <c r="P31" i="7" a="1"/>
  <c r="P31" i="7" s="1"/>
  <c r="O31" i="7" a="1"/>
  <c r="O31" i="7" s="1"/>
  <c r="N31" i="7" a="1"/>
  <c r="N31" i="7" s="1"/>
  <c r="M31" i="7" a="1"/>
  <c r="M31" i="7" s="1"/>
  <c r="L31" i="7" a="1"/>
  <c r="L31" i="7" s="1"/>
  <c r="K31" i="7" a="1"/>
  <c r="K31" i="7" s="1"/>
  <c r="J31" i="7" a="1"/>
  <c r="J31" i="7" s="1"/>
  <c r="I31" i="7" a="1"/>
  <c r="I31" i="7" s="1"/>
  <c r="H31" i="7" a="1"/>
  <c r="H31" i="7" s="1"/>
  <c r="G31" i="7"/>
  <c r="F31" i="7" a="1"/>
  <c r="F31" i="7" s="1"/>
  <c r="E31" i="7" a="1"/>
  <c r="E31" i="7" s="1"/>
  <c r="D31" i="7" a="1"/>
  <c r="D31" i="7" s="1"/>
  <c r="C31" i="7" a="1"/>
  <c r="C31" i="7" s="1"/>
  <c r="V30" i="7" a="1"/>
  <c r="V30" i="7" s="1"/>
  <c r="U30" i="7" a="1"/>
  <c r="U30" i="7" s="1"/>
  <c r="T30" i="7" a="1"/>
  <c r="T30" i="7" s="1"/>
  <c r="S30" i="7" a="1"/>
  <c r="S30" i="7" s="1"/>
  <c r="R30" i="7" a="1"/>
  <c r="R30" i="7" s="1"/>
  <c r="Q30" i="7" a="1"/>
  <c r="Q30" i="7" s="1"/>
  <c r="P30" i="7" a="1"/>
  <c r="P30" i="7" s="1"/>
  <c r="O30" i="7" a="1"/>
  <c r="O30" i="7" s="1"/>
  <c r="N30" i="7" a="1"/>
  <c r="N30" i="7" s="1"/>
  <c r="M30" i="7" a="1"/>
  <c r="M30" i="7" s="1"/>
  <c r="L30" i="7" a="1"/>
  <c r="L30" i="7" s="1"/>
  <c r="K30" i="7" a="1"/>
  <c r="K30" i="7" s="1"/>
  <c r="J30" i="7" a="1"/>
  <c r="J30" i="7" s="1"/>
  <c r="I30" i="7" a="1"/>
  <c r="I30" i="7" s="1"/>
  <c r="H30" i="7" a="1"/>
  <c r="H30" i="7" s="1"/>
  <c r="G30" i="7"/>
  <c r="F30" i="7" a="1"/>
  <c r="F30" i="7" s="1"/>
  <c r="E30" i="7" a="1"/>
  <c r="E30" i="7" s="1"/>
  <c r="D30" i="7" a="1"/>
  <c r="D30" i="7" s="1"/>
  <c r="C30" i="7" a="1"/>
  <c r="C30" i="7" s="1"/>
  <c r="V29" i="7" a="1"/>
  <c r="V29" i="7" s="1"/>
  <c r="U29" i="7" a="1"/>
  <c r="U29" i="7" s="1"/>
  <c r="T29" i="7" a="1"/>
  <c r="T29" i="7" s="1"/>
  <c r="S29" i="7" a="1"/>
  <c r="S29" i="7" s="1"/>
  <c r="R29" i="7" a="1"/>
  <c r="R29" i="7" s="1"/>
  <c r="Q29" i="7" a="1"/>
  <c r="Q29" i="7" s="1"/>
  <c r="P29" i="7" a="1"/>
  <c r="P29" i="7" s="1"/>
  <c r="O29" i="7" a="1"/>
  <c r="O29" i="7" s="1"/>
  <c r="N29" i="7" a="1"/>
  <c r="N29" i="7" s="1"/>
  <c r="M29" i="7" a="1"/>
  <c r="M29" i="7" s="1"/>
  <c r="L29" i="7" a="1"/>
  <c r="L29" i="7" s="1"/>
  <c r="K29" i="7" a="1"/>
  <c r="K29" i="7" s="1"/>
  <c r="J29" i="7" a="1"/>
  <c r="J29" i="7" s="1"/>
  <c r="I29" i="7" a="1"/>
  <c r="I29" i="7" s="1"/>
  <c r="H29" i="7" a="1"/>
  <c r="H29" i="7" s="1"/>
  <c r="G29" i="7"/>
  <c r="F29" i="7" a="1"/>
  <c r="F29" i="7" s="1"/>
  <c r="E29" i="7" a="1"/>
  <c r="E29" i="7" s="1"/>
  <c r="D29" i="7" a="1"/>
  <c r="D29" i="7" s="1"/>
  <c r="C29" i="7" a="1"/>
  <c r="C29" i="7" s="1"/>
  <c r="V28" i="7" a="1"/>
  <c r="V28" i="7" s="1"/>
  <c r="U28" i="7" a="1"/>
  <c r="U28" i="7" s="1"/>
  <c r="T28" i="7" a="1"/>
  <c r="T28" i="7" s="1"/>
  <c r="S28" i="7" a="1"/>
  <c r="S28" i="7" s="1"/>
  <c r="R28" i="7" a="1"/>
  <c r="R28" i="7" s="1"/>
  <c r="Q28" i="7" a="1"/>
  <c r="Q28" i="7" s="1"/>
  <c r="P28" i="7" a="1"/>
  <c r="P28" i="7" s="1"/>
  <c r="O28" i="7" a="1"/>
  <c r="O28" i="7" s="1"/>
  <c r="N28" i="7" a="1"/>
  <c r="N28" i="7" s="1"/>
  <c r="M28" i="7" a="1"/>
  <c r="M28" i="7" s="1"/>
  <c r="L28" i="7" a="1"/>
  <c r="L28" i="7" s="1"/>
  <c r="K28" i="7" a="1"/>
  <c r="K28" i="7" s="1"/>
  <c r="J28" i="7" a="1"/>
  <c r="J28" i="7" s="1"/>
  <c r="I28" i="7" a="1"/>
  <c r="I28" i="7" s="1"/>
  <c r="H28" i="7" a="1"/>
  <c r="H28" i="7" s="1"/>
  <c r="G28" i="7"/>
  <c r="F28" i="7" a="1"/>
  <c r="F28" i="7" s="1"/>
  <c r="E28" i="7" a="1"/>
  <c r="E28" i="7" s="1"/>
  <c r="D28" i="7" a="1"/>
  <c r="D28" i="7" s="1"/>
  <c r="V27" i="7" a="1"/>
  <c r="V27" i="7" s="1"/>
  <c r="U27" i="7" a="1"/>
  <c r="U27" i="7" s="1"/>
  <c r="T27" i="7" a="1"/>
  <c r="T27" i="7" s="1"/>
  <c r="S27" i="7" a="1"/>
  <c r="S27" i="7" s="1"/>
  <c r="R27" i="7" a="1"/>
  <c r="R27" i="7" s="1"/>
  <c r="Q27" i="7" a="1"/>
  <c r="Q27" i="7" s="1"/>
  <c r="P27" i="7" a="1"/>
  <c r="P27" i="7" s="1"/>
  <c r="O27" i="7" a="1"/>
  <c r="O27" i="7" s="1"/>
  <c r="N27" i="7" a="1"/>
  <c r="N27" i="7" s="1"/>
  <c r="M27" i="7" a="1"/>
  <c r="M27" i="7" s="1"/>
  <c r="L27" i="7" a="1"/>
  <c r="L27" i="7" s="1"/>
  <c r="K27" i="7" a="1"/>
  <c r="K27" i="7" s="1"/>
  <c r="J27" i="7" a="1"/>
  <c r="J27" i="7" s="1"/>
  <c r="I27" i="7" a="1"/>
  <c r="I27" i="7" s="1"/>
  <c r="H27" i="7" a="1"/>
  <c r="H27" i="7" s="1"/>
  <c r="G27" i="7"/>
  <c r="F27" i="7" a="1"/>
  <c r="F27" i="7" s="1"/>
  <c r="E27" i="7" a="1"/>
  <c r="E27" i="7" s="1"/>
  <c r="D27" i="7" a="1"/>
  <c r="D27" i="7" s="1"/>
  <c r="C27" i="7" a="1"/>
  <c r="C27" i="7" s="1"/>
  <c r="V26" i="7" a="1"/>
  <c r="V26" i="7" s="1"/>
  <c r="U26" i="7" a="1"/>
  <c r="U26" i="7" s="1"/>
  <c r="T26" i="7" a="1"/>
  <c r="T26" i="7" s="1"/>
  <c r="S26" i="7" a="1"/>
  <c r="S26" i="7" s="1"/>
  <c r="R26" i="7" a="1"/>
  <c r="R26" i="7" s="1"/>
  <c r="Q26" i="7" a="1"/>
  <c r="Q26" i="7" s="1"/>
  <c r="P26" i="7" a="1"/>
  <c r="P26" i="7" s="1"/>
  <c r="O26" i="7" a="1"/>
  <c r="O26" i="7" s="1"/>
  <c r="N26" i="7" a="1"/>
  <c r="N26" i="7" s="1"/>
  <c r="M26" i="7" a="1"/>
  <c r="M26" i="7" s="1"/>
  <c r="L26" i="7" a="1"/>
  <c r="L26" i="7" s="1"/>
  <c r="K26" i="7" a="1"/>
  <c r="K26" i="7" s="1"/>
  <c r="J26" i="7" a="1"/>
  <c r="J26" i="7" s="1"/>
  <c r="I26" i="7" a="1"/>
  <c r="I26" i="7" s="1"/>
  <c r="H26" i="7" a="1"/>
  <c r="H26" i="7" s="1"/>
  <c r="G26" i="7"/>
  <c r="F26" i="7" a="1"/>
  <c r="F26" i="7" s="1"/>
  <c r="E26" i="7" a="1"/>
  <c r="E26" i="7" s="1"/>
  <c r="D26" i="7" a="1"/>
  <c r="D26" i="7" s="1"/>
  <c r="C26" i="7" a="1"/>
  <c r="C26" i="7" s="1"/>
  <c r="V25" i="7" a="1"/>
  <c r="V25" i="7" s="1"/>
  <c r="U25" i="7" a="1"/>
  <c r="U25" i="7" s="1"/>
  <c r="T25" i="7" a="1"/>
  <c r="T25" i="7" s="1"/>
  <c r="S25" i="7" a="1"/>
  <c r="S25" i="7" s="1"/>
  <c r="R25" i="7" a="1"/>
  <c r="R25" i="7" s="1"/>
  <c r="Q25" i="7" a="1"/>
  <c r="Q25" i="7" s="1"/>
  <c r="P25" i="7" a="1"/>
  <c r="P25" i="7" s="1"/>
  <c r="O25" i="7" a="1"/>
  <c r="O25" i="7" s="1"/>
  <c r="N25" i="7" a="1"/>
  <c r="N25" i="7" s="1"/>
  <c r="M25" i="7" a="1"/>
  <c r="M25" i="7" s="1"/>
  <c r="L25" i="7" a="1"/>
  <c r="L25" i="7" s="1"/>
  <c r="K25" i="7" a="1"/>
  <c r="K25" i="7" s="1"/>
  <c r="J25" i="7" a="1"/>
  <c r="J25" i="7" s="1"/>
  <c r="I25" i="7" a="1"/>
  <c r="I25" i="7" s="1"/>
  <c r="H25" i="7" a="1"/>
  <c r="H25" i="7" s="1"/>
  <c r="G25" i="7"/>
  <c r="F25" i="7" a="1"/>
  <c r="F25" i="7" s="1"/>
  <c r="E25" i="7" a="1"/>
  <c r="E25" i="7" s="1"/>
  <c r="D25" i="7" a="1"/>
  <c r="D25" i="7" s="1"/>
  <c r="C25" i="7" a="1"/>
  <c r="C25" i="7" s="1"/>
  <c r="V24" i="7" a="1"/>
  <c r="V24" i="7" s="1"/>
  <c r="U24" i="7" a="1"/>
  <c r="U24" i="7" s="1"/>
  <c r="T24" i="7" a="1"/>
  <c r="T24" i="7" s="1"/>
  <c r="S24" i="7" a="1"/>
  <c r="S24" i="7" s="1"/>
  <c r="R24" i="7" a="1"/>
  <c r="R24" i="7" s="1"/>
  <c r="Q24" i="7" a="1"/>
  <c r="Q24" i="7" s="1"/>
  <c r="P24" i="7" a="1"/>
  <c r="P24" i="7" s="1"/>
  <c r="O24" i="7" a="1"/>
  <c r="O24" i="7" s="1"/>
  <c r="N24" i="7" a="1"/>
  <c r="N24" i="7" s="1"/>
  <c r="M24" i="7" a="1"/>
  <c r="M24" i="7" s="1"/>
  <c r="L24" i="7" a="1"/>
  <c r="L24" i="7" s="1"/>
  <c r="K24" i="7" a="1"/>
  <c r="K24" i="7" s="1"/>
  <c r="J24" i="7" a="1"/>
  <c r="J24" i="7" s="1"/>
  <c r="I24" i="7" a="1"/>
  <c r="I24" i="7" s="1"/>
  <c r="H24" i="7" a="1"/>
  <c r="H24" i="7" s="1"/>
  <c r="G24" i="7"/>
  <c r="F24" i="7" a="1"/>
  <c r="F24" i="7" s="1"/>
  <c r="E24" i="7" a="1"/>
  <c r="E24" i="7" s="1"/>
  <c r="D24" i="7" a="1"/>
  <c r="D24" i="7" s="1"/>
  <c r="V23" i="7" a="1"/>
  <c r="V23" i="7" s="1"/>
  <c r="U23" i="7" a="1"/>
  <c r="U23" i="7" s="1"/>
  <c r="T23" i="7" a="1"/>
  <c r="T23" i="7" s="1"/>
  <c r="S23" i="7" a="1"/>
  <c r="S23" i="7" s="1"/>
  <c r="R23" i="7" a="1"/>
  <c r="R23" i="7" s="1"/>
  <c r="Q23" i="7" a="1"/>
  <c r="Q23" i="7" s="1"/>
  <c r="P23" i="7" a="1"/>
  <c r="P23" i="7" s="1"/>
  <c r="O23" i="7" a="1"/>
  <c r="O23" i="7" s="1"/>
  <c r="N23" i="7" a="1"/>
  <c r="N23" i="7" s="1"/>
  <c r="M23" i="7" a="1"/>
  <c r="M23" i="7" s="1"/>
  <c r="L23" i="7" a="1"/>
  <c r="L23" i="7" s="1"/>
  <c r="K23" i="7" a="1"/>
  <c r="K23" i="7" s="1"/>
  <c r="J23" i="7" a="1"/>
  <c r="J23" i="7" s="1"/>
  <c r="I23" i="7" a="1"/>
  <c r="I23" i="7" s="1"/>
  <c r="H23" i="7" a="1"/>
  <c r="H23" i="7" s="1"/>
  <c r="G23" i="7"/>
  <c r="F23" i="7" a="1"/>
  <c r="F23" i="7" s="1"/>
  <c r="E23" i="7" a="1"/>
  <c r="E23" i="7" s="1"/>
  <c r="D23" i="7" a="1"/>
  <c r="D23" i="7" s="1"/>
  <c r="C23" i="7" a="1"/>
  <c r="C23" i="7" s="1"/>
  <c r="V22" i="7" a="1"/>
  <c r="V22" i="7" s="1"/>
  <c r="U22" i="7" a="1"/>
  <c r="U22" i="7" s="1"/>
  <c r="T22" i="7" a="1"/>
  <c r="T22" i="7" s="1"/>
  <c r="S22" i="7" a="1"/>
  <c r="S22" i="7" s="1"/>
  <c r="R22" i="7" a="1"/>
  <c r="R22" i="7" s="1"/>
  <c r="Q22" i="7" a="1"/>
  <c r="Q22" i="7" s="1"/>
  <c r="P22" i="7" a="1"/>
  <c r="P22" i="7" s="1"/>
  <c r="O22" i="7" a="1"/>
  <c r="O22" i="7" s="1"/>
  <c r="N22" i="7" a="1"/>
  <c r="N22" i="7" s="1"/>
  <c r="M22" i="7" a="1"/>
  <c r="M22" i="7" s="1"/>
  <c r="L22" i="7" a="1"/>
  <c r="L22" i="7" s="1"/>
  <c r="K22" i="7" a="1"/>
  <c r="K22" i="7" s="1"/>
  <c r="J22" i="7" a="1"/>
  <c r="J22" i="7" s="1"/>
  <c r="I22" i="7" a="1"/>
  <c r="I22" i="7" s="1"/>
  <c r="H22" i="7" a="1"/>
  <c r="H22" i="7" s="1"/>
  <c r="G22" i="7"/>
  <c r="F22" i="7" a="1"/>
  <c r="F22" i="7" s="1"/>
  <c r="E22" i="7" a="1"/>
  <c r="E22" i="7" s="1"/>
  <c r="D22" i="7" a="1"/>
  <c r="D22" i="7" s="1"/>
  <c r="C22" i="7" a="1"/>
  <c r="C22" i="7" s="1"/>
  <c r="V21" i="7" a="1"/>
  <c r="V21" i="7" s="1"/>
  <c r="U21" i="7" a="1"/>
  <c r="U21" i="7" s="1"/>
  <c r="T21" i="7" a="1"/>
  <c r="T21" i="7" s="1"/>
  <c r="S21" i="7" a="1"/>
  <c r="S21" i="7" s="1"/>
  <c r="R21" i="7" a="1"/>
  <c r="R21" i="7" s="1"/>
  <c r="Q21" i="7" a="1"/>
  <c r="Q21" i="7" s="1"/>
  <c r="P21" i="7" a="1"/>
  <c r="P21" i="7" s="1"/>
  <c r="O21" i="7" a="1"/>
  <c r="O21" i="7" s="1"/>
  <c r="N21" i="7" a="1"/>
  <c r="N21" i="7" s="1"/>
  <c r="M21" i="7" a="1"/>
  <c r="M21" i="7" s="1"/>
  <c r="L21" i="7" a="1"/>
  <c r="L21" i="7" s="1"/>
  <c r="K21" i="7" a="1"/>
  <c r="K21" i="7" s="1"/>
  <c r="J21" i="7" a="1"/>
  <c r="J21" i="7" s="1"/>
  <c r="I21" i="7" a="1"/>
  <c r="I21" i="7" s="1"/>
  <c r="H21" i="7" a="1"/>
  <c r="H21" i="7" s="1"/>
  <c r="G21" i="7"/>
  <c r="F21" i="7" a="1"/>
  <c r="F21" i="7" s="1"/>
  <c r="E21" i="7" a="1"/>
  <c r="E21" i="7" s="1"/>
  <c r="D21" i="7" a="1"/>
  <c r="D21" i="7" s="1"/>
  <c r="C21" i="7" a="1"/>
  <c r="C21" i="7" s="1"/>
  <c r="V20" i="7" a="1"/>
  <c r="V20" i="7" s="1"/>
  <c r="U20" i="7" a="1"/>
  <c r="U20" i="7" s="1"/>
  <c r="T20" i="7" a="1"/>
  <c r="T20" i="7" s="1"/>
  <c r="S20" i="7" a="1"/>
  <c r="S20" i="7" s="1"/>
  <c r="R20" i="7" a="1"/>
  <c r="R20" i="7" s="1"/>
  <c r="Q20" i="7" a="1"/>
  <c r="Q20" i="7" s="1"/>
  <c r="P20" i="7" a="1"/>
  <c r="P20" i="7" s="1"/>
  <c r="O20" i="7" a="1"/>
  <c r="O20" i="7" s="1"/>
  <c r="N20" i="7" a="1"/>
  <c r="N20" i="7" s="1"/>
  <c r="M20" i="7" a="1"/>
  <c r="M20" i="7" s="1"/>
  <c r="L20" i="7" a="1"/>
  <c r="L20" i="7" s="1"/>
  <c r="K20" i="7" a="1"/>
  <c r="K20" i="7" s="1"/>
  <c r="J20" i="7" a="1"/>
  <c r="J20" i="7" s="1"/>
  <c r="I20" i="7" a="1"/>
  <c r="I20" i="7" s="1"/>
  <c r="H20" i="7" a="1"/>
  <c r="H20" i="7" s="1"/>
  <c r="G20" i="7"/>
  <c r="F20" i="7" a="1"/>
  <c r="F20" i="7" s="1"/>
  <c r="E20" i="7" a="1"/>
  <c r="E20" i="7" s="1"/>
  <c r="D20" i="7" a="1"/>
  <c r="D20" i="7" s="1"/>
  <c r="C20" i="7" a="1"/>
  <c r="C20" i="7" s="1"/>
  <c r="V19" i="7" a="1"/>
  <c r="V19" i="7" s="1"/>
  <c r="U19" i="7" a="1"/>
  <c r="U19" i="7" s="1"/>
  <c r="T19" i="7" a="1"/>
  <c r="T19" i="7" s="1"/>
  <c r="S19" i="7" a="1"/>
  <c r="S19" i="7" s="1"/>
  <c r="R19" i="7" a="1"/>
  <c r="R19" i="7" s="1"/>
  <c r="Q19" i="7" a="1"/>
  <c r="Q19" i="7" s="1"/>
  <c r="P19" i="7" a="1"/>
  <c r="P19" i="7" s="1"/>
  <c r="O19" i="7" a="1"/>
  <c r="O19" i="7" s="1"/>
  <c r="N19" i="7" a="1"/>
  <c r="N19" i="7" s="1"/>
  <c r="M19" i="7" a="1"/>
  <c r="M19" i="7" s="1"/>
  <c r="L19" i="7" a="1"/>
  <c r="L19" i="7" s="1"/>
  <c r="K19" i="7" a="1"/>
  <c r="K19" i="7" s="1"/>
  <c r="J19" i="7" a="1"/>
  <c r="J19" i="7" s="1"/>
  <c r="I19" i="7" a="1"/>
  <c r="I19" i="7" s="1"/>
  <c r="H19" i="7" a="1"/>
  <c r="H19" i="7" s="1"/>
  <c r="G19" i="7"/>
  <c r="F19" i="7" a="1"/>
  <c r="F19" i="7" s="1"/>
  <c r="E19" i="7" a="1"/>
  <c r="E19" i="7" s="1"/>
  <c r="D19" i="7" a="1"/>
  <c r="D19" i="7" s="1"/>
  <c r="C19" i="7" a="1"/>
  <c r="C19" i="7" s="1"/>
  <c r="V18" i="7" a="1"/>
  <c r="V18" i="7" s="1"/>
  <c r="U18" i="7" a="1"/>
  <c r="U18" i="7" s="1"/>
  <c r="T18" i="7" a="1"/>
  <c r="T18" i="7" s="1"/>
  <c r="S18" i="7" a="1"/>
  <c r="S18" i="7" s="1"/>
  <c r="R18" i="7" a="1"/>
  <c r="R18" i="7" s="1"/>
  <c r="Q18" i="7" a="1"/>
  <c r="Q18" i="7" s="1"/>
  <c r="P18" i="7" a="1"/>
  <c r="P18" i="7" s="1"/>
  <c r="O18" i="7" a="1"/>
  <c r="O18" i="7" s="1"/>
  <c r="N18" i="7" a="1"/>
  <c r="N18" i="7" s="1"/>
  <c r="M18" i="7" a="1"/>
  <c r="M18" i="7" s="1"/>
  <c r="L18" i="7" a="1"/>
  <c r="L18" i="7" s="1"/>
  <c r="K18" i="7" a="1"/>
  <c r="K18" i="7" s="1"/>
  <c r="J18" i="7" a="1"/>
  <c r="J18" i="7" s="1"/>
  <c r="I18" i="7" a="1"/>
  <c r="I18" i="7" s="1"/>
  <c r="H18" i="7" a="1"/>
  <c r="H18" i="7" s="1"/>
  <c r="G18" i="7"/>
  <c r="F18" i="7" a="1"/>
  <c r="F18" i="7" s="1"/>
  <c r="E18" i="7" a="1"/>
  <c r="E18" i="7" s="1"/>
  <c r="D18" i="7" a="1"/>
  <c r="D18" i="7" s="1"/>
  <c r="C18" i="7" a="1"/>
  <c r="C18" i="7" s="1"/>
  <c r="V17" i="7" a="1"/>
  <c r="V17" i="7" s="1"/>
  <c r="U17" i="7" a="1"/>
  <c r="U17" i="7" s="1"/>
  <c r="T17" i="7" a="1"/>
  <c r="T17" i="7" s="1"/>
  <c r="S17" i="7" a="1"/>
  <c r="S17" i="7" s="1"/>
  <c r="R17" i="7" a="1"/>
  <c r="R17" i="7" s="1"/>
  <c r="Q17" i="7" a="1"/>
  <c r="Q17" i="7" s="1"/>
  <c r="P17" i="7" a="1"/>
  <c r="P17" i="7" s="1"/>
  <c r="O17" i="7" a="1"/>
  <c r="O17" i="7" s="1"/>
  <c r="N17" i="7" a="1"/>
  <c r="N17" i="7" s="1"/>
  <c r="M17" i="7" a="1"/>
  <c r="M17" i="7" s="1"/>
  <c r="L17" i="7" a="1"/>
  <c r="L17" i="7" s="1"/>
  <c r="K17" i="7" a="1"/>
  <c r="K17" i="7" s="1"/>
  <c r="J17" i="7" a="1"/>
  <c r="J17" i="7" s="1"/>
  <c r="I17" i="7" a="1"/>
  <c r="I17" i="7" s="1"/>
  <c r="H17" i="7" a="1"/>
  <c r="H17" i="7" s="1"/>
  <c r="G17" i="7"/>
  <c r="F17" i="7" a="1"/>
  <c r="F17" i="7" s="1"/>
  <c r="E17" i="7" a="1"/>
  <c r="E17" i="7" s="1"/>
  <c r="D17" i="7" a="1"/>
  <c r="D17" i="7" s="1"/>
  <c r="C17" i="7" a="1"/>
  <c r="C17" i="7" s="1"/>
  <c r="V16" i="7" a="1"/>
  <c r="V16" i="7" s="1"/>
  <c r="U16" i="7" a="1"/>
  <c r="U16" i="7" s="1"/>
  <c r="T16" i="7" a="1"/>
  <c r="T16" i="7" s="1"/>
  <c r="S16" i="7" a="1"/>
  <c r="S16" i="7" s="1"/>
  <c r="R16" i="7" a="1"/>
  <c r="R16" i="7" s="1"/>
  <c r="Q16" i="7" a="1"/>
  <c r="Q16" i="7" s="1"/>
  <c r="P16" i="7" a="1"/>
  <c r="P16" i="7" s="1"/>
  <c r="O16" i="7" a="1"/>
  <c r="O16" i="7" s="1"/>
  <c r="N16" i="7" a="1"/>
  <c r="N16" i="7" s="1"/>
  <c r="M16" i="7" a="1"/>
  <c r="M16" i="7" s="1"/>
  <c r="L16" i="7" a="1"/>
  <c r="L16" i="7" s="1"/>
  <c r="K16" i="7" a="1"/>
  <c r="K16" i="7" s="1"/>
  <c r="J16" i="7" a="1"/>
  <c r="J16" i="7" s="1"/>
  <c r="I16" i="7" a="1"/>
  <c r="I16" i="7" s="1"/>
  <c r="H16" i="7" a="1"/>
  <c r="H16" i="7" s="1"/>
  <c r="G16" i="7"/>
  <c r="F16" i="7" a="1"/>
  <c r="F16" i="7" s="1"/>
  <c r="E16" i="7" a="1"/>
  <c r="E16" i="7" s="1"/>
  <c r="D16" i="7" a="1"/>
  <c r="D16" i="7" s="1"/>
  <c r="C16" i="7" a="1"/>
  <c r="C16" i="7" s="1"/>
  <c r="V15" i="7" a="1"/>
  <c r="V15" i="7" s="1"/>
  <c r="T15" i="7" a="1"/>
  <c r="T15" i="7" s="1"/>
  <c r="S15" i="7" a="1"/>
  <c r="S15" i="7" s="1"/>
  <c r="R15" i="7" a="1"/>
  <c r="R15" i="7" s="1"/>
  <c r="Q15" i="7" a="1"/>
  <c r="Q15" i="7" s="1"/>
  <c r="P15" i="7" a="1"/>
  <c r="P15" i="7" s="1"/>
  <c r="O15" i="7" a="1"/>
  <c r="O15" i="7" s="1"/>
  <c r="N15" i="7" a="1"/>
  <c r="N15" i="7" s="1"/>
  <c r="M15" i="7" a="1"/>
  <c r="M15" i="7" s="1"/>
  <c r="L15" i="7" a="1"/>
  <c r="L15" i="7" s="1"/>
  <c r="K15" i="7" a="1"/>
  <c r="K15" i="7" s="1"/>
  <c r="J15" i="7" a="1"/>
  <c r="J15" i="7" s="1"/>
  <c r="I15" i="7" a="1"/>
  <c r="I15" i="7" s="1"/>
  <c r="H15" i="7" a="1"/>
  <c r="H15" i="7" s="1"/>
  <c r="G15" i="7"/>
  <c r="F15" i="7" a="1"/>
  <c r="F15" i="7" s="1"/>
  <c r="E15" i="7" a="1"/>
  <c r="E15" i="7" s="1"/>
  <c r="D15" i="7" a="1"/>
  <c r="D15" i="7" s="1"/>
  <c r="C15" i="7" a="1"/>
  <c r="C15" i="7" s="1"/>
  <c r="V14" i="7" a="1"/>
  <c r="V14" i="7" s="1"/>
  <c r="T14" i="7" a="1"/>
  <c r="T14" i="7" s="1"/>
  <c r="S14" i="7" a="1"/>
  <c r="S14" i="7" s="1"/>
  <c r="R14" i="7" a="1"/>
  <c r="R14" i="7" s="1"/>
  <c r="Q14" i="7" a="1"/>
  <c r="Q14" i="7" s="1"/>
  <c r="P14" i="7" a="1"/>
  <c r="P14" i="7" s="1"/>
  <c r="O14" i="7" a="1"/>
  <c r="O14" i="7" s="1"/>
  <c r="N14" i="7" a="1"/>
  <c r="N14" i="7" s="1"/>
  <c r="M14" i="7" a="1"/>
  <c r="M14" i="7" s="1"/>
  <c r="L14" i="7" a="1"/>
  <c r="L14" i="7" s="1"/>
  <c r="K14" i="7" a="1"/>
  <c r="K14" i="7" s="1"/>
  <c r="J14" i="7" a="1"/>
  <c r="J14" i="7" s="1"/>
  <c r="I14" i="7" a="1"/>
  <c r="I14" i="7" s="1"/>
  <c r="H14" i="7" a="1"/>
  <c r="H14" i="7" s="1"/>
  <c r="G14" i="7"/>
  <c r="F14" i="7" a="1"/>
  <c r="F14" i="7" s="1"/>
  <c r="E14" i="7" a="1"/>
  <c r="E14" i="7" s="1"/>
  <c r="D14" i="7" a="1"/>
  <c r="D14" i="7" s="1"/>
  <c r="C14" i="7" a="1"/>
  <c r="C14" i="7" s="1"/>
  <c r="V13" i="7" a="1"/>
  <c r="V13" i="7" s="1"/>
  <c r="Q13" i="7" a="1"/>
  <c r="Q13" i="7" s="1"/>
  <c r="P13" i="7" a="1"/>
  <c r="P13" i="7" s="1"/>
  <c r="O13" i="7" a="1"/>
  <c r="O13" i="7" s="1"/>
  <c r="N13" i="7" a="1"/>
  <c r="N13" i="7" s="1"/>
  <c r="M13" i="7" a="1"/>
  <c r="M13" i="7" s="1"/>
  <c r="L13" i="7" a="1"/>
  <c r="L13" i="7" s="1"/>
  <c r="K13" i="7" a="1"/>
  <c r="K13" i="7" s="1"/>
  <c r="J13" i="7" a="1"/>
  <c r="J13" i="7" s="1"/>
  <c r="I13" i="7" a="1"/>
  <c r="I13" i="7" s="1"/>
  <c r="H13" i="7" a="1"/>
  <c r="H13" i="7" s="1"/>
  <c r="G13" i="7"/>
  <c r="F13" i="7" a="1"/>
  <c r="F13" i="7" s="1"/>
  <c r="E13" i="7" a="1"/>
  <c r="E13" i="7" s="1"/>
  <c r="D13" i="7" a="1"/>
  <c r="D13" i="7" s="1"/>
  <c r="C13" i="7" a="1"/>
  <c r="C13" i="7" s="1"/>
  <c r="U12" i="7" a="1"/>
  <c r="U12" i="7" s="1"/>
  <c r="T12" i="7" a="1"/>
  <c r="T12" i="7" s="1"/>
  <c r="S12" i="7" a="1"/>
  <c r="S12" i="7" s="1"/>
  <c r="Q12" i="7" a="1"/>
  <c r="Q12" i="7" s="1"/>
  <c r="P12" i="7" a="1"/>
  <c r="P12" i="7" s="1"/>
  <c r="N12" i="7" a="1"/>
  <c r="N12" i="7" s="1"/>
  <c r="M12" i="7" a="1"/>
  <c r="M12" i="7" s="1"/>
  <c r="K12" i="7" a="1"/>
  <c r="K12" i="7" s="1"/>
  <c r="J12" i="7" a="1"/>
  <c r="J12" i="7" s="1"/>
  <c r="I12" i="7" a="1"/>
  <c r="I12" i="7" s="1"/>
  <c r="H12" i="7" a="1"/>
  <c r="H12" i="7" s="1"/>
  <c r="G12" i="7"/>
  <c r="F12" i="7" a="1"/>
  <c r="F12" i="7" s="1"/>
  <c r="E12" i="7" a="1"/>
  <c r="E12" i="7" s="1"/>
  <c r="D12" i="7" a="1"/>
  <c r="D12" i="7" s="1"/>
  <c r="C12" i="7" a="1"/>
  <c r="C12" i="7" s="1"/>
  <c r="V11" i="7" a="1"/>
  <c r="V11" i="7" s="1"/>
  <c r="U11" i="7" a="1"/>
  <c r="U11" i="7" s="1"/>
  <c r="T11" i="7" a="1"/>
  <c r="T11" i="7" s="1"/>
  <c r="S11" i="7" a="1"/>
  <c r="S11" i="7" s="1"/>
  <c r="Q11" i="7" a="1"/>
  <c r="Q11" i="7" s="1"/>
  <c r="P11" i="7" a="1"/>
  <c r="P11" i="7" s="1"/>
  <c r="N11" i="7" a="1"/>
  <c r="N11" i="7" s="1"/>
  <c r="M11" i="7" a="1"/>
  <c r="M11" i="7" s="1"/>
  <c r="K11" i="7" a="1"/>
  <c r="K11" i="7" s="1"/>
  <c r="J11" i="7" a="1"/>
  <c r="J11" i="7" s="1"/>
  <c r="I11" i="7" a="1"/>
  <c r="I11" i="7" s="1"/>
  <c r="G11" i="7"/>
  <c r="F11" i="7" a="1"/>
  <c r="F11" i="7" s="1"/>
  <c r="E11" i="7" a="1"/>
  <c r="E11" i="7" s="1"/>
  <c r="D11" i="7" a="1"/>
  <c r="D11" i="7" s="1"/>
  <c r="C11" i="7" a="1"/>
  <c r="C11" i="7" s="1"/>
  <c r="V10" i="7" a="1"/>
  <c r="V10" i="7" s="1"/>
  <c r="U10" i="7" a="1"/>
  <c r="U10" i="7" s="1"/>
  <c r="T10" i="7" a="1"/>
  <c r="T10" i="7" s="1"/>
  <c r="S10" i="7" a="1"/>
  <c r="S10" i="7" s="1"/>
  <c r="K10" i="7" a="1"/>
  <c r="K10" i="7" s="1"/>
  <c r="J10" i="7" a="1"/>
  <c r="J10" i="7" s="1"/>
  <c r="I10" i="7" a="1"/>
  <c r="I10" i="7" s="1"/>
  <c r="F10" i="7" a="1"/>
  <c r="F10" i="7" s="1"/>
  <c r="E10" i="7" a="1"/>
  <c r="E10" i="7" s="1"/>
  <c r="D10" i="7" a="1"/>
  <c r="D10" i="7" s="1"/>
  <c r="V9" i="7" a="1"/>
  <c r="V9" i="7" s="1"/>
  <c r="U9" i="7" a="1"/>
  <c r="U9" i="7" s="1"/>
  <c r="T9" i="7" a="1"/>
  <c r="T9" i="7" s="1"/>
  <c r="S9" i="7" a="1"/>
  <c r="S9" i="7" s="1"/>
  <c r="R9" i="7" a="1"/>
  <c r="R9" i="7" s="1"/>
  <c r="Q9" i="7" a="1"/>
  <c r="Q9" i="7" s="1"/>
  <c r="P9" i="7" a="1"/>
  <c r="P9" i="7" s="1"/>
  <c r="O9" i="7" a="1"/>
  <c r="O9" i="7" s="1"/>
  <c r="N9" i="7" a="1"/>
  <c r="N9" i="7" s="1"/>
  <c r="M9" i="7" a="1"/>
  <c r="M9" i="7" s="1"/>
  <c r="L9" i="7" a="1"/>
  <c r="L9" i="7" s="1"/>
  <c r="U43" i="7" l="1"/>
  <c r="I43" i="7"/>
  <c r="Q43" i="7"/>
  <c r="V43" i="7"/>
  <c r="R43" i="7"/>
  <c r="L43" i="7"/>
  <c r="T43" i="7"/>
  <c r="H43" i="7"/>
  <c r="P43" i="7"/>
  <c r="S43" i="7"/>
  <c r="N43" i="7"/>
  <c r="O43" i="7"/>
  <c r="M43" i="7"/>
  <c r="J43" i="7"/>
  <c r="K43" i="7"/>
  <c r="G43" i="7"/>
  <c r="E43" i="7"/>
  <c r="C43" i="7"/>
  <c r="F43" i="7"/>
  <c r="D43" i="7"/>
  <c r="K43" i="2" l="1"/>
  <c r="L43" i="2"/>
  <c r="M43" i="2"/>
  <c r="N43" i="2"/>
  <c r="O43" i="2"/>
  <c r="P43" i="2"/>
  <c r="Q43" i="2"/>
  <c r="R43" i="2"/>
  <c r="S43" i="2"/>
  <c r="T43" i="2"/>
  <c r="U43" i="2"/>
  <c r="V43" i="2"/>
  <c r="J43" i="2"/>
  <c r="H43" i="2"/>
  <c r="I43" i="2"/>
  <c r="D43" i="2"/>
  <c r="E43" i="2"/>
  <c r="F43" i="2"/>
  <c r="G43" i="2"/>
  <c r="C4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<sst xmlns="http://schemas.openxmlformats.org/spreadsheetml/2006/main" count="1058" uniqueCount="554">
  <si>
    <t>１_令和７年度入学者選抜の実施状況（調査時点：令和７年４月１日現在）</t>
    <phoneticPr fontId="2"/>
  </si>
  <si>
    <t>法科大学院を置く大学の名称</t>
    <phoneticPr fontId="2"/>
  </si>
  <si>
    <t>法科大学院の研究科名及び専攻名</t>
    <phoneticPr fontId="2"/>
  </si>
  <si>
    <t>入学者選抜の実施状況</t>
    <rPh sb="0" eb="3">
      <t>ニュウガクシャ</t>
    </rPh>
    <rPh sb="3" eb="5">
      <t>センバツ</t>
    </rPh>
    <rPh sb="6" eb="8">
      <t>ジッシ</t>
    </rPh>
    <rPh sb="8" eb="10">
      <t>ジョウキョウ</t>
    </rPh>
    <phoneticPr fontId="2"/>
  </si>
  <si>
    <t>入学者数（既修・未修別）</t>
    <rPh sb="0" eb="2">
      <t>ニュウガク</t>
    </rPh>
    <rPh sb="2" eb="3">
      <t>シャ</t>
    </rPh>
    <rPh sb="3" eb="4">
      <t>スウ</t>
    </rPh>
    <rPh sb="5" eb="7">
      <t>キシュウ</t>
    </rPh>
    <rPh sb="8" eb="10">
      <t>ミシュウ</t>
    </rPh>
    <rPh sb="10" eb="11">
      <t>ベツ</t>
    </rPh>
    <phoneticPr fontId="2"/>
  </si>
  <si>
    <t>全体</t>
    <rPh sb="0" eb="2">
      <t>ゼンタイ</t>
    </rPh>
    <phoneticPr fontId="2"/>
  </si>
  <si>
    <t>入学者数</t>
    <phoneticPr fontId="2"/>
  </si>
  <si>
    <t>うち、社会人等（※）</t>
    <rPh sb="3" eb="5">
      <t>シャカイ</t>
    </rPh>
    <rPh sb="5" eb="6">
      <t>ジン</t>
    </rPh>
    <rPh sb="6" eb="7">
      <t>トウ</t>
    </rPh>
    <phoneticPr fontId="2"/>
  </si>
  <si>
    <t>うち法学を履修する課程以外の大学の課程卒業者</t>
    <phoneticPr fontId="2"/>
  </si>
  <si>
    <t>募集人数</t>
    <rPh sb="0" eb="4">
      <t>ボシュウニンズウ</t>
    </rPh>
    <phoneticPr fontId="2"/>
  </si>
  <si>
    <t>志願者数</t>
    <rPh sb="0" eb="3">
      <t>シガンシャ</t>
    </rPh>
    <rPh sb="3" eb="4">
      <t>スウ</t>
    </rPh>
    <phoneticPr fontId="2"/>
  </si>
  <si>
    <t>受験者数</t>
    <rPh sb="0" eb="3">
      <t>ジュケンシャ</t>
    </rPh>
    <rPh sb="3" eb="4">
      <t>スウ</t>
    </rPh>
    <phoneticPr fontId="2"/>
  </si>
  <si>
    <t>合格者数</t>
    <rPh sb="0" eb="3">
      <t>ゴウカクシャ</t>
    </rPh>
    <rPh sb="3" eb="4">
      <t>スウ</t>
    </rPh>
    <phoneticPr fontId="2"/>
  </si>
  <si>
    <t>うち、理系</t>
    <rPh sb="3" eb="5">
      <t>リケイ</t>
    </rPh>
    <phoneticPr fontId="2"/>
  </si>
  <si>
    <t>合計</t>
    <rPh sb="0" eb="2">
      <t>ゴウケイ</t>
    </rPh>
    <phoneticPr fontId="2"/>
  </si>
  <si>
    <t>既修</t>
    <rPh sb="0" eb="2">
      <t>キシュウ</t>
    </rPh>
    <phoneticPr fontId="2"/>
  </si>
  <si>
    <t>未修</t>
    <rPh sb="0" eb="2">
      <t>ミシュウ</t>
    </rPh>
    <phoneticPr fontId="2"/>
  </si>
  <si>
    <t>北海道大学</t>
    <phoneticPr fontId="2"/>
  </si>
  <si>
    <t>法学研究科 法律実務専攻</t>
  </si>
  <si>
    <t>東北大学</t>
    <phoneticPr fontId="2"/>
  </si>
  <si>
    <t>法学研究科 総合法制専攻</t>
  </si>
  <si>
    <t>筑波大学</t>
  </si>
  <si>
    <t>人文社会ビジネス科学学術院 法曹専攻</t>
  </si>
  <si>
    <t>千葉大学</t>
    <phoneticPr fontId="2"/>
  </si>
  <si>
    <t>専門法務研究科 法務専攻</t>
  </si>
  <si>
    <t>東京大学</t>
    <phoneticPr fontId="2"/>
  </si>
  <si>
    <t>法学政治学研究科 法曹養成専攻</t>
  </si>
  <si>
    <t>一橋大学</t>
    <phoneticPr fontId="2"/>
  </si>
  <si>
    <t>法学研究科 法務専攻</t>
  </si>
  <si>
    <t>金沢大学</t>
    <phoneticPr fontId="2"/>
  </si>
  <si>
    <t>法務研究科 法務専攻</t>
  </si>
  <si>
    <t>名古屋大学</t>
    <phoneticPr fontId="2"/>
  </si>
  <si>
    <t>法学研究科 実務法曹養成専攻</t>
  </si>
  <si>
    <t>京都大学</t>
    <phoneticPr fontId="2"/>
  </si>
  <si>
    <t>法学研究科 法曹養成専攻</t>
  </si>
  <si>
    <t>大阪大学</t>
  </si>
  <si>
    <t>高等司法研究科 法務専攻</t>
  </si>
  <si>
    <t>神戸大学</t>
  </si>
  <si>
    <t>法学研究科 実務法律専攻</t>
  </si>
  <si>
    <t>岡山大学</t>
    <phoneticPr fontId="2"/>
  </si>
  <si>
    <t>広島大学</t>
    <phoneticPr fontId="2"/>
  </si>
  <si>
    <t>人間社会科学研究科 実務法学専攻</t>
  </si>
  <si>
    <t>九州大学</t>
    <phoneticPr fontId="2"/>
  </si>
  <si>
    <t>法務学府 実務法学専攻</t>
  </si>
  <si>
    <t>琉球大学</t>
    <phoneticPr fontId="2"/>
  </si>
  <si>
    <t>東京都立大学</t>
    <phoneticPr fontId="2"/>
  </si>
  <si>
    <t>大阪公立大学</t>
    <phoneticPr fontId="2"/>
  </si>
  <si>
    <t xml:space="preserve">法学研究科 法曹養成専攻 </t>
  </si>
  <si>
    <t>学習院大学</t>
    <phoneticPr fontId="2"/>
  </si>
  <si>
    <t xml:space="preserve">法務研究科 法務専攻　　　　  </t>
  </si>
  <si>
    <t>慶應義塾大学</t>
    <phoneticPr fontId="2"/>
  </si>
  <si>
    <t>法務研究科 法曹養成専攻</t>
  </si>
  <si>
    <t>上智大学</t>
    <phoneticPr fontId="2"/>
  </si>
  <si>
    <t>法学研究科 法曹養成専攻　　　　　</t>
  </si>
  <si>
    <t>専修大学</t>
  </si>
  <si>
    <t>創価大学</t>
    <phoneticPr fontId="2"/>
  </si>
  <si>
    <t xml:space="preserve">法務研究科 法務専攻                 </t>
  </si>
  <si>
    <t>中央大学</t>
    <phoneticPr fontId="2"/>
  </si>
  <si>
    <t xml:space="preserve">法務研究科 法務専攻            </t>
  </si>
  <si>
    <t>日本大学</t>
    <phoneticPr fontId="2"/>
  </si>
  <si>
    <t>法政大学</t>
    <phoneticPr fontId="2"/>
  </si>
  <si>
    <t>明治大学</t>
    <phoneticPr fontId="2"/>
  </si>
  <si>
    <t>早稲田大学</t>
    <phoneticPr fontId="2"/>
  </si>
  <si>
    <t>愛知大学</t>
    <phoneticPr fontId="2"/>
  </si>
  <si>
    <t xml:space="preserve">法務研究科 法務専攻               </t>
  </si>
  <si>
    <t>南山大学</t>
    <phoneticPr fontId="2"/>
  </si>
  <si>
    <t>同志社大学</t>
    <phoneticPr fontId="2"/>
  </si>
  <si>
    <t xml:space="preserve">司法研究科 法務専攻               </t>
  </si>
  <si>
    <t>立命館大学</t>
    <phoneticPr fontId="2"/>
  </si>
  <si>
    <t>法務研究科 法曹養成専攻　　　　　</t>
  </si>
  <si>
    <t>関西大学</t>
    <phoneticPr fontId="2"/>
  </si>
  <si>
    <t xml:space="preserve">法務研究科 法曹養成専攻    </t>
  </si>
  <si>
    <t>関西学院大学</t>
    <phoneticPr fontId="2"/>
  </si>
  <si>
    <t xml:space="preserve">司法研究科 法務専攻          </t>
  </si>
  <si>
    <t>福岡大学</t>
  </si>
  <si>
    <t>法曹実務研究科 法務専攻　</t>
  </si>
  <si>
    <t xml:space="preserve">計 </t>
    <rPh sb="0" eb="1">
      <t>ケイ</t>
    </rPh>
    <phoneticPr fontId="2"/>
  </si>
  <si>
    <t>※「社会人等」の定義は、各大学が入試要項等で定めています。</t>
    <rPh sb="2" eb="4">
      <t>シャカイ</t>
    </rPh>
    <rPh sb="4" eb="5">
      <t>ジン</t>
    </rPh>
    <rPh sb="5" eb="6">
      <t>トウ</t>
    </rPh>
    <rPh sb="8" eb="10">
      <t>テイギ</t>
    </rPh>
    <rPh sb="12" eb="15">
      <t>カクダイガク</t>
    </rPh>
    <rPh sb="16" eb="18">
      <t>ニュウシ</t>
    </rPh>
    <rPh sb="18" eb="20">
      <t>ヨウコウ</t>
    </rPh>
    <rPh sb="20" eb="21">
      <t>トウ</t>
    </rPh>
    <rPh sb="22" eb="23">
      <t>サダ</t>
    </rPh>
    <phoneticPr fontId="2"/>
  </si>
  <si>
    <t>（補足事項）</t>
    <rPh sb="1" eb="3">
      <t>ホソク</t>
    </rPh>
    <rPh sb="3" eb="5">
      <t>ジコウ</t>
    </rPh>
    <phoneticPr fontId="2"/>
  </si>
  <si>
    <t>・本調査の内容は各法科大学院に照会し、得られた回答を取りまとめたものです。個別の情報については、各法科大学院にお問い合わせください。</t>
    <rPh sb="5" eb="7">
      <t>ナイヨウ</t>
    </rPh>
    <rPh sb="8" eb="9">
      <t>カク</t>
    </rPh>
    <rPh sb="15" eb="17">
      <t>ショウカイ</t>
    </rPh>
    <rPh sb="19" eb="20">
      <t>エ</t>
    </rPh>
    <rPh sb="37" eb="39">
      <t>コベツ</t>
    </rPh>
    <rPh sb="40" eb="42">
      <t>ジョウホウ</t>
    </rPh>
    <rPh sb="48" eb="49">
      <t>カク</t>
    </rPh>
    <rPh sb="49" eb="54">
      <t>ホウカダイガクイン</t>
    </rPh>
    <rPh sb="56" eb="57">
      <t>ト</t>
    </rPh>
    <rPh sb="58" eb="59">
      <t>ア</t>
    </rPh>
    <phoneticPr fontId="2"/>
  </si>
  <si>
    <t>・既に学生募集を停止している大学は除いています。</t>
    <phoneticPr fontId="2"/>
  </si>
  <si>
    <t>１_令和４年度入学者選抜の実施状況（調査時点：令和４年４月１日現在）</t>
    <phoneticPr fontId="2"/>
  </si>
  <si>
    <t>社会人</t>
    <rPh sb="0" eb="2">
      <t>シャカイ</t>
    </rPh>
    <rPh sb="2" eb="3">
      <t>ジン</t>
    </rPh>
    <phoneticPr fontId="2"/>
  </si>
  <si>
    <t>入学者数</t>
    <rPh sb="0" eb="2">
      <t>ニュウガク</t>
    </rPh>
    <rPh sb="2" eb="3">
      <t>シャ</t>
    </rPh>
    <rPh sb="3" eb="4">
      <t>スウ</t>
    </rPh>
    <phoneticPr fontId="2"/>
  </si>
  <si>
    <t>　うち、社会人等</t>
  </si>
  <si>
    <t>　うち、法学を履修する課程以外の大学の課程卒業者</t>
    <phoneticPr fontId="2"/>
  </si>
  <si>
    <t>　うち、理系</t>
    <rPh sb="4" eb="6">
      <t>リケイ</t>
    </rPh>
    <phoneticPr fontId="2"/>
  </si>
  <si>
    <t>区別なし</t>
    <rPh sb="0" eb="2">
      <t>クベツ</t>
    </rPh>
    <phoneticPr fontId="2"/>
  </si>
  <si>
    <t>定めていない</t>
  </si>
  <si>
    <t>多様な学生を確保するよう努める</t>
  </si>
  <si>
    <t>大阪市立大学</t>
    <phoneticPr fontId="2"/>
  </si>
  <si>
    <t>ー</t>
  </si>
  <si>
    <t>募集人数に含む</t>
  </si>
  <si>
    <t>-</t>
  </si>
  <si>
    <t>（文部科学省調べ）</t>
    <rPh sb="1" eb="3">
      <t>モンブ</t>
    </rPh>
    <rPh sb="3" eb="6">
      <t>カガクショウ</t>
    </rPh>
    <rPh sb="6" eb="7">
      <t>シラ</t>
    </rPh>
    <phoneticPr fontId="2"/>
  </si>
  <si>
    <t>１_令和６年度入学者選抜の実施状況（調査時点：令和６年４月１日現在）</t>
  </si>
  <si>
    <t>特に定めはない。</t>
  </si>
  <si>
    <t>募集人員に含む</t>
  </si>
  <si>
    <t>－</t>
  </si>
  <si>
    <t>全体募集人数</t>
    <rPh sb="0" eb="2">
      <t>ゼンタイ</t>
    </rPh>
    <rPh sb="2" eb="6">
      <t>ボシュウニンズウ</t>
    </rPh>
    <phoneticPr fontId="7"/>
  </si>
  <si>
    <t>全体志願者数</t>
    <rPh sb="0" eb="2">
      <t>ゼンタイ</t>
    </rPh>
    <rPh sb="2" eb="5">
      <t>シガンシャ</t>
    </rPh>
    <rPh sb="5" eb="6">
      <t>スウ</t>
    </rPh>
    <phoneticPr fontId="7"/>
  </si>
  <si>
    <t>全体受験者数</t>
    <rPh sb="0" eb="2">
      <t>ゼンタイ</t>
    </rPh>
    <rPh sb="2" eb="6">
      <t>ジュケンシャスウ</t>
    </rPh>
    <phoneticPr fontId="7"/>
  </si>
  <si>
    <t>全体合格者数</t>
    <rPh sb="0" eb="2">
      <t>ゼンタイ</t>
    </rPh>
    <rPh sb="2" eb="6">
      <t>ゴウカクシャスウ</t>
    </rPh>
    <phoneticPr fontId="7"/>
  </si>
  <si>
    <t>入学者数合計</t>
    <rPh sb="0" eb="4">
      <t>ニュウガクシャスウ</t>
    </rPh>
    <rPh sb="4" eb="6">
      <t>ゴウケイ</t>
    </rPh>
    <phoneticPr fontId="7"/>
  </si>
  <si>
    <t>入学者数既修</t>
    <rPh sb="0" eb="3">
      <t>ニュウガクシャ</t>
    </rPh>
    <rPh sb="3" eb="4">
      <t>スウ</t>
    </rPh>
    <rPh sb="4" eb="6">
      <t>キシュウ</t>
    </rPh>
    <phoneticPr fontId="7"/>
  </si>
  <si>
    <t>入学者数未修</t>
    <rPh sb="0" eb="4">
      <t>ニュウガクシャスウ</t>
    </rPh>
    <rPh sb="4" eb="6">
      <t>ミシュウ</t>
    </rPh>
    <phoneticPr fontId="7"/>
  </si>
  <si>
    <t>うち、社会人等（※）募集人数</t>
    <rPh sb="10" eb="14">
      <t>ボシュウニンズウ</t>
    </rPh>
    <phoneticPr fontId="7"/>
  </si>
  <si>
    <t>うち、社会人等（※）志願者数</t>
    <rPh sb="10" eb="13">
      <t>シガンシャ</t>
    </rPh>
    <phoneticPr fontId="7"/>
  </si>
  <si>
    <t>うち、社会人等（※）受験者数</t>
    <rPh sb="10" eb="14">
      <t>ジュケンシャスウ</t>
    </rPh>
    <phoneticPr fontId="7"/>
  </si>
  <si>
    <t>うち、社会人等（※）合格者数</t>
    <rPh sb="10" eb="14">
      <t>ゴウカクシャスウ</t>
    </rPh>
    <phoneticPr fontId="7"/>
  </si>
  <si>
    <t>うち、社会人等（※）合計</t>
    <rPh sb="10" eb="12">
      <t>ゴウケイ</t>
    </rPh>
    <phoneticPr fontId="7"/>
  </si>
  <si>
    <t>うち、社会人等（※）既修</t>
    <phoneticPr fontId="7"/>
  </si>
  <si>
    <t>うち、社会人等（※）未修</t>
    <rPh sb="10" eb="12">
      <t>ミシュウ</t>
    </rPh>
    <phoneticPr fontId="7"/>
  </si>
  <si>
    <t>うち法学を履修する課程以外の大学の課程卒業者合計</t>
    <rPh sb="22" eb="24">
      <t>ゴウケイ</t>
    </rPh>
    <phoneticPr fontId="7"/>
  </si>
  <si>
    <t>うち法学を履修する課程以外の大学の課程卒業者既修</t>
    <phoneticPr fontId="7"/>
  </si>
  <si>
    <t>うち法学を履修する課程以外の大学の課程卒業者未修</t>
    <rPh sb="22" eb="24">
      <t>ミシュウ</t>
    </rPh>
    <phoneticPr fontId="7"/>
  </si>
  <si>
    <t>うち、理系合計</t>
    <rPh sb="3" eb="5">
      <t>リケイ</t>
    </rPh>
    <rPh sb="5" eb="7">
      <t>ゴウケイ</t>
    </rPh>
    <phoneticPr fontId="7"/>
  </si>
  <si>
    <t>うち、理系既修</t>
    <rPh sb="3" eb="5">
      <t>リケイ</t>
    </rPh>
    <phoneticPr fontId="7"/>
  </si>
  <si>
    <t>うち、理系未修</t>
    <rPh sb="3" eb="5">
      <t>リケイ</t>
    </rPh>
    <rPh sb="5" eb="7">
      <t>ミシュウ</t>
    </rPh>
    <phoneticPr fontId="7"/>
  </si>
  <si>
    <t>管理番号</t>
    <rPh sb="0" eb="2">
      <t>カンリ</t>
    </rPh>
    <rPh sb="2" eb="4">
      <t>バンゴウ</t>
    </rPh>
    <phoneticPr fontId="8"/>
  </si>
  <si>
    <t>国公私
区分</t>
  </si>
  <si>
    <t>法科大学院名</t>
    <rPh sb="0" eb="2">
      <t>ホウカ</t>
    </rPh>
    <rPh sb="2" eb="5">
      <t>ダイガクイン</t>
    </rPh>
    <rPh sb="5" eb="6">
      <t>メイ</t>
    </rPh>
    <phoneticPr fontId="8"/>
  </si>
  <si>
    <t>入学定員
D12</t>
    <rPh sb="0" eb="2">
      <t>ニュウガク</t>
    </rPh>
    <rPh sb="2" eb="4">
      <t>テイイン</t>
    </rPh>
    <phoneticPr fontId="2"/>
  </si>
  <si>
    <t>（１）　①</t>
    <phoneticPr fontId="2"/>
  </si>
  <si>
    <t>募集人数、志願者数、受験者数、合格者数、入学者数</t>
    <phoneticPr fontId="2"/>
  </si>
  <si>
    <t>一般選抜（募集人数、志願者数、受験者数、合格者数、入学者数）</t>
    <rPh sb="0" eb="4">
      <t>イッパンセンバツ</t>
    </rPh>
    <rPh sb="5" eb="7">
      <t>ボシュウ</t>
    </rPh>
    <rPh sb="7" eb="9">
      <t>ニンズウ</t>
    </rPh>
    <rPh sb="10" eb="13">
      <t>シガンシャ</t>
    </rPh>
    <rPh sb="13" eb="14">
      <t>スウ</t>
    </rPh>
    <rPh sb="15" eb="18">
      <t>ジュケンシャ</t>
    </rPh>
    <rPh sb="18" eb="19">
      <t>スウ</t>
    </rPh>
    <rPh sb="20" eb="24">
      <t>ゴウカクシャスウ</t>
    </rPh>
    <rPh sb="25" eb="28">
      <t>ニュウガクシャ</t>
    </rPh>
    <rPh sb="28" eb="29">
      <t>スウ</t>
    </rPh>
    <phoneticPr fontId="2"/>
  </si>
  <si>
    <t>（特別選抜）募集人数、志願者数、受験者数、合格者数、入学者数</t>
    <rPh sb="1" eb="5">
      <t>トクベツセンバツ</t>
    </rPh>
    <rPh sb="6" eb="8">
      <t>ボシュウ</t>
    </rPh>
    <rPh sb="8" eb="10">
      <t>ニンズウ</t>
    </rPh>
    <rPh sb="11" eb="14">
      <t>シガンシャ</t>
    </rPh>
    <rPh sb="14" eb="15">
      <t>スウ</t>
    </rPh>
    <rPh sb="16" eb="19">
      <t>ジュケンシャ</t>
    </rPh>
    <rPh sb="19" eb="20">
      <t>スウ</t>
    </rPh>
    <rPh sb="21" eb="25">
      <t>ゴウカクシャスウ</t>
    </rPh>
    <rPh sb="26" eb="29">
      <t>ニュウガクシャ</t>
    </rPh>
    <rPh sb="29" eb="30">
      <t>スウ</t>
    </rPh>
    <phoneticPr fontId="2"/>
  </si>
  <si>
    <t>募集人数
D18</t>
    <rPh sb="0" eb="2">
      <t>ボシュウ</t>
    </rPh>
    <rPh sb="2" eb="4">
      <t>ニンズウ</t>
    </rPh>
    <phoneticPr fontId="2"/>
  </si>
  <si>
    <t>志願者数I18</t>
    <rPh sb="0" eb="3">
      <t>シガンシャ</t>
    </rPh>
    <rPh sb="3" eb="4">
      <t>スウ</t>
    </rPh>
    <phoneticPr fontId="2"/>
  </si>
  <si>
    <t>受験者数P18</t>
    <rPh sb="0" eb="3">
      <t>ジュケンシャ</t>
    </rPh>
    <rPh sb="3" eb="4">
      <t>スウ</t>
    </rPh>
    <phoneticPr fontId="2"/>
  </si>
  <si>
    <t>合格者数
T18</t>
    <rPh sb="0" eb="3">
      <t>ゴウカクシャ</t>
    </rPh>
    <rPh sb="3" eb="4">
      <t>スウ</t>
    </rPh>
    <phoneticPr fontId="2"/>
  </si>
  <si>
    <t>不合格者数
W18</t>
    <rPh sb="0" eb="1">
      <t>フ</t>
    </rPh>
    <rPh sb="1" eb="4">
      <t>ゴウカクシャ</t>
    </rPh>
    <rPh sb="4" eb="5">
      <t>スウ</t>
    </rPh>
    <phoneticPr fontId="2"/>
  </si>
  <si>
    <t>入学者数Z18</t>
    <rPh sb="0" eb="3">
      <t>ニュウガクシャ</t>
    </rPh>
    <rPh sb="3" eb="4">
      <t>スウ</t>
    </rPh>
    <phoneticPr fontId="2"/>
  </si>
  <si>
    <t>合格率(合格者数/受験者数)AC18</t>
    <phoneticPr fontId="2"/>
  </si>
  <si>
    <t>競争倍率
（受験者数/合格者数）AD18</t>
    <phoneticPr fontId="2"/>
  </si>
  <si>
    <t>募集人数
D24</t>
    <rPh sb="0" eb="2">
      <t>ボシュウ</t>
    </rPh>
    <rPh sb="2" eb="4">
      <t>ニンズウ</t>
    </rPh>
    <phoneticPr fontId="2"/>
  </si>
  <si>
    <t>志願者数I24</t>
    <rPh sb="0" eb="3">
      <t>シガンシャ</t>
    </rPh>
    <rPh sb="3" eb="4">
      <t>スウ</t>
    </rPh>
    <phoneticPr fontId="2"/>
  </si>
  <si>
    <t>受験者数
P24</t>
    <rPh sb="0" eb="3">
      <t>ジュケンシャ</t>
    </rPh>
    <rPh sb="3" eb="4">
      <t>スウ</t>
    </rPh>
    <phoneticPr fontId="2"/>
  </si>
  <si>
    <t>合格者数
T24</t>
    <rPh sb="0" eb="3">
      <t>ゴウカクシャ</t>
    </rPh>
    <rPh sb="3" eb="4">
      <t>スウ</t>
    </rPh>
    <phoneticPr fontId="2"/>
  </si>
  <si>
    <t>各コース別志願者総数
T24</t>
    <rPh sb="0" eb="1">
      <t>カク</t>
    </rPh>
    <rPh sb="4" eb="5">
      <t>ベツ</t>
    </rPh>
    <rPh sb="5" eb="8">
      <t>シガンシャ</t>
    </rPh>
    <rPh sb="8" eb="10">
      <t>ソウスウ</t>
    </rPh>
    <phoneticPr fontId="2"/>
  </si>
  <si>
    <t>各コース別受験者総数
T24</t>
    <rPh sb="0" eb="1">
      <t>カク</t>
    </rPh>
    <rPh sb="4" eb="5">
      <t>ベツ</t>
    </rPh>
    <rPh sb="5" eb="7">
      <t>ジュケン</t>
    </rPh>
    <rPh sb="7" eb="8">
      <t>シャ</t>
    </rPh>
    <rPh sb="8" eb="10">
      <t>ソウスウ</t>
    </rPh>
    <phoneticPr fontId="2"/>
  </si>
  <si>
    <t>各コース別合格者総数
T24</t>
    <rPh sb="0" eb="1">
      <t>カク</t>
    </rPh>
    <rPh sb="4" eb="5">
      <t>ベツ</t>
    </rPh>
    <rPh sb="5" eb="8">
      <t>ゴウカクシャ</t>
    </rPh>
    <rPh sb="8" eb="10">
      <t>ソウスウ</t>
    </rPh>
    <phoneticPr fontId="2"/>
  </si>
  <si>
    <t>入学者数Z24</t>
    <rPh sb="0" eb="3">
      <t>ニュウガクシャ</t>
    </rPh>
    <rPh sb="3" eb="4">
      <t>スウ</t>
    </rPh>
    <phoneticPr fontId="2"/>
  </si>
  <si>
    <t>募集人数
D38</t>
    <rPh sb="0" eb="2">
      <t>ボシュウ</t>
    </rPh>
    <rPh sb="2" eb="4">
      <t>ニンズウ</t>
    </rPh>
    <phoneticPr fontId="2"/>
  </si>
  <si>
    <t>志願者数I38</t>
    <rPh sb="0" eb="3">
      <t>シガンシャ</t>
    </rPh>
    <rPh sb="3" eb="4">
      <t>スウ</t>
    </rPh>
    <phoneticPr fontId="2"/>
  </si>
  <si>
    <t>受験者数
P38</t>
    <rPh sb="0" eb="3">
      <t>ジュケンシャ</t>
    </rPh>
    <rPh sb="3" eb="4">
      <t>スウ</t>
    </rPh>
    <phoneticPr fontId="2"/>
  </si>
  <si>
    <t>合格者数
T38</t>
    <rPh sb="0" eb="3">
      <t>ゴウカクシャ</t>
    </rPh>
    <rPh sb="3" eb="4">
      <t>スウ</t>
    </rPh>
    <phoneticPr fontId="2"/>
  </si>
  <si>
    <t>各コース別志願者数
T38</t>
    <rPh sb="0" eb="1">
      <t>カク</t>
    </rPh>
    <rPh sb="4" eb="5">
      <t>ベツ</t>
    </rPh>
    <rPh sb="5" eb="9">
      <t>シガンシャスウ</t>
    </rPh>
    <phoneticPr fontId="2"/>
  </si>
  <si>
    <t>各コース別受験者数総数
T38</t>
    <rPh sb="0" eb="1">
      <t>カク</t>
    </rPh>
    <rPh sb="4" eb="5">
      <t>ベツ</t>
    </rPh>
    <rPh sb="5" eb="9">
      <t>ジュケンシャスウ</t>
    </rPh>
    <rPh sb="9" eb="11">
      <t>ソウスウ</t>
    </rPh>
    <phoneticPr fontId="2"/>
  </si>
  <si>
    <t>各コース別合格者総数
T38</t>
    <rPh sb="0" eb="1">
      <t>カク</t>
    </rPh>
    <rPh sb="4" eb="5">
      <t>ベツ</t>
    </rPh>
    <rPh sb="5" eb="8">
      <t>ゴウカクシャ</t>
    </rPh>
    <rPh sb="8" eb="10">
      <t>ソウスウ</t>
    </rPh>
    <phoneticPr fontId="2"/>
  </si>
  <si>
    <t>入学者数Z38</t>
    <rPh sb="0" eb="3">
      <t>ニュウガクシャ</t>
    </rPh>
    <rPh sb="3" eb="4">
      <t>スウ</t>
    </rPh>
    <phoneticPr fontId="2"/>
  </si>
  <si>
    <t>社会人入試の実施</t>
    <rPh sb="0" eb="2">
      <t>シャカイ</t>
    </rPh>
    <rPh sb="2" eb="3">
      <t>ジン</t>
    </rPh>
    <rPh sb="3" eb="5">
      <t>ニュウシ</t>
    </rPh>
    <rPh sb="6" eb="8">
      <t>ジッシ</t>
    </rPh>
    <phoneticPr fontId="2"/>
  </si>
  <si>
    <t>志願者数
（社会人等）
※内数
H78</t>
    <rPh sb="0" eb="3">
      <t>シガンシャ</t>
    </rPh>
    <rPh sb="3" eb="4">
      <t>スウ</t>
    </rPh>
    <rPh sb="6" eb="8">
      <t>シャカイ</t>
    </rPh>
    <rPh sb="8" eb="9">
      <t>ジン</t>
    </rPh>
    <rPh sb="9" eb="10">
      <t>トウ</t>
    </rPh>
    <rPh sb="13" eb="14">
      <t>ウチ</t>
    </rPh>
    <rPh sb="14" eb="15">
      <t>スウ</t>
    </rPh>
    <phoneticPr fontId="2"/>
  </si>
  <si>
    <t>受験者数
（社会人等）
※内数
H78</t>
    <rPh sb="0" eb="3">
      <t>ジュケンシャ</t>
    </rPh>
    <rPh sb="3" eb="4">
      <t>スウ</t>
    </rPh>
    <rPh sb="6" eb="8">
      <t>シャカイ</t>
    </rPh>
    <rPh sb="8" eb="9">
      <t>ジン</t>
    </rPh>
    <rPh sb="9" eb="10">
      <t>トウ</t>
    </rPh>
    <rPh sb="13" eb="14">
      <t>ウチ</t>
    </rPh>
    <rPh sb="14" eb="15">
      <t>スウ</t>
    </rPh>
    <phoneticPr fontId="2"/>
  </si>
  <si>
    <t>合格者数
（社会人等）
※内数
H78</t>
    <rPh sb="0" eb="3">
      <t>ゴウカクシャ</t>
    </rPh>
    <rPh sb="3" eb="4">
      <t>スウ</t>
    </rPh>
    <rPh sb="6" eb="8">
      <t>シャカイ</t>
    </rPh>
    <rPh sb="8" eb="9">
      <t>ジン</t>
    </rPh>
    <rPh sb="9" eb="10">
      <t>トウ</t>
    </rPh>
    <rPh sb="13" eb="14">
      <t>ウチ</t>
    </rPh>
    <rPh sb="14" eb="15">
      <t>スウ</t>
    </rPh>
    <phoneticPr fontId="2"/>
  </si>
  <si>
    <t>入学者数
（社会人等）
※内数
H78</t>
    <rPh sb="0" eb="3">
      <t>ニュウガクシャ</t>
    </rPh>
    <rPh sb="3" eb="4">
      <t>スウ</t>
    </rPh>
    <rPh sb="6" eb="8">
      <t>シャカイ</t>
    </rPh>
    <rPh sb="8" eb="9">
      <t>ジン</t>
    </rPh>
    <rPh sb="9" eb="10">
      <t>トウ</t>
    </rPh>
    <rPh sb="13" eb="14">
      <t>ウチ</t>
    </rPh>
    <rPh sb="14" eb="15">
      <t>スウ</t>
    </rPh>
    <phoneticPr fontId="2"/>
  </si>
  <si>
    <t>入学者数
（純粋未修）
※内数
M78</t>
    <rPh sb="0" eb="3">
      <t>ニュウガクシャ</t>
    </rPh>
    <rPh sb="3" eb="4">
      <t>スウ</t>
    </rPh>
    <rPh sb="6" eb="8">
      <t>ジュンスイ</t>
    </rPh>
    <rPh sb="8" eb="10">
      <t>ミシュウ</t>
    </rPh>
    <rPh sb="13" eb="14">
      <t>ウチ</t>
    </rPh>
    <rPh sb="14" eb="15">
      <t>スウ</t>
    </rPh>
    <phoneticPr fontId="2"/>
  </si>
  <si>
    <t>入学者数
（秋入学者）
※内数
U78</t>
    <rPh sb="0" eb="3">
      <t>ニュウガクシャ</t>
    </rPh>
    <rPh sb="3" eb="4">
      <t>スウ</t>
    </rPh>
    <rPh sb="6" eb="7">
      <t>アキ</t>
    </rPh>
    <rPh sb="7" eb="9">
      <t>ニュウガク</t>
    </rPh>
    <rPh sb="9" eb="10">
      <t>シャ</t>
    </rPh>
    <rPh sb="13" eb="14">
      <t>ウチ</t>
    </rPh>
    <rPh sb="14" eb="15">
      <t>スウ</t>
    </rPh>
    <phoneticPr fontId="2"/>
  </si>
  <si>
    <t>区別
既修
I57</t>
    <rPh sb="0" eb="2">
      <t>クベツ</t>
    </rPh>
    <rPh sb="3" eb="5">
      <t>キシュウ</t>
    </rPh>
    <phoneticPr fontId="2"/>
  </si>
  <si>
    <t>E57</t>
    <phoneticPr fontId="2"/>
  </si>
  <si>
    <t>H57</t>
    <phoneticPr fontId="2"/>
  </si>
  <si>
    <t>区別
未修
I58</t>
    <rPh sb="0" eb="2">
      <t>クベツ</t>
    </rPh>
    <rPh sb="3" eb="4">
      <t>ミ</t>
    </rPh>
    <rPh sb="4" eb="5">
      <t>シュウ</t>
    </rPh>
    <phoneticPr fontId="2"/>
  </si>
  <si>
    <t>E58</t>
    <phoneticPr fontId="2"/>
  </si>
  <si>
    <t>H58</t>
    <phoneticPr fontId="2"/>
  </si>
  <si>
    <t>併願
既修
I64</t>
    <rPh sb="0" eb="2">
      <t>ヘイガン</t>
    </rPh>
    <rPh sb="3" eb="5">
      <t>キシュウ</t>
    </rPh>
    <phoneticPr fontId="2"/>
  </si>
  <si>
    <t>E64</t>
    <phoneticPr fontId="2"/>
  </si>
  <si>
    <t>H64</t>
    <phoneticPr fontId="2"/>
  </si>
  <si>
    <t>併願
未修
I65</t>
    <rPh sb="0" eb="2">
      <t>ヘイガン</t>
    </rPh>
    <rPh sb="3" eb="5">
      <t>ミシュウ</t>
    </rPh>
    <phoneticPr fontId="2"/>
  </si>
  <si>
    <t>E65</t>
    <phoneticPr fontId="2"/>
  </si>
  <si>
    <t>H65</t>
    <phoneticPr fontId="2"/>
  </si>
  <si>
    <t>区別
なし
I69</t>
    <rPh sb="0" eb="2">
      <t>クベツ</t>
    </rPh>
    <phoneticPr fontId="2"/>
  </si>
  <si>
    <t>E69</t>
    <phoneticPr fontId="2"/>
  </si>
  <si>
    <t>H69</t>
    <phoneticPr fontId="2"/>
  </si>
  <si>
    <t>区別
既修
P57</t>
    <rPh sb="0" eb="2">
      <t>クベツ</t>
    </rPh>
    <rPh sb="3" eb="5">
      <t>キシュウ</t>
    </rPh>
    <phoneticPr fontId="2"/>
  </si>
  <si>
    <t>L57</t>
    <phoneticPr fontId="2"/>
  </si>
  <si>
    <t>M57</t>
    <phoneticPr fontId="2"/>
  </si>
  <si>
    <t>区別
未修
P58</t>
    <rPh sb="0" eb="2">
      <t>クベツ</t>
    </rPh>
    <rPh sb="3" eb="4">
      <t>ミ</t>
    </rPh>
    <rPh sb="4" eb="5">
      <t>シュウ</t>
    </rPh>
    <phoneticPr fontId="2"/>
  </si>
  <si>
    <t>L58</t>
    <phoneticPr fontId="2"/>
  </si>
  <si>
    <t>M58</t>
    <phoneticPr fontId="2"/>
  </si>
  <si>
    <t>併願
既修
P64</t>
    <rPh sb="0" eb="2">
      <t>ヘイガン</t>
    </rPh>
    <rPh sb="3" eb="5">
      <t>キシュウ</t>
    </rPh>
    <phoneticPr fontId="2"/>
  </si>
  <si>
    <t>L64</t>
    <phoneticPr fontId="2"/>
  </si>
  <si>
    <t>M64</t>
    <phoneticPr fontId="2"/>
  </si>
  <si>
    <t>併願
未修
P65</t>
    <rPh sb="0" eb="2">
      <t>ヘイガン</t>
    </rPh>
    <rPh sb="3" eb="5">
      <t>ミシュウ</t>
    </rPh>
    <phoneticPr fontId="2"/>
  </si>
  <si>
    <t>L65</t>
    <phoneticPr fontId="2"/>
  </si>
  <si>
    <t>M65</t>
    <phoneticPr fontId="2"/>
  </si>
  <si>
    <t>区別
なし
P69</t>
    <rPh sb="0" eb="2">
      <t>クベツ</t>
    </rPh>
    <phoneticPr fontId="2"/>
  </si>
  <si>
    <t>L69</t>
    <phoneticPr fontId="2"/>
  </si>
  <si>
    <t>M69</t>
    <phoneticPr fontId="2"/>
  </si>
  <si>
    <t>区別
既修
T57</t>
    <rPh sb="0" eb="2">
      <t>クベツ</t>
    </rPh>
    <rPh sb="3" eb="5">
      <t>キシュウ</t>
    </rPh>
    <phoneticPr fontId="2"/>
  </si>
  <si>
    <t>R57</t>
    <phoneticPr fontId="2"/>
  </si>
  <si>
    <t>S57</t>
    <phoneticPr fontId="2"/>
  </si>
  <si>
    <t>区別
未修
T58</t>
    <rPh sb="0" eb="2">
      <t>クベツ</t>
    </rPh>
    <rPh sb="3" eb="4">
      <t>ミ</t>
    </rPh>
    <rPh sb="4" eb="5">
      <t>シュウ</t>
    </rPh>
    <phoneticPr fontId="2"/>
  </si>
  <si>
    <t>R58</t>
    <phoneticPr fontId="2"/>
  </si>
  <si>
    <t>S58</t>
    <phoneticPr fontId="2"/>
  </si>
  <si>
    <t>併願
既修
T64</t>
    <rPh sb="0" eb="2">
      <t>ヘイガン</t>
    </rPh>
    <rPh sb="3" eb="5">
      <t>キシュウ</t>
    </rPh>
    <phoneticPr fontId="2"/>
  </si>
  <si>
    <t>R64</t>
    <phoneticPr fontId="2"/>
  </si>
  <si>
    <t>S64</t>
    <phoneticPr fontId="2"/>
  </si>
  <si>
    <t>併願
未修
T65</t>
    <rPh sb="0" eb="2">
      <t>ヘイガン</t>
    </rPh>
    <rPh sb="3" eb="5">
      <t>ミシュウ</t>
    </rPh>
    <phoneticPr fontId="2"/>
  </si>
  <si>
    <t>R65</t>
    <phoneticPr fontId="2"/>
  </si>
  <si>
    <t>S65</t>
    <phoneticPr fontId="2"/>
  </si>
  <si>
    <t>区別
なし
T69</t>
    <rPh sb="0" eb="2">
      <t>クベツ</t>
    </rPh>
    <phoneticPr fontId="2"/>
  </si>
  <si>
    <t>R69</t>
    <phoneticPr fontId="2"/>
  </si>
  <si>
    <t>S69</t>
    <phoneticPr fontId="2"/>
  </si>
  <si>
    <t>うち既習認定
T71</t>
    <rPh sb="2" eb="4">
      <t>キシュウ</t>
    </rPh>
    <rPh sb="4" eb="6">
      <t>ニンテイ</t>
    </rPh>
    <phoneticPr fontId="2"/>
  </si>
  <si>
    <t>R71</t>
    <phoneticPr fontId="2"/>
  </si>
  <si>
    <t>S71</t>
    <phoneticPr fontId="2"/>
  </si>
  <si>
    <t>合格率(合格者数/受験者数)（AA24，AB24，AC24）</t>
    <phoneticPr fontId="2"/>
  </si>
  <si>
    <t>競争倍率
（受験者数/合格者数）AD24</t>
    <phoneticPr fontId="2"/>
  </si>
  <si>
    <t>既修
T25</t>
    <rPh sb="0" eb="2">
      <t>キシュウ</t>
    </rPh>
    <phoneticPr fontId="2"/>
  </si>
  <si>
    <t>R25</t>
    <phoneticPr fontId="2"/>
  </si>
  <si>
    <t>S25</t>
    <phoneticPr fontId="2"/>
  </si>
  <si>
    <t>未修
T26</t>
    <rPh sb="0" eb="1">
      <t>ミ</t>
    </rPh>
    <rPh sb="1" eb="2">
      <t>シュウ</t>
    </rPh>
    <phoneticPr fontId="2"/>
  </si>
  <si>
    <t>R26</t>
    <phoneticPr fontId="2"/>
  </si>
  <si>
    <t>S26</t>
    <phoneticPr fontId="2"/>
  </si>
  <si>
    <t>既修
Z25</t>
    <rPh sb="0" eb="2">
      <t>キシュウ</t>
    </rPh>
    <phoneticPr fontId="2"/>
  </si>
  <si>
    <t>X25</t>
    <phoneticPr fontId="2"/>
  </si>
  <si>
    <t>Y25</t>
    <phoneticPr fontId="2"/>
  </si>
  <si>
    <t>未修
Z26</t>
    <rPh sb="0" eb="1">
      <t>ミ</t>
    </rPh>
    <rPh sb="1" eb="2">
      <t>シュウ</t>
    </rPh>
    <phoneticPr fontId="2"/>
  </si>
  <si>
    <t>X26</t>
    <phoneticPr fontId="2"/>
  </si>
  <si>
    <t>Y26</t>
    <phoneticPr fontId="2"/>
  </si>
  <si>
    <t>５年一貫
I51</t>
    <rPh sb="1" eb="2">
      <t>ネン</t>
    </rPh>
    <rPh sb="2" eb="4">
      <t>イッカン</t>
    </rPh>
    <phoneticPr fontId="2"/>
  </si>
  <si>
    <t>E51</t>
    <phoneticPr fontId="2"/>
  </si>
  <si>
    <t>H51</t>
    <phoneticPr fontId="2"/>
  </si>
  <si>
    <t>開放
I52</t>
    <rPh sb="0" eb="2">
      <t>カイホウ</t>
    </rPh>
    <phoneticPr fontId="2"/>
  </si>
  <si>
    <t>E52</t>
    <phoneticPr fontId="2"/>
  </si>
  <si>
    <t>H52</t>
    <phoneticPr fontId="2"/>
  </si>
  <si>
    <t>併願
５年一貫
I62</t>
    <rPh sb="0" eb="2">
      <t>ヘイガン</t>
    </rPh>
    <rPh sb="4" eb="7">
      <t>ネンイッカン</t>
    </rPh>
    <phoneticPr fontId="2"/>
  </si>
  <si>
    <t>E62</t>
    <phoneticPr fontId="2"/>
  </si>
  <si>
    <t>H62</t>
    <phoneticPr fontId="2"/>
  </si>
  <si>
    <t>併願
開放
I63</t>
    <rPh sb="0" eb="2">
      <t>ヘイガン</t>
    </rPh>
    <rPh sb="3" eb="5">
      <t>カイホウ</t>
    </rPh>
    <phoneticPr fontId="2"/>
  </si>
  <si>
    <t>E63</t>
    <phoneticPr fontId="2"/>
  </si>
  <si>
    <t>H63</t>
    <phoneticPr fontId="2"/>
  </si>
  <si>
    <t>５年一貫
P51</t>
    <rPh sb="1" eb="2">
      <t>ネン</t>
    </rPh>
    <rPh sb="2" eb="4">
      <t>イッカン</t>
    </rPh>
    <phoneticPr fontId="2"/>
  </si>
  <si>
    <t>L51</t>
    <phoneticPr fontId="2"/>
  </si>
  <si>
    <t>M51</t>
    <phoneticPr fontId="2"/>
  </si>
  <si>
    <t>開放
P52</t>
    <rPh sb="0" eb="2">
      <t>カイホウ</t>
    </rPh>
    <phoneticPr fontId="2"/>
  </si>
  <si>
    <t>L52</t>
    <phoneticPr fontId="2"/>
  </si>
  <si>
    <t>M52</t>
    <phoneticPr fontId="2"/>
  </si>
  <si>
    <t>併願
５年一貫
P62</t>
    <rPh sb="0" eb="2">
      <t>ヘイガン</t>
    </rPh>
    <rPh sb="4" eb="7">
      <t>ネンイッカン</t>
    </rPh>
    <phoneticPr fontId="2"/>
  </si>
  <si>
    <t>L62</t>
    <phoneticPr fontId="2"/>
  </si>
  <si>
    <t>M62</t>
    <phoneticPr fontId="2"/>
  </si>
  <si>
    <t>併願
開放
P63</t>
    <rPh sb="0" eb="2">
      <t>ヘイガン</t>
    </rPh>
    <rPh sb="3" eb="5">
      <t>カイホウ</t>
    </rPh>
    <phoneticPr fontId="2"/>
  </si>
  <si>
    <t>L63</t>
    <phoneticPr fontId="2"/>
  </si>
  <si>
    <t>M63</t>
    <phoneticPr fontId="2"/>
  </si>
  <si>
    <t>５年一貫
T53</t>
    <rPh sb="1" eb="2">
      <t>ネン</t>
    </rPh>
    <rPh sb="2" eb="4">
      <t>イッカン</t>
    </rPh>
    <phoneticPr fontId="2"/>
  </si>
  <si>
    <t>R53</t>
    <phoneticPr fontId="2"/>
  </si>
  <si>
    <t>S53</t>
    <phoneticPr fontId="2"/>
  </si>
  <si>
    <t>開放
T54</t>
    <rPh sb="0" eb="2">
      <t>カイホウ</t>
    </rPh>
    <phoneticPr fontId="2"/>
  </si>
  <si>
    <t>R54</t>
    <phoneticPr fontId="2"/>
  </si>
  <si>
    <t>S54</t>
    <phoneticPr fontId="2"/>
  </si>
  <si>
    <t>併願
５年一貫
T64</t>
    <rPh sb="0" eb="2">
      <t>ヘイガン</t>
    </rPh>
    <rPh sb="4" eb="7">
      <t>ネンイッカン</t>
    </rPh>
    <phoneticPr fontId="2"/>
  </si>
  <si>
    <t>併願
開放
T65</t>
    <rPh sb="0" eb="2">
      <t>ヘイガン</t>
    </rPh>
    <rPh sb="3" eb="5">
      <t>カイホウ</t>
    </rPh>
    <phoneticPr fontId="2"/>
  </si>
  <si>
    <t>合格率(合格者数/受験者数)（AA40，AB40，AC40）</t>
    <phoneticPr fontId="2"/>
  </si>
  <si>
    <t>競争倍率
（受験者数/合格者数）ＡD40</t>
    <phoneticPr fontId="2"/>
  </si>
  <si>
    <t xml:space="preserve">
５年一貫
T39</t>
    <rPh sb="2" eb="5">
      <t>ネンイッカン</t>
    </rPh>
    <phoneticPr fontId="2"/>
  </si>
  <si>
    <t>R39</t>
    <phoneticPr fontId="2"/>
  </si>
  <si>
    <t>S39</t>
    <phoneticPr fontId="2"/>
  </si>
  <si>
    <t xml:space="preserve">
開放
T40</t>
    <rPh sb="1" eb="3">
      <t>カイホウ</t>
    </rPh>
    <phoneticPr fontId="2"/>
  </si>
  <si>
    <t>R40</t>
    <phoneticPr fontId="2"/>
  </si>
  <si>
    <t>S40</t>
    <phoneticPr fontId="2"/>
  </si>
  <si>
    <t xml:space="preserve">
５年一貫
Z39</t>
    <rPh sb="2" eb="5">
      <t>ネンイッカン</t>
    </rPh>
    <phoneticPr fontId="2"/>
  </si>
  <si>
    <t>X39</t>
    <phoneticPr fontId="2"/>
  </si>
  <si>
    <t>Y39</t>
    <phoneticPr fontId="2"/>
  </si>
  <si>
    <t xml:space="preserve">
開放
Z40</t>
    <rPh sb="1" eb="3">
      <t>カイホウ</t>
    </rPh>
    <phoneticPr fontId="2"/>
  </si>
  <si>
    <t>X40</t>
    <phoneticPr fontId="2"/>
  </si>
  <si>
    <t>Y40</t>
    <phoneticPr fontId="2"/>
  </si>
  <si>
    <t>既修
H76</t>
    <rPh sb="0" eb="2">
      <t>キシュウ</t>
    </rPh>
    <phoneticPr fontId="2"/>
  </si>
  <si>
    <t>D76</t>
    <phoneticPr fontId="2"/>
  </si>
  <si>
    <t>E76</t>
    <phoneticPr fontId="2"/>
  </si>
  <si>
    <t>未修
H77</t>
    <rPh sb="0" eb="1">
      <t>ミ</t>
    </rPh>
    <rPh sb="1" eb="2">
      <t>シュウ</t>
    </rPh>
    <phoneticPr fontId="2"/>
  </si>
  <si>
    <t>D77</t>
    <phoneticPr fontId="2"/>
  </si>
  <si>
    <t>E77</t>
    <phoneticPr fontId="2"/>
  </si>
  <si>
    <t>既修
M76</t>
    <rPh sb="0" eb="2">
      <t>キシュウ</t>
    </rPh>
    <phoneticPr fontId="2"/>
  </si>
  <si>
    <t>I76</t>
    <phoneticPr fontId="2"/>
  </si>
  <si>
    <t>L76</t>
    <phoneticPr fontId="2"/>
  </si>
  <si>
    <t>未修
M77</t>
    <rPh sb="0" eb="1">
      <t>ミ</t>
    </rPh>
    <rPh sb="1" eb="2">
      <t>シュウ</t>
    </rPh>
    <phoneticPr fontId="2"/>
  </si>
  <si>
    <t>I77</t>
    <phoneticPr fontId="2"/>
  </si>
  <si>
    <t>L77</t>
    <phoneticPr fontId="2"/>
  </si>
  <si>
    <t>うち、理系
R78</t>
    <rPh sb="3" eb="5">
      <t>リケイ</t>
    </rPh>
    <phoneticPr fontId="2"/>
  </si>
  <si>
    <t>既修
U76</t>
    <rPh sb="0" eb="2">
      <t>キシュウ</t>
    </rPh>
    <phoneticPr fontId="2"/>
  </si>
  <si>
    <t>S76</t>
    <phoneticPr fontId="2"/>
  </si>
  <si>
    <t>T76</t>
    <phoneticPr fontId="2"/>
  </si>
  <si>
    <t>未修
U77</t>
    <rPh sb="0" eb="1">
      <t>ミ</t>
    </rPh>
    <rPh sb="1" eb="2">
      <t>シュウ</t>
    </rPh>
    <phoneticPr fontId="2"/>
  </si>
  <si>
    <t>S77</t>
    <phoneticPr fontId="2"/>
  </si>
  <si>
    <t>T77</t>
    <phoneticPr fontId="2"/>
  </si>
  <si>
    <t>未修</t>
    <rPh sb="0" eb="1">
      <t>ミ</t>
    </rPh>
    <rPh sb="1" eb="2">
      <t>シュウ</t>
    </rPh>
    <phoneticPr fontId="2"/>
  </si>
  <si>
    <t>D57</t>
    <phoneticPr fontId="2"/>
  </si>
  <si>
    <t>D58</t>
    <phoneticPr fontId="2"/>
  </si>
  <si>
    <t>D64</t>
    <phoneticPr fontId="2"/>
  </si>
  <si>
    <t>D65</t>
    <phoneticPr fontId="2"/>
  </si>
  <si>
    <t>D69</t>
    <phoneticPr fontId="2"/>
  </si>
  <si>
    <t>D51</t>
    <phoneticPr fontId="2"/>
  </si>
  <si>
    <t>D52</t>
    <phoneticPr fontId="2"/>
  </si>
  <si>
    <t>D62</t>
    <phoneticPr fontId="2"/>
  </si>
  <si>
    <t>D63</t>
    <phoneticPr fontId="2"/>
  </si>
  <si>
    <t>既習
R76</t>
    <rPh sb="0" eb="2">
      <t>キシュウ</t>
    </rPh>
    <phoneticPr fontId="2"/>
  </si>
  <si>
    <t>P76</t>
    <phoneticPr fontId="2"/>
  </si>
  <si>
    <t>Q76</t>
    <phoneticPr fontId="2"/>
  </si>
  <si>
    <t>未修
R77</t>
    <rPh sb="0" eb="2">
      <t>ミシュウ</t>
    </rPh>
    <phoneticPr fontId="2"/>
  </si>
  <si>
    <t>P77</t>
    <phoneticPr fontId="2"/>
  </si>
  <si>
    <t>Q77</t>
    <phoneticPr fontId="2"/>
  </si>
  <si>
    <t>C82</t>
    <phoneticPr fontId="2"/>
  </si>
  <si>
    <t>C86</t>
    <phoneticPr fontId="2"/>
  </si>
  <si>
    <t>C90</t>
    <phoneticPr fontId="2"/>
  </si>
  <si>
    <t>C93</t>
    <phoneticPr fontId="2"/>
  </si>
  <si>
    <t>F96</t>
    <phoneticPr fontId="2"/>
  </si>
  <si>
    <t>Q96</t>
    <phoneticPr fontId="2"/>
  </si>
  <si>
    <t>F97</t>
    <phoneticPr fontId="2"/>
  </si>
  <si>
    <t>Q97</t>
    <phoneticPr fontId="2"/>
  </si>
  <si>
    <t>C100</t>
    <phoneticPr fontId="2"/>
  </si>
  <si>
    <t>男</t>
    <rPh sb="0" eb="1">
      <t>オトコ</t>
    </rPh>
    <phoneticPr fontId="2"/>
  </si>
  <si>
    <t>女</t>
    <rPh sb="0" eb="1">
      <t>オンナ</t>
    </rPh>
    <phoneticPr fontId="2"/>
  </si>
  <si>
    <t>併願
既修</t>
    <rPh sb="0" eb="2">
      <t>ヘイガン</t>
    </rPh>
    <rPh sb="3" eb="5">
      <t>キシュウ</t>
    </rPh>
    <phoneticPr fontId="2"/>
  </si>
  <si>
    <t>併願
未修</t>
    <rPh sb="0" eb="2">
      <t>ヘイガン</t>
    </rPh>
    <rPh sb="3" eb="5">
      <t>ミシュウ</t>
    </rPh>
    <phoneticPr fontId="2"/>
  </si>
  <si>
    <t>区別
なし</t>
    <rPh sb="0" eb="2">
      <t>クベツ</t>
    </rPh>
    <phoneticPr fontId="2"/>
  </si>
  <si>
    <t>５年</t>
    <rPh sb="1" eb="2">
      <t>ネン</t>
    </rPh>
    <phoneticPr fontId="2"/>
  </si>
  <si>
    <t>開放</t>
    <rPh sb="0" eb="2">
      <t>カイホウ</t>
    </rPh>
    <phoneticPr fontId="2"/>
  </si>
  <si>
    <t>併願
５年</t>
    <rPh sb="0" eb="2">
      <t>ヘイガン</t>
    </rPh>
    <rPh sb="4" eb="5">
      <t>ネン</t>
    </rPh>
    <phoneticPr fontId="2"/>
  </si>
  <si>
    <t>併願
開放</t>
    <rPh sb="0" eb="2">
      <t>ヘイガン</t>
    </rPh>
    <rPh sb="3" eb="5">
      <t>カイホウ</t>
    </rPh>
    <phoneticPr fontId="2"/>
  </si>
  <si>
    <t>女</t>
  </si>
  <si>
    <t>計</t>
  </si>
  <si>
    <t>社会人定義</t>
    <rPh sb="0" eb="3">
      <t>シャカイジン</t>
    </rPh>
    <rPh sb="3" eb="5">
      <t>テイギ</t>
    </rPh>
    <phoneticPr fontId="2"/>
  </si>
  <si>
    <t>（６）入学者選抜における適正・能力等の確認方法を記載してください。（設置基準第20条）</t>
    <rPh sb="3" eb="6">
      <t>ニュウガクシャ</t>
    </rPh>
    <rPh sb="6" eb="8">
      <t>センバツ</t>
    </rPh>
    <rPh sb="12" eb="14">
      <t>テキセイ</t>
    </rPh>
    <rPh sb="15" eb="17">
      <t>ノウリョク</t>
    </rPh>
    <rPh sb="17" eb="18">
      <t>トウ</t>
    </rPh>
    <rPh sb="19" eb="21">
      <t>カクニン</t>
    </rPh>
    <rPh sb="21" eb="23">
      <t>ホウホウ</t>
    </rPh>
    <rPh sb="24" eb="26">
      <t>キサイ</t>
    </rPh>
    <rPh sb="34" eb="36">
      <t>セッチ</t>
    </rPh>
    <rPh sb="36" eb="38">
      <t>キジュン</t>
    </rPh>
    <rPh sb="38" eb="39">
      <t>ダイ</t>
    </rPh>
    <rPh sb="41" eb="42">
      <t>ジョウ</t>
    </rPh>
    <phoneticPr fontId="2"/>
  </si>
  <si>
    <t>（７－１）就業者その他の職業経験を有する者</t>
    <rPh sb="5" eb="8">
      <t>シュウギョウシャ</t>
    </rPh>
    <rPh sb="10" eb="11">
      <t>タ</t>
    </rPh>
    <rPh sb="12" eb="14">
      <t>ショクギョウ</t>
    </rPh>
    <rPh sb="14" eb="16">
      <t>ケイケン</t>
    </rPh>
    <rPh sb="17" eb="18">
      <t>ユウ</t>
    </rPh>
    <rPh sb="20" eb="21">
      <t>シャ</t>
    </rPh>
    <phoneticPr fontId="2"/>
  </si>
  <si>
    <t>（７－２）法学を履修する課程以外の大学の課程修了者</t>
    <rPh sb="5" eb="7">
      <t>ホウガク</t>
    </rPh>
    <rPh sb="8" eb="10">
      <t>リシュウ</t>
    </rPh>
    <rPh sb="12" eb="14">
      <t>カテイ</t>
    </rPh>
    <rPh sb="14" eb="16">
      <t>イガイ</t>
    </rPh>
    <rPh sb="17" eb="19">
      <t>ダイガク</t>
    </rPh>
    <rPh sb="20" eb="22">
      <t>カテイ</t>
    </rPh>
    <rPh sb="22" eb="24">
      <t>シュウリョウ</t>
    </rPh>
    <rPh sb="24" eb="25">
      <t>シャ</t>
    </rPh>
    <phoneticPr fontId="2"/>
  </si>
  <si>
    <t>（８）定員変更の予定</t>
    <rPh sb="3" eb="5">
      <t>テイイン</t>
    </rPh>
    <rPh sb="5" eb="7">
      <t>ヘンコウ</t>
    </rPh>
    <rPh sb="8" eb="10">
      <t>ヨテイ</t>
    </rPh>
    <phoneticPr fontId="2"/>
  </si>
  <si>
    <t>（８）定員変更の時期</t>
    <rPh sb="3" eb="5">
      <t>テイイン</t>
    </rPh>
    <rPh sb="5" eb="7">
      <t>ヘンコウ</t>
    </rPh>
    <rPh sb="8" eb="10">
      <t>ジキ</t>
    </rPh>
    <phoneticPr fontId="2"/>
  </si>
  <si>
    <t>（８）募集停止の予定</t>
    <rPh sb="3" eb="5">
      <t>ボシュウ</t>
    </rPh>
    <rPh sb="5" eb="7">
      <t>テイシ</t>
    </rPh>
    <rPh sb="8" eb="10">
      <t>ヨテイ</t>
    </rPh>
    <phoneticPr fontId="2"/>
  </si>
  <si>
    <t>（８）募集停止の時期</t>
    <rPh sb="3" eb="5">
      <t>ボシュウ</t>
    </rPh>
    <rPh sb="5" eb="7">
      <t>テイシ</t>
    </rPh>
    <rPh sb="8" eb="10">
      <t>ジキ</t>
    </rPh>
    <phoneticPr fontId="2"/>
  </si>
  <si>
    <t>（８）備考欄</t>
    <rPh sb="3" eb="5">
      <t>ビコウ</t>
    </rPh>
    <rPh sb="5" eb="6">
      <t>ラン</t>
    </rPh>
    <phoneticPr fontId="2"/>
  </si>
  <si>
    <t>001</t>
    <phoneticPr fontId="8"/>
  </si>
  <si>
    <t>国</t>
  </si>
  <si>
    <t>北海道大学大学院</t>
  </si>
  <si>
    <t>無</t>
  </si>
  <si>
    <t>出願時に社会経験1年以上を有する者</t>
  </si>
  <si>
    <t>北海道大学法科大学院は，これからの社会にふさわしい高度な専門性と幅広い視野，さらに人権感覚と倫理性を身につけた法曹の養成を教育理念とする。そのため，入試制度においては，①基礎的な教養と社会に対する広い関心，②分析力，思考力及び表現力など，法律家としての適性，③継続的な教育に耐えうる知的素養・忍耐力を備えた人材を選抜する。また，選抜に当たっては，公平性・多様性・開放性・客観性・透明性を確保するための措置を講じる。
選抜は、書⾯審査（⼊学願書，成績証明書，志望理由書，能⼒証明資料等の書類を総合的に評価する）により第１次選抜を⾏い，その合格者について次の（１）および（２）の⽅法により最終合格者を決定する第２次選抜を⾏う⽅法による。
　(１)３年課程への⼊学を志願する者には小論文試験を課し，書面審査及び⼩論⽂試験の結果により最終合格者を決定する。
　(２)２年課程への⼊学を志願する者には法律科⽬試験を課し，書面審査及び法律科⽬試験の結果により最終合格者を決定する。
 また，2年課程において，法曹養成プログラム所属学生向けの特別選抜を実施する。特別選抜では，書面審査及び面接試験の結果により最終合格者を決定する選抜（5年一貫型）及び書面審査及び法律科目試験の結果により最終後合格者を決定する選抜（開放型）の2種を実施する。ただし，5年一貫型選抜では，第1次選抜を実施しない。
各審査及び試験は，志願者が次のような能⼒や資質等を有しているかどうかを判定することを⽬的とする。
（１）書面審査
書面審査では，幅広い視野を有しているか，法科大学院での教育に耐えうる知的素養および忍耐力を有しているか，高い学修意欲を有しているか，法曹にふさわしい豊かな人間性，目指す法曹となりうる資質を有しているかを判断する。
（２）小論文試験
小論文試験では，文章を正確に理解する力，内容を分析し，要約する力，文章の内容を踏まえて論理的に思考する力，要約した内容，思考した内容を適切に表現する力を有しているかどうかを判断する。
（３）法律科目試験
法律科目試験では，文章を正確に理解する力，内容を分析する力，法的問題に取り組む論理的思考力，思考した内容を適切に表現する力を有しているかどうかを判断する。また，法律基本科目についての発展的な学習に対応することのできる基礎的知識と理解を有しているかどうかを判断する。
（４）面接試験
法的問題に取り組む分析力，論理的思考力，思考した内容を適切に表現する力</t>
  </si>
  <si>
    <t>出願書類の１つである「志望理由書」に記載する内容に，当該職業上の経験を含めることとしている。</t>
  </si>
  <si>
    <t>002</t>
  </si>
  <si>
    <t>東北大学大学院</t>
  </si>
  <si>
    <t>入学時点において大学卒業後１年以上の社会経験（職務経験）を有する者（一定の職を得たもの）</t>
  </si>
  <si>
    <t>①一般選抜（未修者入試、既修者入試）及び特別選抜（５年一貫型、開放型）のいずれについても、書類審査（志望理由書、履歴書、大学（学部）の成績証明書、各種資格証明書）を行っている。②一般選抜・未修者入試につき、書類審査に加え、小論文試験を課している。③一般選抜・既修者入試につき、書類審査に加え、法学専門科目筆記試験（民事法〔民法、商法、民事訴訟法〕、公法〔憲法〕、刑事法〔刑法、刑事訴訟法〕）を課している。④特別選抜・５年一貫型につき、書類審査において、学部の成績とそれ以外を区別した上で、学部の成績に大きな配点を割り当てるかたちで審査を行っている。⑤特別選抜・開放型につき、書類審査（学部の成績とそれ以外を区別した上で、学部の成績に大きな配点を割り当てている）に加え、法学専門科目筆記試験（民事法〔民法、商法、民事訴訟法〕、公法〔憲法〕、刑事法〔刑法、刑事訴訟法〕）を課している。</t>
  </si>
  <si>
    <t>書類審査において、従前の職業経験やそれを法曹として生かす意図等を積極的に評価している。また、就業者等に配慮するかたちで、入学者の選抜を夏と秋の２回実施するとともに（必要に応じて、さらに追加募集も実施している）、入試の日程をいずれも休日（土・日）に実施している。</t>
  </si>
  <si>
    <t>書類審査において、法学を履修する課程以外の大学の課程における勉学の成果やそれを法曹として生かす意図等を積極的に評価している。</t>
  </si>
  <si>
    <t>※（７）欄：定員変更及び募集停止の予定はありません。
※募集人員については、募集要項で以下のように記載しております。
2．募集人員
50名
募集人員50名の内訳は、法学既修者（法学の基礎的な学識を有する者として、２年間での修了を希望するもの）35名程度（法曹基礎課程特別選抜（５年一貫型）最大12名〈地方選抜方式による募集人員１名を含む〉、法曹基礎課程特別選抜（開放型）最大13名、一般選抜（前期）５～15名程度、一般選抜（後期）５～15名程度）、法学未修者（３年間での修了を希望する者）15名程度（一般選抜（前期）８名程度、一般選抜（後期）７名程度）です。
なお、法曹基礎課程特別選抜の合格者が最大募集人員に満たない場合は、一般選抜（前期・後期）の法学既修者の募集人員に振り替えます。
また、入学者数が募集人員に満たない可能性がある場合には、追加募集を行うことがあります。</t>
  </si>
  <si>
    <t>003</t>
  </si>
  <si>
    <t>筑波大学大学院</t>
  </si>
  <si>
    <t>有</t>
  </si>
  <si>
    <t>(1) 現在社会人である者
(2) 社会人経験を有する者（社会人であった者）
【留意事項】
法曹専攻の出願資格となる「社会人」とは、フルタイムで働く被用者である者、被用者であった者（契約社員・嘱託社員を含む。）、または一定の資格（弁理士、税理士、公認会計士など）に基づいて事務所を経営している者、経営していた者、あるいは自営業を営んでいる者、営んでいた者などを指します。　</t>
  </si>
  <si>
    <t>法学未修者コース
（１）第1次試験：筆記試験（論文試験）（２）第2次試験：口述試験・書類審査（第１次試験合格者のみ）
◆評価の配分　筆記試験：口述試験：書類審査＝4：1：1
法学既修者コース
（１）第１次試験：筆記試験（法律科目論文試験） （２）第２次試験：口述試験・書類審査（第１次試験合格者のみ）
◆評価の配分　筆記試験：口述試験：書類審査＝4.5：1：1</t>
  </si>
  <si>
    <t>特になし</t>
  </si>
  <si>
    <t>未修3年次再入学者が1名おりますが、本回答には含めておりません。</t>
  </si>
  <si>
    <t>004</t>
  </si>
  <si>
    <t>千葉大学大学院</t>
  </si>
  <si>
    <t>1年以上社員等として社会経験がある｡</t>
  </si>
  <si>
    <t>2年コースについて、憲法・民法・刑法の3科目の論文式試験と学習歴、活動実績、志望理由等を問う口述試験とを実施している。
3年コースについて、文章読解を基礎として問題を分析整理し、論理的に思考できているかを問う小論文試験と、学習歴、活動実績、志望理由等を問う口述試験とを実施している。</t>
  </si>
  <si>
    <t>いずれのコースの口述試験においても、活動実績を問う中で就業者等の就業経験を適切に評価している。また、試験は1日で終えることとなっており、就業者等の試験参加への支障を小さくしている。</t>
  </si>
  <si>
    <t>3年コースの小論文試験において法的知識を問うことはしておらず、その旨、各試験で注記している。また、3年コースの口述試験においても、法的知識を問わないことを申し合わせている。</t>
  </si>
  <si>
    <t>005</t>
  </si>
  <si>
    <t>東京大学大学院</t>
  </si>
  <si>
    <t>概ね1年以上の実務経験者</t>
  </si>
  <si>
    <t>入学願書、外国語の能力、学業成績、筆記試験の成績を総合的に審査する</t>
  </si>
  <si>
    <t>選抜日時の配慮（試験の休日実施）
法科大学院の養成したい法曹像に応じて社会人経験を評価</t>
  </si>
  <si>
    <t>法科大学院が求める学生像（アドミッション・ポリシー）に応じて、理系学部等からの入学者の枠の設定</t>
  </si>
  <si>
    <t>既修者：5年一貫型の志願者は、開放型と一般選抜を必ず併願している。なお、一般選抜と開放型の双方に合格する場合あり。
既修者全体の募集人員概ね165人、このうち法曹コース特別選抜枠（＝開放型）の上限概ね110人。法曹コース特別選抜枠のうち第２段階選抜免除（＝5年一貫型）の上限概ね50人。</t>
  </si>
  <si>
    <t>006</t>
  </si>
  <si>
    <t>一橋大学大学院</t>
  </si>
  <si>
    <t>出願時点において大学卒業後２年以上の社会的な活動を経験している者</t>
  </si>
  <si>
    <t>第１次選抜：書類審査
第２次選抜：未修者は小論文試験及び書類審査、既修者は法学論文試験及び書類審査
第３次選抜：面接試験及び第２次選抜試験の結果の統合</t>
  </si>
  <si>
    <t>選抜試験の実施日を土日に設定し、平日に働いている場合が多い就業者も受験しやすいように配慮している。また、出願書類として自己推薦書を課すとともに、面接試験を行うことで、職業経験等を適切に評価できるよう配慮している。</t>
  </si>
  <si>
    <t>出願書類として自己推薦書を課すとともに、面接試験を行うことで、職業経験等を適切に評価できるよう配慮している。</t>
  </si>
  <si>
    <t>007</t>
  </si>
  <si>
    <t>金沢大学大学院</t>
  </si>
  <si>
    <t>本学入学時において、大学卒業または大学院修了後１年以上が経過しており、学業以外の活動に従事した経験を有する者</t>
  </si>
  <si>
    <t>標準コース
①本法科大学院が実施する小論文試験、②面接試験及び③自己評価書の審査により総合的に判定
短縮コース
①本法科大学院が実施する法律専門科目試験、②面接試験、③自己評価書の審査及び④特筆すべき資格等により総合的に判定
社会人特別選抜
①事前提出課題、②口述試験及び③自己評価書の審査により総合的に判定
法曹養成プログラム修了予定者を対象とする特別選抜
本法科大学院が実施する面接試験及び学士課程の全科目の成績(GPA)により総合的に判定</t>
  </si>
  <si>
    <t>・未修者コースの募集人員6名のうち3名を社会人特別選抜の募集枠とし，選抜方法を事前提出課題の提出と口述試験としている。
・既修者コースについて，特筆すべき資格等がある場合，判定の総合成績に加点している。</t>
  </si>
  <si>
    <t>標準コース（未修者コース）の入学試験の筆記試験は、法学の知識を問わない小論文試験としている。</t>
  </si>
  <si>
    <t>なし</t>
  </si>
  <si>
    <t>008</t>
  </si>
  <si>
    <t>名古屋大学大学院</t>
  </si>
  <si>
    <t>本法科大学院への入学時点において１年程度以上の社会経験を有することとなる者をいう。「社会経験」とは、社会と密接な関係をもって生活していた経験をいう。会社員・公務員・自営業者等としての就業経験や主夫・主婦としての生活経験は原則として「社会経験」にあたるが、アルバイト・パート労働・家事手伝い・長期療養等も、それが社会生活上必要で、社会との関係が深かった場合には、「社会経験」にあたる。</t>
  </si>
  <si>
    <t>一般選抜入試では書類審査及び筆記試験（小論文試験又は法律科目試験）により、入学者を選抜する。特別選抜入試（5年一貫型選抜入試、社会人・他学部出身者選抜）では書類審査及び口述試験により、入学者を選抜する。</t>
  </si>
  <si>
    <t>入学者選抜の複数回実施。試験の休日実施。法科大学院の養成したい法曹像に応じて社会人経験を評価。社会人・他学部出身者を対象とした特別選抜入試の実施。</t>
  </si>
  <si>
    <t>所定の資格保有者を特に評価。社会人・他学部出身者を対象とした特別選抜入試の実施。</t>
  </si>
  <si>
    <t>009</t>
  </si>
  <si>
    <t>京都大学大学院</t>
  </si>
  <si>
    <t>0（無）</t>
    <rPh sb="2" eb="3">
      <t>ナ</t>
    </rPh>
    <phoneticPr fontId="8"/>
  </si>
  <si>
    <t>本法科大学院入学前に、少なくとも１年程度、主として学業以外の活動に従事した経験を有することとなる者</t>
  </si>
  <si>
    <t>法学未修者枠のうち法学未修者特別選抜は書類審査及び口述試験を実施。法学未修者一般選抜については書類審査及び論述試験を実施。
法学既修者枠のうち５年一貫型教育選抜については書類審査及び口述試験を実施。５年一貫型教育選抜以外の法学既修者枠については書類審査及び論述試験を実施。</t>
  </si>
  <si>
    <t>書類審査を通じて志願者の学習意欲・学習態度並びに社会人経験を把握している。</t>
  </si>
  <si>
    <t>書類審査を通じて志願者の学習意欲・学習態度並びに他分野での専門的学習の成果を把握している。</t>
  </si>
  <si>
    <t>010</t>
  </si>
  <si>
    <t>大阪大学大学院</t>
  </si>
  <si>
    <t>入学時点において官公庁・会社などにおける勤務経験や自営業者としての経験等、通算して3年以上在職した経験を有する者。</t>
  </si>
  <si>
    <t>大学（学部）の成績、志望理由書等の書類審査の点数に加えて、特別選抜（社会人特別選抜）、特別選抜（グローバル法曹）及び特別選抜（法曹コース5年一貫型）については面接の点数、一般選抜（法学未修者コース）は小論文の点数、一般選抜既修者コース及び特別選抜（法曹コース開放型）は、法律科目試験の点数を考慮している。各判定要素の配点は、学生募集要項であらかじめ公表しており、各判定要素の点数化についても、あらかじめ定めた基準に従って客観的に行っている。</t>
  </si>
  <si>
    <t>入学時点において官公庁・会社等における勤務経験や自営業者としての経験等、通算して3年以上在職した経験を有する者を対象とした、特別選抜試験を実施している。</t>
  </si>
  <si>
    <t>大学等において法律関係以外の学科を卒業した者または卒業見込みの者について、特別選抜試験を実施している。</t>
  </si>
  <si>
    <t>011</t>
  </si>
  <si>
    <t>神戸大学大学院</t>
  </si>
  <si>
    <t>大学卒業後１年以上の社会経験を有する者</t>
  </si>
  <si>
    <t>書類審査に加え，口頭試問又は筆記試験を課すことにより，法学未修者・法学既修者の別に応じて確認している。</t>
  </si>
  <si>
    <t>社会人及び他学部出身者を対象とした特別入試を行うほか，全ての入試の書類選抜において社会人経験とそれがもたらす法曹としての適性を考慮する。</t>
  </si>
  <si>
    <t>社会人及び他学部出身者を対象とした特別入試を行うほか，全ての入試の書類選抜において他学部で得た学識及び能力とそれがもたらす法曹としての適性を考慮する。</t>
  </si>
  <si>
    <t>社会人等を対象とした入試については，「社会人・他学部生特別入試」としていずれかの属性を持つことを条件とした入試を実施している。募集人数は未修者一般入試と併せて20名程度。</t>
  </si>
  <si>
    <t>012</t>
  </si>
  <si>
    <t>岡山大学大学院</t>
  </si>
  <si>
    <t>「社会人」とは、「出願時点において通算して３年以上の社会経験を有する者」をいいます。「社会経験」とは、官公庁・会社等における勤務経験（パートタイム・アルバイト等も含む）、自営業，家事などを指します。ただし、学校教育法に定める高等学校、大学等に在籍していた期間は除きます。</t>
  </si>
  <si>
    <t>募集要項において、アドミッションポリシーを受験者に明示し、これに沿った入学者選抜方法の一つとして、将来の法曹としての適性をみることを主目的に面接を実施している面接に際しては、提出された成績証明書，志望理由書等を資料とし、各面接委員が評価ポイント毎に素点をつけて評価する。
①面接の評価ポイント
１）志望動機の内容・表現力・説得力
２）自己学習・生涯学習の自覚・意欲
３）コミュニケーション能力
４）資格等その他</t>
  </si>
  <si>
    <t>(５)の面接において、社会人については、評価に際し考慮する。</t>
  </si>
  <si>
    <t>(５)の面接において、法学部・法学科以外の学部・学科の出身者については、評価に際し考慮する。</t>
  </si>
  <si>
    <t xml:space="preserve">ご教示いただいたとおり、以下のとおり対応しています。ご確認ください。
○入学定員について－既修、未修の区分で分けていないので、未修の欄に計上しています。
○募集人数について－既修、未修の区分で分けていないので、既修の欄に計上しています。
</t>
  </si>
  <si>
    <t>013</t>
  </si>
  <si>
    <t>広島大学大学院</t>
  </si>
  <si>
    <t>大学卒業後3年経過した者</t>
  </si>
  <si>
    <t>　すべての入学者選抜（法学既修者一般選抜、法学既修者法曹コース特別選抜（5年一貫型教育）、法学既修者法曹コース特別選抜（開放型）、法学未修者一般選抜）において、自己評価書、学部成績が評価の対象となる。これらの書類審査においては、学部成績、活動実績、保持する学位、自己評価、及び語学試験や各種資格試験の成績（ただし、法学未修者一般選抜においては法律系の資格等を除く）その他の受験者の能力を総合的に評価することにより、学習意欲、幅広い教養と専門的知識、語学力、人物審査の要素も含めて多様な観点から受験生の資質を評価する。
（１）法学既修者一般選抜
　法学既修者一般選抜では、憲法、民法、刑法、商法及び民事訴訟法の法律科目試験を実施する。法学既修者として実務法学専攻の2年次から履修を開始することができる基礎的な学識及び論述力等の資質を有しているか、幅広い専門的学識を紛争解決の場面に応用し、状況に応じて柔軟かつ適切に運用できる思考力と判断力を確認する。
（２）法学既修者法曹コース特別選抜（5年一貫型）
　学部成績によって選抜する。法学既修者として実務法学専攻の2年次から履修を開始することができる基礎的な学識・能力を修得しているかを判定する。合格者であっても、憲法、民法、刑法、会社法及び民事訴訟法のいずれかの学部成績が広島大学のＧＰＡ基準で65相当に満たない場合、当該科目につき履修免除試験を実施する。
（３）法学既修者法曹コース特別選抜（開放型）
　憲法、民法及び刑法の法律科目試験を実施する。内容は、法学既修者一般選抜と同様である。なお、法学既修者法曹コース特別選抜（開放型）の合格者は、会社法と民事訴訟法の学部成績が広島大学のＧＰＡ基準で65相当以上であるとき、これらの科目の履修が免除されるが、各科目の双方又は一方がＧＰＡ基準で65相当に満たない場合、当該科目につき履修免除試験を実施する。履修免除試験においても、実務法学専攻1年次に開講されている法律科目の単位を修得できる程度の学識があることを要求する。法学既修者法曹コース特別選抜（開放型）においては、法学既修者一般選抜と比べて、学部成績をより重視して評価する。
（４）法学未修者一般選抜
　小論文試験により、長文の読解力と、それに対する分析力、思考力、論述力等の資質を有しているかを確認する。（法律学の知識を前提としない）。</t>
  </si>
  <si>
    <t>実務等の経験を有する者の多様な実務経験及び社会経験等について、その内容が相当なものであれば一定の点数を加点している。</t>
  </si>
  <si>
    <t>　入学者の多様性の確保に向けた取組・工夫として、法学未修者一般選抜においては、自己評価書及び学部成績を評価の対象としている。これらの書類審査においては、学部成績、活動実績、保持する学位、自己評価、及び語学試験や各種資格試験の成績（ただし，法学未修者一般選抜においては法律系の資格は除く）その他の受験者の能力を総合的に評価することにより、学習意欲、幅広い教養と専門的知識、語学力、人物審査の要素も含めて多様な観点から受験生の資質を評価している。なお、自己評価書による評価は、法学既修者選抜においても実施している。</t>
  </si>
  <si>
    <t>014</t>
  </si>
  <si>
    <t>九州大学大学院</t>
  </si>
  <si>
    <t>新卒者及び卒業後引き続き司法試験準備に従事した者を除く者</t>
  </si>
  <si>
    <t>既修者コースについては、法学専門試験として７科目（憲法、行政法、民法、商法・会社法、民事訴訟法、刑法、刑事訴訟法）の論文式試験を実施する。
未修者コースについては、論文試験により社会科学的な知識・素養、論理的思考の能力及び文章構成力・表現力を評価するための試験を行う。
5年一貫型については、７科目（憲法、行政法、民法、商法、民事訴訟法、刑法、刑事訴訟法）の口述試験を実施する。
開放型については、憲法・民法・刑法の3科目について論文式試験を実施する。</t>
  </si>
  <si>
    <t>土日の試験実施。社会人経験を評価。入学者選抜の複数回実施。</t>
  </si>
  <si>
    <t>未修者コースの募集枠（15名）を設定。</t>
  </si>
  <si>
    <t>015</t>
  </si>
  <si>
    <t>琉球大学大学院</t>
  </si>
  <si>
    <t>社会人とは，大学の学部を最初に卒業した後，学部又は大学院で学んだ期間を除き，入学時において満3 年以上を経ている者をいいます。
ただし，その間，専ら資格試験・国家試験等の受験準備をしていた者は除きます。</t>
  </si>
  <si>
    <t>法学既修者については、法律試験と面接試験を実施し，提出された書類と合わせて総合的に判断します。
ただし，合格するためには法律試験の合計得点が概ね60％以上であることが必要です。
また，受験した5 科目の法律試験のうち1 つでも30％未満の得点の科目があったときは，総合点のいかんにかかわらず不合格とします。
なお，面接試験の点数が平均点を著しく下回ったときは，不合格とすることがあります。
　法学未修者については記述式試験と面接試験を実施し，提出された書類と合わせて総合的に判断します。
ただし，面接試験の点数が平均点を著しく下回ったときは，不合格とすることがあります。</t>
  </si>
  <si>
    <t>社会人・他学部出身者を幅広く受け入れ，多様な人材を確保する観点から，資格や経歴を積極的に評価しています。
3 年コースの選抜にあたっては，多様な人材を確保するため，合格者に占める社会人・非法学部出身者の割合ができるだけ2 割を下回ることのないように留意します。</t>
  </si>
  <si>
    <t>当法科大学院では，社会人・他学部出身者を幅広く受け入れ，多様な人材を確保する観点から，資格や経歴を積極的に評価しています。
3 年コースの選抜にあたっては，多様な人材を確保するため，合格者に占める社会人・非法学部出身者の割合ができるだけ2 割を下回ることのないように留意します。</t>
  </si>
  <si>
    <t>未修コース合格者のうち、２名は既修者認定試験に合格し既修コースへと入学したため、未修コースの志願者には含んでいるが受験者・合格者・入学者から除外した。</t>
  </si>
  <si>
    <t>016</t>
  </si>
  <si>
    <t>公</t>
  </si>
  <si>
    <t>東京都立大学大学院</t>
  </si>
  <si>
    <t>大学卒業後、３年以上または勤務経験１年以上（アルバイト除く）の社会人経験を有する者</t>
  </si>
  <si>
    <t>［一般選抜について］
第１次選抜においては、３年履修課程、２年履修課程ともに、筆記試験を行っている。３年履修課程については小論文試験を行い、既存の文章を論理的に理解・分析するとともに自ら思考した内容を適確に文章化する能力を備えているかを審査する。2年履修課程については、憲法、民法、刑法、商法、民事訴訟法、刑事訴訟法の6科目について法律科目試験を行う。憲法、民法、刑法については論述式試験を行い、法律学の基礎的知識を前提とした問題分析力・思考力・文章表現力を備えているかを審査する。また、商法、民事訴訟法、刑事訴訟法については簡易論述式試験を行い、法律学の基礎的知識を前提とした思考力・文章表現力を備えているかを審査する。
第２次選抜は、３年履修課程、２年履修課程とも、第1次選抜の合格者に対して行い、口頭試問とともに、出願時の提出書類に基づく書類審査を行い、法科大学院での教育を受けるために必要な適性及び能力を備えているかを審査する。最終合格者は、第1次選抜及び第2次選抜の成績を総合的に判定して決定する。
［特別選抜（5年一貫型）について］
　出願時の提出書類及び学部成績に基づく書類審査並びに口頭試問を行い、法科大学院での教育を受けるために必要な適性及び能力を備えているかを審査する。
［特別選抜（開放型）について］
第1次選抜においては筆記試験を行っており、憲法、民法、刑法の3科目について論述式試験を行い、法律学の基礎的知識を前提とした問題分析力・思考力・文章表現力を備えているかを審査する。
第２次選抜は、第1次選抜の合格者に対して行い、口頭試問とともに、出願時の提出書類及び学部成績に基づく書類審査を行い、法科大学院での教育を受けるために必要な適性及び能力を備えているかを審査する。最終合格者は、第1次選抜及び第2次選抜の成績を総合的に判定して決定する。</t>
  </si>
  <si>
    <t>合格者を決定するにあたり、筆記試験（法律科目または小論文）成績及び学部における学業成績のほか、学業以外の活動や社会人経験なども評価の対象としており、多様な学識及び課外活動等の実績を適切に評価するよう努めている。</t>
  </si>
  <si>
    <t>合格者を決定するにあたり、筆記試験（法律科目または小論文）成績及び学部における学業成績のほか、学業以外の活動や社会人経験なども評価の対象としており、多様な学識及び課外活動等の実績を適切に評価するよう努めている。 また、３年履修課程の第１次選抜の小論文試験においては、法学の知識自体を評価対象とすることは行っていない。</t>
  </si>
  <si>
    <t>・募集人数に関して　
３年履修過程：１０人程度、２年履修過程：３０人程度　の計４０人を募集人数としており、それぞれの入試区分により募集人員を　設定している訳ではないため、空欄とさせていただきました。
そのため、２年履修過程の30人の内数に、特別選抜（５年一貫型及び開放型）の対象者10～１５人程度が含まれます。
・５年一貫型は併願受験がありません。
・秋入学は実施しておりません。</t>
  </si>
  <si>
    <t>017</t>
  </si>
  <si>
    <t>大阪公立大学大学院</t>
  </si>
  <si>
    <t>本専攻入学前に、1年以上（大学における主として昼間に授業が行われる教育課程で学んだ期間を除く。）学業以外の活動に従事することになる者。</t>
  </si>
  <si>
    <t>３年標準型の入学者選抜は、小論文試験で行う。これは、社会一般に関する題材についての論述式試験であり、一般的な論理的思考力・理論的な文章を書く能力を試すためのものである。この試験により、法科大学院における履修の前提として必要な、文章の正確な読解力、理論的な推論、分析、判断を的確に行うことのできる能力、そして、思考のプロセスと結果とを明確に表現する能力が備わっているかどうかを判断する。
2年短縮型の入学者選抜は、法律科目試験で行う。これは、民法、商法、民事訴訟法、憲法、刑法、刑事訴訟法に関する論述式試験である。この試験により、基礎的な学力として求められる、文章の正確な読解力、理論的な推論、分析、判断を的確に行うことのできる能力、および思考のプロセスと結果とを明確に表現する能力に加え、本法科大学院において1年次に提供される法律基本科目について基礎的な学識を有し、2年次配当科目の履修の前提として必要な知識と学力を備えているかどうかを判断する。</t>
  </si>
  <si>
    <t>出願書類として提出された、成績証明書、自己評価書、成績申告書、語学能力を証明する書類、公的資格や特技を証明する書類に基づき、社会人としての経験や社会的活動（ボランティア活動など）の経験、公的資格・特技であって、かつ、それが本専攻での学修や将来の法曹としての活躍に役立つもの、入学志望動機、学部又は大学院での成績、外国語の能力などを、入学者選抜のその他の要素として、総合的に考慮する。</t>
  </si>
  <si>
    <t>出願書類として提出された、成績証明書、自己評価書、成績申告書、語学能力を証明する書類、公的資格や特技を証明する書類に基づき、法学以外の課程の履修経験や及び社会的活動（ボランティア活動など）の経験、公的資格・特技であって、かつ、それが本専攻での学修や将来の法曹としての活躍に役立つもの、入学志望動機、学部又は大学院での成績、外国語の能力などを、入学者選抜のその他の要素として、総合的に考慮する。　</t>
  </si>
  <si>
    <t>018</t>
  </si>
  <si>
    <t>私</t>
  </si>
  <si>
    <t>学習院大学大学院</t>
  </si>
  <si>
    <t>大学卒業後１年以上の社会経験を有する者、または、大学を卒業した者と同等以上の学力があると認められ、１年以上の社会経験を有する者</t>
  </si>
  <si>
    <t>書類選考、筆記試験、面接により、総合的に適性・能力等の確認を行っている。</t>
  </si>
  <si>
    <t>・入学者選抜の複数回実施
・就業者に配慮した選抜日時の配慮
・法科大学院の養成したい法曹像に応じて社会人経験を評価</t>
  </si>
  <si>
    <t>所定の資格保有者を特に評価</t>
  </si>
  <si>
    <t>019</t>
  </si>
  <si>
    <t>慶應義塾大学大学院</t>
  </si>
  <si>
    <t>大卒2年以上</t>
  </si>
  <si>
    <t>筆記試験、出願書類による選考</t>
  </si>
  <si>
    <t>多様なバックグラウンドを持った法曹の養成を促進するという見地から，下記＊のような特色のある人材を特に高く評価。　　　　　　　　　　　　　　　　　　　　　　　　　　　　　　　　（a）優れた外国語能力を有し，将来は，グローバルに活躍する法曹を目指している者
（b）理科系の学部・大学院を卒業・修了した者（見込み者も含む）で，将来，その知識を活かして，学際的・先端的な法分野で活躍する法曹を目指している者
（c）成績優秀者として在学期間を短縮して学部を早期に卒業する見込み者または中途退学（飛び級）の見込み者で，当該学部において，特定の外国語や国際的な教養，人文科学・社会科学の特定の分野について，インテンシブな教育を受け,特筆すべき素養を有する者
（d）特定の分野で豊富な社会人経験を有し，将来，その経験を活かして，特定の法律分野に秀でたスペシャリストとしての法曹を目指す者</t>
  </si>
  <si>
    <t>020</t>
  </si>
  <si>
    <t>上智大学大学院</t>
  </si>
  <si>
    <t>出願時において過去2年以上にわたり定職に就いた経験がある者（継続して一つの職業である必要はない）。</t>
  </si>
  <si>
    <t>・既修者の選抜方法：「法律論文試験」の成績、必須提出書類の内容、任意提出書類の内容、および面接試験結果を総合審査します。なお、「法律論文試験」の成績に関しては、各試験科目において既修者として認めることができる学力が示されているかどうかも含めて審査します。
・未修者の選抜方法：「一般論文試験」の成績、必須提出書類の内容、任意提出書類の内容、および面接試験結果を総合審査します。なお、任意提出書類のうち、法学関連の証明書については、標準（3年制）コースの選考にあたって、審査の対象としません。
・学部3年次生特別選抜の選抜方法：「法律論文試験」（憲法・民法・刑法）の成績、必須提出書類の内容、任意提出書類の内容、および面接試験結果を総合審査します。合格者に対しては　「既修者認定試験」（商法・民事訴訟法・刑事訴訟法）を行い、既修者として基礎的な学識を有しているかを審査します。その結果によって、入学するコース（標準（3年制）コースあるいは短縮（2年制）コース）を決定します。
・法曹コース５年一貫型：必須提出書類、面接試験結果および協定先法曹コース作成の報告書により総合審査します。
・法曹コース開放型：「法律論文試験」（憲法・民法・刑法）の成績、必須提出書類の内容、任意提出書類の内容、および面接試験結果を総合審査します。合格者に対しては　「既修者認定試験」（商法・民事訴訟法・刑事訴訟法）を行い、既修者として基礎的な学識を有しているかを審査します。その結果によって、入学するコース（標準（3年制）コースあるいは短縮（2年制）コース）を決定します。</t>
  </si>
  <si>
    <t>・就業者の受験に配慮し、入学試験実施日を年3回設け、全て土日祝日に実施している。
・本学が養成を目指す法曹像に合致する社会人経験、取得資格を評価している。</t>
  </si>
  <si>
    <t>・本学が養成を目指す法曹像に合致する取得資格を評価している。
・外国語特別枠を設定し、特に優れた外国語能力を有する志願者への優遇措置を設けている（ただし、対象は法学以外の過程を修了した者に限らない。）</t>
  </si>
  <si>
    <t>021</t>
  </si>
  <si>
    <t>専修大学大学院</t>
  </si>
  <si>
    <t>大学卒業後３年以上の社会経験を有する者</t>
  </si>
  <si>
    <t>志望理由書の記載により、基礎的な学力として、法科大学院における履修の前提として要求される判断力、思考力、分析力及び表現力等を適格かつ客観的に評価をしている。また、既修者として求められる法的知識や、未修者が必要とする法的素養等は各試験で確認している。
既修者試験では、憲法、民法及び刑法については、論述式筆記試験を行い、文章力を含めてその知識、理解力の判定を行っている。これに対して商法、民事訴訟法及び刑事訴訟法にあっては、当該科目全範囲から広く、基礎的な知識の修得状況について、判例、条文等の理解を問うこととして短答式試験を実施している。なお、法曹コース出身者を対象としたスカラシップ入試（５年一貫型教育選抜）では、面接試験により既修者としての知識、理解力の判定を行っており、スカラシップ入試（開放型選抜）及び学部の早期卒業者を対象としたスカラシップ入試（早期卒業）の既修者試験においては、憲法、民法、商法、民事訴訟法、刑法、刑事訴訟法の論述式筆記試験を行い、文章力を含めてその知識、理解力の判定を行っている。
未修者試験では、法的知識を問うのではなく、小論文で法的素養等を確認している。</t>
  </si>
  <si>
    <t>書類審査において、勤務年数や資格等により加点している。</t>
  </si>
  <si>
    <t>未修者試験の小論文では、法的知識を問うのではなく、法的素養等を確認している。
書類審査において資格等により加点している。</t>
  </si>
  <si>
    <t>022</t>
  </si>
  <si>
    <t>創価大学大学院</t>
  </si>
  <si>
    <t>大学卒業後1年以上の社会経験を有する者。</t>
  </si>
  <si>
    <t>書類審査では、提出された自己推薦書、学業成績、任意に提出された能力等を証明する資料を総合的に考慮して審査する。小論文審査では、法律学の知識を問うものではなく、文章読解力や論理的思考力、表現力・構成力等を問う内容の問題を出題する。面接審査では、本学への進学を希望する意欲や動機、学業に取り組む姿勢等を審査する人物審査と、時事問題等を題材に論理的思考力・思考の柔軟性・コミュニケーション能力等を審査する能力審査を行う。法律科目試験では、基本的な法律学の知識を十分修得しているか否かを審査する。</t>
  </si>
  <si>
    <t>社会人出身者対象の受験枠を設けている。（社会人・非法学部・海外大学出身者特別入学試験）</t>
  </si>
  <si>
    <t>非法学部出身者対象の受験枠を設けている。（社会人・非法学部・海外大学出身者特別入学試験）</t>
  </si>
  <si>
    <t>023</t>
  </si>
  <si>
    <t>中央大学大学院</t>
  </si>
  <si>
    <t>・大学（学部）卒業後、2025年４月１日時点で少なくとも３年以上（合計でも可）の経験があること。複数の大学を卒業した場合は最初の大学の卒業時を基準時とする。
・主として公務員試験や各種資格試験の受験勉強をしていた期間は除く。
・必ずしも就業経験であることを要しない。例えば、主婦・主夫、ボランティア、非正規雇用などでもよい</t>
  </si>
  <si>
    <t>5年一貫型選抜では、指定する法律基本科目に相当するものと認められる科目のうち修得済みの科目の成績、提出書類（志願者調書、他）、面接試験の成績を総合的に評価して合否を判定する。
開放型選抜では、指定する法律基本科目に相当するものと認められる科目のうち修得済みの科目の成績、提出書類（志願者調書、他）、法律科目試験の成績を総合的に評価して合否を判定する。
一般選抜では、法学既修者コースにおいて、一般法曹枠では、法律科目試験の成績および提出書類の内容を総合的に評価して合否を判定する。
法学未修者コースにおいて、一般法曹枠では、小論文筆答試験の成績および提出書類の内容を総合的に評価して合否を判定する。</t>
  </si>
  <si>
    <t>就業者に配慮することを目的に筆記試験を土日に実施した。
実務等の経験のある者が入学者の一定程度を占めるよう努めている。</t>
  </si>
  <si>
    <t>「法学」以外の課程を履修した者が入学者の一定程度を占めるよう努めている。</t>
  </si>
  <si>
    <t>024</t>
  </si>
  <si>
    <t>日本大学大学院</t>
  </si>
  <si>
    <t>　大学卒業後１年以上の社会経験を有する者</t>
  </si>
  <si>
    <t xml:space="preserve"> 　法学既修者は，憲法・民法・刑法の論文式試験，面接及び書面審査で評価（適性・能力等の確認）を行った。
 　法学未修者は，小論文試験，面接及び書面審査で評価（適性・能力等の確認）を行った。</t>
  </si>
  <si>
    <t>　入学試験日程を日曜日に設定した。</t>
  </si>
  <si>
    <t>　通常の選抜と区別なし</t>
  </si>
  <si>
    <t>　○特別選抜（２） 特別選抜（5年一貫型、開放型）、既修、未修の選抜区分それぞれで募集するが併願が可能な場合
　〇一般選抜（２） 特別選抜（5年一貫型、開放型）、既修、未修の選抜区分それぞれで募集するが併願が可能な場合
　上記項目に入力した数値について，令和７年度入学試験においては，既修者と未修者の併願は可としているが，既修者どおしの併願は不可である旨を申し添える。</t>
  </si>
  <si>
    <t>025</t>
  </si>
  <si>
    <t>法政大学大学院</t>
  </si>
  <si>
    <t>1年以上の実務経験がある者</t>
  </si>
  <si>
    <t>（１）既修者試験
①Ａ方式
試験５科目（論文式３科目：憲法・民法・刑法）、（短答式・論述式２科目：民事訴訟法・刑事訴訟法）の成績（配点合計 400 点）と書類審査を合わせて総合的に評価、合否判定を行います。短答式・論述式２科目については、短答式：論述式＝８：２の割合で出題します。このうち、論述式については、数行で解答する問題を出す予定です。
書類審査では、出願書類の志願理由書等から文章による表現力、出身大学の成績、学業および社会的活動、資格、法曹としての資質・意欲・将来性などから、総合的に評価します。
②Ｂ方式
試験５科目（論文式５科目：憲法・民法・刑法・民事訴訟法・刑事訴訟法）の成績（配点合計400点）と書類審査を合わせて総合的に評価、合否判定を行います。
書類審査では、出願書類の志願理由書等から文章による表現力、出身大学の成績、学業および社会的活動、資格、法曹としての資質・意欲・将来性などから、総合的に評価します。
既修者試験の各法律科目試験では、本法科大学院における1 年次の配当科目の履修を免除するに相当する法律学の知識と学力の有無を判定するとともに、それらの知識と学力を点数化し、評価します。
なお、既修者試験は、入学者選抜試験であると同時に、1 年次配当の所定の法律基本科目群（基礎科目）の必修科目の履修を一括免除するための既修者認定試験であるため、１科目でも成績が極端に低い場合には、既修者と認められず、不合格となります。
（２）未修者試験
①Ｃ方式
小論文試験、面接試験の成績と書類審査等を合わせて総合的に評価、合否判定を行います。
小論文試験（配点300 点）では、法律や法律学の知識を前提としない論説等の文章を提示します。
論述解答に対し、長文読解の能力や論理的な文章の作成能力、自己の考えの表現力などを評価します。
 面接試験（配点100 点）では、出願書類をもとにした質疑により、学習意欲・能力や熱意、コミュニケーション能力などを評価します。
書類審査では、出願書類の志願理由書等から文章による表現力、出身大学の成績、学業および社会的活動、資格、法曹としての資質・意欲・将来性などから総合的に評価します。
（１）、（２）共通
出願書類の志望理由書を20 点満点で評価するとともに、以下の項目をそれぞれ10 点満点で評価します。ただし、①～④の合計は20 点を上限とします。
①出身大学の成績
②実務経験年数や専門資格（例：医師、公認会計士、弁理士、一級建築士、不動産鑑定士等）
③外国語能力（例：TOEIC®、TOEFL®、IELTS、仏検、独検等）
④大学院学位（未修者試験のみ対象とし、法律系学位を除く）
（３）開放型入試
試験３科目（論文式３科目：憲法・民法・刑法）の成績（配点合計300 点）、面接（配点100 点）及び書類審査（配点200 点）を合わせて総合的に評価、合否判定を行います。
面接では、出願書類を基にした質疑により、学習意欲・能力や熱意、コミュニケーション能力などを評価します。
書類審査では、志願理由書における文章表現力、法曹としての資質、意欲、将来性、早期卒業要件を満たす学業への取組み及び法曹コースにおける成績を総合的に評価します。
（４）５年一貫型入試
面接（配点100 点）および書類審査（配点500 点）を合わせて総合的に評価、合否判定を行います。
面接では、出願書類をもとにした質疑により、学習意欲・能力や熱意、コミュニケーション能力などを、評価します。
書類審査では、志願理由書における文章表現力、法曹としての資質、意欲、将来性、早期卒業要件を満たす学業への取組みおよび大学における成績を総合的に評価します。</t>
  </si>
  <si>
    <t>年5回の入学者選抜を実施しているほか，試験を休日に実施し，就業者に配慮している。
また，一定の条件を満たした社会人に対して特別な配慮を行っている。具体的には、高度な専門的知識（公認会計士、弁理士、税理士、医師、歯科医師、一級建築士など）および実務経験の期間などが、総合的な合否判定の際に加点する方式により考慮する。</t>
  </si>
  <si>
    <t>未修者試験においては，小論文や面接等，法学以外の要素を評価する方式により，受験者の適正と能力を的確かつ客観的に判定している。
また，所定の資格保有者や実務経験年数などを評価している。</t>
  </si>
  <si>
    <t>026</t>
  </si>
  <si>
    <t>明治大学大学院</t>
  </si>
  <si>
    <t>出願時点において１年以上の社会人経験（官公庁・企業における勤務（非正規雇用を含む）、自営業、主婦・主夫等の経験）を有する者を「社会人」と定義している。</t>
  </si>
  <si>
    <t>入学試験は、法学未修者コースでは将来性と多様性に、また、法学既修者コースでは法律学の基礎の修得に重点を置いて実施している。
法学未修者コース一般選抜入学試験では、法律知識を前提としない筆記試験（小論文）を課している。この試験では、法解釈や判例の知識は問われないが、社会生活を営んでいく上での法的センスや人権感覚、論理的思考力などを問う。
法学既修者コース一般選抜入学試験では、憲法・民法・刑法・民事訴訟法・刑事訴訟法の５科目について、論述式試験により、法律学の基礎力や論理構成力などを問う。
いずれのコースについても、書類選考により、社会的活動、各種の資格及び法曹としての資質・意欲・将来性を評価している。なお、両者のコースの併願は可能である。
５年一貫型特別選抜入学試験では、法律学の基礎力を問う面接試験により法曹への適性を評価している。また、学部学業成績を重視した書類選考により、学業成績及び法曹としての資質・意欲・将来性を評価している。</t>
  </si>
  <si>
    <t>本研究科では、法学既修者コース、法学未修者コースを問わず、資格による配点を１０点設けている。資格は司法書士、行政書士、社会保険労務士、宅地建物取引士などの国家試験資格から、日商簿記検定１級や実用英語技能検定（英検）などの公的試験、TOEICやTOEFLなどの民間試験まで多岐にわたり、社会人が就職後に自らの職務や知的探求心から身に着けたスキルを評価している。
また、入学試験の日程は日曜日に実施し、入学試験の時点で修業中の社会人に配慮した曜日設定としている。</t>
  </si>
  <si>
    <t>法学未修者コース一般選抜入学試験においては、資格の配点を１０点設けており、法学の未修（純粋未修）・既修を問わず取得している技能・スキルを選抜において加点することで、多様な人材の受け入れに配慮している。
また、法学未修者コースの募集人数は約１０名で入学定員の２５％としており、多様な人材を受け入れる枠を必要数設けている。</t>
  </si>
  <si>
    <t>募集人数について、既修者コースの一般選抜入試における募集人数を23名と表記しておりますが、実際の募集要項には一般選抜入試と特別選抜(文科省との取り決めにより特別選抜は7名)とを合わせて30名としています。なお、一般選抜を23名ではなく特別選抜と併せて30名としている理由は、特別選抜の入学者が募集人数に満たない可能性が高いためです。</t>
  </si>
  <si>
    <t>027</t>
  </si>
  <si>
    <t>早稲田大学大学院</t>
  </si>
  <si>
    <t xml:space="preserve">出願時点において、官公庁・会社等における勤務経験、自営業、主婦・主夫等、通算して２年以上の社会経験を持つ者																				</t>
  </si>
  <si>
    <t>すべての入学者選抜において、法曹としての必要条件と言うべき資質・能力を備えているか否かを、書類選考において重点的に審査し、多様なバックグラウンドを持つ有為な人材を選別している。具体的には、申述書（ステートメント）、成績証明書、推薦状等を通じて、法曹となるべき者が備えるべき①判断力・思考力・分析力の資質（知的側面）、②教養・各種分野の専門的能力（知識の側面）、③健全な社会常識・奉仕の精神・正義感（情の側面）、④強い使命感・情熱・気力（意志の側面）、⑤表現力・コミュニケーション能力の５つの資質・能力の有無・程度を審査している。
その上で法学未修者に対しては、与えられた情報を読み解き、問題点を自らの力で見つけ出し、自身の主張や解決策を論理的に説明する能力を評価のポイントとして小論文の試験を実施している。
法学既修者に対しては、2年次からの学修に耐え得る法的知識や法律文書作成能力を具えているかどうかを重視し、本法科大学院が独自に実施する法律科目の論文試験にて、そのような知識・能力を有するかどうかを確認している。</t>
  </si>
  <si>
    <t xml:space="preserve">社会人に対しても原則として入学前に仕事を休職・退職するよう指導しているが、就業先の事情でどうしても仕事から抜けられないという場合、入学を諦めるということのないよう、法学未修者に限り「繰り延べ履修制度」を設け、一定時間の就業と学修が両立できる制度を導入している。また、本法科大学院が定める「社会人」「法学部以外の学部出身者」に該当する者を概ね15名を目標に優先して選抜している。																				</t>
  </si>
  <si>
    <t>未修者試験においては、法律の知識を問う問題ではなく、小論文と書類審査の成績を総合的に判断して、入学者を選抜している。また、本法科大学院が定める「社会人」「法学部以外の学部出身者」に該当する者を概ね15名を目標に優先して選抜している。</t>
  </si>
  <si>
    <t>028</t>
  </si>
  <si>
    <t>愛知大学大学院</t>
  </si>
  <si>
    <t>大学卒業後２年以上経過し、何らかの職歴（パート・アルバイト等を含む）を有する者、またはこれに準ずる者。</t>
  </si>
  <si>
    <t>小論文、法律科目試験、面接試験、書類選考等の方法で公平かつ公正な選抜を行っている。</t>
  </si>
  <si>
    <t>可能な限り、法学部以外の学部出身者や社会人が入学者の３割以上を占めることを目指しており、「大学で法律学を主専攻としなかった者または社会人である者」を対象とした「特別入試」をすべての入試日程で設けるなど、多様な人材の確保に努めている。</t>
  </si>
  <si>
    <t>①「○特別選抜_（１）特別選抜区分」の募集人数について、特に明確には定めていませんが、「最大でも５名」 として運用して
　おります。これにより、募集人数を「0」と入力しております。（当該箇所にも朱記しております。）
②「○一般選抜_（１）既修、未修それぞれの区分で募集し、選抜を行う場合」の募集人数について、募集人員は、既修・未修
　合計で20名として募集しております。これにより、既修・未修のセルを結合して「20]と入力しています。（当該箇所にも朱記して
　おります。）</t>
  </si>
  <si>
    <t>029</t>
  </si>
  <si>
    <t>南山大学大学院</t>
  </si>
  <si>
    <t>①職についている者（給料、賃金、報酬、その他の経常的な収入を得る仕事に現に就いている者）②給料、賃金、報酬、その他経常的な収入を得る仕事から既に退職した者および主婦等</t>
  </si>
  <si>
    <t>法学既修者コースの受験者には、法律科目試験と面接を実施。
標準修業コースの受験者には、小論文と面接を実施。
両コースの併願の受験者には、法律科目試験と小論文と面接を実施。</t>
  </si>
  <si>
    <t>多様なバックグラウンドを持った者が志願できるための配慮として、出願書類の「自己評価書」に職歴や就業経験を記載できるようにしている。 
また、「その他」として、法曹を志望することについてプラスに評価される事項を志願者が自由に記載できる欄を設けている。</t>
  </si>
  <si>
    <t>出願資格として大学で法学を履修した者には限定せず、出願書類の「自己評価書」に法曹を志願することにプラスと評価されると志願者が考える事項（取得した資格、職歴等）を自由に記載できるように配慮している。</t>
  </si>
  <si>
    <t>030</t>
  </si>
  <si>
    <t>同志社大学大学院</t>
  </si>
  <si>
    <t>●</t>
  </si>
  <si>
    <t>入学時に大学（大学院等を含む）卒業後３年以上経過している者</t>
  </si>
  <si>
    <t>法学未修者一般入試については、小論文試験の成績、大学学部等における学業成績、志望理由書等の出願書類により、本研究科における3年間の学修に耐えうる基礎学力としての読解力・理解力、社会や人間関係に対する洞察力、柔軟な思考力、文章表現能力、人権感覚及び強い学習意欲を判定する。
法学未修者社会人特別選抜入試については、面接試験の成績と自己推薦書等の出願書類により、本研究科における3年間の学修に耐えうる読解力、文章表現能力、論理的思考能力及び幅広い教養と知識に加えて、社会人としての対人交渉力若しくはいずれかの専門分野における職業経験を基にした特に優れた能力を判定する。なお、面接試験では、出願書類の記載内容等について質問するとともに、1,500字程度の文章を読んだうえで、読解力及び論理的思考力を有しているかの観点から質問することによって、受験者の文章読解力、論理的思考能力、社会人経験を評価する。
法学未修者英語優秀者特別選抜入試については、面接試験の成績、英語能力・資格、志望理由書等の出願書類により、本研究科における3年間の学修に耐えうる読解力、文章表現能力、論理的思考能力及び幅広い教養と知識に加えて、英語をはじめとする外国語の理解力、運用力、国際的視野を基にした説得・交渉の能力、行動力等の特に優れた能力を判定する。なお、面接試験では、出願書類の記載内容等について質問するとともに、1,500字程度の日本語の文章を読んだうえで、読解力及び論理的思考力を有しているかの観点から質問することにり、受験者の受験者の文章読解力、論理的思考能力、英語能力を評価する。
法学既修者入試については、法律科目の筆記試験の成績、大学学部等における学業成績、志望理由書等の出願書類により、法学未修者一般入試で判定する能力に加えて、本研究科における2年間の学修に耐えうる法律基本科目についての基礎的な知識と法的判断能力、読解力、文章表現能力、論理的思考能力、法的紛争状態にある社会的事実に対する理解力・洞察力・分析力等の能力を評価する。
法学既修者５年一貫型教育選抜入試については、法曹コースにおける成績及び志望理由書等の出願書類により、本研究科における2年間の学修に耐えうる法律基本科目についての基礎的な知識と法的判断能力、読解力、文章表現能力、論理的思考能力、法的紛争状態にある社会的事実に対する理解力・洞察力・分析力等の能力を評価する。
法学既修者開放型選抜入試については、法曹コースにおける成績、志望理由書等の出願書類及び論文式試験(憲法・民法・刑法)の成績により、本研究科における2年間の学修に耐えうる法律基本科目についての基礎的な知識と法的判断能力、読解力、文章表現能力、論理的思考能力、法的紛争状態にある社会的事実に対する理解力・洞察力・分析力等の能力を評価する。</t>
  </si>
  <si>
    <t>社会人経験を有する者を対象とした社会人特別選抜入試を実施している。同入試では、本研究科における3年間の学修に耐えうる読解力、文章表現能力、論理的思考能力及び幅広い教養と知識に加えて、社会人としての対人交渉力若しくはいずれかの専門分野における職業経験を基にした特に優れた能力を判定するため、面接試験による評価、自己推薦書等の出願書類にて配点している。面接試験では、出願書類の記載内容等について質問するとともに、1,500字程度の文章を読んだうえで、読解力及び論理的思考力を有しているかの観点から質問することによって、受験者の文章読解力、論理的思考能力、社会人経験を評価する。なお、出願書類の評価においては法学の知識の有無が分かる資料によって配点しない。</t>
  </si>
  <si>
    <t>法学未修者入学試験として、一般、社会人特別選抜、英語優秀者特別選抜の3つの入試を実施している。
各選抜方式では、志望理由書等の出願書類を評価するが、その際に法学の知識の有無が分かる資料によって配点していない。</t>
  </si>
  <si>
    <t>○その他　（１）「社会人等を特別に対象とした入試の実施状況について」の回答の募集人数を●としているが、具体的に本入学者選抜に募集人数を割り当てているわけでなく、未修に関連する入試方式すべてで２０名の募集人数としている。</t>
  </si>
  <si>
    <t>031</t>
  </si>
  <si>
    <t>立命館大学大学院</t>
  </si>
  <si>
    <t>大学卒業後1年以上経過し、23歳以上の者　　</t>
  </si>
  <si>
    <t>未修入学：書類審査（志望理由書等）、筆記試験（小論文）点数による総合評価により入学者選抜を実施。（入試方式により面接も実施）
既修入学：書類審査（志望理由書等）、筆記試験（法律科目（憲法・民法・刑法・商法）点数による総合評価により入学者選抜を実施。（入試方式により面接も実施）
5年一貫型教育選抜：学部成績、書類審査（志望理由書等）、面接試験</t>
  </si>
  <si>
    <t>就業者その他職業経験者を対象とした入試方式を実施。書類審査（志望理由書等）、筆記試験、面接による総合評価により入学者選抜を実施。</t>
  </si>
  <si>
    <t>法学を履修する課程以外の大学の課程修了者を対象とした入試方式を実施。書類審査（志望理由書等）、筆記試験、面接による総合評価により入学者選抜を実施。</t>
  </si>
  <si>
    <t>032</t>
  </si>
  <si>
    <t>関西大学大学院</t>
  </si>
  <si>
    <t>法科大学院の出願資格を有し、入学時点において大学卒業後１年以上経過し、その間社会経験〔官公庁・会社などにおける勤務経験（パート・アルバイト等も含む）、自営業者としての経験、その他の社会活動（ボランティアや家事専従など）を有する者</t>
  </si>
  <si>
    <t>一般入学試験（法学既修者コース）および卒業見込者特別入学試験（法学既修者コース）では、書類審査、筆記試験（法律科目）により確認を行っている。一般入学試験（法学未修者コース）、卒業見込者特別入学試験（法学未修者コース）および実務経験者特別入学試験（法学未修者コース）では書類審査、筆記試験（小論文）、面接試験により確認を行っている。</t>
  </si>
  <si>
    <t>受験機会として入学者選抜を年間３回実施しており、就業者その他の職業経験を有する者に配慮した選抜日時を設定している。
また、A日程においては、法科大学院が求める学生像（アドミッション・ポリシー）に基づき社会人経験を評価する実務経験者特別入学試験を実施している。</t>
  </si>
  <si>
    <t>受験機会として法学未修者コースの入学者選抜を年間３回実施している。</t>
  </si>
  <si>
    <t>入学定員（募集人員）については、法学既修者コース・法学未修者コースをそれぞれの定員を設けていないため、法学コース既修40名・法学未修コース0名としております。また、『（２）既修、未修それぞれの区分で募集し、選抜を行う場合((3)に該当するものを除く）』に記載した実務経験者特別入学試験（法学未修者コース）では募集人員を若干名としている。</t>
  </si>
  <si>
    <t>033</t>
  </si>
  <si>
    <t>関西学院大学大学院</t>
  </si>
  <si>
    <t>大学卒業後、給料、賃金、報酬、その他経常的な収入を目的とする仕事の経験を言う。
主に受験勉強をしており、その傍らアルバイトをしていたというだけでは、実務経験があるとは言えない。
実務には主婦、主夫を含む。</t>
  </si>
  <si>
    <t>【法学既修者】法律試験科目、学部成績の総合点で合否判定する（別途、資格能力による加点基準あり）。ただし、総合得点が合格最低得点を上回っていても、法律科目試験の成績が一定の基準を見たさない場合は、不合格となる場合がある。
【法学未修者】論文試験、面接試験、学部成績の総合点で合否判定する（別途、語学能力による加点基準あり）。ただし、総合得点が合格最低得点を上回っていても、論文試験・面接試験の成績が一定の基準を見たさない場合は、不合格となる場合がある。</t>
  </si>
  <si>
    <t>応募時に通算5年以上の職歴があることを一つの出願資格とした特別入試を実施している。</t>
  </si>
  <si>
    <t>一般入試の法学未修者試験の論文試験においては、法律知識を問う様な問題は排除している。</t>
  </si>
  <si>
    <t>既修の募集人数については、特別選抜（5年一貫型・開放型）・一般選抜（既修）を合算して、「既修20名」として公表している。</t>
  </si>
  <si>
    <t>034</t>
  </si>
  <si>
    <t>福岡大学大学院</t>
  </si>
  <si>
    <t>令和7年4月1日到来時に25歳以上の者で、3年以上の社会経験を有する者</t>
  </si>
  <si>
    <t>入学者選抜（特別選抜既修者コース（5年一貫型））では、出願者から提出された書類に加え、連携法曹基礎課程（法曹クラス）における成績及び面接試験の成績により、適正・能力等の確認をしています。
入学者選抜（一般選抜既修者コース）では、出願者から提出された書類に加え、法律専門試験の成績及び面接試験の成績により、適正・能力等の確認をしています。
入学者選抜（一般選抜未修者コース）では、出願者から提出された書類に加え、小論文試験の成績及び面接試験の成績により、適正・能力等の確認をしています。</t>
  </si>
  <si>
    <t>入学予定者全体に占める社会人及び法学系以外の出身者の割合が3割に満たない場合、競争性の維持による入学者の質の確保や多様性の促進等総合的な見地から特別に考慮することがあります。
特別考慮する場合、社会人については、社会経験の類型（就労者、アルバイト、パートタイム、主婦、ボランティア、社会活動など）及び期間に応じ、その専門性、社会性、発展性、多様性などを総合的に判断します。</t>
  </si>
  <si>
    <t>入学予定者全体に占める社会人及び法学系以外の出身者の割合が3割に満たない場合、競争性の維持による入学者の質の確保や多様性の促進等総合的な見地から特別に考慮することがあります。
特別考慮する場合、法学系以外の出身者については、法学以外の分野の学部、学科、専攻での履修内容に応じ、その専門性、社会性、発展性、多様性などを総合的に判断します。</t>
  </si>
  <si>
    <t>・各選抜区分の募集人数の合計と入学定員を一致させるため、一般選抜既修者コースの募集人数を2人、特別選抜既修者コースの募集人数を3人と記載しているが、実際にはこの募集人数では募集していない。</t>
  </si>
  <si>
    <t>女</t>
    <rPh sb="0" eb="1">
      <t>オンナ</t>
    </rPh>
    <phoneticPr fontId="8"/>
  </si>
  <si>
    <t>計</t>
    <rPh sb="0" eb="1">
      <t>ケイ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</si>
</sst>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14" x14ac:knownFonts="1">
    <font>
      <sz val="11"/>
      <name val="ＭＳ Ｐゴシック"/>
      <family val="3"/>
      <charset val="128"/>
    </font>
    <font>
      <sz val="11"/>
      <color theme="1"/>
      <name val="游ゴシック"/>
      <family val="2"/>
      <charset val="128"/>
      <scheme val="minor"/>
    </font>
    <font>
      <sz val="6"/>
      <name val="ＭＳ Ｐゴシック"/>
      <family val="3"/>
      <charset val="128"/>
    </font>
    <font>
      <sz val="11"/>
      <color theme="1"/>
      <name val="游ゴシック"/>
      <family val="3"/>
      <charset val="128"/>
      <scheme val="minor"/>
    </font>
    <font>
      <sz val="10"/>
      <name val="ＭＳ Ｐゴシック"/>
      <family val="3"/>
      <charset val="128"/>
    </font>
    <font>
      <sz val="11"/>
      <color rgb="FFFF0000"/>
      <name val="ＭＳ Ｐゴシック"/>
      <family val="3"/>
      <charset val="128"/>
    </font>
    <font>
      <sz val="11"/>
      <name val="ＭＳ Ｐゴシック"/>
      <family val="3"/>
      <charset val="128"/>
    </font>
    <font>
      <sz val="18"/>
      <color theme="3"/>
      <name val="游ゴシック Light"/>
      <family val="2"/>
      <charset val="128"/>
      <scheme val="major"/>
    </font>
    <font>
      <sz val="11"/>
      <color rgb="FF006100"/>
      <name val="游ゴシック"/>
      <family val="2"/>
      <charset val="128"/>
      <scheme val="minor"/>
    </font>
    <font>
      <sz val="12"/>
      <name val="ＭＳ Ｐゴシック"/>
      <family val="3"/>
      <charset val="128"/>
    </font>
    <font>
      <b/>
      <sz val="11"/>
      <color rgb="FFFF0000"/>
      <name val="游ゴシック"/>
      <family val="3"/>
      <charset val="128"/>
      <scheme val="minor"/>
    </font>
    <font>
      <sz val="11"/>
      <color theme="1"/>
      <name val="游ゴシック"/>
      <family val="2"/>
      <scheme val="minor"/>
    </font>
    <font>
      <sz val="12"/>
      <name val="游ゴシック"/>
      <family val="3"/>
      <charset val="128"/>
      <scheme val="minor"/>
    </font>
    <font>
      <sz val="10"/>
      <name val="游ゴシック"/>
      <family val="3"/>
      <charset val="128"/>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double">
        <color rgb="FF000000"/>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right style="medium">
        <color indexed="64"/>
      </right>
      <top/>
      <bottom/>
      <diagonal/>
    </border>
    <border>
      <left/>
      <right style="medium">
        <color indexed="64"/>
      </right>
      <top style="medium">
        <color indexed="64"/>
      </top>
      <bottom/>
      <diagonal/>
    </border>
    <border>
      <left style="double">
        <color indexed="64"/>
      </left>
      <right/>
      <top style="thin">
        <color indexed="64"/>
      </top>
      <bottom/>
      <diagonal/>
    </border>
    <border>
      <left/>
      <right style="medium">
        <color indexed="64"/>
      </right>
      <top/>
      <bottom style="thin">
        <color indexed="64"/>
      </bottom>
      <diagonal/>
    </border>
    <border>
      <left style="double">
        <color indexed="64"/>
      </left>
      <right/>
      <top/>
      <bottom/>
      <diagonal/>
    </border>
    <border>
      <left/>
      <right/>
      <top/>
      <bottom style="hair">
        <color indexed="64"/>
      </bottom>
      <diagonal/>
    </border>
    <border>
      <left/>
      <right style="medium">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thin">
        <color indexed="64"/>
      </top>
      <bottom/>
      <diagonal/>
    </border>
    <border>
      <left style="hair">
        <color indexed="64"/>
      </left>
      <right/>
      <top style="hair">
        <color indexed="64"/>
      </top>
      <bottom/>
      <diagonal/>
    </border>
    <border>
      <left/>
      <right style="hair">
        <color indexed="64"/>
      </right>
      <top/>
      <bottom/>
      <diagonal/>
    </border>
    <border>
      <left/>
      <right/>
      <top style="hair">
        <color indexed="64"/>
      </top>
      <bottom/>
      <diagonal/>
    </border>
    <border>
      <left/>
      <right style="medium">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style="double">
        <color indexed="64"/>
      </right>
      <top/>
      <bottom/>
      <diagonal/>
    </border>
    <border>
      <left/>
      <right style="double">
        <color indexed="64"/>
      </right>
      <top/>
      <bottom style="hair">
        <color indexed="64"/>
      </bottom>
      <diagonal/>
    </border>
    <border>
      <left style="medium">
        <color indexed="64"/>
      </left>
      <right style="medium">
        <color indexed="64"/>
      </right>
      <top/>
      <bottom style="thin">
        <color indexed="64"/>
      </bottom>
      <diagonal/>
    </border>
    <border>
      <left style="hair">
        <color indexed="64"/>
      </left>
      <right/>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double">
        <color indexed="64"/>
      </left>
      <right style="thin">
        <color indexed="64"/>
      </right>
      <top style="thin">
        <color indexed="64"/>
      </top>
      <bottom/>
      <diagonal/>
    </border>
    <border>
      <left style="medium">
        <color indexed="64"/>
      </left>
      <right style="hair">
        <color indexed="64"/>
      </right>
      <top style="thin">
        <color indexed="64"/>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hair">
        <color indexed="64"/>
      </top>
      <bottom/>
      <diagonal/>
    </border>
  </borders>
  <cellStyleXfs count="7">
    <xf numFmtId="0" fontId="0" fillId="0" borderId="0">
      <alignment vertical="center"/>
    </xf>
    <xf numFmtId="0" fontId="3" fillId="0" borderId="0">
      <alignment vertical="center"/>
    </xf>
    <xf numFmtId="38" fontId="6" fillId="0" borderId="0" applyFont="0" applyFill="0" applyBorder="0" applyAlignment="0" applyProtection="0">
      <alignment vertical="center"/>
    </xf>
    <xf numFmtId="0" fontId="1" fillId="0" borderId="0">
      <alignment vertical="center"/>
    </xf>
    <xf numFmtId="0" fontId="11" fillId="0" borderId="0"/>
    <xf numFmtId="9" fontId="11" fillId="0" borderId="0" applyFont="0" applyFill="0" applyBorder="0" applyAlignment="0" applyProtection="0">
      <alignment vertical="center"/>
    </xf>
    <xf numFmtId="38" fontId="11" fillId="0" borderId="0" applyFont="0" applyFill="0" applyBorder="0" applyAlignment="0" applyProtection="0">
      <alignment vertical="center"/>
    </xf>
  </cellStyleXfs>
  <cellXfs count="254">
    <xf numFmtId="0" fontId="0" fillId="0" borderId="0" xfId="0">
      <alignment vertical="center"/>
    </xf>
    <xf numFmtId="0" fontId="0" fillId="2" borderId="1" xfId="0" applyFill="1" applyBorder="1">
      <alignment vertical="center"/>
    </xf>
    <xf numFmtId="0" fontId="4" fillId="0" borderId="1" xfId="0" applyFont="1" applyBorder="1">
      <alignment vertical="center"/>
    </xf>
    <xf numFmtId="0" fontId="0" fillId="0" borderId="1" xfId="0" applyBorder="1">
      <alignment vertical="center"/>
    </xf>
    <xf numFmtId="0" fontId="0" fillId="0" borderId="0" xfId="0" applyAlignment="1">
      <alignment horizontal="right" vertical="center"/>
    </xf>
    <xf numFmtId="0" fontId="0" fillId="0" borderId="14" xfId="0" applyBorder="1">
      <alignment vertical="center"/>
    </xf>
    <xf numFmtId="0" fontId="5" fillId="0" borderId="0" xfId="0" applyFont="1">
      <alignment vertical="center"/>
    </xf>
    <xf numFmtId="0" fontId="0" fillId="2" borderId="12" xfId="0" applyFill="1" applyBorder="1">
      <alignment vertical="center"/>
    </xf>
    <xf numFmtId="0" fontId="0" fillId="2" borderId="11" xfId="0" applyFill="1" applyBorder="1">
      <alignment vertical="center"/>
    </xf>
    <xf numFmtId="0" fontId="0" fillId="2" borderId="4" xfId="0" applyFill="1" applyBorder="1">
      <alignment vertical="center"/>
    </xf>
    <xf numFmtId="0" fontId="0" fillId="2" borderId="5" xfId="0" applyFill="1" applyBorder="1">
      <alignment vertical="center"/>
    </xf>
    <xf numFmtId="38" fontId="4" fillId="0" borderId="1" xfId="2" applyFont="1" applyBorder="1">
      <alignment vertical="center"/>
    </xf>
    <xf numFmtId="38" fontId="0" fillId="0" borderId="1" xfId="2" applyFont="1" applyBorder="1">
      <alignment vertical="center"/>
    </xf>
    <xf numFmtId="38" fontId="0" fillId="0" borderId="15" xfId="2" applyFont="1" applyBorder="1">
      <alignment vertical="center"/>
    </xf>
    <xf numFmtId="38" fontId="0" fillId="0" borderId="9" xfId="2" applyFont="1" applyBorder="1">
      <alignment vertical="center"/>
    </xf>
    <xf numFmtId="38" fontId="4" fillId="0" borderId="1" xfId="2" applyFont="1" applyFill="1" applyBorder="1">
      <alignment vertical="center"/>
    </xf>
    <xf numFmtId="38" fontId="0" fillId="0" borderId="1" xfId="2" applyFont="1" applyFill="1" applyBorder="1">
      <alignment vertical="center"/>
    </xf>
    <xf numFmtId="38" fontId="0" fillId="0" borderId="1" xfId="2" applyFont="1" applyFill="1" applyBorder="1" applyAlignment="1">
      <alignment vertical="center" wrapText="1"/>
    </xf>
    <xf numFmtId="38" fontId="4" fillId="0" borderId="2" xfId="2" applyFont="1" applyFill="1" applyBorder="1">
      <alignment vertical="center"/>
    </xf>
    <xf numFmtId="38" fontId="0" fillId="0" borderId="2" xfId="2" applyFont="1" applyFill="1" applyBorder="1">
      <alignment vertical="center"/>
    </xf>
    <xf numFmtId="0" fontId="0" fillId="0" borderId="15" xfId="0" applyBorder="1">
      <alignment vertical="center"/>
    </xf>
    <xf numFmtId="38" fontId="0" fillId="0" borderId="15" xfId="2" applyFont="1" applyFill="1" applyBorder="1">
      <alignment vertical="center"/>
    </xf>
    <xf numFmtId="38" fontId="4" fillId="0" borderId="16" xfId="2" applyFont="1" applyFill="1" applyBorder="1">
      <alignment vertical="center"/>
    </xf>
    <xf numFmtId="38" fontId="0" fillId="0" borderId="16" xfId="2" applyFont="1" applyFill="1" applyBorder="1">
      <alignment vertical="center"/>
    </xf>
    <xf numFmtId="38" fontId="4" fillId="0" borderId="15" xfId="2" applyFont="1" applyFill="1" applyBorder="1">
      <alignment vertical="center"/>
    </xf>
    <xf numFmtId="0" fontId="0" fillId="0" borderId="8" xfId="0" applyBorder="1">
      <alignment vertical="center"/>
    </xf>
    <xf numFmtId="0" fontId="0" fillId="0" borderId="9" xfId="0" applyBorder="1" applyAlignment="1">
      <alignment horizontal="right" vertical="center"/>
    </xf>
    <xf numFmtId="38" fontId="0" fillId="0" borderId="9" xfId="2" applyFont="1" applyFill="1" applyBorder="1">
      <alignment vertical="center"/>
    </xf>
    <xf numFmtId="176" fontId="0" fillId="0" borderId="0" xfId="0" applyNumberFormat="1">
      <alignmen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0" fillId="0" borderId="0" xfId="0" applyAlignment="1">
      <alignment vertical="center" wrapText="1"/>
    </xf>
    <xf numFmtId="0" fontId="0" fillId="0" borderId="1" xfId="0" applyBorder="1" applyAlignment="1">
      <alignment vertical="center" wrapText="1"/>
    </xf>
    <xf numFmtId="38" fontId="4" fillId="0" borderId="0" xfId="2" applyFont="1" applyFill="1" applyBorder="1" applyAlignment="1">
      <alignment vertical="center" wrapText="1"/>
    </xf>
    <xf numFmtId="0" fontId="12" fillId="4" borderId="20" xfId="4" applyFont="1" applyFill="1" applyBorder="1" applyAlignment="1">
      <alignment horizontal="center" vertical="center" wrapText="1" shrinkToFit="1"/>
    </xf>
    <xf numFmtId="176" fontId="11" fillId="6" borderId="25" xfId="4" applyNumberFormat="1" applyFill="1" applyBorder="1" applyAlignment="1">
      <alignment horizontal="center" vertical="center"/>
    </xf>
    <xf numFmtId="176" fontId="11" fillId="6" borderId="20" xfId="4" applyNumberFormat="1" applyFill="1" applyBorder="1" applyAlignment="1">
      <alignment horizontal="center" vertical="center"/>
    </xf>
    <xf numFmtId="0" fontId="11" fillId="6" borderId="20" xfId="4" applyFill="1" applyBorder="1" applyAlignment="1">
      <alignment vertical="center"/>
    </xf>
    <xf numFmtId="0" fontId="11" fillId="6" borderId="2" xfId="4" applyFill="1" applyBorder="1" applyAlignment="1">
      <alignment vertical="center"/>
    </xf>
    <xf numFmtId="0" fontId="11" fillId="6" borderId="3" xfId="4" applyFill="1" applyBorder="1" applyAlignment="1">
      <alignment vertical="center"/>
    </xf>
    <xf numFmtId="0" fontId="11" fillId="6" borderId="5" xfId="4" applyFill="1" applyBorder="1" applyAlignment="1">
      <alignment vertical="center"/>
    </xf>
    <xf numFmtId="0" fontId="11" fillId="6" borderId="3" xfId="4" applyFill="1" applyBorder="1" applyAlignment="1">
      <alignment horizontal="center" vertical="center"/>
    </xf>
    <xf numFmtId="0" fontId="11" fillId="6" borderId="4" xfId="4" applyFill="1" applyBorder="1" applyAlignment="1">
      <alignment vertical="center"/>
    </xf>
    <xf numFmtId="0" fontId="12" fillId="4" borderId="0" xfId="4" applyFont="1" applyFill="1" applyAlignment="1">
      <alignment horizontal="center" vertical="center" wrapText="1" shrinkToFit="1"/>
    </xf>
    <xf numFmtId="176" fontId="9" fillId="6" borderId="11" xfId="4" applyNumberFormat="1" applyFont="1" applyFill="1" applyBorder="1" applyAlignment="1">
      <alignment horizontal="left" vertical="center"/>
    </xf>
    <xf numFmtId="176" fontId="9" fillId="6" borderId="30" xfId="4" applyNumberFormat="1" applyFont="1" applyFill="1" applyBorder="1" applyAlignment="1">
      <alignment horizontal="left" vertical="center"/>
    </xf>
    <xf numFmtId="176" fontId="9" fillId="6" borderId="31" xfId="4" applyNumberFormat="1" applyFont="1" applyFill="1" applyBorder="1" applyAlignment="1">
      <alignment horizontal="left" vertical="center"/>
    </xf>
    <xf numFmtId="0" fontId="11" fillId="6" borderId="0" xfId="4" applyFill="1" applyAlignment="1">
      <alignment vertical="center"/>
    </xf>
    <xf numFmtId="0" fontId="11" fillId="6" borderId="13" xfId="4" applyFill="1" applyBorder="1" applyAlignment="1">
      <alignment vertical="center"/>
    </xf>
    <xf numFmtId="0" fontId="11" fillId="6" borderId="14" xfId="4" applyFill="1" applyBorder="1" applyAlignment="1">
      <alignment horizontal="center" vertical="center"/>
    </xf>
    <xf numFmtId="0" fontId="11" fillId="6" borderId="32" xfId="4" applyFill="1" applyBorder="1" applyAlignment="1">
      <alignment vertical="center"/>
    </xf>
    <xf numFmtId="0" fontId="12" fillId="4" borderId="33" xfId="4" applyFont="1" applyFill="1" applyBorder="1" applyAlignment="1">
      <alignment horizontal="center" vertical="center" wrapText="1" shrinkToFit="1"/>
    </xf>
    <xf numFmtId="176" fontId="12" fillId="4" borderId="20" xfId="4" applyNumberFormat="1" applyFont="1" applyFill="1" applyBorder="1" applyAlignment="1">
      <alignment horizontal="center" vertical="center" wrapText="1"/>
    </xf>
    <xf numFmtId="176" fontId="12" fillId="4" borderId="34" xfId="4" applyNumberFormat="1" applyFont="1" applyFill="1" applyBorder="1" applyAlignment="1">
      <alignment horizontal="center" vertical="center" wrapText="1"/>
    </xf>
    <xf numFmtId="176" fontId="12" fillId="5" borderId="36" xfId="4" applyNumberFormat="1" applyFont="1" applyFill="1" applyBorder="1" applyAlignment="1">
      <alignment horizontal="center" vertical="center" wrapText="1"/>
    </xf>
    <xf numFmtId="176" fontId="12" fillId="6" borderId="36" xfId="4" applyNumberFormat="1" applyFont="1" applyFill="1" applyBorder="1" applyAlignment="1">
      <alignment horizontal="center" vertical="center" wrapText="1"/>
    </xf>
    <xf numFmtId="176" fontId="12" fillId="6" borderId="11" xfId="4" applyNumberFormat="1" applyFont="1" applyFill="1" applyBorder="1" applyAlignment="1">
      <alignment horizontal="center" vertical="center" wrapText="1"/>
    </xf>
    <xf numFmtId="176" fontId="9" fillId="6" borderId="11" xfId="4" applyNumberFormat="1" applyFont="1" applyFill="1" applyBorder="1" applyAlignment="1">
      <alignment horizontal="center" vertical="center" wrapText="1"/>
    </xf>
    <xf numFmtId="176" fontId="9" fillId="6" borderId="4" xfId="4" applyNumberFormat="1" applyFont="1" applyFill="1" applyBorder="1" applyAlignment="1">
      <alignment vertical="center" wrapText="1"/>
    </xf>
    <xf numFmtId="176" fontId="9" fillId="6" borderId="31" xfId="4" applyNumberFormat="1" applyFont="1" applyFill="1" applyBorder="1" applyAlignment="1">
      <alignment horizontal="center" vertical="center" wrapText="1"/>
    </xf>
    <xf numFmtId="0" fontId="11" fillId="6" borderId="0" xfId="4" applyFill="1" applyAlignment="1">
      <alignment vertical="center" wrapText="1"/>
    </xf>
    <xf numFmtId="0" fontId="11" fillId="6" borderId="13" xfId="4" applyFill="1" applyBorder="1" applyAlignment="1">
      <alignment vertical="center" wrapText="1"/>
    </xf>
    <xf numFmtId="0" fontId="11" fillId="6" borderId="14" xfId="4" applyFill="1" applyBorder="1" applyAlignment="1">
      <alignment vertical="center" wrapText="1"/>
    </xf>
    <xf numFmtId="0" fontId="11" fillId="6" borderId="32" xfId="4" applyFill="1" applyBorder="1" applyAlignment="1">
      <alignment vertical="center" wrapText="1"/>
    </xf>
    <xf numFmtId="0" fontId="11" fillId="6" borderId="14" xfId="4" applyFill="1" applyBorder="1" applyAlignment="1">
      <alignment horizontal="center" vertical="center" wrapText="1"/>
    </xf>
    <xf numFmtId="176" fontId="12" fillId="4" borderId="38" xfId="4" applyNumberFormat="1" applyFont="1" applyFill="1" applyBorder="1" applyAlignment="1">
      <alignment horizontal="center" vertical="center" wrapText="1"/>
    </xf>
    <xf numFmtId="176" fontId="12" fillId="4" borderId="33" xfId="4" applyNumberFormat="1" applyFont="1" applyFill="1" applyBorder="1" applyAlignment="1">
      <alignment horizontal="center" vertical="center" wrapText="1"/>
    </xf>
    <xf numFmtId="176" fontId="12" fillId="4" borderId="0" xfId="4" applyNumberFormat="1" applyFont="1" applyFill="1" applyAlignment="1">
      <alignment vertical="center" wrapText="1"/>
    </xf>
    <xf numFmtId="176" fontId="12" fillId="4" borderId="43" xfId="4" applyNumberFormat="1" applyFont="1" applyFill="1" applyBorder="1" applyAlignment="1">
      <alignment vertical="center" wrapText="1"/>
    </xf>
    <xf numFmtId="0" fontId="3" fillId="4" borderId="0" xfId="4" applyFont="1" applyFill="1" applyAlignment="1">
      <alignment vertical="center" wrapText="1"/>
    </xf>
    <xf numFmtId="176" fontId="12" fillId="4" borderId="45" xfId="4" applyNumberFormat="1" applyFont="1" applyFill="1" applyBorder="1" applyAlignment="1">
      <alignment vertical="center" wrapText="1"/>
    </xf>
    <xf numFmtId="176" fontId="12" fillId="4" borderId="67" xfId="4" applyNumberFormat="1" applyFont="1" applyFill="1" applyBorder="1" applyAlignment="1">
      <alignment vertical="center" wrapText="1"/>
    </xf>
    <xf numFmtId="176" fontId="12" fillId="4" borderId="68" xfId="4" applyNumberFormat="1" applyFont="1" applyFill="1" applyBorder="1" applyAlignment="1">
      <alignment vertical="center" wrapText="1"/>
    </xf>
    <xf numFmtId="0" fontId="3" fillId="4" borderId="67" xfId="4" applyFont="1" applyFill="1" applyBorder="1" applyAlignment="1">
      <alignment vertical="center" wrapText="1"/>
    </xf>
    <xf numFmtId="0" fontId="11" fillId="6" borderId="14" xfId="4" applyFill="1" applyBorder="1" applyAlignment="1">
      <alignment vertical="center"/>
    </xf>
    <xf numFmtId="176" fontId="12" fillId="4" borderId="69" xfId="4" applyNumberFormat="1" applyFont="1" applyFill="1" applyBorder="1" applyAlignment="1">
      <alignment horizontal="center" vertical="center" wrapText="1"/>
    </xf>
    <xf numFmtId="176" fontId="12" fillId="4" borderId="45" xfId="4" applyNumberFormat="1" applyFont="1" applyFill="1" applyBorder="1" applyAlignment="1">
      <alignment horizontal="center" vertical="center" wrapText="1"/>
    </xf>
    <xf numFmtId="176" fontId="12" fillId="4" borderId="70" xfId="4" applyNumberFormat="1" applyFont="1" applyFill="1" applyBorder="1" applyAlignment="1">
      <alignment horizontal="center" vertical="center" wrapText="1"/>
    </xf>
    <xf numFmtId="176" fontId="12" fillId="5" borderId="42" xfId="4" applyNumberFormat="1" applyFont="1" applyFill="1" applyBorder="1" applyAlignment="1">
      <alignment horizontal="center" vertical="center" wrapText="1"/>
    </xf>
    <xf numFmtId="176" fontId="12" fillId="5" borderId="69" xfId="4" applyNumberFormat="1" applyFont="1" applyFill="1" applyBorder="1" applyAlignment="1">
      <alignment horizontal="center" vertical="center" wrapText="1"/>
    </xf>
    <xf numFmtId="176" fontId="12" fillId="5" borderId="44" xfId="4" applyNumberFormat="1" applyFont="1" applyFill="1" applyBorder="1" applyAlignment="1">
      <alignment horizontal="center" vertical="center" wrapText="1"/>
    </xf>
    <xf numFmtId="176" fontId="12" fillId="5" borderId="32" xfId="4" applyNumberFormat="1" applyFont="1" applyFill="1" applyBorder="1" applyAlignment="1">
      <alignment horizontal="center" vertical="center" wrapText="1"/>
    </xf>
    <xf numFmtId="176" fontId="12" fillId="5" borderId="71" xfId="4" applyNumberFormat="1" applyFont="1" applyFill="1" applyBorder="1" applyAlignment="1">
      <alignment horizontal="center" vertical="center" wrapText="1"/>
    </xf>
    <xf numFmtId="176" fontId="12" fillId="5" borderId="2" xfId="4" applyNumberFormat="1" applyFont="1" applyFill="1" applyBorder="1" applyAlignment="1">
      <alignment horizontal="center" vertical="center" wrapText="1"/>
    </xf>
    <xf numFmtId="176" fontId="12" fillId="5" borderId="45" xfId="4" applyNumberFormat="1" applyFont="1" applyFill="1" applyBorder="1" applyAlignment="1">
      <alignment horizontal="center" vertical="center" wrapText="1"/>
    </xf>
    <xf numFmtId="176" fontId="12" fillId="6" borderId="42" xfId="4" applyNumberFormat="1" applyFont="1" applyFill="1" applyBorder="1" applyAlignment="1">
      <alignment horizontal="center" vertical="center" wrapText="1"/>
    </xf>
    <xf numFmtId="176" fontId="12" fillId="6" borderId="69" xfId="4" applyNumberFormat="1" applyFont="1" applyFill="1" applyBorder="1" applyAlignment="1">
      <alignment horizontal="center" vertical="center" wrapText="1"/>
    </xf>
    <xf numFmtId="176" fontId="12" fillId="6" borderId="71" xfId="4" applyNumberFormat="1" applyFont="1" applyFill="1" applyBorder="1" applyAlignment="1">
      <alignment horizontal="center" vertical="center" wrapText="1"/>
    </xf>
    <xf numFmtId="176" fontId="12" fillId="6" borderId="44" xfId="4" applyNumberFormat="1" applyFont="1" applyFill="1" applyBorder="1" applyAlignment="1">
      <alignment horizontal="center" vertical="center" wrapText="1"/>
    </xf>
    <xf numFmtId="176" fontId="12" fillId="6" borderId="2" xfId="4" applyNumberFormat="1" applyFont="1" applyFill="1" applyBorder="1" applyAlignment="1">
      <alignment horizontal="center" vertical="center" wrapText="1"/>
    </xf>
    <xf numFmtId="176" fontId="12" fillId="6" borderId="45" xfId="4" applyNumberFormat="1" applyFont="1" applyFill="1" applyBorder="1" applyAlignment="1">
      <alignment horizontal="center" vertical="center" wrapText="1"/>
    </xf>
    <xf numFmtId="176" fontId="9" fillId="6" borderId="69" xfId="4" applyNumberFormat="1" applyFont="1" applyFill="1" applyBorder="1" applyAlignment="1">
      <alignment horizontal="center" vertical="center" wrapText="1"/>
    </xf>
    <xf numFmtId="176" fontId="9" fillId="6" borderId="42" xfId="4" applyNumberFormat="1" applyFont="1" applyFill="1" applyBorder="1" applyAlignment="1">
      <alignment horizontal="center" vertical="center" wrapText="1"/>
    </xf>
    <xf numFmtId="176" fontId="9" fillId="6" borderId="72" xfId="4" applyNumberFormat="1" applyFont="1" applyFill="1" applyBorder="1" applyAlignment="1">
      <alignment horizontal="center" vertical="center" wrapText="1"/>
    </xf>
    <xf numFmtId="176" fontId="9" fillId="6" borderId="73" xfId="4" applyNumberFormat="1" applyFont="1" applyFill="1" applyBorder="1" applyAlignment="1">
      <alignment horizontal="center" vertical="center" wrapText="1"/>
    </xf>
    <xf numFmtId="0" fontId="11" fillId="6" borderId="74" xfId="4" applyFill="1" applyBorder="1" applyAlignment="1">
      <alignment vertical="center" wrapText="1" shrinkToFit="1"/>
    </xf>
    <xf numFmtId="49" fontId="11" fillId="0" borderId="1" xfId="4" applyNumberFormat="1" applyBorder="1"/>
    <xf numFmtId="0" fontId="11" fillId="0" borderId="1" xfId="4" applyBorder="1"/>
    <xf numFmtId="0" fontId="11" fillId="0" borderId="10" xfId="4" applyBorder="1"/>
    <xf numFmtId="0" fontId="11" fillId="0" borderId="55" xfId="4" applyBorder="1"/>
    <xf numFmtId="0" fontId="11" fillId="0" borderId="11" xfId="4" applyBorder="1"/>
    <xf numFmtId="0" fontId="11" fillId="0" borderId="28" xfId="4" applyBorder="1"/>
    <xf numFmtId="0" fontId="11" fillId="0" borderId="56" xfId="4" applyBorder="1"/>
    <xf numFmtId="0" fontId="11" fillId="0" borderId="12" xfId="4" applyBorder="1"/>
    <xf numFmtId="177" fontId="0" fillId="0" borderId="57" xfId="5" applyNumberFormat="1" applyFont="1" applyBorder="1" applyAlignment="1"/>
    <xf numFmtId="2" fontId="11" fillId="0" borderId="57" xfId="4" applyNumberFormat="1" applyBorder="1"/>
    <xf numFmtId="0" fontId="11" fillId="0" borderId="58" xfId="4" applyBorder="1"/>
    <xf numFmtId="177" fontId="0" fillId="0" borderId="1" xfId="5" applyNumberFormat="1" applyFont="1" applyBorder="1" applyAlignment="1"/>
    <xf numFmtId="2" fontId="11" fillId="0" borderId="10" xfId="4" applyNumberFormat="1" applyBorder="1"/>
    <xf numFmtId="0" fontId="11" fillId="0" borderId="59" xfId="4" applyBorder="1"/>
    <xf numFmtId="0" fontId="11" fillId="0" borderId="60" xfId="4" applyBorder="1"/>
    <xf numFmtId="0" fontId="11" fillId="0" borderId="61" xfId="4" applyBorder="1"/>
    <xf numFmtId="0" fontId="11" fillId="0" borderId="31" xfId="4" applyBorder="1"/>
    <xf numFmtId="0" fontId="10" fillId="0" borderId="56" xfId="4" applyFont="1" applyBorder="1"/>
    <xf numFmtId="0" fontId="10" fillId="0" borderId="10" xfId="4" applyFont="1" applyBorder="1"/>
    <xf numFmtId="0" fontId="10" fillId="0" borderId="55" xfId="4" applyFont="1" applyBorder="1"/>
    <xf numFmtId="0" fontId="10" fillId="0" borderId="1" xfId="4" applyFont="1" applyBorder="1"/>
    <xf numFmtId="177" fontId="0" fillId="0" borderId="57" xfId="5" applyNumberFormat="1" applyFont="1" applyFill="1" applyBorder="1" applyAlignment="1"/>
    <xf numFmtId="177" fontId="0" fillId="0" borderId="1" xfId="5" applyNumberFormat="1" applyFont="1" applyFill="1" applyBorder="1" applyAlignment="1"/>
    <xf numFmtId="0" fontId="11" fillId="3" borderId="28" xfId="4" applyFill="1" applyBorder="1"/>
    <xf numFmtId="49" fontId="11" fillId="0" borderId="2" xfId="4" applyNumberFormat="1" applyBorder="1"/>
    <xf numFmtId="0" fontId="11" fillId="0" borderId="2" xfId="4" applyBorder="1"/>
    <xf numFmtId="0" fontId="11" fillId="0" borderId="3" xfId="4" applyBorder="1"/>
    <xf numFmtId="0" fontId="11" fillId="0" borderId="54" xfId="4" applyBorder="1"/>
    <xf numFmtId="0" fontId="11" fillId="0" borderId="4" xfId="4" applyBorder="1"/>
    <xf numFmtId="0" fontId="11" fillId="0" borderId="62" xfId="4" applyBorder="1"/>
    <xf numFmtId="0" fontId="11" fillId="0" borderId="63" xfId="4" applyBorder="1"/>
    <xf numFmtId="0" fontId="11" fillId="0" borderId="5" xfId="4" applyBorder="1"/>
    <xf numFmtId="177" fontId="0" fillId="0" borderId="64" xfId="5" applyNumberFormat="1" applyFont="1" applyBorder="1" applyAlignment="1"/>
    <xf numFmtId="2" fontId="11" fillId="0" borderId="64" xfId="4" applyNumberFormat="1" applyBorder="1"/>
    <xf numFmtId="0" fontId="11" fillId="0" borderId="53" xfId="4" applyBorder="1"/>
    <xf numFmtId="177" fontId="0" fillId="0" borderId="2" xfId="5" applyNumberFormat="1" applyFont="1" applyBorder="1" applyAlignment="1"/>
    <xf numFmtId="2" fontId="11" fillId="0" borderId="3" xfId="4" applyNumberFormat="1" applyBorder="1"/>
    <xf numFmtId="0" fontId="11" fillId="0" borderId="65" xfId="4" applyBorder="1"/>
    <xf numFmtId="0" fontId="11" fillId="0" borderId="66" xfId="4" applyBorder="1"/>
    <xf numFmtId="0" fontId="11" fillId="0" borderId="52" xfId="4" applyBorder="1"/>
    <xf numFmtId="0" fontId="11" fillId="0" borderId="39" xfId="4" applyBorder="1"/>
    <xf numFmtId="0" fontId="0" fillId="2" borderId="9" xfId="0" applyFill="1" applyBorder="1" applyAlignment="1">
      <alignment horizontal="center" vertical="center"/>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11" xfId="0" applyFill="1" applyBorder="1" applyAlignment="1">
      <alignment horizontal="center" vertical="center"/>
    </xf>
    <xf numFmtId="0" fontId="0" fillId="2" borderId="5" xfId="0" applyFill="1" applyBorder="1" applyAlignment="1">
      <alignment horizontal="center" vertical="center"/>
    </xf>
    <xf numFmtId="0" fontId="0" fillId="2" borderId="7" xfId="0" applyFill="1" applyBorder="1" applyAlignment="1">
      <alignment horizontal="center" vertical="center"/>
    </xf>
    <xf numFmtId="0" fontId="0" fillId="2" borderId="4" xfId="0" applyFill="1" applyBorder="1" applyAlignment="1">
      <alignment horizontal="center" vertical="center" wrapText="1" shrinkToFit="1"/>
    </xf>
    <xf numFmtId="0" fontId="0" fillId="2" borderId="1" xfId="0" applyFill="1" applyBorder="1" applyAlignment="1">
      <alignment horizontal="center" vertical="center"/>
    </xf>
    <xf numFmtId="176" fontId="12" fillId="4" borderId="0" xfId="4" applyNumberFormat="1" applyFont="1" applyFill="1" applyAlignment="1">
      <alignment horizontal="center" vertical="center" wrapText="1"/>
    </xf>
    <xf numFmtId="176" fontId="9" fillId="6" borderId="4" xfId="4" applyNumberFormat="1" applyFont="1" applyFill="1" applyBorder="1" applyAlignment="1">
      <alignment horizontal="center" vertical="center" wrapText="1"/>
    </xf>
    <xf numFmtId="176" fontId="12" fillId="6" borderId="38" xfId="4" applyNumberFormat="1" applyFont="1" applyFill="1" applyBorder="1" applyAlignment="1">
      <alignment horizontal="center" vertical="center" wrapText="1"/>
    </xf>
    <xf numFmtId="176" fontId="12" fillId="6" borderId="6" xfId="4" applyNumberFormat="1" applyFont="1" applyFill="1" applyBorder="1" applyAlignment="1">
      <alignment horizontal="center" vertical="center" wrapText="1"/>
    </xf>
    <xf numFmtId="176" fontId="12" fillId="5" borderId="38" xfId="4" applyNumberFormat="1" applyFont="1" applyFill="1" applyBorder="1" applyAlignment="1">
      <alignment horizontal="center" vertical="center" wrapText="1"/>
    </xf>
    <xf numFmtId="176" fontId="12" fillId="5" borderId="6" xfId="4" applyNumberFormat="1" applyFont="1" applyFill="1" applyBorder="1" applyAlignment="1">
      <alignment horizontal="center" vertical="center" wrapText="1"/>
    </xf>
    <xf numFmtId="176" fontId="12" fillId="5" borderId="7" xfId="4" applyNumberFormat="1" applyFont="1" applyFill="1" applyBorder="1" applyAlignment="1">
      <alignment horizontal="center" vertical="center" wrapText="1"/>
    </xf>
    <xf numFmtId="176" fontId="12" fillId="6" borderId="0" xfId="4" applyNumberFormat="1" applyFont="1" applyFill="1" applyAlignment="1">
      <alignment horizontal="center" vertical="center" wrapText="1"/>
    </xf>
    <xf numFmtId="176" fontId="12" fillId="5" borderId="0" xfId="4" applyNumberFormat="1" applyFont="1" applyFill="1" applyAlignment="1">
      <alignment horizontal="center" vertical="center" wrapText="1"/>
    </xf>
    <xf numFmtId="0" fontId="0" fillId="2" borderId="2" xfId="0" applyFill="1" applyBorder="1" applyAlignment="1">
      <alignment horizontal="center" vertical="center"/>
    </xf>
    <xf numFmtId="0" fontId="0" fillId="2" borderId="13"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shrinkToFit="1"/>
    </xf>
    <xf numFmtId="0" fontId="0" fillId="2" borderId="11" xfId="0" applyFill="1" applyBorder="1" applyAlignment="1">
      <alignment horizontal="center" vertical="center" shrinkToFit="1"/>
    </xf>
    <xf numFmtId="0" fontId="0" fillId="2" borderId="12" xfId="0" applyFill="1" applyBorder="1" applyAlignment="1">
      <alignment horizontal="center" vertical="center" shrinkToFit="1"/>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3" xfId="0" applyFill="1" applyBorder="1" applyAlignment="1">
      <alignment horizontal="center" vertical="center"/>
    </xf>
    <xf numFmtId="0" fontId="0" fillId="2" borderId="8" xfId="0" applyFill="1" applyBorder="1" applyAlignment="1">
      <alignment horizontal="center" vertical="center"/>
    </xf>
    <xf numFmtId="0" fontId="0" fillId="2" borderId="2"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8" xfId="0" applyFill="1" applyBorder="1" applyAlignment="1">
      <alignment horizontal="center" vertical="center" wrapText="1" shrinkToFit="1"/>
    </xf>
    <xf numFmtId="0" fontId="0" fillId="2" borderId="6" xfId="0" applyFill="1" applyBorder="1" applyAlignment="1">
      <alignment horizontal="center" vertical="center" wrapText="1" shrinkToFit="1"/>
    </xf>
    <xf numFmtId="0" fontId="0" fillId="2" borderId="1" xfId="0" applyFill="1" applyBorder="1" applyAlignment="1">
      <alignment horizontal="center" vertical="center" wrapText="1"/>
    </xf>
    <xf numFmtId="0" fontId="0" fillId="2" borderId="1" xfId="0" applyFill="1" applyBorder="1" applyAlignment="1">
      <alignment horizontal="center" vertical="center" shrinkToFit="1"/>
    </xf>
    <xf numFmtId="0" fontId="0" fillId="0" borderId="11" xfId="0" applyBorder="1" applyAlignment="1">
      <alignment vertical="center" shrinkToFit="1"/>
    </xf>
    <xf numFmtId="0" fontId="0" fillId="0" borderId="12" xfId="0" applyBorder="1" applyAlignment="1">
      <alignment vertical="center" shrinkToFit="1"/>
    </xf>
    <xf numFmtId="0" fontId="0" fillId="2" borderId="1" xfId="0" applyFill="1" applyBorder="1" applyAlignment="1">
      <alignment horizontal="center" vertical="center"/>
    </xf>
    <xf numFmtId="176" fontId="12" fillId="4" borderId="42" xfId="4" applyNumberFormat="1" applyFont="1" applyFill="1" applyBorder="1" applyAlignment="1">
      <alignment horizontal="center" vertical="center" wrapText="1"/>
    </xf>
    <xf numFmtId="176" fontId="12" fillId="4" borderId="51" xfId="4" applyNumberFormat="1" applyFont="1" applyFill="1" applyBorder="1" applyAlignment="1">
      <alignment horizontal="center" vertical="center" wrapText="1"/>
    </xf>
    <xf numFmtId="176" fontId="12" fillId="4" borderId="44" xfId="4" applyNumberFormat="1" applyFont="1" applyFill="1" applyBorder="1" applyAlignment="1">
      <alignment horizontal="center" vertical="center" wrapText="1"/>
    </xf>
    <xf numFmtId="176" fontId="12" fillId="4" borderId="0" xfId="4" applyNumberFormat="1" applyFont="1" applyFill="1" applyAlignment="1">
      <alignment horizontal="center" vertical="center" wrapText="1"/>
    </xf>
    <xf numFmtId="176" fontId="9" fillId="6" borderId="3" xfId="4" applyNumberFormat="1" applyFont="1" applyFill="1" applyBorder="1" applyAlignment="1">
      <alignment horizontal="center" vertical="center" wrapText="1"/>
    </xf>
    <xf numFmtId="176" fontId="9" fillId="6" borderId="14" xfId="4" applyNumberFormat="1" applyFont="1" applyFill="1" applyBorder="1" applyAlignment="1">
      <alignment horizontal="center" vertical="center" wrapText="1"/>
    </xf>
    <xf numFmtId="176" fontId="9" fillId="6" borderId="4" xfId="4" applyNumberFormat="1" applyFont="1" applyFill="1" applyBorder="1" applyAlignment="1">
      <alignment horizontal="center" vertical="center" wrapText="1"/>
    </xf>
    <xf numFmtId="176" fontId="9" fillId="6" borderId="38" xfId="4" applyNumberFormat="1" applyFont="1" applyFill="1" applyBorder="1" applyAlignment="1">
      <alignment horizontal="center" vertical="center" wrapText="1"/>
    </xf>
    <xf numFmtId="176" fontId="9" fillId="6" borderId="41" xfId="4" applyNumberFormat="1" applyFont="1" applyFill="1" applyBorder="1" applyAlignment="1">
      <alignment horizontal="center" vertical="center" wrapText="1"/>
    </xf>
    <xf numFmtId="176" fontId="9" fillId="6" borderId="49" xfId="4" applyNumberFormat="1" applyFont="1" applyFill="1" applyBorder="1" applyAlignment="1">
      <alignment horizontal="center" vertical="center" wrapText="1"/>
    </xf>
    <xf numFmtId="176" fontId="9" fillId="6" borderId="39" xfId="4" applyNumberFormat="1" applyFont="1" applyFill="1" applyBorder="1" applyAlignment="1">
      <alignment horizontal="center" vertical="center" wrapText="1"/>
    </xf>
    <xf numFmtId="176" fontId="9" fillId="6" borderId="47" xfId="4" applyNumberFormat="1" applyFont="1" applyFill="1" applyBorder="1" applyAlignment="1">
      <alignment horizontal="center" vertical="center" wrapText="1"/>
    </xf>
    <xf numFmtId="176" fontId="9" fillId="6" borderId="5" xfId="4" applyNumberFormat="1" applyFont="1" applyFill="1" applyBorder="1" applyAlignment="1">
      <alignment horizontal="center" vertical="center" wrapText="1"/>
    </xf>
    <xf numFmtId="176" fontId="9" fillId="6" borderId="46" xfId="4" applyNumberFormat="1" applyFont="1" applyFill="1" applyBorder="1" applyAlignment="1">
      <alignment horizontal="center" vertical="center" wrapText="1"/>
    </xf>
    <xf numFmtId="176" fontId="12" fillId="6" borderId="4" xfId="4" applyNumberFormat="1" applyFont="1" applyFill="1" applyBorder="1" applyAlignment="1">
      <alignment horizontal="center" vertical="center" wrapText="1"/>
    </xf>
    <xf numFmtId="176" fontId="12" fillId="6" borderId="38" xfId="4" applyNumberFormat="1" applyFont="1" applyFill="1" applyBorder="1" applyAlignment="1">
      <alignment horizontal="center" vertical="center" wrapText="1"/>
    </xf>
    <xf numFmtId="176" fontId="12" fillId="6" borderId="3" xfId="4" applyNumberFormat="1" applyFont="1" applyFill="1" applyBorder="1" applyAlignment="1">
      <alignment horizontal="center" vertical="center" wrapText="1"/>
    </xf>
    <xf numFmtId="176" fontId="12" fillId="6" borderId="14" xfId="4" applyNumberFormat="1" applyFont="1" applyFill="1" applyBorder="1" applyAlignment="1">
      <alignment horizontal="center" vertical="center" wrapText="1"/>
    </xf>
    <xf numFmtId="176" fontId="12" fillId="6" borderId="41" xfId="4" applyNumberFormat="1" applyFont="1" applyFill="1" applyBorder="1" applyAlignment="1">
      <alignment horizontal="center" vertical="center" wrapText="1"/>
    </xf>
    <xf numFmtId="176" fontId="12" fillId="6" borderId="49" xfId="4" applyNumberFormat="1" applyFont="1" applyFill="1" applyBorder="1" applyAlignment="1">
      <alignment horizontal="center" vertical="center" wrapText="1"/>
    </xf>
    <xf numFmtId="176" fontId="4" fillId="6" borderId="35" xfId="4" applyNumberFormat="1" applyFont="1" applyFill="1" applyBorder="1" applyAlignment="1">
      <alignment horizontal="center" vertical="center" wrapText="1"/>
    </xf>
    <xf numFmtId="176" fontId="4" fillId="6" borderId="37" xfId="4" applyNumberFormat="1" applyFont="1" applyFill="1" applyBorder="1" applyAlignment="1">
      <alignment horizontal="center" vertical="center" wrapText="1"/>
    </xf>
    <xf numFmtId="176" fontId="12" fillId="6" borderId="39" xfId="4" applyNumberFormat="1" applyFont="1" applyFill="1" applyBorder="1" applyAlignment="1">
      <alignment horizontal="center" vertical="center" wrapText="1"/>
    </xf>
    <xf numFmtId="176" fontId="12" fillId="6" borderId="47" xfId="4" applyNumberFormat="1" applyFont="1" applyFill="1" applyBorder="1" applyAlignment="1">
      <alignment horizontal="center" vertical="center" wrapText="1"/>
    </xf>
    <xf numFmtId="176" fontId="12" fillId="6" borderId="5" xfId="4" applyNumberFormat="1" applyFont="1" applyFill="1" applyBorder="1" applyAlignment="1">
      <alignment horizontal="center" vertical="center" wrapText="1"/>
    </xf>
    <xf numFmtId="176" fontId="12" fillId="6" borderId="8" xfId="4" applyNumberFormat="1" applyFont="1" applyFill="1" applyBorder="1" applyAlignment="1">
      <alignment horizontal="center" vertical="center" wrapText="1"/>
    </xf>
    <xf numFmtId="176" fontId="12" fillId="6" borderId="6" xfId="4" applyNumberFormat="1" applyFont="1" applyFill="1" applyBorder="1" applyAlignment="1">
      <alignment horizontal="center" vertical="center" wrapText="1"/>
    </xf>
    <xf numFmtId="176" fontId="12" fillId="6" borderId="7" xfId="4" applyNumberFormat="1" applyFont="1" applyFill="1" applyBorder="1" applyAlignment="1">
      <alignment horizontal="center" vertical="center" wrapText="1"/>
    </xf>
    <xf numFmtId="176" fontId="12" fillId="6" borderId="40" xfId="4" applyNumberFormat="1" applyFont="1" applyFill="1" applyBorder="1" applyAlignment="1">
      <alignment horizontal="center" vertical="center" wrapText="1"/>
    </xf>
    <xf numFmtId="176" fontId="12" fillId="6" borderId="48" xfId="4" applyNumberFormat="1" applyFont="1" applyFill="1" applyBorder="1" applyAlignment="1">
      <alignment horizontal="center" vertical="center" wrapText="1"/>
    </xf>
    <xf numFmtId="176" fontId="12" fillId="6" borderId="46" xfId="4" applyNumberFormat="1" applyFont="1" applyFill="1" applyBorder="1" applyAlignment="1">
      <alignment horizontal="center" vertical="center" wrapText="1"/>
    </xf>
    <xf numFmtId="176" fontId="12" fillId="5" borderId="39" xfId="4" applyNumberFormat="1" applyFont="1" applyFill="1" applyBorder="1" applyAlignment="1">
      <alignment horizontal="center" vertical="center" wrapText="1"/>
    </xf>
    <xf numFmtId="176" fontId="12" fillId="5" borderId="47" xfId="4" applyNumberFormat="1" applyFont="1" applyFill="1" applyBorder="1" applyAlignment="1">
      <alignment horizontal="center" vertical="center" wrapText="1"/>
    </xf>
    <xf numFmtId="176" fontId="12" fillId="5" borderId="3" xfId="4" applyNumberFormat="1" applyFont="1" applyFill="1" applyBorder="1" applyAlignment="1">
      <alignment horizontal="center" vertical="center" wrapText="1"/>
    </xf>
    <xf numFmtId="176" fontId="12" fillId="5" borderId="14" xfId="4" applyNumberFormat="1" applyFont="1" applyFill="1" applyBorder="1" applyAlignment="1">
      <alignment horizontal="center" vertical="center" wrapText="1"/>
    </xf>
    <xf numFmtId="176" fontId="12" fillId="5" borderId="4" xfId="4" applyNumberFormat="1" applyFont="1" applyFill="1" applyBorder="1" applyAlignment="1">
      <alignment horizontal="center" vertical="center" wrapText="1"/>
    </xf>
    <xf numFmtId="176" fontId="12" fillId="5" borderId="38" xfId="4" applyNumberFormat="1" applyFont="1" applyFill="1" applyBorder="1" applyAlignment="1">
      <alignment horizontal="center" vertical="center" wrapText="1"/>
    </xf>
    <xf numFmtId="176" fontId="12" fillId="5" borderId="5" xfId="4" applyNumberFormat="1" applyFont="1" applyFill="1" applyBorder="1" applyAlignment="1">
      <alignment horizontal="center" vertical="center" wrapText="1"/>
    </xf>
    <xf numFmtId="176" fontId="12" fillId="5" borderId="46" xfId="4" applyNumberFormat="1" applyFont="1" applyFill="1" applyBorder="1" applyAlignment="1">
      <alignment horizontal="center" vertical="center" wrapText="1"/>
    </xf>
    <xf numFmtId="176" fontId="12" fillId="5" borderId="8" xfId="4" applyNumberFormat="1" applyFont="1" applyFill="1" applyBorder="1" applyAlignment="1">
      <alignment horizontal="center" vertical="center" wrapText="1"/>
    </xf>
    <xf numFmtId="176" fontId="12" fillId="5" borderId="6" xfId="4" applyNumberFormat="1" applyFont="1" applyFill="1" applyBorder="1" applyAlignment="1">
      <alignment horizontal="center" vertical="center" wrapText="1"/>
    </xf>
    <xf numFmtId="176" fontId="12" fillId="5" borderId="7" xfId="4" applyNumberFormat="1" applyFont="1" applyFill="1" applyBorder="1" applyAlignment="1">
      <alignment horizontal="center" vertical="center" wrapText="1"/>
    </xf>
    <xf numFmtId="176" fontId="12" fillId="6" borderId="37" xfId="4" applyNumberFormat="1" applyFont="1" applyFill="1" applyBorder="1" applyAlignment="1">
      <alignment horizontal="center" vertical="center" wrapText="1"/>
    </xf>
    <xf numFmtId="176" fontId="12" fillId="6" borderId="0" xfId="4" applyNumberFormat="1" applyFont="1" applyFill="1" applyAlignment="1">
      <alignment horizontal="center" vertical="center" wrapText="1"/>
    </xf>
    <xf numFmtId="176" fontId="13" fillId="6" borderId="35" xfId="4" applyNumberFormat="1" applyFont="1" applyFill="1" applyBorder="1" applyAlignment="1">
      <alignment horizontal="center" vertical="center" wrapText="1"/>
    </xf>
    <xf numFmtId="176" fontId="13" fillId="6" borderId="37" xfId="4" applyNumberFormat="1" applyFont="1" applyFill="1" applyBorder="1" applyAlignment="1">
      <alignment horizontal="center" vertical="center" wrapText="1"/>
    </xf>
    <xf numFmtId="176" fontId="12" fillId="5" borderId="35" xfId="4" applyNumberFormat="1" applyFont="1" applyFill="1" applyBorder="1" applyAlignment="1">
      <alignment horizontal="center" vertical="center" wrapText="1"/>
    </xf>
    <xf numFmtId="176" fontId="12" fillId="5" borderId="37" xfId="4" applyNumberFormat="1" applyFont="1" applyFill="1" applyBorder="1" applyAlignment="1">
      <alignment horizontal="center" vertical="center" wrapText="1"/>
    </xf>
    <xf numFmtId="176" fontId="12" fillId="5" borderId="0" xfId="4" applyNumberFormat="1" applyFont="1" applyFill="1" applyAlignment="1">
      <alignment horizontal="center" vertical="center" wrapText="1"/>
    </xf>
    <xf numFmtId="176" fontId="12" fillId="6" borderId="27" xfId="4" applyNumberFormat="1" applyFont="1" applyFill="1" applyBorder="1" applyAlignment="1">
      <alignment horizontal="center" vertical="center" wrapText="1"/>
    </xf>
    <xf numFmtId="176" fontId="12" fillId="5" borderId="27" xfId="4" applyNumberFormat="1" applyFont="1" applyFill="1" applyBorder="1" applyAlignment="1">
      <alignment horizontal="center" vertical="center" wrapText="1"/>
    </xf>
    <xf numFmtId="0" fontId="12" fillId="4" borderId="18" xfId="4" applyFont="1" applyFill="1" applyBorder="1" applyAlignment="1">
      <alignment horizontal="center" vertical="center" wrapText="1" shrinkToFit="1"/>
    </xf>
    <xf numFmtId="0" fontId="12" fillId="4" borderId="26" xfId="4" applyFont="1" applyFill="1" applyBorder="1" applyAlignment="1">
      <alignment horizontal="center" vertical="center" wrapText="1" shrinkToFit="1"/>
    </xf>
    <xf numFmtId="0" fontId="12" fillId="4" borderId="50" xfId="4" applyFont="1" applyFill="1" applyBorder="1" applyAlignment="1">
      <alignment horizontal="center" vertical="center" wrapText="1" shrinkToFit="1"/>
    </xf>
    <xf numFmtId="0" fontId="12" fillId="4" borderId="19" xfId="4" applyFont="1" applyFill="1" applyBorder="1" applyAlignment="1">
      <alignment horizontal="center" vertical="center" wrapText="1" shrinkToFit="1"/>
    </xf>
    <xf numFmtId="0" fontId="12" fillId="4" borderId="27" xfId="4" applyFont="1" applyFill="1" applyBorder="1" applyAlignment="1">
      <alignment horizontal="center" vertical="center" wrapText="1" shrinkToFit="1"/>
    </xf>
    <xf numFmtId="0" fontId="12" fillId="4" borderId="21" xfId="4" applyFont="1" applyFill="1" applyBorder="1" applyAlignment="1">
      <alignment horizontal="center" vertical="center" wrapText="1" shrinkToFit="1"/>
    </xf>
    <xf numFmtId="0" fontId="12" fillId="4" borderId="22" xfId="4" applyFont="1" applyFill="1" applyBorder="1" applyAlignment="1">
      <alignment horizontal="center" vertical="center" wrapText="1" shrinkToFit="1"/>
    </xf>
    <xf numFmtId="0" fontId="12" fillId="4" borderId="23" xfId="4" applyFont="1" applyFill="1" applyBorder="1" applyAlignment="1">
      <alignment horizontal="center" vertical="center" wrapText="1" shrinkToFit="1"/>
    </xf>
    <xf numFmtId="176" fontId="3" fillId="5" borderId="24" xfId="4" applyNumberFormat="1" applyFont="1" applyFill="1" applyBorder="1" applyAlignment="1">
      <alignment horizontal="center" vertical="center" wrapText="1"/>
    </xf>
    <xf numFmtId="176" fontId="3" fillId="5" borderId="25" xfId="4" applyNumberFormat="1" applyFont="1" applyFill="1" applyBorder="1" applyAlignment="1">
      <alignment horizontal="center" vertical="center" wrapText="1"/>
    </xf>
    <xf numFmtId="176" fontId="3" fillId="6" borderId="24" xfId="4" applyNumberFormat="1" applyFont="1" applyFill="1" applyBorder="1" applyAlignment="1">
      <alignment horizontal="center" vertical="center"/>
    </xf>
    <xf numFmtId="176" fontId="3" fillId="6" borderId="25" xfId="4" applyNumberFormat="1" applyFont="1" applyFill="1" applyBorder="1" applyAlignment="1">
      <alignment horizontal="center" vertical="center"/>
    </xf>
    <xf numFmtId="176" fontId="12" fillId="5" borderId="28" xfId="4" applyNumberFormat="1" applyFont="1" applyFill="1" applyBorder="1" applyAlignment="1">
      <alignment horizontal="center" vertical="center" wrapText="1"/>
    </xf>
    <xf numFmtId="176" fontId="12" fillId="5" borderId="11" xfId="4" applyNumberFormat="1" applyFont="1" applyFill="1" applyBorder="1" applyAlignment="1">
      <alignment horizontal="center" vertical="center" wrapText="1"/>
    </xf>
    <xf numFmtId="176" fontId="12" fillId="6" borderId="28" xfId="4" applyNumberFormat="1" applyFont="1" applyFill="1" applyBorder="1" applyAlignment="1">
      <alignment horizontal="center" vertical="center"/>
    </xf>
    <xf numFmtId="176" fontId="12" fillId="6" borderId="11" xfId="4" applyNumberFormat="1" applyFont="1" applyFill="1" applyBorder="1" applyAlignment="1">
      <alignment horizontal="center" vertical="center"/>
    </xf>
    <xf numFmtId="176" fontId="12" fillId="6" borderId="29" xfId="4" applyNumberFormat="1" applyFont="1" applyFill="1" applyBorder="1" applyAlignment="1">
      <alignment horizontal="center" vertical="center"/>
    </xf>
    <xf numFmtId="176" fontId="12" fillId="4" borderId="19" xfId="4" applyNumberFormat="1" applyFont="1" applyFill="1" applyBorder="1" applyAlignment="1">
      <alignment horizontal="center" vertical="center" wrapText="1"/>
    </xf>
    <xf numFmtId="176" fontId="12" fillId="4" borderId="27" xfId="4" applyNumberFormat="1" applyFont="1" applyFill="1" applyBorder="1" applyAlignment="1">
      <alignment horizontal="center" vertical="center" wrapText="1"/>
    </xf>
    <xf numFmtId="176" fontId="12" fillId="4" borderId="18" xfId="4" applyNumberFormat="1" applyFont="1" applyFill="1" applyBorder="1" applyAlignment="1">
      <alignment horizontal="center" vertical="center" wrapText="1"/>
    </xf>
    <xf numFmtId="176" fontId="12" fillId="4" borderId="26" xfId="4" applyNumberFormat="1" applyFont="1" applyFill="1" applyBorder="1" applyAlignment="1">
      <alignment horizontal="center" vertical="center" wrapText="1"/>
    </xf>
  </cellXfs>
  <cellStyles count="7">
    <cellStyle name="パーセント 2" xfId="5" xr:uid="{BDB05866-E4C5-4E04-A847-3D52031B1BCB}"/>
    <cellStyle name="桁区切り" xfId="2" builtinId="6"/>
    <cellStyle name="桁区切り 2" xfId="6" xr:uid="{8BDF77FC-42B2-4038-B475-F5F124D7D30A}"/>
    <cellStyle name="標準" xfId="0" builtinId="0"/>
    <cellStyle name="標準 2" xfId="3" xr:uid="{EB59E814-9838-43A4-B1E7-29FD393CDAA0}"/>
    <cellStyle name="標準 2 2" xfId="1" xr:uid="{00000000-0005-0000-0000-000001000000}"/>
    <cellStyle name="標準 3" xfId="4" xr:uid="{A3AA64AB-2447-4685-90E1-DFA9F6CEF5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325EB-BFB6-4856-B124-7EE84E28B403}">
  <sheetPr codeName="Sheet3"/>
  <dimension ref="A1:V48"/>
  <sheetViews>
    <sheetView tabSelected="1" view="pageBreakPreview" zoomScale="90" zoomScaleNormal="90" zoomScaleSheetLayoutView="90" workbookViewId="0">
      <pane xSplit="2" ySplit="8" topLeftCell="C9" activePane="bottomRight" state="frozen"/>
      <selection pane="topRight" activeCell="C1" sqref="C1"/>
      <selection pane="bottomLeft" activeCell="A9" sqref="A9"/>
      <selection pane="bottomRight"/>
    </sheetView>
  </sheetViews>
  <sheetFormatPr defaultRowHeight="13" x14ac:dyDescent="0.2"/>
  <cols>
    <col min="1" max="1" width="26.81640625" bestFit="1" customWidth="1"/>
    <col min="2" max="2" width="36.26953125" bestFit="1" customWidth="1"/>
    <col min="3" max="3" width="9.26953125" bestFit="1" customWidth="1"/>
    <col min="4" max="4" width="9.54296875" bestFit="1" customWidth="1"/>
    <col min="5" max="6" width="9.26953125" bestFit="1" customWidth="1"/>
    <col min="7" max="7" width="9.54296875" bestFit="1" customWidth="1"/>
    <col min="8" max="9" width="9.26953125" bestFit="1" customWidth="1"/>
    <col min="10" max="11" width="9.26953125" customWidth="1"/>
    <col min="12" max="12" width="9.26953125" bestFit="1" customWidth="1"/>
    <col min="13" max="17" width="9.26953125" customWidth="1"/>
    <col min="18" max="20" width="8.7265625" customWidth="1"/>
    <col min="21" max="21" width="8.7265625" collapsed="1"/>
    <col min="23" max="23" width="3.7265625" customWidth="1"/>
  </cols>
  <sheetData>
    <row r="1" spans="1:22" x14ac:dyDescent="0.2">
      <c r="A1" t="s">
        <v>0</v>
      </c>
      <c r="D1" s="33"/>
    </row>
    <row r="3" spans="1:22" ht="13.5" customHeight="1" x14ac:dyDescent="0.2">
      <c r="A3" s="164" t="s">
        <v>1</v>
      </c>
      <c r="B3" s="164" t="s">
        <v>2</v>
      </c>
      <c r="C3" s="167" t="s">
        <v>3</v>
      </c>
      <c r="D3" s="168"/>
      <c r="E3" s="168"/>
      <c r="F3" s="168"/>
      <c r="G3" s="168"/>
      <c r="H3" s="168"/>
      <c r="I3" s="168"/>
      <c r="J3" s="169"/>
      <c r="K3" s="157" t="s">
        <v>4</v>
      </c>
      <c r="L3" s="158"/>
      <c r="M3" s="158"/>
      <c r="N3" s="158"/>
      <c r="O3" s="158"/>
      <c r="P3" s="158"/>
      <c r="Q3" s="158"/>
      <c r="R3" s="158"/>
      <c r="S3" s="158"/>
      <c r="T3" s="158"/>
      <c r="U3" s="158"/>
      <c r="V3" s="159"/>
    </row>
    <row r="4" spans="1:22" ht="13.15" customHeight="1" x14ac:dyDescent="0.2">
      <c r="A4" s="165"/>
      <c r="B4" s="165"/>
      <c r="C4" s="162" t="s">
        <v>5</v>
      </c>
      <c r="D4" s="160"/>
      <c r="E4" s="160"/>
      <c r="F4" s="160"/>
      <c r="G4" s="160"/>
      <c r="H4" s="160"/>
      <c r="I4" s="160"/>
      <c r="J4" s="141"/>
      <c r="K4" s="160" t="s">
        <v>6</v>
      </c>
      <c r="L4" s="160"/>
      <c r="M4" s="160"/>
      <c r="N4" s="9"/>
      <c r="O4" s="138"/>
      <c r="P4" s="138"/>
      <c r="Q4" s="140"/>
      <c r="R4" s="8"/>
      <c r="S4" s="8"/>
      <c r="T4" s="8"/>
      <c r="U4" s="8"/>
      <c r="V4" s="7"/>
    </row>
    <row r="5" spans="1:22" ht="19.899999999999999" customHeight="1" x14ac:dyDescent="0.2">
      <c r="A5" s="165"/>
      <c r="B5" s="165"/>
      <c r="C5" s="163"/>
      <c r="D5" s="161"/>
      <c r="E5" s="161"/>
      <c r="F5" s="161"/>
      <c r="G5" s="167" t="s">
        <v>7</v>
      </c>
      <c r="H5" s="168"/>
      <c r="I5" s="168"/>
      <c r="J5" s="169"/>
      <c r="K5" s="170"/>
      <c r="L5" s="170"/>
      <c r="M5" s="170"/>
      <c r="N5" s="162" t="s">
        <v>7</v>
      </c>
      <c r="O5" s="160"/>
      <c r="P5" s="171"/>
      <c r="Q5" s="173" t="s">
        <v>8</v>
      </c>
      <c r="R5" s="174"/>
      <c r="S5" s="174"/>
      <c r="T5" s="143"/>
      <c r="U5" s="9"/>
      <c r="V5" s="10"/>
    </row>
    <row r="6" spans="1:22" ht="16.149999999999999" customHeight="1" x14ac:dyDescent="0.2">
      <c r="A6" s="165"/>
      <c r="B6" s="165"/>
      <c r="C6" s="154" t="s">
        <v>9</v>
      </c>
      <c r="D6" s="154" t="s">
        <v>10</v>
      </c>
      <c r="E6" s="154" t="s">
        <v>11</v>
      </c>
      <c r="F6" s="154" t="s">
        <v>12</v>
      </c>
      <c r="G6" s="154" t="s">
        <v>9</v>
      </c>
      <c r="H6" s="154" t="s">
        <v>10</v>
      </c>
      <c r="I6" s="154" t="s">
        <v>11</v>
      </c>
      <c r="J6" s="154" t="s">
        <v>12</v>
      </c>
      <c r="K6" s="161"/>
      <c r="L6" s="161"/>
      <c r="M6" s="161"/>
      <c r="N6" s="163"/>
      <c r="O6" s="161"/>
      <c r="P6" s="172"/>
      <c r="Q6" s="175"/>
      <c r="R6" s="176"/>
      <c r="S6" s="176"/>
      <c r="T6" s="157" t="s">
        <v>13</v>
      </c>
      <c r="U6" s="158"/>
      <c r="V6" s="159"/>
    </row>
    <row r="7" spans="1:22" ht="17.5" customHeight="1" x14ac:dyDescent="0.2">
      <c r="A7" s="165"/>
      <c r="B7" s="165"/>
      <c r="C7" s="155"/>
      <c r="D7" s="155"/>
      <c r="E7" s="155"/>
      <c r="F7" s="155"/>
      <c r="G7" s="155"/>
      <c r="H7" s="155"/>
      <c r="I7" s="155"/>
      <c r="J7" s="155"/>
      <c r="K7" s="160" t="s">
        <v>14</v>
      </c>
      <c r="L7" s="139"/>
      <c r="M7" s="142"/>
      <c r="N7" s="162" t="s">
        <v>14</v>
      </c>
      <c r="O7" s="139"/>
      <c r="P7" s="142"/>
      <c r="Q7" s="162" t="s">
        <v>14</v>
      </c>
      <c r="R7" s="139"/>
      <c r="S7" s="142"/>
      <c r="T7" s="162" t="s">
        <v>14</v>
      </c>
      <c r="U7" s="139"/>
      <c r="V7" s="142"/>
    </row>
    <row r="8" spans="1:22" ht="17.5" customHeight="1" x14ac:dyDescent="0.2">
      <c r="A8" s="166"/>
      <c r="B8" s="166"/>
      <c r="C8" s="156"/>
      <c r="D8" s="156"/>
      <c r="E8" s="156"/>
      <c r="F8" s="156"/>
      <c r="G8" s="156"/>
      <c r="H8" s="156"/>
      <c r="I8" s="156"/>
      <c r="J8" s="156"/>
      <c r="K8" s="161"/>
      <c r="L8" s="137" t="s">
        <v>15</v>
      </c>
      <c r="M8" s="137" t="s">
        <v>16</v>
      </c>
      <c r="N8" s="163"/>
      <c r="O8" s="137" t="s">
        <v>15</v>
      </c>
      <c r="P8" s="137" t="s">
        <v>16</v>
      </c>
      <c r="Q8" s="163"/>
      <c r="R8" s="137" t="s">
        <v>15</v>
      </c>
      <c r="S8" s="137" t="s">
        <v>16</v>
      </c>
      <c r="T8" s="163"/>
      <c r="U8" s="137" t="s">
        <v>15</v>
      </c>
      <c r="V8" s="137" t="s">
        <v>16</v>
      </c>
    </row>
    <row r="9" spans="1:22" x14ac:dyDescent="0.2">
      <c r="A9" s="3" t="s">
        <v>17</v>
      </c>
      <c r="B9" s="3" t="s">
        <v>18</v>
      </c>
      <c r="C9" s="16" cm="1">
        <f t="array" ref="C9">INDEX(集計用!$D$8:$OQ$998,MATCH("*"&amp;$A9&amp;"*",集計用!$C$8:$C$998,0),MATCH($C$4&amp;C$6,集計用!$G$1:$OQ$1,0)+3)</f>
        <v>50</v>
      </c>
      <c r="D9" s="3" cm="1">
        <f t="array" ref="D9">INDEX(集計用!$D$8:$OQ$998,MATCH("*"&amp;$A9&amp;"*",集計用!$C$8:$C$998,0),MATCH($C$4&amp;D$6,集計用!$G$1:$OQ$1,0)+3)</f>
        <v>230</v>
      </c>
      <c r="E9" s="3" cm="1">
        <f t="array" ref="E9">INDEX(集計用!$D$8:$OQ$998,MATCH("*"&amp;$A9&amp;"*",集計用!$C$8:$C$998,0),MATCH($C$4&amp;E$6,集計用!$G$1:$OQ$1,0)+3)</f>
        <v>193</v>
      </c>
      <c r="F9" s="3" cm="1">
        <f t="array" ref="F9">INDEX(集計用!$D$8:$OQ$998,MATCH("*"&amp;$A9&amp;"*",集計用!$C$8:$C$998,0),MATCH($C$4&amp;F$6,集計用!$G$1:$OQ$1,0)+3)</f>
        <v>63</v>
      </c>
      <c r="G9" s="32">
        <f>IF(INDEX(集計用!$HD$8:$HD$998,MATCH("*"&amp;$A9&amp;"*",集計用!$C$8:$C$998,0))="有",SUM(INDEX(集計用!$HE$8:$HG$998,MATCH("*"&amp;$A9&amp;"*",集計用!$C$8:$C$998,0),0)),0)</f>
        <v>0</v>
      </c>
      <c r="H9" s="3" cm="1">
        <f t="array" ref="H9">INDEX(集計用!$D$8:$OQ$998,MATCH("*"&amp;$A9&amp;"*",集計用!$C$8:$C$998,0),MATCH($G$5&amp;H$6,集計用!$G$1:$OQ$1,0)+3)</f>
        <v>33</v>
      </c>
      <c r="I9" s="3" cm="1">
        <f t="array" ref="I9">INDEX(集計用!$D$8:$OQ$998,MATCH("*"&amp;$A9&amp;"*",集計用!$C$8:$C$998,0),MATCH($G$5&amp;I$6,集計用!$G$1:$OQ$1,0)+3)</f>
        <v>27</v>
      </c>
      <c r="J9" s="3" cm="1">
        <f t="array" ref="J9">INDEX(集計用!$D$8:$OQ$998,MATCH("*"&amp;$A9&amp;"*",集計用!$C$8:$C$998,0),MATCH($G$5&amp;J$6,集計用!$G$1:$OQ$1,0)+3)</f>
        <v>8</v>
      </c>
      <c r="K9" s="3" cm="1">
        <f t="array" ref="K9">INDEX(集計用!$D$8:$OQ$998,MATCH("*"&amp;$A9&amp;"*",集計用!$C$8:$C$998,0),MATCH($K$4&amp;K$7,集計用!$G$1:$OQ$1,0)+3)</f>
        <v>45</v>
      </c>
      <c r="L9" s="3" cm="1">
        <f t="array" ref="L9">INDEX(集計用!$D$8:$OQ$998,MATCH("*"&amp;$A9&amp;"*",集計用!$C$8:$C$998,0),MATCH($K$4&amp;L$8,集計用!$G$1:$OQ$1,0)+3)</f>
        <v>31</v>
      </c>
      <c r="M9" s="3" cm="1">
        <f t="array" ref="M9">INDEX(集計用!$D$8:$OQ$998,MATCH("*"&amp;$A9&amp;"*",集計用!$C$8:$C$998,0),MATCH($K$4&amp;M$8,集計用!$G$1:$OQ$1,0)+3)</f>
        <v>14</v>
      </c>
      <c r="N9" s="3" cm="1">
        <f t="array" ref="N9">INDEX(集計用!$D$8:$OQ$998,MATCH("*"&amp;$A9&amp;"*",集計用!$C$8:$C$998,0),MATCH($N$5&amp;N$7,集計用!$G$1:$OQ$1,0)+3)</f>
        <v>6</v>
      </c>
      <c r="O9" s="3" cm="1">
        <f t="array" ref="O9">INDEX(集計用!$D$8:$OQ$998,MATCH("*"&amp;$A9&amp;"*",集計用!$C$8:$C$998,0),MATCH($N$5&amp;O$8,集計用!$G$1:$OQ$1,0)+3)</f>
        <v>2</v>
      </c>
      <c r="P9" s="3" cm="1">
        <f t="array" ref="P9">INDEX(集計用!$D$8:$OQ$998,MATCH("*"&amp;$A9&amp;"*",集計用!$C$8:$C$998,0),MATCH($N$5&amp;P$8,集計用!$G$1:$OQ$1,0)+3)</f>
        <v>4</v>
      </c>
      <c r="Q9" s="3" cm="1">
        <f t="array" ref="Q9">INDEX(集計用!$D$8:$OQ$998,MATCH("*"&amp;$A9&amp;"*",集計用!$C$8:$C$998,0),MATCH($Q$5&amp;Q$7,集計用!$G$1:$OQ$1,0)+3)</f>
        <v>4</v>
      </c>
      <c r="R9" s="3" cm="1">
        <f t="array" ref="R9">INDEX(集計用!$D$8:$OQ$998,MATCH("*"&amp;$A9&amp;"*",集計用!$C$8:$C$998,0),MATCH($Q$5&amp;R$8,集計用!$G$1:$OQ$1,0)+3)</f>
        <v>1</v>
      </c>
      <c r="S9" s="3" cm="1">
        <f t="array" ref="S9">INDEX(集計用!$D$8:$OQ$998,MATCH("*"&amp;$A9&amp;"*",集計用!$C$8:$C$998,0),MATCH($Q$5&amp;S$8,集計用!$G$1:$OQ$1,0)+3)</f>
        <v>3</v>
      </c>
      <c r="T9" s="3" cm="1">
        <f t="array" ref="T9">INDEX(集計用!$D$8:$OQ$998,MATCH("*"&amp;$A9&amp;"*",集計用!$C$8:$C$998,0),MATCH($T$6&amp;T$7,集計用!$G$1:$OQ$1,0)+3)</f>
        <v>0</v>
      </c>
      <c r="U9" s="3" cm="1">
        <f t="array" ref="U9">INDEX(集計用!$D$8:$OQ$998,MATCH("*"&amp;$A9&amp;"*",集計用!$C$8:$C$998,0),MATCH($T$6&amp;U$8,集計用!$G$1:$OQ$1,0)+3)</f>
        <v>0</v>
      </c>
      <c r="V9" s="3" cm="1">
        <f t="array" ref="V9">INDEX(集計用!$D$8:$OQ$998,MATCH("*"&amp;$A9&amp;"*",集計用!$C$8:$C$998,0),MATCH($T$6&amp;V$8,集計用!$G$1:$OQ$1,0)+3)</f>
        <v>0</v>
      </c>
    </row>
    <row r="10" spans="1:22" x14ac:dyDescent="0.2">
      <c r="A10" s="3" t="s">
        <v>19</v>
      </c>
      <c r="B10" s="3" t="s">
        <v>20</v>
      </c>
      <c r="C10" s="16" cm="1">
        <f t="array" ref="C10">INDEX(集計用!$D$8:$OQ$998,MATCH("*"&amp;$A10&amp;"*",集計用!$C$8:$C$998,0),MATCH($C$4&amp;C$6,集計用!$G$1:$OQ$1,0)+3)</f>
        <v>50</v>
      </c>
      <c r="D10" s="16" cm="1">
        <f t="array" ref="D10">INDEX(集計用!$D$8:$OQ$998,MATCH("*"&amp;$A10&amp;"*",集計用!$C$8:$C$998,0),MATCH($C$4&amp;D$6,集計用!$G$1:$OQ$1,0)+3)</f>
        <v>470</v>
      </c>
      <c r="E10" s="16" cm="1">
        <f t="array" ref="E10">INDEX(集計用!$D$8:$OQ$998,MATCH("*"&amp;$A10&amp;"*",集計用!$C$8:$C$998,0),MATCH($C$4&amp;E$6,集計用!$G$1:$OQ$1,0)+3)</f>
        <v>407</v>
      </c>
      <c r="F10" s="16" cm="1">
        <f t="array" ref="F10">INDEX(集計用!$D$8:$OQ$998,MATCH("*"&amp;$A10&amp;"*",集計用!$C$8:$C$998,0),MATCH($C$4&amp;F$6,集計用!$G$1:$OQ$1,0)+3)</f>
        <v>98</v>
      </c>
      <c r="G10" s="16">
        <f>IF(INDEX(集計用!$HD$8:$HD$998,MATCH("*"&amp;$A10&amp;"*",集計用!$C$8:$C$998,0))="有",SUM(INDEX(集計用!$HE$8:$HG$998,MATCH("*"&amp;$A10&amp;"*",集計用!$C$8:$C$998,0),0)),0)</f>
        <v>0</v>
      </c>
      <c r="H10" s="16" cm="1">
        <f t="array" ref="H10">INDEX(集計用!$D$8:$OQ$998,MATCH("*"&amp;$A10&amp;"*",集計用!$C$8:$C$998,0),MATCH($G$5&amp;H$6,集計用!$G$1:$OQ$1,0)+3)</f>
        <v>62</v>
      </c>
      <c r="I10" s="16" cm="1">
        <f t="array" ref="I10">INDEX(集計用!$D$8:$OQ$998,MATCH("*"&amp;$A10&amp;"*",集計用!$C$8:$C$998,0),MATCH($G$5&amp;I$6,集計用!$G$1:$OQ$1,0)+3)</f>
        <v>54</v>
      </c>
      <c r="J10" s="16" cm="1">
        <f t="array" ref="J10">INDEX(集計用!$D$8:$OQ$998,MATCH("*"&amp;$A10&amp;"*",集計用!$C$8:$C$998,0),MATCH($G$5&amp;J$6,集計用!$G$1:$OQ$1,0)+3)</f>
        <v>9</v>
      </c>
      <c r="K10" s="16" cm="1">
        <f t="array" ref="K10">INDEX(集計用!$D$8:$OQ$998,MATCH("*"&amp;$A10&amp;"*",集計用!$C$8:$C$998,0),MATCH($K$4&amp;K$7,集計用!$G$1:$OQ$1,0)+3)</f>
        <v>49</v>
      </c>
      <c r="L10" s="16" cm="1">
        <f t="array" ref="L10">INDEX(集計用!$D$8:$OQ$998,MATCH("*"&amp;$A10&amp;"*",集計用!$C$8:$C$998,0),MATCH($K$4&amp;L$8,集計用!$G$1:$OQ$1,0)+3)</f>
        <v>36</v>
      </c>
      <c r="M10" s="16" cm="1">
        <f t="array" ref="M10">INDEX(集計用!$D$8:$OQ$998,MATCH("*"&amp;$A10&amp;"*",集計用!$C$8:$C$998,0),MATCH($K$4&amp;M$8,集計用!$G$1:$OQ$1,0)+3)</f>
        <v>13</v>
      </c>
      <c r="N10" s="16" cm="1">
        <f t="array" ref="N10">INDEX(集計用!$D$8:$OQ$998,MATCH("*"&amp;$A10&amp;"*",集計用!$C$8:$C$998,0),MATCH($N$5&amp;N$7,集計用!$G$1:$OQ$1,0)+3)</f>
        <v>8</v>
      </c>
      <c r="O10" s="16" cm="1">
        <f t="array" ref="O10">INDEX(集計用!$D$8:$OQ$998,MATCH("*"&amp;$A10&amp;"*",集計用!$C$8:$C$998,0),MATCH($N$5&amp;O$8,集計用!$G$1:$OQ$1,0)+3)</f>
        <v>5</v>
      </c>
      <c r="P10" s="16" cm="1">
        <f t="array" ref="P10">INDEX(集計用!$D$8:$OQ$998,MATCH("*"&amp;$A10&amp;"*",集計用!$C$8:$C$998,0),MATCH($N$5&amp;P$8,集計用!$G$1:$OQ$1,0)+3)</f>
        <v>3</v>
      </c>
      <c r="Q10" s="16" cm="1">
        <f t="array" ref="Q10">INDEX(集計用!$D$8:$OQ$998,MATCH("*"&amp;$A10&amp;"*",集計用!$C$8:$C$998,0),MATCH($Q$5&amp;Q$7,集計用!$G$1:$OQ$1,0)+3)</f>
        <v>7</v>
      </c>
      <c r="R10" s="16" cm="1">
        <f t="array" ref="R10">INDEX(集計用!$D$8:$OQ$998,MATCH("*"&amp;$A10&amp;"*",集計用!$C$8:$C$998,0),MATCH($Q$5&amp;R$8,集計用!$G$1:$OQ$1,0)+3)</f>
        <v>3</v>
      </c>
      <c r="S10" s="16" cm="1">
        <f t="array" ref="S10">INDEX(集計用!$D$8:$OQ$998,MATCH("*"&amp;$A10&amp;"*",集計用!$C$8:$C$998,0),MATCH($Q$5&amp;S$8,集計用!$G$1:$OQ$1,0)+3)</f>
        <v>4</v>
      </c>
      <c r="T10" s="16" cm="1">
        <f t="array" ref="T10">INDEX(集計用!$D$8:$OQ$998,MATCH("*"&amp;$A10&amp;"*",集計用!$C$8:$C$998,0),MATCH($T$6&amp;T$7,集計用!$G$1:$OQ$1,0)+3)</f>
        <v>0</v>
      </c>
      <c r="U10" s="12" cm="1">
        <f t="array" ref="U10">INDEX(集計用!$D$8:$OQ$998,MATCH("*"&amp;$A10&amp;"*",集計用!$C$8:$C$998,0),MATCH($T$6&amp;U$8,集計用!$G$1:$OQ$1,0)+3)</f>
        <v>0</v>
      </c>
      <c r="V10" s="12" cm="1">
        <f t="array" ref="V10">INDEX(集計用!$D$8:$OQ$998,MATCH("*"&amp;$A10&amp;"*",集計用!$C$8:$C$998,0),MATCH($T$6&amp;V$8,集計用!$G$1:$OQ$1,0)+3)</f>
        <v>0</v>
      </c>
    </row>
    <row r="11" spans="1:22" x14ac:dyDescent="0.2">
      <c r="A11" s="3" t="s">
        <v>21</v>
      </c>
      <c r="B11" s="3" t="s">
        <v>22</v>
      </c>
      <c r="C11" s="16" cm="1">
        <f t="array" ref="C11">INDEX(集計用!$D$8:$OQ$998,MATCH("*"&amp;$A11&amp;"*",集計用!$C$8:$C$998,0),MATCH($C$4&amp;C$6,集計用!$G$1:$OQ$1,0)+3)</f>
        <v>36</v>
      </c>
      <c r="D11" s="16" cm="1">
        <f t="array" ref="D11">INDEX(集計用!$D$8:$OQ$998,MATCH("*"&amp;$A11&amp;"*",集計用!$C$8:$C$998,0),MATCH($C$4&amp;D$6,集計用!$G$1:$OQ$1,0)+3)</f>
        <v>354</v>
      </c>
      <c r="E11" s="16" cm="1">
        <f t="array" ref="E11">INDEX(集計用!$D$8:$OQ$998,MATCH("*"&amp;$A11&amp;"*",集計用!$C$8:$C$998,0),MATCH($C$4&amp;E$6,集計用!$G$1:$OQ$1,0)+3)</f>
        <v>325</v>
      </c>
      <c r="F11" s="16" cm="1">
        <f t="array" ref="F11">INDEX(集計用!$D$8:$OQ$998,MATCH("*"&amp;$A11&amp;"*",集計用!$C$8:$C$998,0),MATCH($C$4&amp;F$6,集計用!$G$1:$OQ$1,0)+3)</f>
        <v>42</v>
      </c>
      <c r="G11" s="16">
        <f>IF(INDEX(集計用!$HD$8:$HD$998,MATCH("*"&amp;$A11&amp;"*",集計用!$C$8:$C$998,0))="有",SUM(INDEX(集計用!$HE$8:$HG$998,MATCH("*"&amp;$A11&amp;"*",集計用!$C$8:$C$998,0),0)),0)</f>
        <v>36</v>
      </c>
      <c r="H11" s="16" cm="1">
        <f t="array" ref="H11">INDEX(集計用!$D$8:$OQ$998,MATCH("*"&amp;$A11&amp;"*",集計用!$C$8:$C$998,0),MATCH($G$5&amp;H$6,集計用!$G$1:$OQ$1,0)+3)</f>
        <v>354</v>
      </c>
      <c r="I11" s="16" cm="1">
        <f t="array" ref="I11">INDEX(集計用!$D$8:$OQ$998,MATCH("*"&amp;$A11&amp;"*",集計用!$C$8:$C$998,0),MATCH($G$5&amp;I$6,集計用!$G$1:$OQ$1,0)+3)</f>
        <v>325</v>
      </c>
      <c r="J11" s="16" cm="1">
        <f t="array" ref="J11">INDEX(集計用!$D$8:$OQ$998,MATCH("*"&amp;$A11&amp;"*",集計用!$C$8:$C$998,0),MATCH($G$5&amp;J$6,集計用!$G$1:$OQ$1,0)+3)</f>
        <v>42</v>
      </c>
      <c r="K11" s="16" cm="1">
        <f t="array" ref="K11">INDEX(集計用!$D$8:$OQ$998,MATCH("*"&amp;$A11&amp;"*",集計用!$C$8:$C$998,0),MATCH($K$4&amp;K$7,集計用!$G$1:$OQ$1,0)+3)</f>
        <v>35</v>
      </c>
      <c r="L11" s="16" cm="1">
        <f t="array" ref="L11">INDEX(集計用!$D$8:$OQ$998,MATCH("*"&amp;$A11&amp;"*",集計用!$C$8:$C$998,0),MATCH($K$4&amp;L$8,集計用!$G$1:$OQ$1,0)+3)</f>
        <v>9</v>
      </c>
      <c r="M11" s="16" cm="1">
        <f t="array" ref="M11">INDEX(集計用!$D$8:$OQ$998,MATCH("*"&amp;$A11&amp;"*",集計用!$C$8:$C$998,0),MATCH($K$4&amp;M$8,集計用!$G$1:$OQ$1,0)+3)</f>
        <v>26</v>
      </c>
      <c r="N11" s="16" cm="1">
        <f t="array" ref="N11">INDEX(集計用!$D$8:$OQ$998,MATCH("*"&amp;$A11&amp;"*",集計用!$C$8:$C$998,0),MATCH($N$5&amp;N$7,集計用!$G$1:$OQ$1,0)+3)</f>
        <v>35</v>
      </c>
      <c r="O11" s="16" cm="1">
        <f t="array" ref="O11">INDEX(集計用!$D$8:$OQ$998,MATCH("*"&amp;$A11&amp;"*",集計用!$C$8:$C$998,0),MATCH($N$5&amp;O$8,集計用!$G$1:$OQ$1,0)+3)</f>
        <v>9</v>
      </c>
      <c r="P11" s="16" cm="1">
        <f t="array" ref="P11">INDEX(集計用!$D$8:$OQ$998,MATCH("*"&amp;$A11&amp;"*",集計用!$C$8:$C$998,0),MATCH($N$5&amp;P$8,集計用!$G$1:$OQ$1,0)+3)</f>
        <v>26</v>
      </c>
      <c r="Q11" s="16" cm="1">
        <f t="array" ref="Q11">INDEX(集計用!$D$8:$OQ$998,MATCH("*"&amp;$A11&amp;"*",集計用!$C$8:$C$998,0),MATCH($Q$5&amp;Q$7,集計用!$G$1:$OQ$1,0)+3)</f>
        <v>17</v>
      </c>
      <c r="R11" s="16" cm="1">
        <f t="array" ref="R11">INDEX(集計用!$D$8:$OQ$998,MATCH("*"&amp;$A11&amp;"*",集計用!$C$8:$C$998,0),MATCH($Q$5&amp;R$8,集計用!$G$1:$OQ$1,0)+3)</f>
        <v>3</v>
      </c>
      <c r="S11" s="16" cm="1">
        <f t="array" ref="S11">INDEX(集計用!$D$8:$OQ$998,MATCH("*"&amp;$A11&amp;"*",集計用!$C$8:$C$998,0),MATCH($Q$5&amp;S$8,集計用!$G$1:$OQ$1,0)+3)</f>
        <v>14</v>
      </c>
      <c r="T11" s="16" cm="1">
        <f t="array" ref="T11">INDEX(集計用!$D$8:$OQ$998,MATCH("*"&amp;$A11&amp;"*",集計用!$C$8:$C$998,0),MATCH($T$6&amp;T$7,集計用!$G$1:$OQ$1,0)+3)</f>
        <v>3</v>
      </c>
      <c r="U11" s="12" cm="1">
        <f t="array" ref="U11">INDEX(集計用!$D$8:$OQ$998,MATCH("*"&amp;$A11&amp;"*",集計用!$C$8:$C$998,0),MATCH($T$6&amp;U$8,集計用!$G$1:$OQ$1,0)+3)</f>
        <v>0</v>
      </c>
      <c r="V11" s="12" cm="1">
        <f t="array" ref="V11">INDEX(集計用!$D$8:$OQ$998,MATCH("*"&amp;$A11&amp;"*",集計用!$C$8:$C$998,0),MATCH($T$6&amp;V$8,集計用!$G$1:$OQ$1,0)+3)</f>
        <v>3</v>
      </c>
    </row>
    <row r="12" spans="1:22" x14ac:dyDescent="0.2">
      <c r="A12" s="3" t="s">
        <v>23</v>
      </c>
      <c r="B12" s="3" t="s">
        <v>24</v>
      </c>
      <c r="C12" s="16" cm="1">
        <f t="array" ref="C12">INDEX(集計用!$D$8:$OQ$998,MATCH("*"&amp;$A12&amp;"*",集計用!$C$8:$C$998,0),MATCH($C$4&amp;C$6,集計用!$G$1:$OQ$1,0)+3)</f>
        <v>40</v>
      </c>
      <c r="D12" s="16" cm="1">
        <f t="array" ref="D12">INDEX(集計用!$D$8:$OQ$998,MATCH("*"&amp;$A12&amp;"*",集計用!$C$8:$C$998,0),MATCH($C$4&amp;D$6,集計用!$G$1:$OQ$1,0)+3)</f>
        <v>264</v>
      </c>
      <c r="E12" s="16" cm="1">
        <f t="array" ref="E12">INDEX(集計用!$D$8:$OQ$998,MATCH("*"&amp;$A12&amp;"*",集計用!$C$8:$C$998,0),MATCH($C$4&amp;E$6,集計用!$G$1:$OQ$1,0)+3)</f>
        <v>235</v>
      </c>
      <c r="F12" s="16" cm="1">
        <f t="array" ref="F12">INDEX(集計用!$D$8:$OQ$998,MATCH("*"&amp;$A12&amp;"*",集計用!$C$8:$C$998,0),MATCH($C$4&amp;F$6,集計用!$G$1:$OQ$1,0)+3)</f>
        <v>65</v>
      </c>
      <c r="G12" s="16">
        <f>IF(INDEX(集計用!$HD$8:$HD$998,MATCH("*"&amp;$A12&amp;"*",集計用!$C$8:$C$998,0))="有",SUM(INDEX(集計用!$HE$8:$HG$998,MATCH("*"&amp;$A12&amp;"*",集計用!$C$8:$C$998,0),0)),0)</f>
        <v>0</v>
      </c>
      <c r="H12" s="16" cm="1">
        <f t="array" ref="H12">INDEX(集計用!$D$8:$OQ$998,MATCH("*"&amp;$A12&amp;"*",集計用!$C$8:$C$998,0),MATCH($G$5&amp;H$6,集計用!$G$1:$OQ$1,0)+3)</f>
        <v>91</v>
      </c>
      <c r="I12" s="16" cm="1">
        <f t="array" ref="I12">INDEX(集計用!$D$8:$OQ$998,MATCH("*"&amp;$A12&amp;"*",集計用!$C$8:$C$998,0),MATCH($G$5&amp;I$6,集計用!$G$1:$OQ$1,0)+3)</f>
        <v>84</v>
      </c>
      <c r="J12" s="16" cm="1">
        <f t="array" ref="J12">INDEX(集計用!$D$8:$OQ$998,MATCH("*"&amp;$A12&amp;"*",集計用!$C$8:$C$998,0),MATCH($G$5&amp;J$6,集計用!$G$1:$OQ$1,0)+3)</f>
        <v>16</v>
      </c>
      <c r="K12" s="16" cm="1">
        <f t="array" ref="K12">INDEX(集計用!$D$8:$OQ$998,MATCH("*"&amp;$A12&amp;"*",集計用!$C$8:$C$998,0),MATCH($K$4&amp;K$7,集計用!$G$1:$OQ$1,0)+3)</f>
        <v>40</v>
      </c>
      <c r="L12" s="16" cm="1">
        <f t="array" ref="L12">INDEX(集計用!$D$8:$OQ$998,MATCH("*"&amp;$A12&amp;"*",集計用!$C$8:$C$998,0),MATCH($K$4&amp;L$8,集計用!$G$1:$OQ$1,0)+3)</f>
        <v>23</v>
      </c>
      <c r="M12" s="16" cm="1">
        <f t="array" ref="M12">INDEX(集計用!$D$8:$OQ$998,MATCH("*"&amp;$A12&amp;"*",集計用!$C$8:$C$998,0),MATCH($K$4&amp;M$8,集計用!$G$1:$OQ$1,0)+3)</f>
        <v>17</v>
      </c>
      <c r="N12" s="16" cm="1">
        <f t="array" ref="N12">INDEX(集計用!$D$8:$OQ$998,MATCH("*"&amp;$A12&amp;"*",集計用!$C$8:$C$998,0),MATCH($N$5&amp;N$7,集計用!$G$1:$OQ$1,0)+3)</f>
        <v>8</v>
      </c>
      <c r="O12" s="16" cm="1">
        <f t="array" ref="O12">INDEX(集計用!$D$8:$OQ$998,MATCH("*"&amp;$A12&amp;"*",集計用!$C$8:$C$998,0),MATCH($N$5&amp;O$8,集計用!$G$1:$OQ$1,0)+3)</f>
        <v>4</v>
      </c>
      <c r="P12" s="16" cm="1">
        <f t="array" ref="P12">INDEX(集計用!$D$8:$OQ$998,MATCH("*"&amp;$A12&amp;"*",集計用!$C$8:$C$998,0),MATCH($N$5&amp;P$8,集計用!$G$1:$OQ$1,0)+3)</f>
        <v>4</v>
      </c>
      <c r="Q12" s="16" cm="1">
        <f t="array" ref="Q12">INDEX(集計用!$D$8:$OQ$998,MATCH("*"&amp;$A12&amp;"*",集計用!$C$8:$C$998,0),MATCH($Q$5&amp;Q$7,集計用!$G$1:$OQ$1,0)+3)</f>
        <v>5</v>
      </c>
      <c r="R12" s="16" cm="1">
        <f t="array" ref="R12">INDEX(集計用!$D$8:$OQ$998,MATCH("*"&amp;$A12&amp;"*",集計用!$C$8:$C$998,0),MATCH($Q$5&amp;R$8,集計用!$G$1:$OQ$1,0)+3)</f>
        <v>1</v>
      </c>
      <c r="S12" s="16" cm="1">
        <f t="array" ref="S12">INDEX(集計用!$D$8:$OQ$998,MATCH("*"&amp;$A12&amp;"*",集計用!$C$8:$C$998,0),MATCH($Q$5&amp;S$8,集計用!$G$1:$OQ$1,0)+3)</f>
        <v>4</v>
      </c>
      <c r="T12" s="16" cm="1">
        <f t="array" ref="T12">INDEX(集計用!$D$8:$OQ$998,MATCH("*"&amp;$A12&amp;"*",集計用!$C$8:$C$998,0),MATCH($T$6&amp;T$7,集計用!$G$1:$OQ$1,0)+3)</f>
        <v>1</v>
      </c>
      <c r="U12" s="12" cm="1">
        <f t="array" ref="U12">INDEX(集計用!$D$8:$OQ$998,MATCH("*"&amp;$A12&amp;"*",集計用!$C$8:$C$998,0),MATCH($T$6&amp;U$8,集計用!$G$1:$OQ$1,0)+3)</f>
        <v>1</v>
      </c>
      <c r="V12" s="12" cm="1">
        <f t="array" ref="V12">INDEX(集計用!$D$8:$OQ$998,MATCH("*"&amp;$A12&amp;"*",集計用!$C$8:$C$998,0),MATCH($T$6&amp;V$8,集計用!$G$1:$OQ$1,0)+3)</f>
        <v>0</v>
      </c>
    </row>
    <row r="13" spans="1:22" x14ac:dyDescent="0.2">
      <c r="A13" s="3" t="s">
        <v>25</v>
      </c>
      <c r="B13" s="3" t="s">
        <v>26</v>
      </c>
      <c r="C13" s="16" cm="1">
        <f t="array" ref="C13">INDEX(集計用!$D$8:$OQ$998,MATCH("*"&amp;$A13&amp;"*",集計用!$C$8:$C$998,0),MATCH($C$4&amp;C$6,集計用!$G$1:$OQ$1,0)+3)</f>
        <v>230</v>
      </c>
      <c r="D13" s="16" cm="1">
        <f t="array" ref="D13">INDEX(集計用!$D$8:$OQ$998,MATCH("*"&amp;$A13&amp;"*",集計用!$C$8:$C$998,0),MATCH($C$4&amp;D$6,集計用!$G$1:$OQ$1,0)+3)</f>
        <v>1184</v>
      </c>
      <c r="E13" s="16" cm="1">
        <f t="array" ref="E13">INDEX(集計用!$D$8:$OQ$998,MATCH("*"&amp;$A13&amp;"*",集計用!$C$8:$C$998,0),MATCH($C$4&amp;E$6,集計用!$G$1:$OQ$1,0)+3)</f>
        <v>1026</v>
      </c>
      <c r="F13" s="16" cm="1">
        <f t="array" ref="F13">INDEX(集計用!$D$8:$OQ$998,MATCH("*"&amp;$A13&amp;"*",集計用!$C$8:$C$998,0),MATCH($C$4&amp;F$6,集計用!$G$1:$OQ$1,0)+3)</f>
        <v>304</v>
      </c>
      <c r="G13" s="16">
        <f>IF(INDEX(集計用!$HD$8:$HD$998,MATCH("*"&amp;$A13&amp;"*",集計用!$C$8:$C$998,0))="有",SUM(INDEX(集計用!$HE$8:$HG$998,MATCH("*"&amp;$A13&amp;"*",集計用!$C$8:$C$998,0),0)),0)</f>
        <v>5</v>
      </c>
      <c r="H13" s="16" cm="1">
        <f t="array" ref="H13">INDEX(集計用!$D$8:$OQ$998,MATCH("*"&amp;$A13&amp;"*",集計用!$C$8:$C$998,0),MATCH($G$5&amp;H$6,集計用!$G$1:$OQ$1,0)+3)</f>
        <v>150</v>
      </c>
      <c r="I13" s="16" cm="1">
        <f t="array" ref="I13">INDEX(集計用!$D$8:$OQ$998,MATCH("*"&amp;$A13&amp;"*",集計用!$C$8:$C$998,0),MATCH($G$5&amp;I$6,集計用!$G$1:$OQ$1,0)+3)</f>
        <v>88</v>
      </c>
      <c r="J13" s="16" cm="1">
        <f t="array" ref="J13">INDEX(集計用!$D$8:$OQ$998,MATCH("*"&amp;$A13&amp;"*",集計用!$C$8:$C$998,0),MATCH($G$5&amp;J$6,集計用!$G$1:$OQ$1,0)+3)</f>
        <v>21</v>
      </c>
      <c r="K13" s="16" cm="1">
        <f t="array" ref="K13">INDEX(集計用!$D$8:$OQ$998,MATCH("*"&amp;$A13&amp;"*",集計用!$C$8:$C$998,0),MATCH($K$4&amp;K$7,集計用!$G$1:$OQ$1,0)+3)</f>
        <v>216</v>
      </c>
      <c r="L13" s="16" cm="1">
        <f t="array" ref="L13">INDEX(集計用!$D$8:$OQ$998,MATCH("*"&amp;$A13&amp;"*",集計用!$C$8:$C$998,0),MATCH($K$4&amp;L$8,集計用!$G$1:$OQ$1,0)+3)</f>
        <v>158</v>
      </c>
      <c r="M13" s="16" cm="1">
        <f t="array" ref="M13">INDEX(集計用!$D$8:$OQ$998,MATCH("*"&amp;$A13&amp;"*",集計用!$C$8:$C$998,0),MATCH($K$4&amp;M$8,集計用!$G$1:$OQ$1,0)+3)</f>
        <v>58</v>
      </c>
      <c r="N13" s="16" cm="1">
        <f t="array" ref="N13">INDEX(集計用!$D$8:$OQ$998,MATCH("*"&amp;$A13&amp;"*",集計用!$C$8:$C$998,0),MATCH($N$5&amp;N$7,集計用!$G$1:$OQ$1,0)+3)</f>
        <v>18</v>
      </c>
      <c r="O13" s="16" cm="1">
        <f t="array" ref="O13">INDEX(集計用!$D$8:$OQ$998,MATCH("*"&amp;$A13&amp;"*",集計用!$C$8:$C$998,0),MATCH($N$5&amp;O$8,集計用!$G$1:$OQ$1,0)+3)</f>
        <v>5</v>
      </c>
      <c r="P13" s="16" cm="1">
        <f t="array" ref="P13">INDEX(集計用!$D$8:$OQ$998,MATCH("*"&amp;$A13&amp;"*",集計用!$C$8:$C$998,0),MATCH($N$5&amp;P$8,集計用!$G$1:$OQ$1,0)+3)</f>
        <v>13</v>
      </c>
      <c r="Q13" s="16" cm="1">
        <f t="array" ref="Q13">INDEX(集計用!$D$8:$OQ$998,MATCH("*"&amp;$A13&amp;"*",集計用!$C$8:$C$998,0),MATCH($Q$5&amp;Q$7,集計用!$G$1:$OQ$1,0)+3)</f>
        <v>29</v>
      </c>
      <c r="R13" s="16" cm="1">
        <f t="array" ref="R13">INDEX(集計用!$D$8:$OQ$998,MATCH("*"&amp;$A13&amp;"*",集計用!$C$8:$C$998,0),MATCH($Q$5&amp;R$8,集計用!$G$1:$OQ$1,0)+3)</f>
        <v>7</v>
      </c>
      <c r="S13" s="16" cm="1">
        <f t="array" ref="S13">INDEX(集計用!$D$8:$OQ$998,MATCH("*"&amp;$A13&amp;"*",集計用!$C$8:$C$998,0),MATCH($Q$5&amp;S$8,集計用!$G$1:$OQ$1,0)+3)</f>
        <v>22</v>
      </c>
      <c r="T13" s="16" cm="1">
        <f t="array" ref="T13">INDEX(集計用!$D$8:$OQ$998,MATCH("*"&amp;$A13&amp;"*",集計用!$C$8:$C$998,0),MATCH($T$6&amp;T$7,集計用!$G$1:$OQ$1,0)+3)</f>
        <v>7</v>
      </c>
      <c r="U13" s="12" cm="1">
        <f t="array" ref="U13">INDEX(集計用!$D$8:$OQ$998,MATCH("*"&amp;$A13&amp;"*",集計用!$C$8:$C$998,0),MATCH($T$6&amp;U$8,集計用!$G$1:$OQ$1,0)+3)</f>
        <v>0</v>
      </c>
      <c r="V13" s="12" cm="1">
        <f t="array" ref="V13">INDEX(集計用!$D$8:$OQ$998,MATCH("*"&amp;$A13&amp;"*",集計用!$C$8:$C$998,0),MATCH($T$6&amp;V$8,集計用!$G$1:$OQ$1,0)+3)</f>
        <v>7</v>
      </c>
    </row>
    <row r="14" spans="1:22" x14ac:dyDescent="0.2">
      <c r="A14" s="3" t="s">
        <v>27</v>
      </c>
      <c r="B14" s="3" t="s">
        <v>28</v>
      </c>
      <c r="C14" s="16" cm="1">
        <f t="array" ref="C14">INDEX(集計用!$D$8:$OQ$998,MATCH("*"&amp;$A14&amp;"*",集計用!$C$8:$C$998,0),MATCH($C$4&amp;C$6,集計用!$G$1:$OQ$1,0)+3)</f>
        <v>85</v>
      </c>
      <c r="D14" s="16" cm="1">
        <f t="array" ref="D14">INDEX(集計用!$D$8:$OQ$998,MATCH("*"&amp;$A14&amp;"*",集計用!$C$8:$C$998,0),MATCH($C$4&amp;D$6,集計用!$G$1:$OQ$1,0)+3)</f>
        <v>324</v>
      </c>
      <c r="E14" s="16" cm="1">
        <f t="array" ref="E14">INDEX(集計用!$D$8:$OQ$998,MATCH("*"&amp;$A14&amp;"*",集計用!$C$8:$C$998,0),MATCH($C$4&amp;E$6,集計用!$G$1:$OQ$1,0)+3)</f>
        <v>324</v>
      </c>
      <c r="F14" s="16" cm="1">
        <f t="array" ref="F14">INDEX(集計用!$D$8:$OQ$998,MATCH("*"&amp;$A14&amp;"*",集計用!$C$8:$C$998,0),MATCH($C$4&amp;F$6,集計用!$G$1:$OQ$1,0)+3)</f>
        <v>97</v>
      </c>
      <c r="G14" s="16">
        <f>IF(INDEX(集計用!$HD$8:$HD$998,MATCH("*"&amp;$A14&amp;"*",集計用!$C$8:$C$998,0))="有",SUM(INDEX(集計用!$HE$8:$HG$998,MATCH("*"&amp;$A14&amp;"*",集計用!$C$8:$C$998,0),0)),0)</f>
        <v>0</v>
      </c>
      <c r="H14" s="16" cm="1">
        <f t="array" ref="H14">INDEX(集計用!$D$8:$OQ$998,MATCH("*"&amp;$A14&amp;"*",集計用!$C$8:$C$998,0),MATCH($G$5&amp;H$6,集計用!$G$1:$OQ$1,0)+3)</f>
        <v>35</v>
      </c>
      <c r="I14" s="16" cm="1">
        <f t="array" ref="I14">INDEX(集計用!$D$8:$OQ$998,MATCH("*"&amp;$A14&amp;"*",集計用!$C$8:$C$998,0),MATCH($G$5&amp;I$6,集計用!$G$1:$OQ$1,0)+3)</f>
        <v>35</v>
      </c>
      <c r="J14" s="16" cm="1">
        <f t="array" ref="J14">INDEX(集計用!$D$8:$OQ$998,MATCH("*"&amp;$A14&amp;"*",集計用!$C$8:$C$998,0),MATCH($G$5&amp;J$6,集計用!$G$1:$OQ$1,0)+3)</f>
        <v>10</v>
      </c>
      <c r="K14" s="16" cm="1">
        <f t="array" ref="K14">INDEX(集計用!$D$8:$OQ$998,MATCH("*"&amp;$A14&amp;"*",集計用!$C$8:$C$998,0),MATCH($K$4&amp;K$7,集計用!$G$1:$OQ$1,0)+3)</f>
        <v>86</v>
      </c>
      <c r="L14" s="16" cm="1">
        <f t="array" ref="L14">INDEX(集計用!$D$8:$OQ$998,MATCH("*"&amp;$A14&amp;"*",集計用!$C$8:$C$998,0),MATCH($K$4&amp;L$8,集計用!$G$1:$OQ$1,0)+3)</f>
        <v>68</v>
      </c>
      <c r="M14" s="16" cm="1">
        <f t="array" ref="M14">INDEX(集計用!$D$8:$OQ$998,MATCH("*"&amp;$A14&amp;"*",集計用!$C$8:$C$998,0),MATCH($K$4&amp;M$8,集計用!$G$1:$OQ$1,0)+3)</f>
        <v>18</v>
      </c>
      <c r="N14" s="16" cm="1">
        <f t="array" ref="N14">INDEX(集計用!$D$8:$OQ$998,MATCH("*"&amp;$A14&amp;"*",集計用!$C$8:$C$998,0),MATCH($N$5&amp;N$7,集計用!$G$1:$OQ$1,0)+3)</f>
        <v>10</v>
      </c>
      <c r="O14" s="16" cm="1">
        <f t="array" ref="O14">INDEX(集計用!$D$8:$OQ$998,MATCH("*"&amp;$A14&amp;"*",集計用!$C$8:$C$998,0),MATCH($N$5&amp;O$8,集計用!$G$1:$OQ$1,0)+3)</f>
        <v>8</v>
      </c>
      <c r="P14" s="16" cm="1">
        <f t="array" ref="P14">INDEX(集計用!$D$8:$OQ$998,MATCH("*"&amp;$A14&amp;"*",集計用!$C$8:$C$998,0),MATCH($N$5&amp;P$8,集計用!$G$1:$OQ$1,0)+3)</f>
        <v>2</v>
      </c>
      <c r="Q14" s="16" cm="1">
        <f t="array" ref="Q14">INDEX(集計用!$D$8:$OQ$998,MATCH("*"&amp;$A14&amp;"*",集計用!$C$8:$C$998,0),MATCH($Q$5&amp;Q$7,集計用!$G$1:$OQ$1,0)+3)</f>
        <v>19</v>
      </c>
      <c r="R14" s="16" cm="1">
        <f t="array" ref="R14">INDEX(集計用!$D$8:$OQ$998,MATCH("*"&amp;$A14&amp;"*",集計用!$C$8:$C$998,0),MATCH($Q$5&amp;R$8,集計用!$G$1:$OQ$1,0)+3)</f>
        <v>9</v>
      </c>
      <c r="S14" s="16" cm="1">
        <f t="array" ref="S14">INDEX(集計用!$D$8:$OQ$998,MATCH("*"&amp;$A14&amp;"*",集計用!$C$8:$C$998,0),MATCH($Q$5&amp;S$8,集計用!$G$1:$OQ$1,0)+3)</f>
        <v>10</v>
      </c>
      <c r="T14" s="16" cm="1">
        <f t="array" ref="T14">INDEX(集計用!$D$8:$OQ$998,MATCH("*"&amp;$A14&amp;"*",集計用!$C$8:$C$998,0),MATCH($T$6&amp;T$7,集計用!$G$1:$OQ$1,0)+3)</f>
        <v>3</v>
      </c>
      <c r="U14" s="12" cm="1">
        <f t="array" ref="U14">INDEX(集計用!$D$8:$OQ$998,MATCH("*"&amp;$A14&amp;"*",集計用!$C$8:$C$998,0),MATCH($T$6&amp;U$8,集計用!$G$1:$OQ$1,0)+3)</f>
        <v>3</v>
      </c>
      <c r="V14" s="12" cm="1">
        <f t="array" ref="V14">INDEX(集計用!$D$8:$OQ$998,MATCH("*"&amp;$A14&amp;"*",集計用!$C$8:$C$998,0),MATCH($T$6&amp;V$8,集計用!$G$1:$OQ$1,0)+3)</f>
        <v>0</v>
      </c>
    </row>
    <row r="15" spans="1:22" x14ac:dyDescent="0.2">
      <c r="A15" s="3" t="s">
        <v>29</v>
      </c>
      <c r="B15" s="3" t="s">
        <v>30</v>
      </c>
      <c r="C15" s="16" cm="1">
        <f t="array" ref="C15">INDEX(集計用!$D$8:$OQ$998,MATCH("*"&amp;$A15&amp;"*",集計用!$C$8:$C$998,0),MATCH($C$4&amp;C$6,集計用!$G$1:$OQ$1,0)+3)</f>
        <v>15</v>
      </c>
      <c r="D15" s="16" cm="1">
        <f t="array" ref="D15">INDEX(集計用!$D$8:$OQ$998,MATCH("*"&amp;$A15&amp;"*",集計用!$C$8:$C$998,0),MATCH($C$4&amp;D$6,集計用!$G$1:$OQ$1,0)+3)</f>
        <v>58</v>
      </c>
      <c r="E15" s="16" cm="1">
        <f t="array" ref="E15">INDEX(集計用!$D$8:$OQ$998,MATCH("*"&amp;$A15&amp;"*",集計用!$C$8:$C$998,0),MATCH($C$4&amp;E$6,集計用!$G$1:$OQ$1,0)+3)</f>
        <v>47</v>
      </c>
      <c r="F15" s="16" cm="1">
        <f t="array" ref="F15">INDEX(集計用!$D$8:$OQ$998,MATCH("*"&amp;$A15&amp;"*",集計用!$C$8:$C$998,0),MATCH($C$4&amp;F$6,集計用!$G$1:$OQ$1,0)+3)</f>
        <v>25</v>
      </c>
      <c r="G15" s="16">
        <f>IF(INDEX(集計用!$HD$8:$HD$998,MATCH("*"&amp;$A15&amp;"*",集計用!$C$8:$C$998,0))="有",SUM(INDEX(集計用!$HE$8:$HG$998,MATCH("*"&amp;$A15&amp;"*",集計用!$C$8:$C$998,0),0)),0)</f>
        <v>3</v>
      </c>
      <c r="H15" s="16" cm="1">
        <f t="array" ref="H15">INDEX(集計用!$D$8:$OQ$998,MATCH("*"&amp;$A15&amp;"*",集計用!$C$8:$C$998,0),MATCH($G$5&amp;H$6,集計用!$G$1:$OQ$1,0)+3)</f>
        <v>10</v>
      </c>
      <c r="I15" s="16" cm="1">
        <f t="array" ref="I15">INDEX(集計用!$D$8:$OQ$998,MATCH("*"&amp;$A15&amp;"*",集計用!$C$8:$C$998,0),MATCH($G$5&amp;I$6,集計用!$G$1:$OQ$1,0)+3)</f>
        <v>9</v>
      </c>
      <c r="J15" s="16" cm="1">
        <f t="array" ref="J15">INDEX(集計用!$D$8:$OQ$998,MATCH("*"&amp;$A15&amp;"*",集計用!$C$8:$C$998,0),MATCH($G$5&amp;J$6,集計用!$G$1:$OQ$1,0)+3)</f>
        <v>6</v>
      </c>
      <c r="K15" s="16" cm="1">
        <f t="array" ref="K15">INDEX(集計用!$D$8:$OQ$998,MATCH("*"&amp;$A15&amp;"*",集計用!$C$8:$C$998,0),MATCH($K$4&amp;K$7,集計用!$G$1:$OQ$1,0)+3)</f>
        <v>13</v>
      </c>
      <c r="L15" s="16" cm="1">
        <f t="array" ref="L15">INDEX(集計用!$D$8:$OQ$998,MATCH("*"&amp;$A15&amp;"*",集計用!$C$8:$C$998,0),MATCH($K$4&amp;L$8,集計用!$G$1:$OQ$1,0)+3)</f>
        <v>7</v>
      </c>
      <c r="M15" s="16" cm="1">
        <f t="array" ref="M15">INDEX(集計用!$D$8:$OQ$998,MATCH("*"&amp;$A15&amp;"*",集計用!$C$8:$C$998,0),MATCH($K$4&amp;M$8,集計用!$G$1:$OQ$1,0)+3)</f>
        <v>6</v>
      </c>
      <c r="N15" s="16" cm="1">
        <f t="array" ref="N15">INDEX(集計用!$D$8:$OQ$998,MATCH("*"&amp;$A15&amp;"*",集計用!$C$8:$C$998,0),MATCH($N$5&amp;N$7,集計用!$G$1:$OQ$1,0)+3)</f>
        <v>4</v>
      </c>
      <c r="O15" s="16" cm="1">
        <f t="array" ref="O15">INDEX(集計用!$D$8:$OQ$998,MATCH("*"&amp;$A15&amp;"*",集計用!$C$8:$C$998,0),MATCH($N$5&amp;O$8,集計用!$G$1:$OQ$1,0)+3)</f>
        <v>0</v>
      </c>
      <c r="P15" s="16" cm="1">
        <f t="array" ref="P15">INDEX(集計用!$D$8:$OQ$998,MATCH("*"&amp;$A15&amp;"*",集計用!$C$8:$C$998,0),MATCH($N$5&amp;P$8,集計用!$G$1:$OQ$1,0)+3)</f>
        <v>4</v>
      </c>
      <c r="Q15" s="16" cm="1">
        <f t="array" ref="Q15">INDEX(集計用!$D$8:$OQ$998,MATCH("*"&amp;$A15&amp;"*",集計用!$C$8:$C$998,0),MATCH($Q$5&amp;Q$7,集計用!$G$1:$OQ$1,0)+3)</f>
        <v>3</v>
      </c>
      <c r="R15" s="16" cm="1">
        <f t="array" ref="R15">INDEX(集計用!$D$8:$OQ$998,MATCH("*"&amp;$A15&amp;"*",集計用!$C$8:$C$998,0),MATCH($Q$5&amp;R$8,集計用!$G$1:$OQ$1,0)+3)</f>
        <v>0</v>
      </c>
      <c r="S15" s="16" cm="1">
        <f t="array" ref="S15">INDEX(集計用!$D$8:$OQ$998,MATCH("*"&amp;$A15&amp;"*",集計用!$C$8:$C$998,0),MATCH($Q$5&amp;S$8,集計用!$G$1:$OQ$1,0)+3)</f>
        <v>3</v>
      </c>
      <c r="T15" s="16" cm="1">
        <f t="array" ref="T15">INDEX(集計用!$D$8:$OQ$998,MATCH("*"&amp;$A15&amp;"*",集計用!$C$8:$C$998,0),MATCH($T$6&amp;T$7,集計用!$G$1:$OQ$1,0)+3)</f>
        <v>1</v>
      </c>
      <c r="U15" s="12" cm="1">
        <f t="array" ref="U15">INDEX(集計用!$D$8:$OQ$998,MATCH("*"&amp;$A15&amp;"*",集計用!$C$8:$C$998,0),MATCH($T$6&amp;U$8,集計用!$G$1:$OQ$1,0)+3)</f>
        <v>0</v>
      </c>
      <c r="V15" s="12" cm="1">
        <f t="array" ref="V15">INDEX(集計用!$D$8:$OQ$998,MATCH("*"&amp;$A15&amp;"*",集計用!$C$8:$C$998,0),MATCH($T$6&amp;V$8,集計用!$G$1:$OQ$1,0)+3)</f>
        <v>1</v>
      </c>
    </row>
    <row r="16" spans="1:22" x14ac:dyDescent="0.2">
      <c r="A16" s="3" t="s">
        <v>31</v>
      </c>
      <c r="B16" s="3" t="s">
        <v>32</v>
      </c>
      <c r="C16" s="16" cm="1">
        <f t="array" ref="C16">INDEX(集計用!$D$8:$OQ$998,MATCH("*"&amp;$A16&amp;"*",集計用!$C$8:$C$998,0),MATCH($C$4&amp;C$6,集計用!$G$1:$OQ$1,0)+3)</f>
        <v>50</v>
      </c>
      <c r="D16" s="16" cm="1">
        <f t="array" ref="D16">INDEX(集計用!$D$8:$OQ$998,MATCH("*"&amp;$A16&amp;"*",集計用!$C$8:$C$998,0),MATCH($C$4&amp;D$6,集計用!$G$1:$OQ$1,0)+3)</f>
        <v>287</v>
      </c>
      <c r="E16" s="16" cm="1">
        <f t="array" ref="E16">INDEX(集計用!$D$8:$OQ$998,MATCH("*"&amp;$A16&amp;"*",集計用!$C$8:$C$998,0),MATCH($C$4&amp;E$6,集計用!$G$1:$OQ$1,0)+3)</f>
        <v>235</v>
      </c>
      <c r="F16" s="16" cm="1">
        <f t="array" ref="F16">INDEX(集計用!$D$8:$OQ$998,MATCH("*"&amp;$A16&amp;"*",集計用!$C$8:$C$998,0),MATCH($C$4&amp;F$6,集計用!$G$1:$OQ$1,0)+3)</f>
        <v>78</v>
      </c>
      <c r="G16" s="16">
        <f>IF(INDEX(集計用!$HD$8:$HD$998,MATCH("*"&amp;$A16&amp;"*",集計用!$C$8:$C$998,0))="有",SUM(INDEX(集計用!$HE$8:$HG$998,MATCH("*"&amp;$A16&amp;"*",集計用!$C$8:$C$998,0),0)),0)</f>
        <v>0</v>
      </c>
      <c r="H16" s="16" cm="1">
        <f t="array" ref="H16">INDEX(集計用!$D$8:$OQ$998,MATCH("*"&amp;$A16&amp;"*",集計用!$C$8:$C$998,0),MATCH($G$5&amp;H$6,集計用!$G$1:$OQ$1,0)+3)</f>
        <v>55</v>
      </c>
      <c r="I16" s="16" cm="1">
        <f t="array" ref="I16">INDEX(集計用!$D$8:$OQ$998,MATCH("*"&amp;$A16&amp;"*",集計用!$C$8:$C$998,0),MATCH($G$5&amp;I$6,集計用!$G$1:$OQ$1,0)+3)</f>
        <v>52</v>
      </c>
      <c r="J16" s="16" cm="1">
        <f t="array" ref="J16">INDEX(集計用!$D$8:$OQ$998,MATCH("*"&amp;$A16&amp;"*",集計用!$C$8:$C$998,0),MATCH($G$5&amp;J$6,集計用!$G$1:$OQ$1,0)+3)</f>
        <v>11</v>
      </c>
      <c r="K16" s="16" cm="1">
        <f t="array" ref="K16">INDEX(集計用!$D$8:$OQ$998,MATCH("*"&amp;$A16&amp;"*",集計用!$C$8:$C$998,0),MATCH($K$4&amp;K$7,集計用!$G$1:$OQ$1,0)+3)</f>
        <v>58</v>
      </c>
      <c r="L16" s="16" cm="1">
        <f t="array" ref="L16">INDEX(集計用!$D$8:$OQ$998,MATCH("*"&amp;$A16&amp;"*",集計用!$C$8:$C$998,0),MATCH($K$4&amp;L$8,集計用!$G$1:$OQ$1,0)+3)</f>
        <v>40</v>
      </c>
      <c r="M16" s="16" cm="1">
        <f t="array" ref="M16">INDEX(集計用!$D$8:$OQ$998,MATCH("*"&amp;$A16&amp;"*",集計用!$C$8:$C$998,0),MATCH($K$4&amp;M$8,集計用!$G$1:$OQ$1,0)+3)</f>
        <v>18</v>
      </c>
      <c r="N16" s="16" cm="1">
        <f t="array" ref="N16">INDEX(集計用!$D$8:$OQ$998,MATCH("*"&amp;$A16&amp;"*",集計用!$C$8:$C$998,0),MATCH($N$5&amp;N$7,集計用!$G$1:$OQ$1,0)+3)</f>
        <v>10</v>
      </c>
      <c r="O16" s="16" cm="1">
        <f t="array" ref="O16">INDEX(集計用!$D$8:$OQ$998,MATCH("*"&amp;$A16&amp;"*",集計用!$C$8:$C$998,0),MATCH($N$5&amp;O$8,集計用!$G$1:$OQ$1,0)+3)</f>
        <v>4</v>
      </c>
      <c r="P16" s="16" cm="1">
        <f t="array" ref="P16">INDEX(集計用!$D$8:$OQ$998,MATCH("*"&amp;$A16&amp;"*",集計用!$C$8:$C$998,0),MATCH($N$5&amp;P$8,集計用!$G$1:$OQ$1,0)+3)</f>
        <v>6</v>
      </c>
      <c r="Q16" s="16" cm="1">
        <f t="array" ref="Q16">INDEX(集計用!$D$8:$OQ$998,MATCH("*"&amp;$A16&amp;"*",集計用!$C$8:$C$998,0),MATCH($Q$5&amp;Q$7,集計用!$G$1:$OQ$1,0)+3)</f>
        <v>8</v>
      </c>
      <c r="R16" s="16" cm="1">
        <f t="array" ref="R16">INDEX(集計用!$D$8:$OQ$998,MATCH("*"&amp;$A16&amp;"*",集計用!$C$8:$C$998,0),MATCH($Q$5&amp;R$8,集計用!$G$1:$OQ$1,0)+3)</f>
        <v>4</v>
      </c>
      <c r="S16" s="16" cm="1">
        <f t="array" ref="S16">INDEX(集計用!$D$8:$OQ$998,MATCH("*"&amp;$A16&amp;"*",集計用!$C$8:$C$998,0),MATCH($Q$5&amp;S$8,集計用!$G$1:$OQ$1,0)+3)</f>
        <v>4</v>
      </c>
      <c r="T16" s="16" cm="1">
        <f t="array" ref="T16">INDEX(集計用!$D$8:$OQ$998,MATCH("*"&amp;$A16&amp;"*",集計用!$C$8:$C$998,0),MATCH($T$6&amp;T$7,集計用!$G$1:$OQ$1,0)+3)</f>
        <v>3</v>
      </c>
      <c r="U16" s="12" cm="1">
        <f t="array" ref="U16">INDEX(集計用!$D$8:$OQ$998,MATCH("*"&amp;$A16&amp;"*",集計用!$C$8:$C$998,0),MATCH($T$6&amp;U$8,集計用!$G$1:$OQ$1,0)+3)</f>
        <v>2</v>
      </c>
      <c r="V16" s="12" cm="1">
        <f t="array" ref="V16">INDEX(集計用!$D$8:$OQ$998,MATCH("*"&amp;$A16&amp;"*",集計用!$C$8:$C$998,0),MATCH($T$6&amp;V$8,集計用!$G$1:$OQ$1,0)+3)</f>
        <v>1</v>
      </c>
    </row>
    <row r="17" spans="1:22" x14ac:dyDescent="0.2">
      <c r="A17" s="3" t="s">
        <v>33</v>
      </c>
      <c r="B17" s="3" t="s">
        <v>34</v>
      </c>
      <c r="C17" s="16" cm="1">
        <f t="array" ref="C17">INDEX(集計用!$D$8:$OQ$998,MATCH("*"&amp;$A17&amp;"*",集計用!$C$8:$C$998,0),MATCH($C$4&amp;C$6,集計用!$G$1:$OQ$1,0)+3)</f>
        <v>160</v>
      </c>
      <c r="D17" s="16" cm="1">
        <f t="array" ref="D17">INDEX(集計用!$D$8:$OQ$998,MATCH("*"&amp;$A17&amp;"*",集計用!$C$8:$C$998,0),MATCH($C$4&amp;D$6,集計用!$G$1:$OQ$1,0)+3)</f>
        <v>627</v>
      </c>
      <c r="E17" s="16" cm="1">
        <f t="array" ref="E17">INDEX(集計用!$D$8:$OQ$998,MATCH("*"&amp;$A17&amp;"*",集計用!$C$8:$C$998,0),MATCH($C$4&amp;E$6,集計用!$G$1:$OQ$1,0)+3)</f>
        <v>568</v>
      </c>
      <c r="F17" s="16" cm="1">
        <f t="array" ref="F17">INDEX(集計用!$D$8:$OQ$998,MATCH("*"&amp;$A17&amp;"*",集計用!$C$8:$C$998,0),MATCH($C$4&amp;F$6,集計用!$G$1:$OQ$1,0)+3)</f>
        <v>201</v>
      </c>
      <c r="G17" s="16">
        <f>IF(INDEX(集計用!$HD$8:$HD$998,MATCH("*"&amp;$A17&amp;"*",集計用!$C$8:$C$998,0))="有",SUM(INDEX(集計用!$HE$8:$HG$998,MATCH("*"&amp;$A17&amp;"*",集計用!$C$8:$C$998,0),0)),0)</f>
        <v>0</v>
      </c>
      <c r="H17" s="16" cm="1">
        <f t="array" ref="H17">INDEX(集計用!$D$8:$OQ$998,MATCH("*"&amp;$A17&amp;"*",集計用!$C$8:$C$998,0),MATCH($G$5&amp;H$6,集計用!$G$1:$OQ$1,0)+3)</f>
        <v>148</v>
      </c>
      <c r="I17" s="16" cm="1">
        <f t="array" ref="I17">INDEX(集計用!$D$8:$OQ$998,MATCH("*"&amp;$A17&amp;"*",集計用!$C$8:$C$998,0),MATCH($G$5&amp;I$6,集計用!$G$1:$OQ$1,0)+3)</f>
        <v>143</v>
      </c>
      <c r="J17" s="16" cm="1">
        <f t="array" ref="J17">INDEX(集計用!$D$8:$OQ$998,MATCH("*"&amp;$A17&amp;"*",集計用!$C$8:$C$998,0),MATCH($G$5&amp;J$6,集計用!$G$1:$OQ$1,0)+3)</f>
        <v>21</v>
      </c>
      <c r="K17" s="16" cm="1">
        <f t="array" ref="K17">INDEX(集計用!$D$8:$OQ$998,MATCH("*"&amp;$A17&amp;"*",集計用!$C$8:$C$998,0),MATCH($K$4&amp;K$7,集計用!$G$1:$OQ$1,0)+3)</f>
        <v>160</v>
      </c>
      <c r="L17" s="16" cm="1">
        <f t="array" ref="L17">INDEX(集計用!$D$8:$OQ$998,MATCH("*"&amp;$A17&amp;"*",集計用!$C$8:$C$998,0),MATCH($K$4&amp;L$8,集計用!$G$1:$OQ$1,0)+3)</f>
        <v>128</v>
      </c>
      <c r="M17" s="16" cm="1">
        <f t="array" ref="M17">INDEX(集計用!$D$8:$OQ$998,MATCH("*"&amp;$A17&amp;"*",集計用!$C$8:$C$998,0),MATCH($K$4&amp;M$8,集計用!$G$1:$OQ$1,0)+3)</f>
        <v>32</v>
      </c>
      <c r="N17" s="16" cm="1">
        <f t="array" ref="N17">INDEX(集計用!$D$8:$OQ$998,MATCH("*"&amp;$A17&amp;"*",集計用!$C$8:$C$998,0),MATCH($N$5&amp;N$7,集計用!$G$1:$OQ$1,0)+3)</f>
        <v>20</v>
      </c>
      <c r="O17" s="16" cm="1">
        <f t="array" ref="O17">INDEX(集計用!$D$8:$OQ$998,MATCH("*"&amp;$A17&amp;"*",集計用!$C$8:$C$998,0),MATCH($N$5&amp;O$8,集計用!$G$1:$OQ$1,0)+3)</f>
        <v>2</v>
      </c>
      <c r="P17" s="16" cm="1">
        <f t="array" ref="P17">INDEX(集計用!$D$8:$OQ$998,MATCH("*"&amp;$A17&amp;"*",集計用!$C$8:$C$998,0),MATCH($N$5&amp;P$8,集計用!$G$1:$OQ$1,0)+3)</f>
        <v>18</v>
      </c>
      <c r="Q17" s="16" cm="1">
        <f t="array" ref="Q17">INDEX(集計用!$D$8:$OQ$998,MATCH("*"&amp;$A17&amp;"*",集計用!$C$8:$C$998,0),MATCH($Q$5&amp;Q$7,集計用!$G$1:$OQ$1,0)+3)</f>
        <v>16</v>
      </c>
      <c r="R17" s="16" cm="1">
        <f t="array" ref="R17">INDEX(集計用!$D$8:$OQ$998,MATCH("*"&amp;$A17&amp;"*",集計用!$C$8:$C$998,0),MATCH($Q$5&amp;R$8,集計用!$G$1:$OQ$1,0)+3)</f>
        <v>0</v>
      </c>
      <c r="S17" s="16" cm="1">
        <f t="array" ref="S17">INDEX(集計用!$D$8:$OQ$998,MATCH("*"&amp;$A17&amp;"*",集計用!$C$8:$C$998,0),MATCH($Q$5&amp;S$8,集計用!$G$1:$OQ$1,0)+3)</f>
        <v>16</v>
      </c>
      <c r="T17" s="16" cm="1">
        <f t="array" ref="T17">INDEX(集計用!$D$8:$OQ$998,MATCH("*"&amp;$A17&amp;"*",集計用!$C$8:$C$998,0),MATCH($T$6&amp;T$7,集計用!$G$1:$OQ$1,0)+3)</f>
        <v>3</v>
      </c>
      <c r="U17" s="12" cm="1">
        <f t="array" ref="U17">INDEX(集計用!$D$8:$OQ$998,MATCH("*"&amp;$A17&amp;"*",集計用!$C$8:$C$998,0),MATCH($T$6&amp;U$8,集計用!$G$1:$OQ$1,0)+3)</f>
        <v>0</v>
      </c>
      <c r="V17" s="12" cm="1">
        <f t="array" ref="V17">INDEX(集計用!$D$8:$OQ$998,MATCH("*"&amp;$A17&amp;"*",集計用!$C$8:$C$998,0),MATCH($T$6&amp;V$8,集計用!$G$1:$OQ$1,0)+3)</f>
        <v>3</v>
      </c>
    </row>
    <row r="18" spans="1:22" x14ac:dyDescent="0.2">
      <c r="A18" s="3" t="s">
        <v>35</v>
      </c>
      <c r="B18" s="3" t="s">
        <v>36</v>
      </c>
      <c r="C18" s="16" cm="1">
        <f t="array" ref="C18">INDEX(集計用!$D$8:$OQ$998,MATCH("*"&amp;$A18&amp;"*",集計用!$C$8:$C$998,0),MATCH($C$4&amp;C$6,集計用!$G$1:$OQ$1,0)+3)</f>
        <v>80</v>
      </c>
      <c r="D18" s="16" cm="1">
        <f t="array" ref="D18">INDEX(集計用!$D$8:$OQ$998,MATCH("*"&amp;$A18&amp;"*",集計用!$C$8:$C$998,0),MATCH($C$4&amp;D$6,集計用!$G$1:$OQ$1,0)+3)</f>
        <v>660</v>
      </c>
      <c r="E18" s="16" cm="1">
        <f t="array" ref="E18">INDEX(集計用!$D$8:$OQ$998,MATCH("*"&amp;$A18&amp;"*",集計用!$C$8:$C$998,0),MATCH($C$4&amp;E$6,集計用!$G$1:$OQ$1,0)+3)</f>
        <v>524</v>
      </c>
      <c r="F18" s="16" cm="1">
        <f t="array" ref="F18">INDEX(集計用!$D$8:$OQ$998,MATCH("*"&amp;$A18&amp;"*",集計用!$C$8:$C$998,0),MATCH($C$4&amp;F$6,集計用!$G$1:$OQ$1,0)+3)</f>
        <v>185</v>
      </c>
      <c r="G18" s="16">
        <f>IF(INDEX(集計用!$HD$8:$HD$998,MATCH("*"&amp;$A18&amp;"*",集計用!$C$8:$C$998,0))="有",SUM(INDEX(集計用!$HE$8:$HG$998,MATCH("*"&amp;$A18&amp;"*",集計用!$C$8:$C$998,0),0)),0)</f>
        <v>7</v>
      </c>
      <c r="H18" s="16" cm="1">
        <f t="array" ref="H18">INDEX(集計用!$D$8:$OQ$998,MATCH("*"&amp;$A18&amp;"*",集計用!$C$8:$C$998,0),MATCH($G$5&amp;H$6,集計用!$G$1:$OQ$1,0)+3)</f>
        <v>86</v>
      </c>
      <c r="I18" s="16" cm="1">
        <f t="array" ref="I18">INDEX(集計用!$D$8:$OQ$998,MATCH("*"&amp;$A18&amp;"*",集計用!$C$8:$C$998,0),MATCH($G$5&amp;I$6,集計用!$G$1:$OQ$1,0)+3)</f>
        <v>18</v>
      </c>
      <c r="J18" s="16" cm="1">
        <f t="array" ref="J18">INDEX(集計用!$D$8:$OQ$998,MATCH("*"&amp;$A18&amp;"*",集計用!$C$8:$C$998,0),MATCH($G$5&amp;J$6,集計用!$G$1:$OQ$1,0)+3)</f>
        <v>11</v>
      </c>
      <c r="K18" s="16" cm="1">
        <f t="array" ref="K18">INDEX(集計用!$D$8:$OQ$998,MATCH("*"&amp;$A18&amp;"*",集計用!$C$8:$C$998,0),MATCH($K$4&amp;K$7,集計用!$G$1:$OQ$1,0)+3)</f>
        <v>82</v>
      </c>
      <c r="L18" s="16" cm="1">
        <f t="array" ref="L18">INDEX(集計用!$D$8:$OQ$998,MATCH("*"&amp;$A18&amp;"*",集計用!$C$8:$C$998,0),MATCH($K$4&amp;L$8,集計用!$G$1:$OQ$1,0)+3)</f>
        <v>52</v>
      </c>
      <c r="M18" s="16" cm="1">
        <f t="array" ref="M18">INDEX(集計用!$D$8:$OQ$998,MATCH("*"&amp;$A18&amp;"*",集計用!$C$8:$C$998,0),MATCH($K$4&amp;M$8,集計用!$G$1:$OQ$1,0)+3)</f>
        <v>30</v>
      </c>
      <c r="N18" s="16" cm="1">
        <f t="array" ref="N18">INDEX(集計用!$D$8:$OQ$998,MATCH("*"&amp;$A18&amp;"*",集計用!$C$8:$C$998,0),MATCH($N$5&amp;N$7,集計用!$G$1:$OQ$1,0)+3)</f>
        <v>4</v>
      </c>
      <c r="O18" s="16" cm="1">
        <f t="array" ref="O18">INDEX(集計用!$D$8:$OQ$998,MATCH("*"&amp;$A18&amp;"*",集計用!$C$8:$C$998,0),MATCH($N$5&amp;O$8,集計用!$G$1:$OQ$1,0)+3)</f>
        <v>2</v>
      </c>
      <c r="P18" s="16" cm="1">
        <f t="array" ref="P18">INDEX(集計用!$D$8:$OQ$998,MATCH("*"&amp;$A18&amp;"*",集計用!$C$8:$C$998,0),MATCH($N$5&amp;P$8,集計用!$G$1:$OQ$1,0)+3)</f>
        <v>2</v>
      </c>
      <c r="Q18" s="16" cm="1">
        <f t="array" ref="Q18">INDEX(集計用!$D$8:$OQ$998,MATCH("*"&amp;$A18&amp;"*",集計用!$C$8:$C$998,0),MATCH($Q$5&amp;Q$7,集計用!$G$1:$OQ$1,0)+3)</f>
        <v>11</v>
      </c>
      <c r="R18" s="16" cm="1">
        <f t="array" ref="R18">INDEX(集計用!$D$8:$OQ$998,MATCH("*"&amp;$A18&amp;"*",集計用!$C$8:$C$998,0),MATCH($Q$5&amp;R$8,集計用!$G$1:$OQ$1,0)+3)</f>
        <v>0</v>
      </c>
      <c r="S18" s="16" cm="1">
        <f t="array" ref="S18">INDEX(集計用!$D$8:$OQ$998,MATCH("*"&amp;$A18&amp;"*",集計用!$C$8:$C$998,0),MATCH($Q$5&amp;S$8,集計用!$G$1:$OQ$1,0)+3)</f>
        <v>11</v>
      </c>
      <c r="T18" s="16" cm="1">
        <f t="array" ref="T18">INDEX(集計用!$D$8:$OQ$998,MATCH("*"&amp;$A18&amp;"*",集計用!$C$8:$C$998,0),MATCH($T$6&amp;T$7,集計用!$G$1:$OQ$1,0)+3)</f>
        <v>2</v>
      </c>
      <c r="U18" s="12" cm="1">
        <f t="array" ref="U18">INDEX(集計用!$D$8:$OQ$998,MATCH("*"&amp;$A18&amp;"*",集計用!$C$8:$C$998,0),MATCH($T$6&amp;U$8,集計用!$G$1:$OQ$1,0)+3)</f>
        <v>0</v>
      </c>
      <c r="V18" s="12" cm="1">
        <f t="array" ref="V18">INDEX(集計用!$D$8:$OQ$998,MATCH("*"&amp;$A18&amp;"*",集計用!$C$8:$C$998,0),MATCH($T$6&amp;V$8,集計用!$G$1:$OQ$1,0)+3)</f>
        <v>2</v>
      </c>
    </row>
    <row r="19" spans="1:22" x14ac:dyDescent="0.2">
      <c r="A19" s="3" t="s">
        <v>37</v>
      </c>
      <c r="B19" s="3" t="s">
        <v>38</v>
      </c>
      <c r="C19" s="16" cm="1">
        <f t="array" ref="C19">INDEX(集計用!$D$8:$OQ$998,MATCH("*"&amp;$A19&amp;"*",集計用!$C$8:$C$998,0),MATCH($C$4&amp;C$6,集計用!$G$1:$OQ$1,0)+3)</f>
        <v>80</v>
      </c>
      <c r="D19" s="16" cm="1">
        <f t="array" ref="D19">INDEX(集計用!$D$8:$OQ$998,MATCH("*"&amp;$A19&amp;"*",集計用!$C$8:$C$998,0),MATCH($C$4&amp;D$6,集計用!$G$1:$OQ$1,0)+3)</f>
        <v>729</v>
      </c>
      <c r="E19" s="16" cm="1">
        <f t="array" ref="E19">INDEX(集計用!$D$8:$OQ$998,MATCH("*"&amp;$A19&amp;"*",集計用!$C$8:$C$998,0),MATCH($C$4&amp;E$6,集計用!$G$1:$OQ$1,0)+3)</f>
        <v>641</v>
      </c>
      <c r="F19" s="16" cm="1">
        <f t="array" ref="F19">INDEX(集計用!$D$8:$OQ$998,MATCH("*"&amp;$A19&amp;"*",集計用!$C$8:$C$998,0),MATCH($C$4&amp;F$6,集計用!$G$1:$OQ$1,0)+3)</f>
        <v>145</v>
      </c>
      <c r="G19" s="16">
        <f>IF(INDEX(集計用!$HD$8:$HD$998,MATCH("*"&amp;$A19&amp;"*",集計用!$C$8:$C$998,0))="有",SUM(INDEX(集計用!$HE$8:$HG$998,MATCH("*"&amp;$A19&amp;"*",集計用!$C$8:$C$998,0),0)),0)</f>
        <v>0</v>
      </c>
      <c r="H19" s="16" cm="1">
        <f t="array" ref="H19">INDEX(集計用!$D$8:$OQ$998,MATCH("*"&amp;$A19&amp;"*",集計用!$C$8:$C$998,0),MATCH($G$5&amp;H$6,集計用!$G$1:$OQ$1,0)+3)</f>
        <v>162</v>
      </c>
      <c r="I19" s="16" cm="1">
        <f t="array" ref="I19">INDEX(集計用!$D$8:$OQ$998,MATCH("*"&amp;$A19&amp;"*",集計用!$C$8:$C$998,0),MATCH($G$5&amp;I$6,集計用!$G$1:$OQ$1,0)+3)</f>
        <v>145</v>
      </c>
      <c r="J19" s="16" cm="1">
        <f t="array" ref="J19">INDEX(集計用!$D$8:$OQ$998,MATCH("*"&amp;$A19&amp;"*",集計用!$C$8:$C$998,0),MATCH($G$5&amp;J$6,集計用!$G$1:$OQ$1,0)+3)</f>
        <v>23</v>
      </c>
      <c r="K19" s="16" cm="1">
        <f t="array" ref="K19">INDEX(集計用!$D$8:$OQ$998,MATCH("*"&amp;$A19&amp;"*",集計用!$C$8:$C$998,0),MATCH($K$4&amp;K$7,集計用!$G$1:$OQ$1,0)+3)</f>
        <v>68</v>
      </c>
      <c r="L19" s="16" cm="1">
        <f t="array" ref="L19">INDEX(集計用!$D$8:$OQ$998,MATCH("*"&amp;$A19&amp;"*",集計用!$C$8:$C$998,0),MATCH($K$4&amp;L$8,集計用!$G$1:$OQ$1,0)+3)</f>
        <v>54</v>
      </c>
      <c r="M19" s="16" cm="1">
        <f t="array" ref="M19">INDEX(集計用!$D$8:$OQ$998,MATCH("*"&amp;$A19&amp;"*",集計用!$C$8:$C$998,0),MATCH($K$4&amp;M$8,集計用!$G$1:$OQ$1,0)+3)</f>
        <v>14</v>
      </c>
      <c r="N19" s="16" cm="1">
        <f t="array" ref="N19">INDEX(集計用!$D$8:$OQ$998,MATCH("*"&amp;$A19&amp;"*",集計用!$C$8:$C$998,0),MATCH($N$5&amp;N$7,集計用!$G$1:$OQ$1,0)+3)</f>
        <v>12</v>
      </c>
      <c r="O19" s="16" cm="1">
        <f t="array" ref="O19">INDEX(集計用!$D$8:$OQ$998,MATCH("*"&amp;$A19&amp;"*",集計用!$C$8:$C$998,0),MATCH($N$5&amp;O$8,集計用!$G$1:$OQ$1,0)+3)</f>
        <v>8</v>
      </c>
      <c r="P19" s="16" cm="1">
        <f t="array" ref="P19">INDEX(集計用!$D$8:$OQ$998,MATCH("*"&amp;$A19&amp;"*",集計用!$C$8:$C$998,0),MATCH($N$5&amp;P$8,集計用!$G$1:$OQ$1,0)+3)</f>
        <v>4</v>
      </c>
      <c r="Q19" s="16" cm="1">
        <f t="array" ref="Q19">INDEX(集計用!$D$8:$OQ$998,MATCH("*"&amp;$A19&amp;"*",集計用!$C$8:$C$998,0),MATCH($Q$5&amp;Q$7,集計用!$G$1:$OQ$1,0)+3)</f>
        <v>14</v>
      </c>
      <c r="R19" s="16" cm="1">
        <f t="array" ref="R19">INDEX(集計用!$D$8:$OQ$998,MATCH("*"&amp;$A19&amp;"*",集計用!$C$8:$C$998,0),MATCH($Q$5&amp;R$8,集計用!$G$1:$OQ$1,0)+3)</f>
        <v>4</v>
      </c>
      <c r="S19" s="16" cm="1">
        <f t="array" ref="S19">INDEX(集計用!$D$8:$OQ$998,MATCH("*"&amp;$A19&amp;"*",集計用!$C$8:$C$998,0),MATCH($Q$5&amp;S$8,集計用!$G$1:$OQ$1,0)+3)</f>
        <v>10</v>
      </c>
      <c r="T19" s="16" cm="1">
        <f t="array" ref="T19">INDEX(集計用!$D$8:$OQ$998,MATCH("*"&amp;$A19&amp;"*",集計用!$C$8:$C$998,0),MATCH($T$6&amp;T$7,集計用!$G$1:$OQ$1,0)+3)</f>
        <v>2</v>
      </c>
      <c r="U19" s="12" cm="1">
        <f t="array" ref="U19">INDEX(集計用!$D$8:$OQ$998,MATCH("*"&amp;$A19&amp;"*",集計用!$C$8:$C$998,0),MATCH($T$6&amp;U$8,集計用!$G$1:$OQ$1,0)+3)</f>
        <v>1</v>
      </c>
      <c r="V19" s="12" cm="1">
        <f t="array" ref="V19">INDEX(集計用!$D$8:$OQ$998,MATCH("*"&amp;$A19&amp;"*",集計用!$C$8:$C$998,0),MATCH($T$6&amp;V$8,集計用!$G$1:$OQ$1,0)+3)</f>
        <v>1</v>
      </c>
    </row>
    <row r="20" spans="1:22" x14ac:dyDescent="0.2">
      <c r="A20" s="3" t="s">
        <v>39</v>
      </c>
      <c r="B20" s="3" t="s">
        <v>30</v>
      </c>
      <c r="C20" s="16" cm="1">
        <f t="array" ref="C20">INDEX(集計用!$D$8:$OQ$998,MATCH("*"&amp;$A20&amp;"*",集計用!$C$8:$C$998,0),MATCH($C$4&amp;C$6,集計用!$G$1:$OQ$1,0)+3)</f>
        <v>24</v>
      </c>
      <c r="D20" s="16" cm="1">
        <f t="array" ref="D20">INDEX(集計用!$D$8:$OQ$998,MATCH("*"&amp;$A20&amp;"*",集計用!$C$8:$C$998,0),MATCH($C$4&amp;D$6,集計用!$G$1:$OQ$1,0)+3)</f>
        <v>121</v>
      </c>
      <c r="E20" s="16" cm="1">
        <f t="array" ref="E20">INDEX(集計用!$D$8:$OQ$998,MATCH("*"&amp;$A20&amp;"*",集計用!$C$8:$C$998,0),MATCH($C$4&amp;E$6,集計用!$G$1:$OQ$1,0)+3)</f>
        <v>105</v>
      </c>
      <c r="F20" s="16" cm="1">
        <f t="array" ref="F20">INDEX(集計用!$D$8:$OQ$998,MATCH("*"&amp;$A20&amp;"*",集計用!$C$8:$C$998,0),MATCH($C$4&amp;F$6,集計用!$G$1:$OQ$1,0)+3)</f>
        <v>41</v>
      </c>
      <c r="G20" s="16">
        <f>IF(INDEX(集計用!$HD$8:$HD$998,MATCH("*"&amp;$A20&amp;"*",集計用!$C$8:$C$998,0))="有",SUM(INDEX(集計用!$HE$8:$HG$998,MATCH("*"&amp;$A20&amp;"*",集計用!$C$8:$C$998,0),0)),0)</f>
        <v>0</v>
      </c>
      <c r="H20" s="16" cm="1">
        <f t="array" ref="H20">INDEX(集計用!$D$8:$OQ$998,MATCH("*"&amp;$A20&amp;"*",集計用!$C$8:$C$998,0),MATCH($G$5&amp;H$6,集計用!$G$1:$OQ$1,0)+3)</f>
        <v>11</v>
      </c>
      <c r="I20" s="16" cm="1">
        <f t="array" ref="I20">INDEX(集計用!$D$8:$OQ$998,MATCH("*"&amp;$A20&amp;"*",集計用!$C$8:$C$998,0),MATCH($G$5&amp;I$6,集計用!$G$1:$OQ$1,0)+3)</f>
        <v>9</v>
      </c>
      <c r="J20" s="16" cm="1">
        <f t="array" ref="J20">INDEX(集計用!$D$8:$OQ$998,MATCH("*"&amp;$A20&amp;"*",集計用!$C$8:$C$998,0),MATCH($G$5&amp;J$6,集計用!$G$1:$OQ$1,0)+3)</f>
        <v>2</v>
      </c>
      <c r="K20" s="16" cm="1">
        <f t="array" ref="K20">INDEX(集計用!$D$8:$OQ$998,MATCH("*"&amp;$A20&amp;"*",集計用!$C$8:$C$998,0),MATCH($K$4&amp;K$7,集計用!$G$1:$OQ$1,0)+3)</f>
        <v>29</v>
      </c>
      <c r="L20" s="16" cm="1">
        <f t="array" ref="L20">INDEX(集計用!$D$8:$OQ$998,MATCH("*"&amp;$A20&amp;"*",集計用!$C$8:$C$998,0),MATCH($K$4&amp;L$8,集計用!$G$1:$OQ$1,0)+3)</f>
        <v>18</v>
      </c>
      <c r="M20" s="16" cm="1">
        <f t="array" ref="M20">INDEX(集計用!$D$8:$OQ$998,MATCH("*"&amp;$A20&amp;"*",集計用!$C$8:$C$998,0),MATCH($K$4&amp;M$8,集計用!$G$1:$OQ$1,0)+3)</f>
        <v>11</v>
      </c>
      <c r="N20" s="16" cm="1">
        <f t="array" ref="N20">INDEX(集計用!$D$8:$OQ$998,MATCH("*"&amp;$A20&amp;"*",集計用!$C$8:$C$998,0),MATCH($N$5&amp;N$7,集計用!$G$1:$OQ$1,0)+3)</f>
        <v>0</v>
      </c>
      <c r="O20" s="16" cm="1">
        <f t="array" ref="O20">INDEX(集計用!$D$8:$OQ$998,MATCH("*"&amp;$A20&amp;"*",集計用!$C$8:$C$998,0),MATCH($N$5&amp;O$8,集計用!$G$1:$OQ$1,0)+3)</f>
        <v>0</v>
      </c>
      <c r="P20" s="16" cm="1">
        <f t="array" ref="P20">INDEX(集計用!$D$8:$OQ$998,MATCH("*"&amp;$A20&amp;"*",集計用!$C$8:$C$998,0),MATCH($N$5&amp;P$8,集計用!$G$1:$OQ$1,0)+3)</f>
        <v>0</v>
      </c>
      <c r="Q20" s="16" cm="1">
        <f t="array" ref="Q20">INDEX(集計用!$D$8:$OQ$998,MATCH("*"&amp;$A20&amp;"*",集計用!$C$8:$C$998,0),MATCH($Q$5&amp;Q$7,集計用!$G$1:$OQ$1,0)+3)</f>
        <v>1</v>
      </c>
      <c r="R20" s="16" cm="1">
        <f t="array" ref="R20">INDEX(集計用!$D$8:$OQ$998,MATCH("*"&amp;$A20&amp;"*",集計用!$C$8:$C$998,0),MATCH($Q$5&amp;R$8,集計用!$G$1:$OQ$1,0)+3)</f>
        <v>0</v>
      </c>
      <c r="S20" s="16" cm="1">
        <f t="array" ref="S20">INDEX(集計用!$D$8:$OQ$998,MATCH("*"&amp;$A20&amp;"*",集計用!$C$8:$C$998,0),MATCH($Q$5&amp;S$8,集計用!$G$1:$OQ$1,0)+3)</f>
        <v>1</v>
      </c>
      <c r="T20" s="16" cm="1">
        <f t="array" ref="T20">INDEX(集計用!$D$8:$OQ$998,MATCH("*"&amp;$A20&amp;"*",集計用!$C$8:$C$998,0),MATCH($T$6&amp;T$7,集計用!$G$1:$OQ$1,0)+3)</f>
        <v>1</v>
      </c>
      <c r="U20" s="12" cm="1">
        <f t="array" ref="U20">INDEX(集計用!$D$8:$OQ$998,MATCH("*"&amp;$A20&amp;"*",集計用!$C$8:$C$998,0),MATCH($T$6&amp;U$8,集計用!$G$1:$OQ$1,0)+3)</f>
        <v>0</v>
      </c>
      <c r="V20" s="12" cm="1">
        <f t="array" ref="V20">INDEX(集計用!$D$8:$OQ$998,MATCH("*"&amp;$A20&amp;"*",集計用!$C$8:$C$998,0),MATCH($T$6&amp;V$8,集計用!$G$1:$OQ$1,0)+3)</f>
        <v>1</v>
      </c>
    </row>
    <row r="21" spans="1:22" x14ac:dyDescent="0.2">
      <c r="A21" s="3" t="s">
        <v>40</v>
      </c>
      <c r="B21" s="3" t="s">
        <v>41</v>
      </c>
      <c r="C21" s="16" cm="1">
        <f t="array" ref="C21">INDEX(集計用!$D$8:$OQ$998,MATCH("*"&amp;$A21&amp;"*",集計用!$C$8:$C$998,0),MATCH($C$4&amp;C$6,集計用!$G$1:$OQ$1,0)+3)</f>
        <v>20</v>
      </c>
      <c r="D21" s="16" cm="1">
        <f t="array" ref="D21">INDEX(集計用!$D$8:$OQ$998,MATCH("*"&amp;$A21&amp;"*",集計用!$C$8:$C$998,0),MATCH($C$4&amp;D$6,集計用!$G$1:$OQ$1,0)+3)</f>
        <v>116</v>
      </c>
      <c r="E21" s="16" cm="1">
        <f t="array" ref="E21">INDEX(集計用!$D$8:$OQ$998,MATCH("*"&amp;$A21&amp;"*",集計用!$C$8:$C$998,0),MATCH($C$4&amp;E$6,集計用!$G$1:$OQ$1,0)+3)</f>
        <v>108</v>
      </c>
      <c r="F21" s="16" cm="1">
        <f t="array" ref="F21">INDEX(集計用!$D$8:$OQ$998,MATCH("*"&amp;$A21&amp;"*",集計用!$C$8:$C$998,0),MATCH($C$4&amp;F$6,集計用!$G$1:$OQ$1,0)+3)</f>
        <v>27</v>
      </c>
      <c r="G21" s="17">
        <f>IF(INDEX(集計用!$HD$8:$HD$998,MATCH("*"&amp;$A21&amp;"*",集計用!$C$8:$C$998,0))="有",SUM(INDEX(集計用!$HE$8:$HG$998,MATCH("*"&amp;$A21&amp;"*",集計用!$C$8:$C$998,0),0)),0)</f>
        <v>0</v>
      </c>
      <c r="H21" s="16" cm="1">
        <f t="array" ref="H21">INDEX(集計用!$D$8:$OQ$998,MATCH("*"&amp;$A21&amp;"*",集計用!$C$8:$C$998,0),MATCH($G$5&amp;H$6,集計用!$G$1:$OQ$1,0)+3)</f>
        <v>27</v>
      </c>
      <c r="I21" s="16" cm="1">
        <f t="array" ref="I21">INDEX(集計用!$D$8:$OQ$998,MATCH("*"&amp;$A21&amp;"*",集計用!$C$8:$C$998,0),MATCH($G$5&amp;I$6,集計用!$G$1:$OQ$1,0)+3)</f>
        <v>24</v>
      </c>
      <c r="J21" s="16" cm="1">
        <f t="array" ref="J21">INDEX(集計用!$D$8:$OQ$998,MATCH("*"&amp;$A21&amp;"*",集計用!$C$8:$C$998,0),MATCH($G$5&amp;J$6,集計用!$G$1:$OQ$1,0)+3)</f>
        <v>4</v>
      </c>
      <c r="K21" s="16" cm="1">
        <f t="array" ref="K21">INDEX(集計用!$D$8:$OQ$998,MATCH("*"&amp;$A21&amp;"*",集計用!$C$8:$C$998,0),MATCH($K$4&amp;K$7,集計用!$G$1:$OQ$1,0)+3)</f>
        <v>17</v>
      </c>
      <c r="L21" s="16" cm="1">
        <f t="array" ref="L21">INDEX(集計用!$D$8:$OQ$998,MATCH("*"&amp;$A21&amp;"*",集計用!$C$8:$C$998,0),MATCH($K$4&amp;L$8,集計用!$G$1:$OQ$1,0)+3)</f>
        <v>13</v>
      </c>
      <c r="M21" s="16" cm="1">
        <f t="array" ref="M21">INDEX(集計用!$D$8:$OQ$998,MATCH("*"&amp;$A21&amp;"*",集計用!$C$8:$C$998,0),MATCH($K$4&amp;M$8,集計用!$G$1:$OQ$1,0)+3)</f>
        <v>4</v>
      </c>
      <c r="N21" s="16" cm="1">
        <f t="array" ref="N21">INDEX(集計用!$D$8:$OQ$998,MATCH("*"&amp;$A21&amp;"*",集計用!$C$8:$C$998,0),MATCH($N$5&amp;N$7,集計用!$G$1:$OQ$1,0)+3)</f>
        <v>4</v>
      </c>
      <c r="O21" s="16" cm="1">
        <f t="array" ref="O21">INDEX(集計用!$D$8:$OQ$998,MATCH("*"&amp;$A21&amp;"*",集計用!$C$8:$C$998,0),MATCH($N$5&amp;O$8,集計用!$G$1:$OQ$1,0)+3)</f>
        <v>3</v>
      </c>
      <c r="P21" s="16" cm="1">
        <f t="array" ref="P21">INDEX(集計用!$D$8:$OQ$998,MATCH("*"&amp;$A21&amp;"*",集計用!$C$8:$C$998,0),MATCH($N$5&amp;P$8,集計用!$G$1:$OQ$1,0)+3)</f>
        <v>1</v>
      </c>
      <c r="Q21" s="16" cm="1">
        <f t="array" ref="Q21">INDEX(集計用!$D$8:$OQ$998,MATCH("*"&amp;$A21&amp;"*",集計用!$C$8:$C$998,0),MATCH($Q$5&amp;Q$7,集計用!$G$1:$OQ$1,0)+3)</f>
        <v>2</v>
      </c>
      <c r="R21" s="16" cm="1">
        <f t="array" ref="R21">INDEX(集計用!$D$8:$OQ$998,MATCH("*"&amp;$A21&amp;"*",集計用!$C$8:$C$998,0),MATCH($Q$5&amp;R$8,集計用!$G$1:$OQ$1,0)+3)</f>
        <v>0</v>
      </c>
      <c r="S21" s="16" cm="1">
        <f t="array" ref="S21">INDEX(集計用!$D$8:$OQ$998,MATCH("*"&amp;$A21&amp;"*",集計用!$C$8:$C$998,0),MATCH($Q$5&amp;S$8,集計用!$G$1:$OQ$1,0)+3)</f>
        <v>2</v>
      </c>
      <c r="T21" s="16" cm="1">
        <f t="array" ref="T21">INDEX(集計用!$D$8:$OQ$998,MATCH("*"&amp;$A21&amp;"*",集計用!$C$8:$C$998,0),MATCH($T$6&amp;T$7,集計用!$G$1:$OQ$1,0)+3)</f>
        <v>0</v>
      </c>
      <c r="U21" s="12" cm="1">
        <f t="array" ref="U21">INDEX(集計用!$D$8:$OQ$998,MATCH("*"&amp;$A21&amp;"*",集計用!$C$8:$C$998,0),MATCH($T$6&amp;U$8,集計用!$G$1:$OQ$1,0)+3)</f>
        <v>0</v>
      </c>
      <c r="V21" s="12" cm="1">
        <f t="array" ref="V21">INDEX(集計用!$D$8:$OQ$998,MATCH("*"&amp;$A21&amp;"*",集計用!$C$8:$C$998,0),MATCH($T$6&amp;V$8,集計用!$G$1:$OQ$1,0)+3)</f>
        <v>0</v>
      </c>
    </row>
    <row r="22" spans="1:22" x14ac:dyDescent="0.2">
      <c r="A22" s="3" t="s">
        <v>42</v>
      </c>
      <c r="B22" s="3" t="s">
        <v>43</v>
      </c>
      <c r="C22" s="16" cm="1">
        <f t="array" ref="C22">INDEX(集計用!$D$8:$OQ$998,MATCH("*"&amp;$A22&amp;"*",集計用!$C$8:$C$998,0),MATCH($C$4&amp;C$6,集計用!$G$1:$OQ$1,0)+3)</f>
        <v>45</v>
      </c>
      <c r="D22" s="16" cm="1">
        <f t="array" ref="D22">INDEX(集計用!$D$8:$OQ$998,MATCH("*"&amp;$A22&amp;"*",集計用!$C$8:$C$998,0),MATCH($C$4&amp;D$6,集計用!$G$1:$OQ$1,0)+3)</f>
        <v>246</v>
      </c>
      <c r="E22" s="16" cm="1">
        <f t="array" ref="E22">INDEX(集計用!$D$8:$OQ$998,MATCH("*"&amp;$A22&amp;"*",集計用!$C$8:$C$998,0),MATCH($C$4&amp;E$6,集計用!$G$1:$OQ$1,0)+3)</f>
        <v>197</v>
      </c>
      <c r="F22" s="16" cm="1">
        <f t="array" ref="F22">INDEX(集計用!$D$8:$OQ$998,MATCH("*"&amp;$A22&amp;"*",集計用!$C$8:$C$998,0),MATCH($C$4&amp;F$6,集計用!$G$1:$OQ$1,0)+3)</f>
        <v>63</v>
      </c>
      <c r="G22" s="16">
        <f>IF(INDEX(集計用!$HD$8:$HD$998,MATCH("*"&amp;$A22&amp;"*",集計用!$C$8:$C$998,0))="有",SUM(INDEX(集計用!$HE$8:$HG$998,MATCH("*"&amp;$A22&amp;"*",集計用!$C$8:$C$998,0),0)),0)</f>
        <v>0</v>
      </c>
      <c r="H22" s="16" cm="1">
        <f t="array" ref="H22">INDEX(集計用!$D$8:$OQ$998,MATCH("*"&amp;$A22&amp;"*",集計用!$C$8:$C$998,0),MATCH($G$5&amp;H$6,集計用!$G$1:$OQ$1,0)+3)</f>
        <v>46</v>
      </c>
      <c r="I22" s="16" cm="1">
        <f t="array" ref="I22">INDEX(集計用!$D$8:$OQ$998,MATCH("*"&amp;$A22&amp;"*",集計用!$C$8:$C$998,0),MATCH($G$5&amp;I$6,集計用!$G$1:$OQ$1,0)+3)</f>
        <v>41</v>
      </c>
      <c r="J22" s="16" cm="1">
        <f t="array" ref="J22">INDEX(集計用!$D$8:$OQ$998,MATCH("*"&amp;$A22&amp;"*",集計用!$C$8:$C$998,0),MATCH($G$5&amp;J$6,集計用!$G$1:$OQ$1,0)+3)</f>
        <v>15</v>
      </c>
      <c r="K22" s="16" cm="1">
        <f t="array" ref="K22">INDEX(集計用!$D$8:$OQ$998,MATCH("*"&amp;$A22&amp;"*",集計用!$C$8:$C$998,0),MATCH($K$4&amp;K$7,集計用!$G$1:$OQ$1,0)+3)</f>
        <v>39</v>
      </c>
      <c r="L22" s="16" cm="1">
        <f t="array" ref="L22">INDEX(集計用!$D$8:$OQ$998,MATCH("*"&amp;$A22&amp;"*",集計用!$C$8:$C$998,0),MATCH($K$4&amp;L$8,集計用!$G$1:$OQ$1,0)+3)</f>
        <v>28</v>
      </c>
      <c r="M22" s="16" cm="1">
        <f t="array" ref="M22">INDEX(集計用!$D$8:$OQ$998,MATCH("*"&amp;$A22&amp;"*",集計用!$C$8:$C$998,0),MATCH($K$4&amp;M$8,集計用!$G$1:$OQ$1,0)+3)</f>
        <v>11</v>
      </c>
      <c r="N22" s="16" cm="1">
        <f t="array" ref="N22">INDEX(集計用!$D$8:$OQ$998,MATCH("*"&amp;$A22&amp;"*",集計用!$C$8:$C$998,0),MATCH($N$5&amp;N$7,集計用!$G$1:$OQ$1,0)+3)</f>
        <v>10</v>
      </c>
      <c r="O22" s="16" cm="1">
        <f t="array" ref="O22">INDEX(集計用!$D$8:$OQ$998,MATCH("*"&amp;$A22&amp;"*",集計用!$C$8:$C$998,0),MATCH($N$5&amp;O$8,集計用!$G$1:$OQ$1,0)+3)</f>
        <v>5</v>
      </c>
      <c r="P22" s="16" cm="1">
        <f t="array" ref="P22">INDEX(集計用!$D$8:$OQ$998,MATCH("*"&amp;$A22&amp;"*",集計用!$C$8:$C$998,0),MATCH($N$5&amp;P$8,集計用!$G$1:$OQ$1,0)+3)</f>
        <v>5</v>
      </c>
      <c r="Q22" s="16" cm="1">
        <f t="array" ref="Q22">INDEX(集計用!$D$8:$OQ$998,MATCH("*"&amp;$A22&amp;"*",集計用!$C$8:$C$998,0),MATCH($Q$5&amp;Q$7,集計用!$G$1:$OQ$1,0)+3)</f>
        <v>9</v>
      </c>
      <c r="R22" s="16" cm="1">
        <f t="array" ref="R22">INDEX(集計用!$D$8:$OQ$998,MATCH("*"&amp;$A22&amp;"*",集計用!$C$8:$C$998,0),MATCH($Q$5&amp;R$8,集計用!$G$1:$OQ$1,0)+3)</f>
        <v>4</v>
      </c>
      <c r="S22" s="16" cm="1">
        <f t="array" ref="S22">INDEX(集計用!$D$8:$OQ$998,MATCH("*"&amp;$A22&amp;"*",集計用!$C$8:$C$998,0),MATCH($Q$5&amp;S$8,集計用!$G$1:$OQ$1,0)+3)</f>
        <v>5</v>
      </c>
      <c r="T22" s="16" cm="1">
        <f t="array" ref="T22">INDEX(集計用!$D$8:$OQ$998,MATCH("*"&amp;$A22&amp;"*",集計用!$C$8:$C$998,0),MATCH($T$6&amp;T$7,集計用!$G$1:$OQ$1,0)+3)</f>
        <v>4</v>
      </c>
      <c r="U22" s="12" cm="1">
        <f t="array" ref="U22">INDEX(集計用!$D$8:$OQ$998,MATCH("*"&amp;$A22&amp;"*",集計用!$C$8:$C$998,0),MATCH($T$6&amp;U$8,集計用!$G$1:$OQ$1,0)+3)</f>
        <v>0</v>
      </c>
      <c r="V22" s="12" cm="1">
        <f t="array" ref="V22">INDEX(集計用!$D$8:$OQ$998,MATCH("*"&amp;$A22&amp;"*",集計用!$C$8:$C$998,0),MATCH($T$6&amp;V$8,集計用!$G$1:$OQ$1,0)+3)</f>
        <v>4</v>
      </c>
    </row>
    <row r="23" spans="1:22" x14ac:dyDescent="0.2">
      <c r="A23" s="3" t="s">
        <v>44</v>
      </c>
      <c r="B23" s="3" t="s">
        <v>30</v>
      </c>
      <c r="C23" s="16" cm="1">
        <f t="array" ref="C23">INDEX(集計用!$D$8:$OQ$998,MATCH("*"&amp;$A23&amp;"*",集計用!$C$8:$C$998,0),MATCH($C$4&amp;C$6,集計用!$G$1:$OQ$1,0)+3)</f>
        <v>16</v>
      </c>
      <c r="D23" s="16" cm="1">
        <f t="array" ref="D23">INDEX(集計用!$D$8:$OQ$998,MATCH("*"&amp;$A23&amp;"*",集計用!$C$8:$C$998,0),MATCH($C$4&amp;D$6,集計用!$G$1:$OQ$1,0)+3)</f>
        <v>58</v>
      </c>
      <c r="E23" s="16" cm="1">
        <f t="array" ref="E23">INDEX(集計用!$D$8:$OQ$998,MATCH("*"&amp;$A23&amp;"*",集計用!$C$8:$C$998,0),MATCH($C$4&amp;E$6,集計用!$G$1:$OQ$1,0)+3)</f>
        <v>53</v>
      </c>
      <c r="F23" s="16" cm="1">
        <f t="array" ref="F23">INDEX(集計用!$D$8:$OQ$998,MATCH("*"&amp;$A23&amp;"*",集計用!$C$8:$C$998,0),MATCH($C$4&amp;F$6,集計用!$G$1:$OQ$1,0)+3)</f>
        <v>17</v>
      </c>
      <c r="G23" s="16">
        <f>IF(INDEX(集計用!$HD$8:$HD$998,MATCH("*"&amp;$A23&amp;"*",集計用!$C$8:$C$998,0))="有",SUM(INDEX(集計用!$HE$8:$HG$998,MATCH("*"&amp;$A23&amp;"*",集計用!$C$8:$C$998,0),0)),0)</f>
        <v>0</v>
      </c>
      <c r="H23" s="16" cm="1">
        <f t="array" ref="H23">INDEX(集計用!$D$8:$OQ$998,MATCH("*"&amp;$A23&amp;"*",集計用!$C$8:$C$998,0),MATCH($G$5&amp;H$6,集計用!$G$1:$OQ$1,0)+3)</f>
        <v>21</v>
      </c>
      <c r="I23" s="16" cm="1">
        <f t="array" ref="I23">INDEX(集計用!$D$8:$OQ$998,MATCH("*"&amp;$A23&amp;"*",集計用!$C$8:$C$998,0),MATCH($G$5&amp;I$6,集計用!$G$1:$OQ$1,0)+3)</f>
        <v>21</v>
      </c>
      <c r="J23" s="16" cm="1">
        <f t="array" ref="J23">INDEX(集計用!$D$8:$OQ$998,MATCH("*"&amp;$A23&amp;"*",集計用!$C$8:$C$998,0),MATCH($G$5&amp;J$6,集計用!$G$1:$OQ$1,0)+3)</f>
        <v>4</v>
      </c>
      <c r="K23" s="16" cm="1">
        <f t="array" ref="K23">INDEX(集計用!$D$8:$OQ$998,MATCH("*"&amp;$A23&amp;"*",集計用!$C$8:$C$998,0),MATCH($K$4&amp;K$7,集計用!$G$1:$OQ$1,0)+3)</f>
        <v>15</v>
      </c>
      <c r="L23" s="16" cm="1">
        <f t="array" ref="L23">INDEX(集計用!$D$8:$OQ$998,MATCH("*"&amp;$A23&amp;"*",集計用!$C$8:$C$998,0),MATCH($K$4&amp;L$8,集計用!$G$1:$OQ$1,0)+3)</f>
        <v>4</v>
      </c>
      <c r="M23" s="16" cm="1">
        <f t="array" ref="M23">INDEX(集計用!$D$8:$OQ$998,MATCH("*"&amp;$A23&amp;"*",集計用!$C$8:$C$998,0),MATCH($K$4&amp;M$8,集計用!$G$1:$OQ$1,0)+3)</f>
        <v>11</v>
      </c>
      <c r="N23" s="16" cm="1">
        <f t="array" ref="N23">INDEX(集計用!$D$8:$OQ$998,MATCH("*"&amp;$A23&amp;"*",集計用!$C$8:$C$998,0),MATCH($N$5&amp;N$7,集計用!$G$1:$OQ$1,0)+3)</f>
        <v>4</v>
      </c>
      <c r="O23" s="16" cm="1">
        <f t="array" ref="O23">INDEX(集計用!$D$8:$OQ$998,MATCH("*"&amp;$A23&amp;"*",集計用!$C$8:$C$998,0),MATCH($N$5&amp;O$8,集計用!$G$1:$OQ$1,0)+3)</f>
        <v>0</v>
      </c>
      <c r="P23" s="16" cm="1">
        <f t="array" ref="P23">INDEX(集計用!$D$8:$OQ$998,MATCH("*"&amp;$A23&amp;"*",集計用!$C$8:$C$998,0),MATCH($N$5&amp;P$8,集計用!$G$1:$OQ$1,0)+3)</f>
        <v>4</v>
      </c>
      <c r="Q23" s="16" cm="1">
        <f t="array" ref="Q23">INDEX(集計用!$D$8:$OQ$998,MATCH("*"&amp;$A23&amp;"*",集計用!$C$8:$C$998,0),MATCH($Q$5&amp;Q$7,集計用!$G$1:$OQ$1,0)+3)</f>
        <v>6</v>
      </c>
      <c r="R23" s="16" cm="1">
        <f t="array" ref="R23">INDEX(集計用!$D$8:$OQ$998,MATCH("*"&amp;$A23&amp;"*",集計用!$C$8:$C$998,0),MATCH($Q$5&amp;R$8,集計用!$G$1:$OQ$1,0)+3)</f>
        <v>1</v>
      </c>
      <c r="S23" s="16" cm="1">
        <f t="array" ref="S23">INDEX(集計用!$D$8:$OQ$998,MATCH("*"&amp;$A23&amp;"*",集計用!$C$8:$C$998,0),MATCH($Q$5&amp;S$8,集計用!$G$1:$OQ$1,0)+3)</f>
        <v>5</v>
      </c>
      <c r="T23" s="16" cm="1">
        <f t="array" ref="T23">INDEX(集計用!$D$8:$OQ$998,MATCH("*"&amp;$A23&amp;"*",集計用!$C$8:$C$998,0),MATCH($T$6&amp;T$7,集計用!$G$1:$OQ$1,0)+3)</f>
        <v>1</v>
      </c>
      <c r="U23" s="12" cm="1">
        <f t="array" ref="U23">INDEX(集計用!$D$8:$OQ$998,MATCH("*"&amp;$A23&amp;"*",集計用!$C$8:$C$998,0),MATCH($T$6&amp;U$8,集計用!$G$1:$OQ$1,0)+3)</f>
        <v>0</v>
      </c>
      <c r="V23" s="12" cm="1">
        <f t="array" ref="V23">INDEX(集計用!$D$8:$OQ$998,MATCH("*"&amp;$A23&amp;"*",集計用!$C$8:$C$998,0),MATCH($T$6&amp;V$8,集計用!$G$1:$OQ$1,0)+3)</f>
        <v>1</v>
      </c>
    </row>
    <row r="24" spans="1:22" x14ac:dyDescent="0.2">
      <c r="A24" s="3" t="s">
        <v>45</v>
      </c>
      <c r="B24" s="3" t="s">
        <v>26</v>
      </c>
      <c r="C24" s="16">
        <v>40</v>
      </c>
      <c r="D24" s="16" cm="1">
        <f t="array" ref="D24">INDEX(集計用!$D$8:$OQ$998,MATCH("*"&amp;$A24&amp;"*",集計用!$C$8:$C$998,0),MATCH($C$4&amp;D$6,集計用!$G$1:$OQ$1,0)+3)</f>
        <v>351</v>
      </c>
      <c r="E24" s="16" cm="1">
        <f t="array" ref="E24">INDEX(集計用!$D$8:$OQ$998,MATCH("*"&amp;$A24&amp;"*",集計用!$C$8:$C$998,0),MATCH($C$4&amp;E$6,集計用!$G$1:$OQ$1,0)+3)</f>
        <v>286</v>
      </c>
      <c r="F24" s="16" cm="1">
        <f t="array" ref="F24">INDEX(集計用!$D$8:$OQ$998,MATCH("*"&amp;$A24&amp;"*",集計用!$C$8:$C$998,0),MATCH($C$4&amp;F$6,集計用!$G$1:$OQ$1,0)+3)</f>
        <v>69</v>
      </c>
      <c r="G24" s="16">
        <f>IF(INDEX(集計用!$HD$8:$HD$998,MATCH("*"&amp;$A24&amp;"*",集計用!$C$8:$C$998,0))="有",SUM(INDEX(集計用!$HE$8:$HG$998,MATCH("*"&amp;$A24&amp;"*",集計用!$C$8:$C$998,0),0)),0)</f>
        <v>0</v>
      </c>
      <c r="H24" s="16" cm="1">
        <f t="array" ref="H24">INDEX(集計用!$D$8:$OQ$998,MATCH("*"&amp;$A24&amp;"*",集計用!$C$8:$C$998,0),MATCH($G$5&amp;H$6,集計用!$G$1:$OQ$1,0)+3)</f>
        <v>93</v>
      </c>
      <c r="I24" s="16" cm="1">
        <f t="array" ref="I24">INDEX(集計用!$D$8:$OQ$998,MATCH("*"&amp;$A24&amp;"*",集計用!$C$8:$C$998,0),MATCH($G$5&amp;I$6,集計用!$G$1:$OQ$1,0)+3)</f>
        <v>80</v>
      </c>
      <c r="J24" s="16" cm="1">
        <f t="array" ref="J24">INDEX(集計用!$D$8:$OQ$998,MATCH("*"&amp;$A24&amp;"*",集計用!$C$8:$C$998,0),MATCH($G$5&amp;J$6,集計用!$G$1:$OQ$1,0)+3)</f>
        <v>17</v>
      </c>
      <c r="K24" s="16" cm="1">
        <f t="array" ref="K24">INDEX(集計用!$D$8:$OQ$998,MATCH("*"&amp;$A24&amp;"*",集計用!$C$8:$C$998,0),MATCH($K$4&amp;K$7,集計用!$G$1:$OQ$1,0)+3)</f>
        <v>38</v>
      </c>
      <c r="L24" s="16" cm="1">
        <f t="array" ref="L24">INDEX(集計用!$D$8:$OQ$998,MATCH("*"&amp;$A24&amp;"*",集計用!$C$8:$C$998,0),MATCH($K$4&amp;L$8,集計用!$G$1:$OQ$1,0)+3)</f>
        <v>28</v>
      </c>
      <c r="M24" s="16" cm="1">
        <f t="array" ref="M24">INDEX(集計用!$D$8:$OQ$998,MATCH("*"&amp;$A24&amp;"*",集計用!$C$8:$C$998,0),MATCH($K$4&amp;M$8,集計用!$G$1:$OQ$1,0)+3)</f>
        <v>10</v>
      </c>
      <c r="N24" s="16" cm="1">
        <f t="array" ref="N24">INDEX(集計用!$D$8:$OQ$998,MATCH("*"&amp;$A24&amp;"*",集計用!$C$8:$C$998,0),MATCH($N$5&amp;N$7,集計用!$G$1:$OQ$1,0)+3)</f>
        <v>10</v>
      </c>
      <c r="O24" s="16" cm="1">
        <f t="array" ref="O24">INDEX(集計用!$D$8:$OQ$998,MATCH("*"&amp;$A24&amp;"*",集計用!$C$8:$C$998,0),MATCH($N$5&amp;O$8,集計用!$G$1:$OQ$1,0)+3)</f>
        <v>9</v>
      </c>
      <c r="P24" s="16" cm="1">
        <f t="array" ref="P24">INDEX(集計用!$D$8:$OQ$998,MATCH("*"&amp;$A24&amp;"*",集計用!$C$8:$C$998,0),MATCH($N$5&amp;P$8,集計用!$G$1:$OQ$1,0)+3)</f>
        <v>1</v>
      </c>
      <c r="Q24" s="16" cm="1">
        <f t="array" ref="Q24">INDEX(集計用!$D$8:$OQ$998,MATCH("*"&amp;$A24&amp;"*",集計用!$C$8:$C$998,0),MATCH($Q$5&amp;Q$7,集計用!$G$1:$OQ$1,0)+3)</f>
        <v>9</v>
      </c>
      <c r="R24" s="16" cm="1">
        <f t="array" ref="R24">INDEX(集計用!$D$8:$OQ$998,MATCH("*"&amp;$A24&amp;"*",集計用!$C$8:$C$998,0),MATCH($Q$5&amp;R$8,集計用!$G$1:$OQ$1,0)+3)</f>
        <v>5</v>
      </c>
      <c r="S24" s="16" cm="1">
        <f t="array" ref="S24">INDEX(集計用!$D$8:$OQ$998,MATCH("*"&amp;$A24&amp;"*",集計用!$C$8:$C$998,0),MATCH($Q$5&amp;S$8,集計用!$G$1:$OQ$1,0)+3)</f>
        <v>4</v>
      </c>
      <c r="T24" s="16" cm="1">
        <f t="array" ref="T24">INDEX(集計用!$D$8:$OQ$998,MATCH("*"&amp;$A24&amp;"*",集計用!$C$8:$C$998,0),MATCH($T$6&amp;T$7,集計用!$G$1:$OQ$1,0)+3)</f>
        <v>2</v>
      </c>
      <c r="U24" s="12" cm="1">
        <f t="array" ref="U24">INDEX(集計用!$D$8:$OQ$998,MATCH("*"&amp;$A24&amp;"*",集計用!$C$8:$C$998,0),MATCH($T$6&amp;U$8,集計用!$G$1:$OQ$1,0)+3)</f>
        <v>1</v>
      </c>
      <c r="V24" s="12" cm="1">
        <f t="array" ref="V24">INDEX(集計用!$D$8:$OQ$998,MATCH("*"&amp;$A24&amp;"*",集計用!$C$8:$C$998,0),MATCH($T$6&amp;V$8,集計用!$G$1:$OQ$1,0)+3)</f>
        <v>1</v>
      </c>
    </row>
    <row r="25" spans="1:22" x14ac:dyDescent="0.2">
      <c r="A25" s="3" t="s">
        <v>46</v>
      </c>
      <c r="B25" s="3" t="s">
        <v>47</v>
      </c>
      <c r="C25" s="16" cm="1">
        <f t="array" ref="C25">INDEX(集計用!$D$8:$OQ$998,MATCH("*"&amp;$A25&amp;"*",集計用!$C$8:$C$998,0),MATCH($C$4&amp;C$6,集計用!$G$1:$OQ$1,0)+3)</f>
        <v>30</v>
      </c>
      <c r="D25" s="16" cm="1">
        <f t="array" ref="D25">INDEX(集計用!$D$8:$OQ$998,MATCH("*"&amp;$A25&amp;"*",集計用!$C$8:$C$998,0),MATCH($C$4&amp;D$6,集計用!$G$1:$OQ$1,0)+3)</f>
        <v>209</v>
      </c>
      <c r="E25" s="16" cm="1">
        <f t="array" ref="E25">INDEX(集計用!$D$8:$OQ$998,MATCH("*"&amp;$A25&amp;"*",集計用!$C$8:$C$998,0),MATCH($C$4&amp;E$6,集計用!$G$1:$OQ$1,0)+3)</f>
        <v>149</v>
      </c>
      <c r="F25" s="16" cm="1">
        <f t="array" ref="F25">INDEX(集計用!$D$8:$OQ$998,MATCH("*"&amp;$A25&amp;"*",集計用!$C$8:$C$998,0),MATCH($C$4&amp;F$6,集計用!$G$1:$OQ$1,0)+3)</f>
        <v>42</v>
      </c>
      <c r="G25" s="16">
        <f>IF(INDEX(集計用!$HD$8:$HD$998,MATCH("*"&amp;$A25&amp;"*",集計用!$C$8:$C$998,0))="有",SUM(INDEX(集計用!$HE$8:$HG$998,MATCH("*"&amp;$A25&amp;"*",集計用!$C$8:$C$998,0),0)),0)</f>
        <v>0</v>
      </c>
      <c r="H25" s="16" cm="1">
        <f t="array" ref="H25">INDEX(集計用!$D$8:$OQ$998,MATCH("*"&amp;$A25&amp;"*",集計用!$C$8:$C$998,0),MATCH($G$5&amp;H$6,集計用!$G$1:$OQ$1,0)+3)</f>
        <v>47</v>
      </c>
      <c r="I25" s="16" cm="1">
        <f t="array" ref="I25">INDEX(集計用!$D$8:$OQ$998,MATCH("*"&amp;$A25&amp;"*",集計用!$C$8:$C$998,0),MATCH($G$5&amp;I$6,集計用!$G$1:$OQ$1,0)+3)</f>
        <v>29</v>
      </c>
      <c r="J25" s="16" cm="1">
        <f t="array" ref="J25">INDEX(集計用!$D$8:$OQ$998,MATCH("*"&amp;$A25&amp;"*",集計用!$C$8:$C$998,0),MATCH($G$5&amp;J$6,集計用!$G$1:$OQ$1,0)+3)</f>
        <v>8</v>
      </c>
      <c r="K25" s="16" cm="1">
        <f t="array" ref="K25">INDEX(集計用!$D$8:$OQ$998,MATCH("*"&amp;$A25&amp;"*",集計用!$C$8:$C$998,0),MATCH($K$4&amp;K$7,集計用!$G$1:$OQ$1,0)+3)</f>
        <v>29</v>
      </c>
      <c r="L25" s="16" cm="1">
        <f t="array" ref="L25">INDEX(集計用!$D$8:$OQ$998,MATCH("*"&amp;$A25&amp;"*",集計用!$C$8:$C$998,0),MATCH($K$4&amp;L$8,集計用!$G$1:$OQ$1,0)+3)</f>
        <v>19</v>
      </c>
      <c r="M25" s="16" cm="1">
        <f t="array" ref="M25">INDEX(集計用!$D$8:$OQ$998,MATCH("*"&amp;$A25&amp;"*",集計用!$C$8:$C$998,0),MATCH($K$4&amp;M$8,集計用!$G$1:$OQ$1,0)+3)</f>
        <v>10</v>
      </c>
      <c r="N25" s="16" cm="1">
        <f t="array" ref="N25">INDEX(集計用!$D$8:$OQ$998,MATCH("*"&amp;$A25&amp;"*",集計用!$C$8:$C$998,0),MATCH($N$5&amp;N$7,集計用!$G$1:$OQ$1,0)+3)</f>
        <v>5</v>
      </c>
      <c r="O25" s="16" cm="1">
        <f t="array" ref="O25">INDEX(集計用!$D$8:$OQ$998,MATCH("*"&amp;$A25&amp;"*",集計用!$C$8:$C$998,0),MATCH($N$5&amp;O$8,集計用!$G$1:$OQ$1,0)+3)</f>
        <v>4</v>
      </c>
      <c r="P25" s="16" cm="1">
        <f t="array" ref="P25">INDEX(集計用!$D$8:$OQ$998,MATCH("*"&amp;$A25&amp;"*",集計用!$C$8:$C$998,0),MATCH($N$5&amp;P$8,集計用!$G$1:$OQ$1,0)+3)</f>
        <v>1</v>
      </c>
      <c r="Q25" s="16" cm="1">
        <f t="array" ref="Q25">INDEX(集計用!$D$8:$OQ$998,MATCH("*"&amp;$A25&amp;"*",集計用!$C$8:$C$998,0),MATCH($Q$5&amp;Q$7,集計用!$G$1:$OQ$1,0)+3)</f>
        <v>1</v>
      </c>
      <c r="R25" s="16" cm="1">
        <f t="array" ref="R25">INDEX(集計用!$D$8:$OQ$998,MATCH("*"&amp;$A25&amp;"*",集計用!$C$8:$C$998,0),MATCH($Q$5&amp;R$8,集計用!$G$1:$OQ$1,0)+3)</f>
        <v>1</v>
      </c>
      <c r="S25" s="16" cm="1">
        <f t="array" ref="S25">INDEX(集計用!$D$8:$OQ$998,MATCH("*"&amp;$A25&amp;"*",集計用!$C$8:$C$998,0),MATCH($Q$5&amp;S$8,集計用!$G$1:$OQ$1,0)+3)</f>
        <v>0</v>
      </c>
      <c r="T25" s="16" cm="1">
        <f t="array" ref="T25">INDEX(集計用!$D$8:$OQ$998,MATCH("*"&amp;$A25&amp;"*",集計用!$C$8:$C$998,0),MATCH($T$6&amp;T$7,集計用!$G$1:$OQ$1,0)+3)</f>
        <v>0</v>
      </c>
      <c r="U25" s="12" cm="1">
        <f t="array" ref="U25">INDEX(集計用!$D$8:$OQ$998,MATCH("*"&amp;$A25&amp;"*",集計用!$C$8:$C$998,0),MATCH($T$6&amp;U$8,集計用!$G$1:$OQ$1,0)+3)</f>
        <v>0</v>
      </c>
      <c r="V25" s="12" cm="1">
        <f t="array" ref="V25">INDEX(集計用!$D$8:$OQ$998,MATCH("*"&amp;$A25&amp;"*",集計用!$C$8:$C$998,0),MATCH($T$6&amp;V$8,集計用!$G$1:$OQ$1,0)+3)</f>
        <v>0</v>
      </c>
    </row>
    <row r="26" spans="1:22" x14ac:dyDescent="0.2">
      <c r="A26" s="3" t="s">
        <v>48</v>
      </c>
      <c r="B26" s="3" t="s">
        <v>49</v>
      </c>
      <c r="C26" s="16" cm="1">
        <f t="array" ref="C26">INDEX(集計用!$D$8:$OQ$998,MATCH("*"&amp;$A26&amp;"*",集計用!$C$8:$C$998,0),MATCH($C$4&amp;C$6,集計用!$G$1:$OQ$1,0)+3)</f>
        <v>30</v>
      </c>
      <c r="D26" s="16" cm="1">
        <f t="array" ref="D26">INDEX(集計用!$D$8:$OQ$998,MATCH("*"&amp;$A26&amp;"*",集計用!$C$8:$C$998,0),MATCH($C$4&amp;D$6,集計用!$G$1:$OQ$1,0)+3)</f>
        <v>153</v>
      </c>
      <c r="E26" s="16" cm="1">
        <f t="array" ref="E26">INDEX(集計用!$D$8:$OQ$998,MATCH("*"&amp;$A26&amp;"*",集計用!$C$8:$C$998,0),MATCH($C$4&amp;E$6,集計用!$G$1:$OQ$1,0)+3)</f>
        <v>127</v>
      </c>
      <c r="F26" s="16" cm="1">
        <f t="array" ref="F26">INDEX(集計用!$D$8:$OQ$998,MATCH("*"&amp;$A26&amp;"*",集計用!$C$8:$C$998,0),MATCH($C$4&amp;F$6,集計用!$G$1:$OQ$1,0)+3)</f>
        <v>31</v>
      </c>
      <c r="G26" s="16">
        <f>IF(INDEX(集計用!$HD$8:$HD$998,MATCH("*"&amp;$A26&amp;"*",集計用!$C$8:$C$998,0))="有",SUM(INDEX(集計用!$HE$8:$HG$998,MATCH("*"&amp;$A26&amp;"*",集計用!$C$8:$C$998,0),0)),0)</f>
        <v>0</v>
      </c>
      <c r="H26" s="16" cm="1">
        <f t="array" ref="H26">INDEX(集計用!$D$8:$OQ$998,MATCH("*"&amp;$A26&amp;"*",集計用!$C$8:$C$998,0),MATCH($G$5&amp;H$6,集計用!$G$1:$OQ$1,0)+3)</f>
        <v>80</v>
      </c>
      <c r="I26" s="16" cm="1">
        <f t="array" ref="I26">INDEX(集計用!$D$8:$OQ$998,MATCH("*"&amp;$A26&amp;"*",集計用!$C$8:$C$998,0),MATCH($G$5&amp;I$6,集計用!$G$1:$OQ$1,0)+3)</f>
        <v>68</v>
      </c>
      <c r="J26" s="16" cm="1">
        <f t="array" ref="J26">INDEX(集計用!$D$8:$OQ$998,MATCH("*"&amp;$A26&amp;"*",集計用!$C$8:$C$998,0),MATCH($G$5&amp;J$6,集計用!$G$1:$OQ$1,0)+3)</f>
        <v>16</v>
      </c>
      <c r="K26" s="16" cm="1">
        <f t="array" ref="K26">INDEX(集計用!$D$8:$OQ$998,MATCH("*"&amp;$A26&amp;"*",集計用!$C$8:$C$998,0),MATCH($K$4&amp;K$7,集計用!$G$1:$OQ$1,0)+3)</f>
        <v>20</v>
      </c>
      <c r="L26" s="16" cm="1">
        <f t="array" ref="L26">INDEX(集計用!$D$8:$OQ$998,MATCH("*"&amp;$A26&amp;"*",集計用!$C$8:$C$998,0),MATCH($K$4&amp;L$8,集計用!$G$1:$OQ$1,0)+3)</f>
        <v>11</v>
      </c>
      <c r="M26" s="16" cm="1">
        <f t="array" ref="M26">INDEX(集計用!$D$8:$OQ$998,MATCH("*"&amp;$A26&amp;"*",集計用!$C$8:$C$998,0),MATCH($K$4&amp;M$8,集計用!$G$1:$OQ$1,0)+3)</f>
        <v>9</v>
      </c>
      <c r="N26" s="16" cm="1">
        <f t="array" ref="N26">INDEX(集計用!$D$8:$OQ$998,MATCH("*"&amp;$A26&amp;"*",集計用!$C$8:$C$998,0),MATCH($N$5&amp;N$7,集計用!$G$1:$OQ$1,0)+3)</f>
        <v>9</v>
      </c>
      <c r="O26" s="16" cm="1">
        <f t="array" ref="O26">INDEX(集計用!$D$8:$OQ$998,MATCH("*"&amp;$A26&amp;"*",集計用!$C$8:$C$998,0),MATCH($N$5&amp;O$8,集計用!$G$1:$OQ$1,0)+3)</f>
        <v>6</v>
      </c>
      <c r="P26" s="16" cm="1">
        <f t="array" ref="P26">INDEX(集計用!$D$8:$OQ$998,MATCH("*"&amp;$A26&amp;"*",集計用!$C$8:$C$998,0),MATCH($N$5&amp;P$8,集計用!$G$1:$OQ$1,0)+3)</f>
        <v>3</v>
      </c>
      <c r="Q26" s="16" cm="1">
        <f t="array" ref="Q26">INDEX(集計用!$D$8:$OQ$998,MATCH("*"&amp;$A26&amp;"*",集計用!$C$8:$C$998,0),MATCH($Q$5&amp;Q$7,集計用!$G$1:$OQ$1,0)+3)</f>
        <v>4</v>
      </c>
      <c r="R26" s="16" cm="1">
        <f t="array" ref="R26">INDEX(集計用!$D$8:$OQ$998,MATCH("*"&amp;$A26&amp;"*",集計用!$C$8:$C$998,0),MATCH($Q$5&amp;R$8,集計用!$G$1:$OQ$1,0)+3)</f>
        <v>1</v>
      </c>
      <c r="S26" s="16" cm="1">
        <f t="array" ref="S26">INDEX(集計用!$D$8:$OQ$998,MATCH("*"&amp;$A26&amp;"*",集計用!$C$8:$C$998,0),MATCH($Q$5&amp;S$8,集計用!$G$1:$OQ$1,0)+3)</f>
        <v>3</v>
      </c>
      <c r="T26" s="16" cm="1">
        <f t="array" ref="T26">INDEX(集計用!$D$8:$OQ$998,MATCH("*"&amp;$A26&amp;"*",集計用!$C$8:$C$998,0),MATCH($T$6&amp;T$7,集計用!$G$1:$OQ$1,0)+3)</f>
        <v>1</v>
      </c>
      <c r="U26" s="12" cm="1">
        <f t="array" ref="U26">INDEX(集計用!$D$8:$OQ$998,MATCH("*"&amp;$A26&amp;"*",集計用!$C$8:$C$998,0),MATCH($T$6&amp;U$8,集計用!$G$1:$OQ$1,0)+3)</f>
        <v>0</v>
      </c>
      <c r="V26" s="12" cm="1">
        <f t="array" ref="V26">INDEX(集計用!$D$8:$OQ$998,MATCH("*"&amp;$A26&amp;"*",集計用!$C$8:$C$998,0),MATCH($T$6&amp;V$8,集計用!$G$1:$OQ$1,0)+3)</f>
        <v>1</v>
      </c>
    </row>
    <row r="27" spans="1:22" x14ac:dyDescent="0.2">
      <c r="A27" s="3" t="s">
        <v>50</v>
      </c>
      <c r="B27" s="3" t="s">
        <v>51</v>
      </c>
      <c r="C27" s="16" cm="1">
        <f t="array" ref="C27">INDEX(集計用!$D$8:$OQ$998,MATCH("*"&amp;$A27&amp;"*",集計用!$C$8:$C$998,0),MATCH($C$4&amp;C$6,集計用!$G$1:$OQ$1,0)+3)</f>
        <v>220</v>
      </c>
      <c r="D27" s="16" cm="1">
        <f t="array" ref="D27">INDEX(集計用!$D$8:$OQ$998,MATCH("*"&amp;$A27&amp;"*",集計用!$C$8:$C$998,0),MATCH($C$4&amp;D$6,集計用!$G$1:$OQ$1,0)+3)</f>
        <v>1411</v>
      </c>
      <c r="E27" s="16" cm="1">
        <f t="array" ref="E27">INDEX(集計用!$D$8:$OQ$998,MATCH("*"&amp;$A27&amp;"*",集計用!$C$8:$C$998,0),MATCH($C$4&amp;E$6,集計用!$G$1:$OQ$1,0)+3)</f>
        <v>1306</v>
      </c>
      <c r="F27" s="16" cm="1">
        <f t="array" ref="F27">INDEX(集計用!$D$8:$OQ$998,MATCH("*"&amp;$A27&amp;"*",集計用!$C$8:$C$998,0),MATCH($C$4&amp;F$6,集計用!$G$1:$OQ$1,0)+3)</f>
        <v>315</v>
      </c>
      <c r="G27" s="16">
        <f>IF(INDEX(集計用!$HD$8:$HD$998,MATCH("*"&amp;$A27&amp;"*",集計用!$C$8:$C$998,0))="有",SUM(INDEX(集計用!$HE$8:$HG$998,MATCH("*"&amp;$A27&amp;"*",集計用!$C$8:$C$998,0),0)),0)</f>
        <v>0</v>
      </c>
      <c r="H27" s="16" cm="1">
        <f t="array" ref="H27">INDEX(集計用!$D$8:$OQ$998,MATCH("*"&amp;$A27&amp;"*",集計用!$C$8:$C$998,0),MATCH($G$5&amp;H$6,集計用!$G$1:$OQ$1,0)+3)</f>
        <v>186</v>
      </c>
      <c r="I27" s="16" cm="1">
        <f t="array" ref="I27">INDEX(集計用!$D$8:$OQ$998,MATCH("*"&amp;$A27&amp;"*",集計用!$C$8:$C$998,0),MATCH($G$5&amp;I$6,集計用!$G$1:$OQ$1,0)+3)</f>
        <v>157</v>
      </c>
      <c r="J27" s="16" cm="1">
        <f t="array" ref="J27">INDEX(集計用!$D$8:$OQ$998,MATCH("*"&amp;$A27&amp;"*",集計用!$C$8:$C$998,0),MATCH($G$5&amp;J$6,集計用!$G$1:$OQ$1,0)+3)</f>
        <v>12</v>
      </c>
      <c r="K27" s="16" cm="1">
        <f t="array" ref="K27">INDEX(集計用!$D$8:$OQ$998,MATCH("*"&amp;$A27&amp;"*",集計用!$C$8:$C$998,0),MATCH($K$4&amp;K$7,集計用!$G$1:$OQ$1,0)+3)</f>
        <v>164</v>
      </c>
      <c r="L27" s="16" cm="1">
        <f t="array" ref="L27">INDEX(集計用!$D$8:$OQ$998,MATCH("*"&amp;$A27&amp;"*",集計用!$C$8:$C$998,0),MATCH($K$4&amp;L$8,集計用!$G$1:$OQ$1,0)+3)</f>
        <v>134</v>
      </c>
      <c r="M27" s="16" cm="1">
        <f t="array" ref="M27">INDEX(集計用!$D$8:$OQ$998,MATCH("*"&amp;$A27&amp;"*",集計用!$C$8:$C$998,0),MATCH($K$4&amp;M$8,集計用!$G$1:$OQ$1,0)+3)</f>
        <v>30</v>
      </c>
      <c r="N27" s="16" cm="1">
        <f t="array" ref="N27">INDEX(集計用!$D$8:$OQ$998,MATCH("*"&amp;$A27&amp;"*",集計用!$C$8:$C$998,0),MATCH($N$5&amp;N$7,集計用!$G$1:$OQ$1,0)+3)</f>
        <v>6</v>
      </c>
      <c r="O27" s="16" cm="1">
        <f t="array" ref="O27">INDEX(集計用!$D$8:$OQ$998,MATCH("*"&amp;$A27&amp;"*",集計用!$C$8:$C$998,0),MATCH($N$5&amp;O$8,集計用!$G$1:$OQ$1,0)+3)</f>
        <v>3</v>
      </c>
      <c r="P27" s="16" cm="1">
        <f t="array" ref="P27">INDEX(集計用!$D$8:$OQ$998,MATCH("*"&amp;$A27&amp;"*",集計用!$C$8:$C$998,0),MATCH($N$5&amp;P$8,集計用!$G$1:$OQ$1,0)+3)</f>
        <v>3</v>
      </c>
      <c r="Q27" s="16" cm="1">
        <f t="array" ref="Q27">INDEX(集計用!$D$8:$OQ$998,MATCH("*"&amp;$A27&amp;"*",集計用!$C$8:$C$998,0),MATCH($Q$5&amp;Q$7,集計用!$G$1:$OQ$1,0)+3)</f>
        <v>22</v>
      </c>
      <c r="R27" s="16" cm="1">
        <f t="array" ref="R27">INDEX(集計用!$D$8:$OQ$998,MATCH("*"&amp;$A27&amp;"*",集計用!$C$8:$C$998,0),MATCH($Q$5&amp;R$8,集計用!$G$1:$OQ$1,0)+3)</f>
        <v>6</v>
      </c>
      <c r="S27" s="16" cm="1">
        <f t="array" ref="S27">INDEX(集計用!$D$8:$OQ$998,MATCH("*"&amp;$A27&amp;"*",集計用!$C$8:$C$998,0),MATCH($Q$5&amp;S$8,集計用!$G$1:$OQ$1,0)+3)</f>
        <v>16</v>
      </c>
      <c r="T27" s="16" cm="1">
        <f t="array" ref="T27">INDEX(集計用!$D$8:$OQ$998,MATCH("*"&amp;$A27&amp;"*",集計用!$C$8:$C$998,0),MATCH($T$6&amp;T$7,集計用!$G$1:$OQ$1,0)+3)</f>
        <v>1</v>
      </c>
      <c r="U27" s="12" cm="1">
        <f t="array" ref="U27">INDEX(集計用!$D$8:$OQ$998,MATCH("*"&amp;$A27&amp;"*",集計用!$C$8:$C$998,0),MATCH($T$6&amp;U$8,集計用!$G$1:$OQ$1,0)+3)</f>
        <v>1</v>
      </c>
      <c r="V27" s="12" cm="1">
        <f t="array" ref="V27">INDEX(集計用!$D$8:$OQ$998,MATCH("*"&amp;$A27&amp;"*",集計用!$C$8:$C$998,0),MATCH($T$6&amp;V$8,集計用!$G$1:$OQ$1,0)+3)</f>
        <v>0</v>
      </c>
    </row>
    <row r="28" spans="1:22" x14ac:dyDescent="0.2">
      <c r="A28" s="3" t="s">
        <v>52</v>
      </c>
      <c r="B28" s="3" t="s">
        <v>53</v>
      </c>
      <c r="C28" s="16">
        <v>40</v>
      </c>
      <c r="D28" s="16" cm="1">
        <f t="array" ref="D28">INDEX(集計用!$D$8:$OQ$998,MATCH("*"&amp;$A28&amp;"*",集計用!$C$8:$C$998,0),MATCH($C$4&amp;D$6,集計用!$G$1:$OQ$1,0)+3)</f>
        <v>244</v>
      </c>
      <c r="E28" s="16" cm="1">
        <f t="array" ref="E28">INDEX(集計用!$D$8:$OQ$998,MATCH("*"&amp;$A28&amp;"*",集計用!$C$8:$C$998,0),MATCH($C$4&amp;E$6,集計用!$G$1:$OQ$1,0)+3)</f>
        <v>213</v>
      </c>
      <c r="F28" s="16" cm="1">
        <f t="array" ref="F28">INDEX(集計用!$D$8:$OQ$998,MATCH("*"&amp;$A28&amp;"*",集計用!$C$8:$C$998,0),MATCH($C$4&amp;F$6,集計用!$G$1:$OQ$1,0)+3)</f>
        <v>46</v>
      </c>
      <c r="G28" s="16">
        <f>IF(INDEX(集計用!$HD$8:$HD$998,MATCH("*"&amp;$A28&amp;"*",集計用!$C$8:$C$998,0))="有",SUM(INDEX(集計用!$HE$8:$HG$998,MATCH("*"&amp;$A28&amp;"*",集計用!$C$8:$C$998,0),0)),0)</f>
        <v>0</v>
      </c>
      <c r="H28" s="16" cm="1">
        <f t="array" ref="H28">INDEX(集計用!$D$8:$OQ$998,MATCH("*"&amp;$A28&amp;"*",集計用!$C$8:$C$998,0),MATCH($G$5&amp;H$6,集計用!$G$1:$OQ$1,0)+3)</f>
        <v>30</v>
      </c>
      <c r="I28" s="16" cm="1">
        <f t="array" ref="I28">INDEX(集計用!$D$8:$OQ$998,MATCH("*"&amp;$A28&amp;"*",集計用!$C$8:$C$998,0),MATCH($G$5&amp;I$6,集計用!$G$1:$OQ$1,0)+3)</f>
        <v>26</v>
      </c>
      <c r="J28" s="16" cm="1">
        <f t="array" ref="J28">INDEX(集計用!$D$8:$OQ$998,MATCH("*"&amp;$A28&amp;"*",集計用!$C$8:$C$998,0),MATCH($G$5&amp;J$6,集計用!$G$1:$OQ$1,0)+3)</f>
        <v>7</v>
      </c>
      <c r="K28" s="16" cm="1">
        <f t="array" ref="K28">INDEX(集計用!$D$8:$OQ$998,MATCH("*"&amp;$A28&amp;"*",集計用!$C$8:$C$998,0),MATCH($K$4&amp;K$7,集計用!$G$1:$OQ$1,0)+3)</f>
        <v>34</v>
      </c>
      <c r="L28" s="16" cm="1">
        <f t="array" ref="L28">INDEX(集計用!$D$8:$OQ$998,MATCH("*"&amp;$A28&amp;"*",集計用!$C$8:$C$998,0),MATCH($K$4&amp;L$8,集計用!$G$1:$OQ$1,0)+3)</f>
        <v>15</v>
      </c>
      <c r="M28" s="16" cm="1">
        <f t="array" ref="M28">INDEX(集計用!$D$8:$OQ$998,MATCH("*"&amp;$A28&amp;"*",集計用!$C$8:$C$998,0),MATCH($K$4&amp;M$8,集計用!$G$1:$OQ$1,0)+3)</f>
        <v>19</v>
      </c>
      <c r="N28" s="16" cm="1">
        <f t="array" ref="N28">INDEX(集計用!$D$8:$OQ$998,MATCH("*"&amp;$A28&amp;"*",集計用!$C$8:$C$998,0),MATCH($N$5&amp;N$7,集計用!$G$1:$OQ$1,0)+3)</f>
        <v>3</v>
      </c>
      <c r="O28" s="16" cm="1">
        <f t="array" ref="O28">INDEX(集計用!$D$8:$OQ$998,MATCH("*"&amp;$A28&amp;"*",集計用!$C$8:$C$998,0),MATCH($N$5&amp;O$8,集計用!$G$1:$OQ$1,0)+3)</f>
        <v>0</v>
      </c>
      <c r="P28" s="16" cm="1">
        <f t="array" ref="P28">INDEX(集計用!$D$8:$OQ$998,MATCH("*"&amp;$A28&amp;"*",集計用!$C$8:$C$998,0),MATCH($N$5&amp;P$8,集計用!$G$1:$OQ$1,0)+3)</f>
        <v>3</v>
      </c>
      <c r="Q28" s="16" cm="1">
        <f t="array" ref="Q28">INDEX(集計用!$D$8:$OQ$998,MATCH("*"&amp;$A28&amp;"*",集計用!$C$8:$C$998,0),MATCH($Q$5&amp;Q$7,集計用!$G$1:$OQ$1,0)+3)</f>
        <v>5</v>
      </c>
      <c r="R28" s="16" cm="1">
        <f t="array" ref="R28">INDEX(集計用!$D$8:$OQ$998,MATCH("*"&amp;$A28&amp;"*",集計用!$C$8:$C$998,0),MATCH($Q$5&amp;R$8,集計用!$G$1:$OQ$1,0)+3)</f>
        <v>2</v>
      </c>
      <c r="S28" s="16" cm="1">
        <f t="array" ref="S28">INDEX(集計用!$D$8:$OQ$998,MATCH("*"&amp;$A28&amp;"*",集計用!$C$8:$C$998,0),MATCH($Q$5&amp;S$8,集計用!$G$1:$OQ$1,0)+3)</f>
        <v>3</v>
      </c>
      <c r="T28" s="16" cm="1">
        <f t="array" ref="T28">INDEX(集計用!$D$8:$OQ$998,MATCH("*"&amp;$A28&amp;"*",集計用!$C$8:$C$998,0),MATCH($T$6&amp;T$7,集計用!$G$1:$OQ$1,0)+3)</f>
        <v>1</v>
      </c>
      <c r="U28" s="12" cm="1">
        <f t="array" ref="U28">INDEX(集計用!$D$8:$OQ$998,MATCH("*"&amp;$A28&amp;"*",集計用!$C$8:$C$998,0),MATCH($T$6&amp;U$8,集計用!$G$1:$OQ$1,0)+3)</f>
        <v>0</v>
      </c>
      <c r="V28" s="12" cm="1">
        <f t="array" ref="V28">INDEX(集計用!$D$8:$OQ$998,MATCH("*"&amp;$A28&amp;"*",集計用!$C$8:$C$998,0),MATCH($T$6&amp;V$8,集計用!$G$1:$OQ$1,0)+3)</f>
        <v>1</v>
      </c>
    </row>
    <row r="29" spans="1:22" x14ac:dyDescent="0.2">
      <c r="A29" s="3" t="s">
        <v>54</v>
      </c>
      <c r="B29" s="3" t="s">
        <v>30</v>
      </c>
      <c r="C29" s="16" cm="1">
        <f t="array" ref="C29">INDEX(集計用!$D$8:$OQ$998,MATCH("*"&amp;$A29&amp;"*",集計用!$C$8:$C$998,0),MATCH($C$4&amp;C$6,集計用!$G$1:$OQ$1,0)+3)</f>
        <v>28</v>
      </c>
      <c r="D29" s="16" cm="1">
        <f t="array" ref="D29">INDEX(集計用!$D$8:$OQ$998,MATCH("*"&amp;$A29&amp;"*",集計用!$C$8:$C$998,0),MATCH($C$4&amp;D$6,集計用!$G$1:$OQ$1,0)+3)</f>
        <v>427</v>
      </c>
      <c r="E29" s="16" cm="1">
        <f t="array" ref="E29">INDEX(集計用!$D$8:$OQ$998,MATCH("*"&amp;$A29&amp;"*",集計用!$C$8:$C$998,0),MATCH($C$4&amp;E$6,集計用!$G$1:$OQ$1,0)+3)</f>
        <v>383</v>
      </c>
      <c r="F29" s="16" cm="1">
        <f t="array" ref="F29">INDEX(集計用!$D$8:$OQ$998,MATCH("*"&amp;$A29&amp;"*",集計用!$C$8:$C$998,0),MATCH($C$4&amp;F$6,集計用!$G$1:$OQ$1,0)+3)</f>
        <v>36</v>
      </c>
      <c r="G29" s="16">
        <f>IF(INDEX(集計用!$HD$8:$HD$998,MATCH("*"&amp;$A29&amp;"*",集計用!$C$8:$C$998,0))="有",SUM(INDEX(集計用!$HE$8:$HG$998,MATCH("*"&amp;$A29&amp;"*",集計用!$C$8:$C$998,0),0)),0)</f>
        <v>0</v>
      </c>
      <c r="H29" s="16" cm="1">
        <f t="array" ref="H29">INDEX(集計用!$D$8:$OQ$998,MATCH("*"&amp;$A29&amp;"*",集計用!$C$8:$C$998,0),MATCH($G$5&amp;H$6,集計用!$G$1:$OQ$1,0)+3)</f>
        <v>84</v>
      </c>
      <c r="I29" s="16" cm="1">
        <f t="array" ref="I29">INDEX(集計用!$D$8:$OQ$998,MATCH("*"&amp;$A29&amp;"*",集計用!$C$8:$C$998,0),MATCH($G$5&amp;I$6,集計用!$G$1:$OQ$1,0)+3)</f>
        <v>77</v>
      </c>
      <c r="J29" s="16" cm="1">
        <f t="array" ref="J29">INDEX(集計用!$D$8:$OQ$998,MATCH("*"&amp;$A29&amp;"*",集計用!$C$8:$C$998,0),MATCH($G$5&amp;J$6,集計用!$G$1:$OQ$1,0)+3)</f>
        <v>5</v>
      </c>
      <c r="K29" s="16" cm="1">
        <f t="array" ref="K29">INDEX(集計用!$D$8:$OQ$998,MATCH("*"&amp;$A29&amp;"*",集計用!$C$8:$C$998,0),MATCH($K$4&amp;K$7,集計用!$G$1:$OQ$1,0)+3)</f>
        <v>25</v>
      </c>
      <c r="L29" s="16" cm="1">
        <f t="array" ref="L29">INDEX(集計用!$D$8:$OQ$998,MATCH("*"&amp;$A29&amp;"*",集計用!$C$8:$C$998,0),MATCH($K$4&amp;L$8,集計用!$G$1:$OQ$1,0)+3)</f>
        <v>8</v>
      </c>
      <c r="M29" s="16" cm="1">
        <f t="array" ref="M29">INDEX(集計用!$D$8:$OQ$998,MATCH("*"&amp;$A29&amp;"*",集計用!$C$8:$C$998,0),MATCH($K$4&amp;M$8,集計用!$G$1:$OQ$1,0)+3)</f>
        <v>17</v>
      </c>
      <c r="N29" s="16" cm="1">
        <f t="array" ref="N29">INDEX(集計用!$D$8:$OQ$998,MATCH("*"&amp;$A29&amp;"*",集計用!$C$8:$C$998,0),MATCH($N$5&amp;N$7,集計用!$G$1:$OQ$1,0)+3)</f>
        <v>5</v>
      </c>
      <c r="O29" s="16" cm="1">
        <f t="array" ref="O29">INDEX(集計用!$D$8:$OQ$998,MATCH("*"&amp;$A29&amp;"*",集計用!$C$8:$C$998,0),MATCH($N$5&amp;O$8,集計用!$G$1:$OQ$1,0)+3)</f>
        <v>3</v>
      </c>
      <c r="P29" s="16" cm="1">
        <f t="array" ref="P29">INDEX(集計用!$D$8:$OQ$998,MATCH("*"&amp;$A29&amp;"*",集計用!$C$8:$C$998,0),MATCH($N$5&amp;P$8,集計用!$G$1:$OQ$1,0)+3)</f>
        <v>2</v>
      </c>
      <c r="Q29" s="16" cm="1">
        <f t="array" ref="Q29">INDEX(集計用!$D$8:$OQ$998,MATCH("*"&amp;$A29&amp;"*",集計用!$C$8:$C$998,0),MATCH($Q$5&amp;Q$7,集計用!$G$1:$OQ$1,0)+3)</f>
        <v>9</v>
      </c>
      <c r="R29" s="16" cm="1">
        <f t="array" ref="R29">INDEX(集計用!$D$8:$OQ$998,MATCH("*"&amp;$A29&amp;"*",集計用!$C$8:$C$998,0),MATCH($Q$5&amp;R$8,集計用!$G$1:$OQ$1,0)+3)</f>
        <v>5</v>
      </c>
      <c r="S29" s="16" cm="1">
        <f t="array" ref="S29">INDEX(集計用!$D$8:$OQ$998,MATCH("*"&amp;$A29&amp;"*",集計用!$C$8:$C$998,0),MATCH($Q$5&amp;S$8,集計用!$G$1:$OQ$1,0)+3)</f>
        <v>4</v>
      </c>
      <c r="T29" s="16" cm="1">
        <f t="array" ref="T29">INDEX(集計用!$D$8:$OQ$998,MATCH("*"&amp;$A29&amp;"*",集計用!$C$8:$C$998,0),MATCH($T$6&amp;T$7,集計用!$G$1:$OQ$1,0)+3)</f>
        <v>2</v>
      </c>
      <c r="U29" s="12" cm="1">
        <f t="array" ref="U29">INDEX(集計用!$D$8:$OQ$998,MATCH("*"&amp;$A29&amp;"*",集計用!$C$8:$C$998,0),MATCH($T$6&amp;U$8,集計用!$G$1:$OQ$1,0)+3)</f>
        <v>1</v>
      </c>
      <c r="V29" s="12" cm="1">
        <f t="array" ref="V29">INDEX(集計用!$D$8:$OQ$998,MATCH("*"&amp;$A29&amp;"*",集計用!$C$8:$C$998,0),MATCH($T$6&amp;V$8,集計用!$G$1:$OQ$1,0)+3)</f>
        <v>1</v>
      </c>
    </row>
    <row r="30" spans="1:22" x14ac:dyDescent="0.2">
      <c r="A30" s="3" t="s">
        <v>55</v>
      </c>
      <c r="B30" s="3" t="s">
        <v>56</v>
      </c>
      <c r="C30" s="16" cm="1">
        <f t="array" ref="C30">INDEX(集計用!$D$8:$OQ$998,MATCH("*"&amp;$A30&amp;"*",集計用!$C$8:$C$998,0),MATCH($C$4&amp;C$6,集計用!$G$1:$OQ$1,0)+3)</f>
        <v>28</v>
      </c>
      <c r="D30" s="16" cm="1">
        <f t="array" ref="D30">INDEX(集計用!$D$8:$OQ$998,MATCH("*"&amp;$A30&amp;"*",集計用!$C$8:$C$998,0),MATCH($C$4&amp;D$6,集計用!$G$1:$OQ$1,0)+3)</f>
        <v>47</v>
      </c>
      <c r="E30" s="16" cm="1">
        <f t="array" ref="E30">INDEX(集計用!$D$8:$OQ$998,MATCH("*"&amp;$A30&amp;"*",集計用!$C$8:$C$998,0),MATCH($C$4&amp;E$6,集計用!$G$1:$OQ$1,0)+3)</f>
        <v>46</v>
      </c>
      <c r="F30" s="16" cm="1">
        <f t="array" ref="F30">INDEX(集計用!$D$8:$OQ$998,MATCH("*"&amp;$A30&amp;"*",集計用!$C$8:$C$998,0),MATCH($C$4&amp;F$6,集計用!$G$1:$OQ$1,0)+3)</f>
        <v>22</v>
      </c>
      <c r="G30" s="16">
        <f>IF(INDEX(集計用!$HD$8:$HD$998,MATCH("*"&amp;$A30&amp;"*",集計用!$C$8:$C$998,0))="有",SUM(INDEX(集計用!$HE$8:$HG$998,MATCH("*"&amp;$A30&amp;"*",集計用!$C$8:$C$998,0),0)),0)</f>
        <v>2</v>
      </c>
      <c r="H30" s="16" cm="1">
        <f t="array" ref="H30">INDEX(集計用!$D$8:$OQ$998,MATCH("*"&amp;$A30&amp;"*",集計用!$C$8:$C$998,0),MATCH($G$5&amp;H$6,集計用!$G$1:$OQ$1,0)+3)</f>
        <v>8</v>
      </c>
      <c r="I30" s="16" cm="1">
        <f t="array" ref="I30">INDEX(集計用!$D$8:$OQ$998,MATCH("*"&amp;$A30&amp;"*",集計用!$C$8:$C$998,0),MATCH($G$5&amp;I$6,集計用!$G$1:$OQ$1,0)+3)</f>
        <v>8</v>
      </c>
      <c r="J30" s="16" cm="1">
        <f t="array" ref="J30">INDEX(集計用!$D$8:$OQ$998,MATCH("*"&amp;$A30&amp;"*",集計用!$C$8:$C$998,0),MATCH($G$5&amp;J$6,集計用!$G$1:$OQ$1,0)+3)</f>
        <v>2</v>
      </c>
      <c r="K30" s="16" cm="1">
        <f t="array" ref="K30">INDEX(集計用!$D$8:$OQ$998,MATCH("*"&amp;$A30&amp;"*",集計用!$C$8:$C$998,0),MATCH($K$4&amp;K$7,集計用!$G$1:$OQ$1,0)+3)</f>
        <v>19</v>
      </c>
      <c r="L30" s="16" cm="1">
        <f t="array" ref="L30">INDEX(集計用!$D$8:$OQ$998,MATCH("*"&amp;$A30&amp;"*",集計用!$C$8:$C$998,0),MATCH($K$4&amp;L$8,集計用!$G$1:$OQ$1,0)+3)</f>
        <v>9</v>
      </c>
      <c r="M30" s="16" cm="1">
        <f t="array" ref="M30">INDEX(集計用!$D$8:$OQ$998,MATCH("*"&amp;$A30&amp;"*",集計用!$C$8:$C$998,0),MATCH($K$4&amp;M$8,集計用!$G$1:$OQ$1,0)+3)</f>
        <v>10</v>
      </c>
      <c r="N30" s="16" cm="1">
        <f t="array" ref="N30">INDEX(集計用!$D$8:$OQ$998,MATCH("*"&amp;$A30&amp;"*",集計用!$C$8:$C$998,0),MATCH($N$5&amp;N$7,集計用!$G$1:$OQ$1,0)+3)</f>
        <v>2</v>
      </c>
      <c r="O30" s="16" cm="1">
        <f t="array" ref="O30">INDEX(集計用!$D$8:$OQ$998,MATCH("*"&amp;$A30&amp;"*",集計用!$C$8:$C$998,0),MATCH($N$5&amp;O$8,集計用!$G$1:$OQ$1,0)+3)</f>
        <v>0</v>
      </c>
      <c r="P30" s="16" cm="1">
        <f t="array" ref="P30">INDEX(集計用!$D$8:$OQ$998,MATCH("*"&amp;$A30&amp;"*",集計用!$C$8:$C$998,0),MATCH($N$5&amp;P$8,集計用!$G$1:$OQ$1,0)+3)</f>
        <v>2</v>
      </c>
      <c r="Q30" s="16" cm="1">
        <f t="array" ref="Q30">INDEX(集計用!$D$8:$OQ$998,MATCH("*"&amp;$A30&amp;"*",集計用!$C$8:$C$998,0),MATCH($Q$5&amp;Q$7,集計用!$G$1:$OQ$1,0)+3)</f>
        <v>1</v>
      </c>
      <c r="R30" s="16" cm="1">
        <f t="array" ref="R30">INDEX(集計用!$D$8:$OQ$998,MATCH("*"&amp;$A30&amp;"*",集計用!$C$8:$C$998,0),MATCH($Q$5&amp;R$8,集計用!$G$1:$OQ$1,0)+3)</f>
        <v>0</v>
      </c>
      <c r="S30" s="16" cm="1">
        <f t="array" ref="S30">INDEX(集計用!$D$8:$OQ$998,MATCH("*"&amp;$A30&amp;"*",集計用!$C$8:$C$998,0),MATCH($Q$5&amp;S$8,集計用!$G$1:$OQ$1,0)+3)</f>
        <v>1</v>
      </c>
      <c r="T30" s="16" cm="1">
        <f t="array" ref="T30">INDEX(集計用!$D$8:$OQ$998,MATCH("*"&amp;$A30&amp;"*",集計用!$C$8:$C$998,0),MATCH($T$6&amp;T$7,集計用!$G$1:$OQ$1,0)+3)</f>
        <v>0</v>
      </c>
      <c r="U30" s="12" cm="1">
        <f t="array" ref="U30">INDEX(集計用!$D$8:$OQ$998,MATCH("*"&amp;$A30&amp;"*",集計用!$C$8:$C$998,0),MATCH($T$6&amp;U$8,集計用!$G$1:$OQ$1,0)+3)</f>
        <v>0</v>
      </c>
      <c r="V30" s="12" cm="1">
        <f t="array" ref="V30">INDEX(集計用!$D$8:$OQ$998,MATCH("*"&amp;$A30&amp;"*",集計用!$C$8:$C$998,0),MATCH($T$6&amp;V$8,集計用!$G$1:$OQ$1,0)+3)</f>
        <v>0</v>
      </c>
    </row>
    <row r="31" spans="1:22" x14ac:dyDescent="0.2">
      <c r="A31" s="3" t="s">
        <v>57</v>
      </c>
      <c r="B31" s="3" t="s">
        <v>58</v>
      </c>
      <c r="C31" s="16" cm="1">
        <f t="array" ref="C31">INDEX(集計用!$D$8:$OQ$998,MATCH("*"&amp;$A31&amp;"*",集計用!$C$8:$C$998,0),MATCH($C$4&amp;C$6,集計用!$G$1:$OQ$1,0)+3)</f>
        <v>160</v>
      </c>
      <c r="D31" s="16" cm="1">
        <f t="array" ref="D31">INDEX(集計用!$D$8:$OQ$998,MATCH("*"&amp;$A31&amp;"*",集計用!$C$8:$C$998,0),MATCH($C$4&amp;D$6,集計用!$G$1:$OQ$1,0)+3)</f>
        <v>1309</v>
      </c>
      <c r="E31" s="16" cm="1">
        <f t="array" ref="E31">INDEX(集計用!$D$8:$OQ$998,MATCH("*"&amp;$A31&amp;"*",集計用!$C$8:$C$998,0),MATCH($C$4&amp;E$6,集計用!$G$1:$OQ$1,0)+3)</f>
        <v>1246</v>
      </c>
      <c r="F31" s="16" cm="1">
        <f t="array" ref="F31">INDEX(集計用!$D$8:$OQ$998,MATCH("*"&amp;$A31&amp;"*",集計用!$C$8:$C$998,0),MATCH($C$4&amp;F$6,集計用!$G$1:$OQ$1,0)+3)</f>
        <v>474</v>
      </c>
      <c r="G31" s="16">
        <f>IF(INDEX(集計用!$HD$8:$HD$998,MATCH("*"&amp;$A31&amp;"*",集計用!$C$8:$C$998,0))="有",SUM(INDEX(集計用!$HE$8:$HG$998,MATCH("*"&amp;$A31&amp;"*",集計用!$C$8:$C$998,0),0)),0)</f>
        <v>0</v>
      </c>
      <c r="H31" s="16" cm="1">
        <f t="array" ref="H31">INDEX(集計用!$D$8:$OQ$998,MATCH("*"&amp;$A31&amp;"*",集計用!$C$8:$C$998,0),MATCH($G$5&amp;H$6,集計用!$G$1:$OQ$1,0)+3)</f>
        <v>119</v>
      </c>
      <c r="I31" s="16" cm="1">
        <f t="array" ref="I31">INDEX(集計用!$D$8:$OQ$998,MATCH("*"&amp;$A31&amp;"*",集計用!$C$8:$C$998,0),MATCH($G$5&amp;I$6,集計用!$G$1:$OQ$1,0)+3)</f>
        <v>110</v>
      </c>
      <c r="J31" s="16" cm="1">
        <f t="array" ref="J31">INDEX(集計用!$D$8:$OQ$998,MATCH("*"&amp;$A31&amp;"*",集計用!$C$8:$C$998,0),MATCH($G$5&amp;J$6,集計用!$G$1:$OQ$1,0)+3)</f>
        <v>28</v>
      </c>
      <c r="K31" s="16" cm="1">
        <f t="array" ref="K31">INDEX(集計用!$D$8:$OQ$998,MATCH("*"&amp;$A31&amp;"*",集計用!$C$8:$C$998,0),MATCH($K$4&amp;K$7,集計用!$G$1:$OQ$1,0)+3)</f>
        <v>150</v>
      </c>
      <c r="L31" s="16" cm="1">
        <f t="array" ref="L31">INDEX(集計用!$D$8:$OQ$998,MATCH("*"&amp;$A31&amp;"*",集計用!$C$8:$C$998,0),MATCH($K$4&amp;L$8,集計用!$G$1:$OQ$1,0)+3)</f>
        <v>127</v>
      </c>
      <c r="M31" s="16" cm="1">
        <f t="array" ref="M31">INDEX(集計用!$D$8:$OQ$998,MATCH("*"&amp;$A31&amp;"*",集計用!$C$8:$C$998,0),MATCH($K$4&amp;M$8,集計用!$G$1:$OQ$1,0)+3)</f>
        <v>23</v>
      </c>
      <c r="N31" s="16" cm="1">
        <f t="array" ref="N31">INDEX(集計用!$D$8:$OQ$998,MATCH("*"&amp;$A31&amp;"*",集計用!$C$8:$C$998,0),MATCH($N$5&amp;N$7,集計用!$G$1:$OQ$1,0)+3)</f>
        <v>11</v>
      </c>
      <c r="O31" s="16" cm="1">
        <f t="array" ref="O31">INDEX(集計用!$D$8:$OQ$998,MATCH("*"&amp;$A31&amp;"*",集計用!$C$8:$C$998,0),MATCH($N$5&amp;O$8,集計用!$G$1:$OQ$1,0)+3)</f>
        <v>9</v>
      </c>
      <c r="P31" s="16" cm="1">
        <f t="array" ref="P31">INDEX(集計用!$D$8:$OQ$998,MATCH("*"&amp;$A31&amp;"*",集計用!$C$8:$C$998,0),MATCH($N$5&amp;P$8,集計用!$G$1:$OQ$1,0)+3)</f>
        <v>2</v>
      </c>
      <c r="Q31" s="16" cm="1">
        <f t="array" ref="Q31">INDEX(集計用!$D$8:$OQ$998,MATCH("*"&amp;$A31&amp;"*",集計用!$C$8:$C$998,0),MATCH($Q$5&amp;Q$7,集計用!$G$1:$OQ$1,0)+3)</f>
        <v>25</v>
      </c>
      <c r="R31" s="16" cm="1">
        <f t="array" ref="R31">INDEX(集計用!$D$8:$OQ$998,MATCH("*"&amp;$A31&amp;"*",集計用!$C$8:$C$998,0),MATCH($Q$5&amp;R$8,集計用!$G$1:$OQ$1,0)+3)</f>
        <v>14</v>
      </c>
      <c r="S31" s="16" cm="1">
        <f t="array" ref="S31">INDEX(集計用!$D$8:$OQ$998,MATCH("*"&amp;$A31&amp;"*",集計用!$C$8:$C$998,0),MATCH($Q$5&amp;S$8,集計用!$G$1:$OQ$1,0)+3)</f>
        <v>11</v>
      </c>
      <c r="T31" s="16" cm="1">
        <f t="array" ref="T31">INDEX(集計用!$D$8:$OQ$998,MATCH("*"&amp;$A31&amp;"*",集計用!$C$8:$C$998,0),MATCH($T$6&amp;T$7,集計用!$G$1:$OQ$1,0)+3)</f>
        <v>2</v>
      </c>
      <c r="U31" s="12" cm="1">
        <f t="array" ref="U31">INDEX(集計用!$D$8:$OQ$998,MATCH("*"&amp;$A31&amp;"*",集計用!$C$8:$C$998,0),MATCH($T$6&amp;U$8,集計用!$G$1:$OQ$1,0)+3)</f>
        <v>1</v>
      </c>
      <c r="V31" s="12" cm="1">
        <f t="array" ref="V31">INDEX(集計用!$D$8:$OQ$998,MATCH("*"&amp;$A31&amp;"*",集計用!$C$8:$C$998,0),MATCH($T$6&amp;V$8,集計用!$G$1:$OQ$1,0)+3)</f>
        <v>1</v>
      </c>
    </row>
    <row r="32" spans="1:22" x14ac:dyDescent="0.2">
      <c r="A32" s="3" t="s">
        <v>59</v>
      </c>
      <c r="B32" s="3" t="s">
        <v>58</v>
      </c>
      <c r="C32" s="16" cm="1">
        <f t="array" ref="C32">INDEX(集計用!$D$8:$OQ$998,MATCH("*"&amp;$A32&amp;"*",集計用!$C$8:$C$998,0),MATCH($C$4&amp;C$6,集計用!$G$1:$OQ$1,0)+3)</f>
        <v>60</v>
      </c>
      <c r="D32" s="16" cm="1">
        <f t="array" ref="D32">INDEX(集計用!$D$8:$OQ$998,MATCH("*"&amp;$A32&amp;"*",集計用!$C$8:$C$998,0),MATCH($C$4&amp;D$6,集計用!$G$1:$OQ$1,0)+3)</f>
        <v>447</v>
      </c>
      <c r="E32" s="16" cm="1">
        <f t="array" ref="E32">INDEX(集計用!$D$8:$OQ$998,MATCH("*"&amp;$A32&amp;"*",集計用!$C$8:$C$998,0),MATCH($C$4&amp;E$6,集計用!$G$1:$OQ$1,0)+3)</f>
        <v>413</v>
      </c>
      <c r="F32" s="16" cm="1">
        <f t="array" ref="F32">INDEX(集計用!$D$8:$OQ$998,MATCH("*"&amp;$A32&amp;"*",集計用!$C$8:$C$998,0),MATCH($C$4&amp;F$6,集計用!$G$1:$OQ$1,0)+3)</f>
        <v>61</v>
      </c>
      <c r="G32" s="16">
        <f>IF(INDEX(集計用!$HD$8:$HD$998,MATCH("*"&amp;$A32&amp;"*",集計用!$C$8:$C$998,0))="有",SUM(INDEX(集計用!$HE$8:$HG$998,MATCH("*"&amp;$A32&amp;"*",集計用!$C$8:$C$998,0),0)),0)</f>
        <v>0</v>
      </c>
      <c r="H32" s="16" cm="1">
        <f t="array" ref="H32">INDEX(集計用!$D$8:$OQ$998,MATCH("*"&amp;$A32&amp;"*",集計用!$C$8:$C$998,0),MATCH($G$5&amp;H$6,集計用!$G$1:$OQ$1,0)+3)</f>
        <v>263</v>
      </c>
      <c r="I32" s="16" cm="1">
        <f t="array" ref="I32">INDEX(集計用!$D$8:$OQ$998,MATCH("*"&amp;$A32&amp;"*",集計用!$C$8:$C$998,0),MATCH($G$5&amp;I$6,集計用!$G$1:$OQ$1,0)+3)</f>
        <v>253</v>
      </c>
      <c r="J32" s="16" cm="1">
        <f t="array" ref="J32">INDEX(集計用!$D$8:$OQ$998,MATCH("*"&amp;$A32&amp;"*",集計用!$C$8:$C$998,0),MATCH($G$5&amp;J$6,集計用!$G$1:$OQ$1,0)+3)</f>
        <v>35</v>
      </c>
      <c r="K32" s="16" cm="1">
        <f t="array" ref="K32">INDEX(集計用!$D$8:$OQ$998,MATCH("*"&amp;$A32&amp;"*",集計用!$C$8:$C$998,0),MATCH($K$4&amp;K$7,集計用!$G$1:$OQ$1,0)+3)</f>
        <v>44</v>
      </c>
      <c r="L32" s="16" cm="1">
        <f t="array" ref="L32">INDEX(集計用!$D$8:$OQ$998,MATCH("*"&amp;$A32&amp;"*",集計用!$C$8:$C$998,0),MATCH($K$4&amp;L$8,集計用!$G$1:$OQ$1,0)+3)</f>
        <v>37</v>
      </c>
      <c r="M32" s="16" cm="1">
        <f t="array" ref="M32">INDEX(集計用!$D$8:$OQ$998,MATCH("*"&amp;$A32&amp;"*",集計用!$C$8:$C$998,0),MATCH($K$4&amp;M$8,集計用!$G$1:$OQ$1,0)+3)</f>
        <v>7</v>
      </c>
      <c r="N32" s="16" cm="1">
        <f t="array" ref="N32">INDEX(集計用!$D$8:$OQ$998,MATCH("*"&amp;$A32&amp;"*",集計用!$C$8:$C$998,0),MATCH($N$5&amp;N$7,集計用!$G$1:$OQ$1,0)+3)</f>
        <v>26</v>
      </c>
      <c r="O32" s="16" cm="1">
        <f t="array" ref="O32">INDEX(集計用!$D$8:$OQ$998,MATCH("*"&amp;$A32&amp;"*",集計用!$C$8:$C$998,0),MATCH($N$5&amp;O$8,集計用!$G$1:$OQ$1,0)+3)</f>
        <v>21</v>
      </c>
      <c r="P32" s="16" cm="1">
        <f t="array" ref="P32">INDEX(集計用!$D$8:$OQ$998,MATCH("*"&amp;$A32&amp;"*",集計用!$C$8:$C$998,0),MATCH($N$5&amp;P$8,集計用!$G$1:$OQ$1,0)+3)</f>
        <v>5</v>
      </c>
      <c r="Q32" s="16" cm="1">
        <f t="array" ref="Q32">INDEX(集計用!$D$8:$OQ$998,MATCH("*"&amp;$A32&amp;"*",集計用!$C$8:$C$998,0),MATCH($Q$5&amp;Q$7,集計用!$G$1:$OQ$1,0)+3)</f>
        <v>15</v>
      </c>
      <c r="R32" s="16" cm="1">
        <f t="array" ref="R32">INDEX(集計用!$D$8:$OQ$998,MATCH("*"&amp;$A32&amp;"*",集計用!$C$8:$C$998,0),MATCH($Q$5&amp;R$8,集計用!$G$1:$OQ$1,0)+3)</f>
        <v>9</v>
      </c>
      <c r="S32" s="16" cm="1">
        <f t="array" ref="S32">INDEX(集計用!$D$8:$OQ$998,MATCH("*"&amp;$A32&amp;"*",集計用!$C$8:$C$998,0),MATCH($Q$5&amp;S$8,集計用!$G$1:$OQ$1,0)+3)</f>
        <v>6</v>
      </c>
      <c r="T32" s="16" cm="1">
        <f t="array" ref="T32">INDEX(集計用!$D$8:$OQ$998,MATCH("*"&amp;$A32&amp;"*",集計用!$C$8:$C$998,0),MATCH($T$6&amp;T$7,集計用!$G$1:$OQ$1,0)+3)</f>
        <v>3</v>
      </c>
      <c r="U32" s="12" cm="1">
        <f t="array" ref="U32">INDEX(集計用!$D$8:$OQ$998,MATCH("*"&amp;$A32&amp;"*",集計用!$C$8:$C$998,0),MATCH($T$6&amp;U$8,集計用!$G$1:$OQ$1,0)+3)</f>
        <v>1</v>
      </c>
      <c r="V32" s="12" cm="1">
        <f t="array" ref="V32">INDEX(集計用!$D$8:$OQ$998,MATCH("*"&amp;$A32&amp;"*",集計用!$C$8:$C$998,0),MATCH($T$6&amp;V$8,集計用!$G$1:$OQ$1,0)+3)</f>
        <v>2</v>
      </c>
    </row>
    <row r="33" spans="1:22" x14ac:dyDescent="0.2">
      <c r="A33" s="3" t="s">
        <v>60</v>
      </c>
      <c r="B33" s="3" t="s">
        <v>58</v>
      </c>
      <c r="C33" s="16" cm="1">
        <f t="array" ref="C33">INDEX(集計用!$D$8:$OQ$998,MATCH("*"&amp;$A33&amp;"*",集計用!$C$8:$C$998,0),MATCH($C$4&amp;C$6,集計用!$G$1:$OQ$1,0)+3)</f>
        <v>30</v>
      </c>
      <c r="D33" s="16" cm="1">
        <f t="array" ref="D33">INDEX(集計用!$D$8:$OQ$998,MATCH("*"&amp;$A33&amp;"*",集計用!$C$8:$C$998,0),MATCH($C$4&amp;D$6,集計用!$G$1:$OQ$1,0)+3)</f>
        <v>416</v>
      </c>
      <c r="E33" s="16" cm="1">
        <f t="array" ref="E33">INDEX(集計用!$D$8:$OQ$998,MATCH("*"&amp;$A33&amp;"*",集計用!$C$8:$C$998,0),MATCH($C$4&amp;E$6,集計用!$G$1:$OQ$1,0)+3)</f>
        <v>366</v>
      </c>
      <c r="F33" s="16" cm="1">
        <f t="array" ref="F33">INDEX(集計用!$D$8:$OQ$998,MATCH("*"&amp;$A33&amp;"*",集計用!$C$8:$C$998,0),MATCH($C$4&amp;F$6,集計用!$G$1:$OQ$1,0)+3)</f>
        <v>75</v>
      </c>
      <c r="G33" s="16">
        <f>IF(INDEX(集計用!$HD$8:$HD$998,MATCH("*"&amp;$A33&amp;"*",集計用!$C$8:$C$998,0))="有",SUM(INDEX(集計用!$HE$8:$HG$998,MATCH("*"&amp;$A33&amp;"*",集計用!$C$8:$C$998,0),0)),0)</f>
        <v>0</v>
      </c>
      <c r="H33" s="16" cm="1">
        <f t="array" ref="H33">INDEX(集計用!$D$8:$OQ$998,MATCH("*"&amp;$A33&amp;"*",集計用!$C$8:$C$998,0),MATCH($G$5&amp;H$6,集計用!$G$1:$OQ$1,0)+3)</f>
        <v>92</v>
      </c>
      <c r="I33" s="16" cm="1">
        <f t="array" ref="I33">INDEX(集計用!$D$8:$OQ$998,MATCH("*"&amp;$A33&amp;"*",集計用!$C$8:$C$998,0),MATCH($G$5&amp;I$6,集計用!$G$1:$OQ$1,0)+3)</f>
        <v>85</v>
      </c>
      <c r="J33" s="16" cm="1">
        <f t="array" ref="J33">INDEX(集計用!$D$8:$OQ$998,MATCH("*"&amp;$A33&amp;"*",集計用!$C$8:$C$998,0),MATCH($G$5&amp;J$6,集計用!$G$1:$OQ$1,0)+3)</f>
        <v>20</v>
      </c>
      <c r="K33" s="16" cm="1">
        <f t="array" ref="K33">INDEX(集計用!$D$8:$OQ$998,MATCH("*"&amp;$A33&amp;"*",集計用!$C$8:$C$998,0),MATCH($K$4&amp;K$7,集計用!$G$1:$OQ$1,0)+3)</f>
        <v>38</v>
      </c>
      <c r="L33" s="16" cm="1">
        <f t="array" ref="L33">INDEX(集計用!$D$8:$OQ$998,MATCH("*"&amp;$A33&amp;"*",集計用!$C$8:$C$998,0),MATCH($K$4&amp;L$8,集計用!$G$1:$OQ$1,0)+3)</f>
        <v>23</v>
      </c>
      <c r="M33" s="16" cm="1">
        <f t="array" ref="M33">INDEX(集計用!$D$8:$OQ$998,MATCH("*"&amp;$A33&amp;"*",集計用!$C$8:$C$998,0),MATCH($K$4&amp;M$8,集計用!$G$1:$OQ$1,0)+3)</f>
        <v>15</v>
      </c>
      <c r="N33" s="16" cm="1">
        <f t="array" ref="N33">INDEX(集計用!$D$8:$OQ$998,MATCH("*"&amp;$A33&amp;"*",集計用!$C$8:$C$998,0),MATCH($N$5&amp;N$7,集計用!$G$1:$OQ$1,0)+3)</f>
        <v>11</v>
      </c>
      <c r="O33" s="16" cm="1">
        <f t="array" ref="O33">INDEX(集計用!$D$8:$OQ$998,MATCH("*"&amp;$A33&amp;"*",集計用!$C$8:$C$998,0),MATCH($N$5&amp;O$8,集計用!$G$1:$OQ$1,0)+3)</f>
        <v>6</v>
      </c>
      <c r="P33" s="16" cm="1">
        <f t="array" ref="P33">INDEX(集計用!$D$8:$OQ$998,MATCH("*"&amp;$A33&amp;"*",集計用!$C$8:$C$998,0),MATCH($N$5&amp;P$8,集計用!$G$1:$OQ$1,0)+3)</f>
        <v>5</v>
      </c>
      <c r="Q33" s="16" cm="1">
        <f t="array" ref="Q33">INDEX(集計用!$D$8:$OQ$998,MATCH("*"&amp;$A33&amp;"*",集計用!$C$8:$C$998,0),MATCH($Q$5&amp;Q$7,集計用!$G$1:$OQ$1,0)+3)</f>
        <v>8</v>
      </c>
      <c r="R33" s="16" cm="1">
        <f t="array" ref="R33">INDEX(集計用!$D$8:$OQ$998,MATCH("*"&amp;$A33&amp;"*",集計用!$C$8:$C$998,0),MATCH($Q$5&amp;R$8,集計用!$G$1:$OQ$1,0)+3)</f>
        <v>4</v>
      </c>
      <c r="S33" s="16" cm="1">
        <f t="array" ref="S33">INDEX(集計用!$D$8:$OQ$998,MATCH("*"&amp;$A33&amp;"*",集計用!$C$8:$C$998,0),MATCH($Q$5&amp;S$8,集計用!$G$1:$OQ$1,0)+3)</f>
        <v>4</v>
      </c>
      <c r="T33" s="16" cm="1">
        <f t="array" ref="T33">INDEX(集計用!$D$8:$OQ$998,MATCH("*"&amp;$A33&amp;"*",集計用!$C$8:$C$998,0),MATCH($T$6&amp;T$7,集計用!$G$1:$OQ$1,0)+3)</f>
        <v>2</v>
      </c>
      <c r="U33" s="12" cm="1">
        <f t="array" ref="U33">INDEX(集計用!$D$8:$OQ$998,MATCH("*"&amp;$A33&amp;"*",集計用!$C$8:$C$998,0),MATCH($T$6&amp;U$8,集計用!$G$1:$OQ$1,0)+3)</f>
        <v>0</v>
      </c>
      <c r="V33" s="12" cm="1">
        <f t="array" ref="V33">INDEX(集計用!$D$8:$OQ$998,MATCH("*"&amp;$A33&amp;"*",集計用!$C$8:$C$998,0),MATCH($T$6&amp;V$8,集計用!$G$1:$OQ$1,0)+3)</f>
        <v>2</v>
      </c>
    </row>
    <row r="34" spans="1:22" x14ac:dyDescent="0.2">
      <c r="A34" s="3" t="s">
        <v>61</v>
      </c>
      <c r="B34" s="3" t="s">
        <v>58</v>
      </c>
      <c r="C34" s="16" cm="1">
        <f t="array" ref="C34">INDEX(集計用!$D$8:$OQ$998,MATCH("*"&amp;$A34&amp;"*",集計用!$C$8:$C$998,0),MATCH($C$4&amp;C$6,集計用!$G$1:$OQ$1,0)+3)</f>
        <v>40</v>
      </c>
      <c r="D34" s="16" cm="1">
        <f t="array" ref="D34">INDEX(集計用!$D$8:$OQ$998,MATCH("*"&amp;$A34&amp;"*",集計用!$C$8:$C$998,0),MATCH($C$4&amp;D$6,集計用!$G$1:$OQ$1,0)+3)</f>
        <v>689</v>
      </c>
      <c r="E34" s="16" cm="1">
        <f t="array" ref="E34">INDEX(集計用!$D$8:$OQ$998,MATCH("*"&amp;$A34&amp;"*",集計用!$C$8:$C$998,0),MATCH($C$4&amp;E$6,集計用!$G$1:$OQ$1,0)+3)</f>
        <v>593</v>
      </c>
      <c r="F34" s="16" cm="1">
        <f t="array" ref="F34">INDEX(集計用!$D$8:$OQ$998,MATCH("*"&amp;$A34&amp;"*",集計用!$C$8:$C$998,0),MATCH($C$4&amp;F$6,集計用!$G$1:$OQ$1,0)+3)</f>
        <v>168</v>
      </c>
      <c r="G34" s="16">
        <f>IF(INDEX(集計用!$HD$8:$HD$998,MATCH("*"&amp;$A34&amp;"*",集計用!$C$8:$C$998,0))="有",SUM(INDEX(集計用!$HE$8:$HG$998,MATCH("*"&amp;$A34&amp;"*",集計用!$C$8:$C$998,0),0)),0)</f>
        <v>0</v>
      </c>
      <c r="H34" s="16" cm="1">
        <f t="array" ref="H34">INDEX(集計用!$D$8:$OQ$998,MATCH("*"&amp;$A34&amp;"*",集計用!$C$8:$C$998,0),MATCH($G$5&amp;H$6,集計用!$G$1:$OQ$1,0)+3)</f>
        <v>97</v>
      </c>
      <c r="I34" s="16" cm="1">
        <f t="array" ref="I34">INDEX(集計用!$D$8:$OQ$998,MATCH("*"&amp;$A34&amp;"*",集計用!$C$8:$C$998,0),MATCH($G$5&amp;I$6,集計用!$G$1:$OQ$1,0)+3)</f>
        <v>81</v>
      </c>
      <c r="J34" s="16" cm="1">
        <f t="array" ref="J34">INDEX(集計用!$D$8:$OQ$998,MATCH("*"&amp;$A34&amp;"*",集計用!$C$8:$C$998,0),MATCH($G$5&amp;J$6,集計用!$G$1:$OQ$1,0)+3)</f>
        <v>17</v>
      </c>
      <c r="K34" s="16" cm="1">
        <f t="array" ref="K34">INDEX(集計用!$D$8:$OQ$998,MATCH("*"&amp;$A34&amp;"*",集計用!$C$8:$C$998,0),MATCH($K$4&amp;K$7,集計用!$G$1:$OQ$1,0)+3)</f>
        <v>58</v>
      </c>
      <c r="L34" s="16" cm="1">
        <f t="array" ref="L34">INDEX(集計用!$D$8:$OQ$998,MATCH("*"&amp;$A34&amp;"*",集計用!$C$8:$C$998,0),MATCH($K$4&amp;L$8,集計用!$G$1:$OQ$1,0)+3)</f>
        <v>48</v>
      </c>
      <c r="M34" s="16" cm="1">
        <f t="array" ref="M34">INDEX(集計用!$D$8:$OQ$998,MATCH("*"&amp;$A34&amp;"*",集計用!$C$8:$C$998,0),MATCH($K$4&amp;M$8,集計用!$G$1:$OQ$1,0)+3)</f>
        <v>10</v>
      </c>
      <c r="N34" s="16" cm="1">
        <f t="array" ref="N34">INDEX(集計用!$D$8:$OQ$998,MATCH("*"&amp;$A34&amp;"*",集計用!$C$8:$C$998,0),MATCH($N$5&amp;N$7,集計用!$G$1:$OQ$1,0)+3)</f>
        <v>5</v>
      </c>
      <c r="O34" s="16" cm="1">
        <f t="array" ref="O34">INDEX(集計用!$D$8:$OQ$998,MATCH("*"&amp;$A34&amp;"*",集計用!$C$8:$C$998,0),MATCH($N$5&amp;O$8,集計用!$G$1:$OQ$1,0)+3)</f>
        <v>4</v>
      </c>
      <c r="P34" s="16" cm="1">
        <f t="array" ref="P34">INDEX(集計用!$D$8:$OQ$998,MATCH("*"&amp;$A34&amp;"*",集計用!$C$8:$C$998,0),MATCH($N$5&amp;P$8,集計用!$G$1:$OQ$1,0)+3)</f>
        <v>1</v>
      </c>
      <c r="Q34" s="16" cm="1">
        <f t="array" ref="Q34">INDEX(集計用!$D$8:$OQ$998,MATCH("*"&amp;$A34&amp;"*",集計用!$C$8:$C$998,0),MATCH($Q$5&amp;Q$7,集計用!$G$1:$OQ$1,0)+3)</f>
        <v>11</v>
      </c>
      <c r="R34" s="16" cm="1">
        <f t="array" ref="R34">INDEX(集計用!$D$8:$OQ$998,MATCH("*"&amp;$A34&amp;"*",集計用!$C$8:$C$998,0),MATCH($Q$5&amp;R$8,集計用!$G$1:$OQ$1,0)+3)</f>
        <v>7</v>
      </c>
      <c r="S34" s="16" cm="1">
        <f t="array" ref="S34">INDEX(集計用!$D$8:$OQ$998,MATCH("*"&amp;$A34&amp;"*",集計用!$C$8:$C$998,0),MATCH($Q$5&amp;S$8,集計用!$G$1:$OQ$1,0)+3)</f>
        <v>4</v>
      </c>
      <c r="T34" s="16" cm="1">
        <f t="array" ref="T34">INDEX(集計用!$D$8:$OQ$998,MATCH("*"&amp;$A34&amp;"*",集計用!$C$8:$C$998,0),MATCH($T$6&amp;T$7,集計用!$G$1:$OQ$1,0)+3)</f>
        <v>1</v>
      </c>
      <c r="U34" s="12" cm="1">
        <f t="array" ref="U34">INDEX(集計用!$D$8:$OQ$998,MATCH("*"&amp;$A34&amp;"*",集計用!$C$8:$C$998,0),MATCH($T$6&amp;U$8,集計用!$G$1:$OQ$1,0)+3)</f>
        <v>0</v>
      </c>
      <c r="V34" s="12" cm="1">
        <f t="array" ref="V34">INDEX(集計用!$D$8:$OQ$998,MATCH("*"&amp;$A34&amp;"*",集計用!$C$8:$C$998,0),MATCH($T$6&amp;V$8,集計用!$G$1:$OQ$1,0)+3)</f>
        <v>1</v>
      </c>
    </row>
    <row r="35" spans="1:22" x14ac:dyDescent="0.2">
      <c r="A35" s="3" t="s">
        <v>62</v>
      </c>
      <c r="B35" s="3" t="s">
        <v>58</v>
      </c>
      <c r="C35" s="16" cm="1">
        <f t="array" ref="C35">INDEX(集計用!$D$8:$OQ$998,MATCH("*"&amp;$A35&amp;"*",集計用!$C$8:$C$998,0),MATCH($C$4&amp;C$6,集計用!$G$1:$OQ$1,0)+3)</f>
        <v>200</v>
      </c>
      <c r="D35" s="16" cm="1">
        <f t="array" ref="D35">INDEX(集計用!$D$8:$OQ$998,MATCH("*"&amp;$A35&amp;"*",集計用!$C$8:$C$998,0),MATCH($C$4&amp;D$6,集計用!$G$1:$OQ$1,0)+3)</f>
        <v>1474</v>
      </c>
      <c r="E35" s="16" cm="1">
        <f t="array" ref="E35">INDEX(集計用!$D$8:$OQ$998,MATCH("*"&amp;$A35&amp;"*",集計用!$C$8:$C$998,0),MATCH($C$4&amp;E$6,集計用!$G$1:$OQ$1,0)+3)</f>
        <v>1023</v>
      </c>
      <c r="F35" s="16" cm="1">
        <f t="array" ref="F35">INDEX(集計用!$D$8:$OQ$998,MATCH("*"&amp;$A35&amp;"*",集計用!$C$8:$C$998,0),MATCH($C$4&amp;F$6,集計用!$G$1:$OQ$1,0)+3)</f>
        <v>359</v>
      </c>
      <c r="G35" s="16">
        <f>IF(INDEX(集計用!$HD$8:$HD$998,MATCH("*"&amp;$A35&amp;"*",集計用!$C$8:$C$998,0))="有",SUM(INDEX(集計用!$HE$8:$HG$998,MATCH("*"&amp;$A35&amp;"*",集計用!$C$8:$C$998,0),0)),0)</f>
        <v>0</v>
      </c>
      <c r="H35" s="16" cm="1">
        <f t="array" ref="H35">INDEX(集計用!$D$8:$OQ$998,MATCH("*"&amp;$A35&amp;"*",集計用!$C$8:$C$998,0),MATCH($G$5&amp;H$6,集計用!$G$1:$OQ$1,0)+3)</f>
        <v>159</v>
      </c>
      <c r="I35" s="16" cm="1">
        <f t="array" ref="I35">INDEX(集計用!$D$8:$OQ$998,MATCH("*"&amp;$A35&amp;"*",集計用!$C$8:$C$998,0),MATCH($G$5&amp;I$6,集計用!$G$1:$OQ$1,0)+3)</f>
        <v>114</v>
      </c>
      <c r="J35" s="16" cm="1">
        <f t="array" ref="J35">INDEX(集計用!$D$8:$OQ$998,MATCH("*"&amp;$A35&amp;"*",集計用!$C$8:$C$998,0),MATCH($G$5&amp;J$6,集計用!$G$1:$OQ$1,0)+3)</f>
        <v>32</v>
      </c>
      <c r="K35" s="16" cm="1">
        <f t="array" ref="K35">INDEX(集計用!$D$8:$OQ$998,MATCH("*"&amp;$A35&amp;"*",集計用!$C$8:$C$998,0),MATCH($K$4&amp;K$7,集計用!$G$1:$OQ$1,0)+3)</f>
        <v>212</v>
      </c>
      <c r="L35" s="16" cm="1">
        <f t="array" ref="L35">INDEX(集計用!$D$8:$OQ$998,MATCH("*"&amp;$A35&amp;"*",集計用!$C$8:$C$998,0),MATCH($K$4&amp;L$8,集計用!$G$1:$OQ$1,0)+3)</f>
        <v>175</v>
      </c>
      <c r="M35" s="16" cm="1">
        <f t="array" ref="M35">INDEX(集計用!$D$8:$OQ$998,MATCH("*"&amp;$A35&amp;"*",集計用!$C$8:$C$998,0),MATCH($K$4&amp;M$8,集計用!$G$1:$OQ$1,0)+3)</f>
        <v>37</v>
      </c>
      <c r="N35" s="16" cm="1">
        <f t="array" ref="N35">INDEX(集計用!$D$8:$OQ$998,MATCH("*"&amp;$A35&amp;"*",集計用!$C$8:$C$998,0),MATCH($N$5&amp;N$7,集計用!$G$1:$OQ$1,0)+3)</f>
        <v>16</v>
      </c>
      <c r="O35" s="16" cm="1">
        <f t="array" ref="O35">INDEX(集計用!$D$8:$OQ$998,MATCH("*"&amp;$A35&amp;"*",集計用!$C$8:$C$998,0),MATCH($N$5&amp;O$8,集計用!$G$1:$OQ$1,0)+3)</f>
        <v>8</v>
      </c>
      <c r="P35" s="16" cm="1">
        <f t="array" ref="P35">INDEX(集計用!$D$8:$OQ$998,MATCH("*"&amp;$A35&amp;"*",集計用!$C$8:$C$998,0),MATCH($N$5&amp;P$8,集計用!$G$1:$OQ$1,0)+3)</f>
        <v>8</v>
      </c>
      <c r="Q35" s="16" cm="1">
        <f t="array" ref="Q35">INDEX(集計用!$D$8:$OQ$998,MATCH("*"&amp;$A35&amp;"*",集計用!$C$8:$C$998,0),MATCH($Q$5&amp;Q$7,集計用!$G$1:$OQ$1,0)+3)</f>
        <v>23</v>
      </c>
      <c r="R35" s="16" cm="1">
        <f t="array" ref="R35">INDEX(集計用!$D$8:$OQ$998,MATCH("*"&amp;$A35&amp;"*",集計用!$C$8:$C$998,0),MATCH($Q$5&amp;R$8,集計用!$G$1:$OQ$1,0)+3)</f>
        <v>10</v>
      </c>
      <c r="S35" s="16" cm="1">
        <f t="array" ref="S35">INDEX(集計用!$D$8:$OQ$998,MATCH("*"&amp;$A35&amp;"*",集計用!$C$8:$C$998,0),MATCH($Q$5&amp;S$8,集計用!$G$1:$OQ$1,0)+3)</f>
        <v>13</v>
      </c>
      <c r="T35" s="16" cm="1">
        <f t="array" ref="T35">INDEX(集計用!$D$8:$OQ$998,MATCH("*"&amp;$A35&amp;"*",集計用!$C$8:$C$998,0),MATCH($T$6&amp;T$7,集計用!$G$1:$OQ$1,0)+3)</f>
        <v>3</v>
      </c>
      <c r="U35" s="12" cm="1">
        <f t="array" ref="U35">INDEX(集計用!$D$8:$OQ$998,MATCH("*"&amp;$A35&amp;"*",集計用!$C$8:$C$998,0),MATCH($T$6&amp;U$8,集計用!$G$1:$OQ$1,0)+3)</f>
        <v>0</v>
      </c>
      <c r="V35" s="12" cm="1">
        <f t="array" ref="V35">INDEX(集計用!$D$8:$OQ$998,MATCH("*"&amp;$A35&amp;"*",集計用!$C$8:$C$998,0),MATCH($T$6&amp;V$8,集計用!$G$1:$OQ$1,0)+3)</f>
        <v>3</v>
      </c>
    </row>
    <row r="36" spans="1:22" x14ac:dyDescent="0.2">
      <c r="A36" s="3" t="s">
        <v>63</v>
      </c>
      <c r="B36" s="3" t="s">
        <v>64</v>
      </c>
      <c r="C36" s="16" cm="1">
        <f t="array" ref="C36">INDEX(集計用!$D$8:$OQ$998,MATCH("*"&amp;$A36&amp;"*",集計用!$C$8:$C$998,0),MATCH($C$4&amp;C$6,集計用!$G$1:$OQ$1,0)+3)</f>
        <v>20</v>
      </c>
      <c r="D36" s="16" cm="1">
        <f t="array" ref="D36">INDEX(集計用!$D$8:$OQ$998,MATCH("*"&amp;$A36&amp;"*",集計用!$C$8:$C$998,0),MATCH($C$4&amp;D$6,集計用!$G$1:$OQ$1,0)+3)</f>
        <v>100</v>
      </c>
      <c r="E36" s="16" cm="1">
        <f t="array" ref="E36">INDEX(集計用!$D$8:$OQ$998,MATCH("*"&amp;$A36&amp;"*",集計用!$C$8:$C$998,0),MATCH($C$4&amp;E$6,集計用!$G$1:$OQ$1,0)+3)</f>
        <v>95</v>
      </c>
      <c r="F36" s="16" cm="1">
        <f t="array" ref="F36">INDEX(集計用!$D$8:$OQ$998,MATCH("*"&amp;$A36&amp;"*",集計用!$C$8:$C$998,0),MATCH($C$4&amp;F$6,集計用!$G$1:$OQ$1,0)+3)</f>
        <v>35</v>
      </c>
      <c r="G36" s="16">
        <f>IF(INDEX(集計用!$HD$8:$HD$998,MATCH("*"&amp;$A36&amp;"*",集計用!$C$8:$C$998,0))="有",SUM(INDEX(集計用!$HE$8:$HG$998,MATCH("*"&amp;$A36&amp;"*",集計用!$C$8:$C$998,0),0)),0)</f>
        <v>0</v>
      </c>
      <c r="H36" s="16" cm="1">
        <f t="array" ref="H36">INDEX(集計用!$D$8:$OQ$998,MATCH("*"&amp;$A36&amp;"*",集計用!$C$8:$C$998,0),MATCH($G$5&amp;H$6,集計用!$G$1:$OQ$1,0)+3)</f>
        <v>27</v>
      </c>
      <c r="I36" s="16" cm="1">
        <f t="array" ref="I36">INDEX(集計用!$D$8:$OQ$998,MATCH("*"&amp;$A36&amp;"*",集計用!$C$8:$C$998,0),MATCH($G$5&amp;I$6,集計用!$G$1:$OQ$1,0)+3)</f>
        <v>27</v>
      </c>
      <c r="J36" s="16" cm="1">
        <f t="array" ref="J36">INDEX(集計用!$D$8:$OQ$998,MATCH("*"&amp;$A36&amp;"*",集計用!$C$8:$C$998,0),MATCH($G$5&amp;J$6,集計用!$G$1:$OQ$1,0)+3)</f>
        <v>13</v>
      </c>
      <c r="K36" s="16" cm="1">
        <f t="array" ref="K36">INDEX(集計用!$D$8:$OQ$998,MATCH("*"&amp;$A36&amp;"*",集計用!$C$8:$C$998,0),MATCH($K$4&amp;K$7,集計用!$G$1:$OQ$1,0)+3)</f>
        <v>15</v>
      </c>
      <c r="L36" s="16" cm="1">
        <f t="array" ref="L36">INDEX(集計用!$D$8:$OQ$998,MATCH("*"&amp;$A36&amp;"*",集計用!$C$8:$C$998,0),MATCH($K$4&amp;L$8,集計用!$G$1:$OQ$1,0)+3)</f>
        <v>4</v>
      </c>
      <c r="M36" s="16" cm="1">
        <f t="array" ref="M36">INDEX(集計用!$D$8:$OQ$998,MATCH("*"&amp;$A36&amp;"*",集計用!$C$8:$C$998,0),MATCH($K$4&amp;M$8,集計用!$G$1:$OQ$1,0)+3)</f>
        <v>11</v>
      </c>
      <c r="N36" s="16" cm="1">
        <f t="array" ref="N36">INDEX(集計用!$D$8:$OQ$998,MATCH("*"&amp;$A36&amp;"*",集計用!$C$8:$C$998,0),MATCH($N$5&amp;N$7,集計用!$G$1:$OQ$1,0)+3)</f>
        <v>4</v>
      </c>
      <c r="O36" s="16" cm="1">
        <f t="array" ref="O36">INDEX(集計用!$D$8:$OQ$998,MATCH("*"&amp;$A36&amp;"*",集計用!$C$8:$C$998,0),MATCH($N$5&amp;O$8,集計用!$G$1:$OQ$1,0)+3)</f>
        <v>1</v>
      </c>
      <c r="P36" s="16" cm="1">
        <f t="array" ref="P36">INDEX(集計用!$D$8:$OQ$998,MATCH("*"&amp;$A36&amp;"*",集計用!$C$8:$C$998,0),MATCH($N$5&amp;P$8,集計用!$G$1:$OQ$1,0)+3)</f>
        <v>3</v>
      </c>
      <c r="Q36" s="16" cm="1">
        <f t="array" ref="Q36">INDEX(集計用!$D$8:$OQ$998,MATCH("*"&amp;$A36&amp;"*",集計用!$C$8:$C$998,0),MATCH($Q$5&amp;Q$7,集計用!$G$1:$OQ$1,0)+3)</f>
        <v>0</v>
      </c>
      <c r="R36" s="16" cm="1">
        <f t="array" ref="R36">INDEX(集計用!$D$8:$OQ$998,MATCH("*"&amp;$A36&amp;"*",集計用!$C$8:$C$998,0),MATCH($Q$5&amp;R$8,集計用!$G$1:$OQ$1,0)+3)</f>
        <v>0</v>
      </c>
      <c r="S36" s="16" cm="1">
        <f t="array" ref="S36">INDEX(集計用!$D$8:$OQ$998,MATCH("*"&amp;$A36&amp;"*",集計用!$C$8:$C$998,0),MATCH($Q$5&amp;S$8,集計用!$G$1:$OQ$1,0)+3)</f>
        <v>0</v>
      </c>
      <c r="T36" s="16" cm="1">
        <f t="array" ref="T36">INDEX(集計用!$D$8:$OQ$998,MATCH("*"&amp;$A36&amp;"*",集計用!$C$8:$C$998,0),MATCH($T$6&amp;T$7,集計用!$G$1:$OQ$1,0)+3)</f>
        <v>0</v>
      </c>
      <c r="U36" s="12" cm="1">
        <f t="array" ref="U36">INDEX(集計用!$D$8:$OQ$998,MATCH("*"&amp;$A36&amp;"*",集計用!$C$8:$C$998,0),MATCH($T$6&amp;U$8,集計用!$G$1:$OQ$1,0)+3)</f>
        <v>0</v>
      </c>
      <c r="V36" s="12" cm="1">
        <f t="array" ref="V36">INDEX(集計用!$D$8:$OQ$998,MATCH("*"&amp;$A36&amp;"*",集計用!$C$8:$C$998,0),MATCH($T$6&amp;V$8,集計用!$G$1:$OQ$1,0)+3)</f>
        <v>0</v>
      </c>
    </row>
    <row r="37" spans="1:22" x14ac:dyDescent="0.2">
      <c r="A37" s="3" t="s">
        <v>65</v>
      </c>
      <c r="B37" s="3" t="s">
        <v>64</v>
      </c>
      <c r="C37" s="16" cm="1">
        <f t="array" ref="C37">INDEX(集計用!$D$8:$OQ$998,MATCH("*"&amp;$A37&amp;"*",集計用!$C$8:$C$998,0),MATCH($C$4&amp;C$6,集計用!$G$1:$OQ$1,0)+3)</f>
        <v>20</v>
      </c>
      <c r="D37" s="16" cm="1">
        <f t="array" ref="D37">INDEX(集計用!$D$8:$OQ$998,MATCH("*"&amp;$A37&amp;"*",集計用!$C$8:$C$998,0),MATCH($C$4&amp;D$6,集計用!$G$1:$OQ$1,0)+3)</f>
        <v>96</v>
      </c>
      <c r="E37" s="16" cm="1">
        <f t="array" ref="E37">INDEX(集計用!$D$8:$OQ$998,MATCH("*"&amp;$A37&amp;"*",集計用!$C$8:$C$998,0),MATCH($C$4&amp;E$6,集計用!$G$1:$OQ$1,0)+3)</f>
        <v>74</v>
      </c>
      <c r="F37" s="16" cm="1">
        <f t="array" ref="F37">INDEX(集計用!$D$8:$OQ$998,MATCH("*"&amp;$A37&amp;"*",集計用!$C$8:$C$998,0),MATCH($C$4&amp;F$6,集計用!$G$1:$OQ$1,0)+3)</f>
        <v>34</v>
      </c>
      <c r="G37" s="16">
        <f>IF(INDEX(集計用!$HD$8:$HD$998,MATCH("*"&amp;$A37&amp;"*",集計用!$C$8:$C$998,0))="有",SUM(INDEX(集計用!$HE$8:$HG$998,MATCH("*"&amp;$A37&amp;"*",集計用!$C$8:$C$998,0),0)),0)</f>
        <v>0</v>
      </c>
      <c r="H37" s="16" cm="1">
        <f t="array" ref="H37">INDEX(集計用!$D$8:$OQ$998,MATCH("*"&amp;$A37&amp;"*",集計用!$C$8:$C$998,0),MATCH($G$5&amp;H$6,集計用!$G$1:$OQ$1,0)+3)</f>
        <v>18</v>
      </c>
      <c r="I37" s="16" cm="1">
        <f t="array" ref="I37">INDEX(集計用!$D$8:$OQ$998,MATCH("*"&amp;$A37&amp;"*",集計用!$C$8:$C$998,0),MATCH($G$5&amp;I$6,集計用!$G$1:$OQ$1,0)+3)</f>
        <v>14</v>
      </c>
      <c r="J37" s="16" cm="1">
        <f t="array" ref="J37">INDEX(集計用!$D$8:$OQ$998,MATCH("*"&amp;$A37&amp;"*",集計用!$C$8:$C$998,0),MATCH($G$5&amp;J$6,集計用!$G$1:$OQ$1,0)+3)</f>
        <v>9</v>
      </c>
      <c r="K37" s="16" cm="1">
        <f t="array" ref="K37">INDEX(集計用!$D$8:$OQ$998,MATCH("*"&amp;$A37&amp;"*",集計用!$C$8:$C$998,0),MATCH($K$4&amp;K$7,集計用!$G$1:$OQ$1,0)+3)</f>
        <v>19</v>
      </c>
      <c r="L37" s="16" cm="1">
        <f t="array" ref="L37">INDEX(集計用!$D$8:$OQ$998,MATCH("*"&amp;$A37&amp;"*",集計用!$C$8:$C$998,0),MATCH($K$4&amp;L$8,集計用!$G$1:$OQ$1,0)+3)</f>
        <v>11</v>
      </c>
      <c r="M37" s="16" cm="1">
        <f t="array" ref="M37">INDEX(集計用!$D$8:$OQ$998,MATCH("*"&amp;$A37&amp;"*",集計用!$C$8:$C$998,0),MATCH($K$4&amp;M$8,集計用!$G$1:$OQ$1,0)+3)</f>
        <v>8</v>
      </c>
      <c r="N37" s="16" cm="1">
        <f t="array" ref="N37">INDEX(集計用!$D$8:$OQ$998,MATCH("*"&amp;$A37&amp;"*",集計用!$C$8:$C$998,0),MATCH($N$5&amp;N$7,集計用!$G$1:$OQ$1,0)+3)</f>
        <v>6</v>
      </c>
      <c r="O37" s="16" cm="1">
        <f t="array" ref="O37">INDEX(集計用!$D$8:$OQ$998,MATCH("*"&amp;$A37&amp;"*",集計用!$C$8:$C$998,0),MATCH($N$5&amp;O$8,集計用!$G$1:$OQ$1,0)+3)</f>
        <v>4</v>
      </c>
      <c r="P37" s="16" cm="1">
        <f t="array" ref="P37">INDEX(集計用!$D$8:$OQ$998,MATCH("*"&amp;$A37&amp;"*",集計用!$C$8:$C$998,0),MATCH($N$5&amp;P$8,集計用!$G$1:$OQ$1,0)+3)</f>
        <v>2</v>
      </c>
      <c r="Q37" s="16" cm="1">
        <f t="array" ref="Q37">INDEX(集計用!$D$8:$OQ$998,MATCH("*"&amp;$A37&amp;"*",集計用!$C$8:$C$998,0),MATCH($Q$5&amp;Q$7,集計用!$G$1:$OQ$1,0)+3)</f>
        <v>2</v>
      </c>
      <c r="R37" s="16" cm="1">
        <f t="array" ref="R37">INDEX(集計用!$D$8:$OQ$998,MATCH("*"&amp;$A37&amp;"*",集計用!$C$8:$C$998,0),MATCH($Q$5&amp;R$8,集計用!$G$1:$OQ$1,0)+3)</f>
        <v>2</v>
      </c>
      <c r="S37" s="16" cm="1">
        <f t="array" ref="S37">INDEX(集計用!$D$8:$OQ$998,MATCH("*"&amp;$A37&amp;"*",集計用!$C$8:$C$998,0),MATCH($Q$5&amp;S$8,集計用!$G$1:$OQ$1,0)+3)</f>
        <v>0</v>
      </c>
      <c r="T37" s="16" cm="1">
        <f t="array" ref="T37">INDEX(集計用!$D$8:$OQ$998,MATCH("*"&amp;$A37&amp;"*",集計用!$C$8:$C$998,0),MATCH($T$6&amp;T$7,集計用!$G$1:$OQ$1,0)+3)</f>
        <v>1</v>
      </c>
      <c r="U37" s="12" cm="1">
        <f t="array" ref="U37">INDEX(集計用!$D$8:$OQ$998,MATCH("*"&amp;$A37&amp;"*",集計用!$C$8:$C$998,0),MATCH($T$6&amp;U$8,集計用!$G$1:$OQ$1,0)+3)</f>
        <v>1</v>
      </c>
      <c r="V37" s="12" cm="1">
        <f t="array" ref="V37">INDEX(集計用!$D$8:$OQ$998,MATCH("*"&amp;$A37&amp;"*",集計用!$C$8:$C$998,0),MATCH($T$6&amp;V$8,集計用!$G$1:$OQ$1,0)+3)</f>
        <v>0</v>
      </c>
    </row>
    <row r="38" spans="1:22" x14ac:dyDescent="0.2">
      <c r="A38" s="3" t="s">
        <v>66</v>
      </c>
      <c r="B38" s="3" t="s">
        <v>67</v>
      </c>
      <c r="C38" s="16" cm="1">
        <f t="array" ref="C38">INDEX(集計用!$D$8:$OQ$998,MATCH("*"&amp;$A38&amp;"*",集計用!$C$8:$C$998,0),MATCH($C$4&amp;C$6,集計用!$G$1:$OQ$1,0)+3)</f>
        <v>70</v>
      </c>
      <c r="D38" s="16" cm="1">
        <f t="array" ref="D38">INDEX(集計用!$D$8:$OQ$998,MATCH("*"&amp;$A38&amp;"*",集計用!$C$8:$C$998,0),MATCH($C$4&amp;D$6,集計用!$G$1:$OQ$1,0)+3)</f>
        <v>723</v>
      </c>
      <c r="E38" s="16" cm="1">
        <f t="array" ref="E38">INDEX(集計用!$D$8:$OQ$998,MATCH("*"&amp;$A38&amp;"*",集計用!$C$8:$C$998,0),MATCH($C$4&amp;E$6,集計用!$G$1:$OQ$1,0)+3)</f>
        <v>593</v>
      </c>
      <c r="F38" s="16" cm="1">
        <f t="array" ref="F38">INDEX(集計用!$D$8:$OQ$998,MATCH("*"&amp;$A38&amp;"*",集計用!$C$8:$C$998,0),MATCH($C$4&amp;F$6,集計用!$G$1:$OQ$1,0)+3)</f>
        <v>152</v>
      </c>
      <c r="G38" s="16">
        <f>IF(INDEX(集計用!$HD$8:$HD$998,MATCH("*"&amp;$A38&amp;"*",集計用!$C$8:$C$998,0))="有",SUM(INDEX(集計用!$HE$8:$HG$998,MATCH("*"&amp;$A38&amp;"*",集計用!$C$8:$C$998,0),0)),0)</f>
        <v>0</v>
      </c>
      <c r="H38" s="16" cm="1">
        <f t="array" ref="H38">INDEX(集計用!$D$8:$OQ$998,MATCH("*"&amp;$A38&amp;"*",集計用!$C$8:$C$998,0),MATCH($G$5&amp;H$6,集計用!$G$1:$OQ$1,0)+3)</f>
        <v>100</v>
      </c>
      <c r="I38" s="16" cm="1">
        <f t="array" ref="I38">INDEX(集計用!$D$8:$OQ$998,MATCH("*"&amp;$A38&amp;"*",集計用!$C$8:$C$998,0),MATCH($G$5&amp;I$6,集計用!$G$1:$OQ$1,0)+3)</f>
        <v>85</v>
      </c>
      <c r="J38" s="16" cm="1">
        <f t="array" ref="J38">INDEX(集計用!$D$8:$OQ$998,MATCH("*"&amp;$A38&amp;"*",集計用!$C$8:$C$998,0),MATCH($G$5&amp;J$6,集計用!$G$1:$OQ$1,0)+3)</f>
        <v>18</v>
      </c>
      <c r="K38" s="16" cm="1">
        <f t="array" ref="K38">INDEX(集計用!$D$8:$OQ$998,MATCH("*"&amp;$A38&amp;"*",集計用!$C$8:$C$998,0),MATCH($K$4&amp;K$7,集計用!$G$1:$OQ$1,0)+3)</f>
        <v>63</v>
      </c>
      <c r="L38" s="16" cm="1">
        <f t="array" ref="L38">INDEX(集計用!$D$8:$OQ$998,MATCH("*"&amp;$A38&amp;"*",集計用!$C$8:$C$998,0),MATCH($K$4&amp;L$8,集計用!$G$1:$OQ$1,0)+3)</f>
        <v>44</v>
      </c>
      <c r="M38" s="16" cm="1">
        <f t="array" ref="M38">INDEX(集計用!$D$8:$OQ$998,MATCH("*"&amp;$A38&amp;"*",集計用!$C$8:$C$998,0),MATCH($K$4&amp;M$8,集計用!$G$1:$OQ$1,0)+3)</f>
        <v>19</v>
      </c>
      <c r="N38" s="16" cm="1">
        <f t="array" ref="N38">INDEX(集計用!$D$8:$OQ$998,MATCH("*"&amp;$A38&amp;"*",集計用!$C$8:$C$998,0),MATCH($N$5&amp;N$7,集計用!$G$1:$OQ$1,0)+3)</f>
        <v>5</v>
      </c>
      <c r="O38" s="16" cm="1">
        <f t="array" ref="O38">INDEX(集計用!$D$8:$OQ$998,MATCH("*"&amp;$A38&amp;"*",集計用!$C$8:$C$998,0),MATCH($N$5&amp;O$8,集計用!$G$1:$OQ$1,0)+3)</f>
        <v>2</v>
      </c>
      <c r="P38" s="16" cm="1">
        <f t="array" ref="P38">INDEX(集計用!$D$8:$OQ$998,MATCH("*"&amp;$A38&amp;"*",集計用!$C$8:$C$998,0),MATCH($N$5&amp;P$8,集計用!$G$1:$OQ$1,0)+3)</f>
        <v>3</v>
      </c>
      <c r="Q38" s="16" cm="1">
        <f t="array" ref="Q38">INDEX(集計用!$D$8:$OQ$998,MATCH("*"&amp;$A38&amp;"*",集計用!$C$8:$C$998,0),MATCH($Q$5&amp;Q$7,集計用!$G$1:$OQ$1,0)+3)</f>
        <v>7</v>
      </c>
      <c r="R38" s="16" cm="1">
        <f t="array" ref="R38">INDEX(集計用!$D$8:$OQ$998,MATCH("*"&amp;$A38&amp;"*",集計用!$C$8:$C$998,0),MATCH($Q$5&amp;R$8,集計用!$G$1:$OQ$1,0)+3)</f>
        <v>2</v>
      </c>
      <c r="S38" s="16" cm="1">
        <f t="array" ref="S38">INDEX(集計用!$D$8:$OQ$998,MATCH("*"&amp;$A38&amp;"*",集計用!$C$8:$C$998,0),MATCH($Q$5&amp;S$8,集計用!$G$1:$OQ$1,0)+3)</f>
        <v>5</v>
      </c>
      <c r="T38" s="16" cm="1">
        <f t="array" ref="T38">INDEX(集計用!$D$8:$OQ$998,MATCH("*"&amp;$A38&amp;"*",集計用!$C$8:$C$998,0),MATCH($T$6&amp;T$7,集計用!$G$1:$OQ$1,0)+3)</f>
        <v>2</v>
      </c>
      <c r="U38" s="12" cm="1">
        <f t="array" ref="U38">INDEX(集計用!$D$8:$OQ$998,MATCH("*"&amp;$A38&amp;"*",集計用!$C$8:$C$998,0),MATCH($T$6&amp;U$8,集計用!$G$1:$OQ$1,0)+3)</f>
        <v>2</v>
      </c>
      <c r="V38" s="12" cm="1">
        <f t="array" ref="V38">INDEX(集計用!$D$8:$OQ$998,MATCH("*"&amp;$A38&amp;"*",集計用!$C$8:$C$998,0),MATCH($T$6&amp;V$8,集計用!$G$1:$OQ$1,0)+3)</f>
        <v>0</v>
      </c>
    </row>
    <row r="39" spans="1:22" x14ac:dyDescent="0.2">
      <c r="A39" s="3" t="s">
        <v>68</v>
      </c>
      <c r="B39" s="3" t="s">
        <v>69</v>
      </c>
      <c r="C39" s="16" cm="1">
        <f t="array" ref="C39">INDEX(集計用!$D$8:$OQ$998,MATCH("*"&amp;$A39&amp;"*",集計用!$C$8:$C$998,0),MATCH($C$4&amp;C$6,集計用!$G$1:$OQ$1,0)+3)</f>
        <v>70</v>
      </c>
      <c r="D39" s="16" cm="1">
        <f t="array" ref="D39">INDEX(集計用!$D$8:$OQ$998,MATCH("*"&amp;$A39&amp;"*",集計用!$C$8:$C$998,0),MATCH($C$4&amp;D$6,集計用!$G$1:$OQ$1,0)+3)</f>
        <v>709</v>
      </c>
      <c r="E39" s="16" cm="1">
        <f t="array" ref="E39">INDEX(集計用!$D$8:$OQ$998,MATCH("*"&amp;$A39&amp;"*",集計用!$C$8:$C$998,0),MATCH($C$4&amp;E$6,集計用!$G$1:$OQ$1,0)+3)</f>
        <v>636</v>
      </c>
      <c r="F39" s="16" cm="1">
        <f t="array" ref="F39">INDEX(集計用!$D$8:$OQ$998,MATCH("*"&amp;$A39&amp;"*",集計用!$C$8:$C$998,0),MATCH($C$4&amp;F$6,集計用!$G$1:$OQ$1,0)+3)</f>
        <v>184</v>
      </c>
      <c r="G39" s="16">
        <f>IF(INDEX(集計用!$HD$8:$HD$998,MATCH("*"&amp;$A39&amp;"*",集計用!$C$8:$C$998,0))="有",SUM(INDEX(集計用!$HE$8:$HG$998,MATCH("*"&amp;$A39&amp;"*",集計用!$C$8:$C$998,0),0)),0)</f>
        <v>0</v>
      </c>
      <c r="H39" s="16" cm="1">
        <f t="array" ref="H39">INDEX(集計用!$D$8:$OQ$998,MATCH("*"&amp;$A39&amp;"*",集計用!$C$8:$C$998,0),MATCH($G$5&amp;H$6,集計用!$G$1:$OQ$1,0)+3)</f>
        <v>285</v>
      </c>
      <c r="I39" s="16" cm="1">
        <f t="array" ref="I39">INDEX(集計用!$D$8:$OQ$998,MATCH("*"&amp;$A39&amp;"*",集計用!$C$8:$C$998,0),MATCH($G$5&amp;I$6,集計用!$G$1:$OQ$1,0)+3)</f>
        <v>250</v>
      </c>
      <c r="J39" s="16" cm="1">
        <f t="array" ref="J39">INDEX(集計用!$D$8:$OQ$998,MATCH("*"&amp;$A39&amp;"*",集計用!$C$8:$C$998,0),MATCH($G$5&amp;J$6,集計用!$G$1:$OQ$1,0)+3)</f>
        <v>51</v>
      </c>
      <c r="K39" s="16" cm="1">
        <f t="array" ref="K39">INDEX(集計用!$D$8:$OQ$998,MATCH("*"&amp;$A39&amp;"*",集計用!$C$8:$C$998,0),MATCH($K$4&amp;K$7,集計用!$G$1:$OQ$1,0)+3)</f>
        <v>83</v>
      </c>
      <c r="L39" s="16" cm="1">
        <f t="array" ref="L39">INDEX(集計用!$D$8:$OQ$998,MATCH("*"&amp;$A39&amp;"*",集計用!$C$8:$C$998,0),MATCH($K$4&amp;L$8,集計用!$G$1:$OQ$1,0)+3)</f>
        <v>63</v>
      </c>
      <c r="M39" s="16" cm="1">
        <f t="array" ref="M39">INDEX(集計用!$D$8:$OQ$998,MATCH("*"&amp;$A39&amp;"*",集計用!$C$8:$C$998,0),MATCH($K$4&amp;M$8,集計用!$G$1:$OQ$1,0)+3)</f>
        <v>20</v>
      </c>
      <c r="N39" s="16" cm="1">
        <f t="array" ref="N39">INDEX(集計用!$D$8:$OQ$998,MATCH("*"&amp;$A39&amp;"*",集計用!$C$8:$C$998,0),MATCH($N$5&amp;N$7,集計用!$G$1:$OQ$1,0)+3)</f>
        <v>18</v>
      </c>
      <c r="O39" s="16" cm="1">
        <f t="array" ref="O39">INDEX(集計用!$D$8:$OQ$998,MATCH("*"&amp;$A39&amp;"*",集計用!$C$8:$C$998,0),MATCH($N$5&amp;O$8,集計用!$G$1:$OQ$1,0)+3)</f>
        <v>12</v>
      </c>
      <c r="P39" s="16" cm="1">
        <f t="array" ref="P39">INDEX(集計用!$D$8:$OQ$998,MATCH("*"&amp;$A39&amp;"*",集計用!$C$8:$C$998,0),MATCH($N$5&amp;P$8,集計用!$G$1:$OQ$1,0)+3)</f>
        <v>6</v>
      </c>
      <c r="Q39" s="16" cm="1">
        <f t="array" ref="Q39">INDEX(集計用!$D$8:$OQ$998,MATCH("*"&amp;$A39&amp;"*",集計用!$C$8:$C$998,0),MATCH($Q$5&amp;Q$7,集計用!$G$1:$OQ$1,0)+3)</f>
        <v>10</v>
      </c>
      <c r="R39" s="16" cm="1">
        <f t="array" ref="R39">INDEX(集計用!$D$8:$OQ$998,MATCH("*"&amp;$A39&amp;"*",集計用!$C$8:$C$998,0),MATCH($Q$5&amp;R$8,集計用!$G$1:$OQ$1,0)+3)</f>
        <v>6</v>
      </c>
      <c r="S39" s="16" cm="1">
        <f t="array" ref="S39">INDEX(集計用!$D$8:$OQ$998,MATCH("*"&amp;$A39&amp;"*",集計用!$C$8:$C$998,0),MATCH($Q$5&amp;S$8,集計用!$G$1:$OQ$1,0)+3)</f>
        <v>4</v>
      </c>
      <c r="T39" s="16" cm="1">
        <f t="array" ref="T39">INDEX(集計用!$D$8:$OQ$998,MATCH("*"&amp;$A39&amp;"*",集計用!$C$8:$C$998,0),MATCH($T$6&amp;T$7,集計用!$G$1:$OQ$1,0)+3)</f>
        <v>1</v>
      </c>
      <c r="U39" s="12" cm="1">
        <f t="array" ref="U39">INDEX(集計用!$D$8:$OQ$998,MATCH("*"&amp;$A39&amp;"*",集計用!$C$8:$C$998,0),MATCH($T$6&amp;U$8,集計用!$G$1:$OQ$1,0)+3)</f>
        <v>1</v>
      </c>
      <c r="V39" s="12" cm="1">
        <f t="array" ref="V39">INDEX(集計用!$D$8:$OQ$998,MATCH("*"&amp;$A39&amp;"*",集計用!$C$8:$C$998,0),MATCH($T$6&amp;V$8,集計用!$G$1:$OQ$1,0)+3)</f>
        <v>0</v>
      </c>
    </row>
    <row r="40" spans="1:22" x14ac:dyDescent="0.2">
      <c r="A40" s="3" t="s">
        <v>70</v>
      </c>
      <c r="B40" s="3" t="s">
        <v>71</v>
      </c>
      <c r="C40" s="16" cm="1">
        <f t="array" ref="C40">INDEX(集計用!$D$8:$OQ$998,MATCH("*"&amp;$A40&amp;"*",集計用!$C$8:$C$998,0),MATCH($C$4&amp;C$6,集計用!$G$1:$OQ$1,0)+3)</f>
        <v>40</v>
      </c>
      <c r="D40" s="16" cm="1">
        <f t="array" ref="D40">INDEX(集計用!$D$8:$OQ$998,MATCH("*"&amp;$A40&amp;"*",集計用!$C$8:$C$998,0),MATCH($C$4&amp;D$6,集計用!$G$1:$OQ$1,0)+3)</f>
        <v>235</v>
      </c>
      <c r="E40" s="16" cm="1">
        <f t="array" ref="E40">INDEX(集計用!$D$8:$OQ$998,MATCH("*"&amp;$A40&amp;"*",集計用!$C$8:$C$998,0),MATCH($C$4&amp;E$6,集計用!$G$1:$OQ$1,0)+3)</f>
        <v>202</v>
      </c>
      <c r="F40" s="16" cm="1">
        <f t="array" ref="F40">INDEX(集計用!$D$8:$OQ$998,MATCH("*"&amp;$A40&amp;"*",集計用!$C$8:$C$998,0),MATCH($C$4&amp;F$6,集計用!$G$1:$OQ$1,0)+3)</f>
        <v>76</v>
      </c>
      <c r="G40" s="16">
        <f>IF(INDEX(集計用!$HD$8:$HD$998,MATCH("*"&amp;$A40&amp;"*",集計用!$C$8:$C$998,0))="有",SUM(INDEX(集計用!$HE$8:$HG$998,MATCH("*"&amp;$A40&amp;"*",集計用!$C$8:$C$998,0),0)),0)</f>
        <v>0</v>
      </c>
      <c r="H40" s="16" cm="1">
        <f t="array" ref="H40">INDEX(集計用!$D$8:$OQ$998,MATCH("*"&amp;$A40&amp;"*",集計用!$C$8:$C$998,0),MATCH($G$5&amp;H$6,集計用!$G$1:$OQ$1,0)+3)</f>
        <v>55</v>
      </c>
      <c r="I40" s="16" cm="1">
        <f t="array" ref="I40">INDEX(集計用!$D$8:$OQ$998,MATCH("*"&amp;$A40&amp;"*",集計用!$C$8:$C$998,0),MATCH($G$5&amp;I$6,集計用!$G$1:$OQ$1,0)+3)</f>
        <v>50</v>
      </c>
      <c r="J40" s="16" cm="1">
        <f t="array" ref="J40">INDEX(集計用!$D$8:$OQ$998,MATCH("*"&amp;$A40&amp;"*",集計用!$C$8:$C$998,0),MATCH($G$5&amp;J$6,集計用!$G$1:$OQ$1,0)+3)</f>
        <v>10</v>
      </c>
      <c r="K40" s="16" cm="1">
        <f t="array" ref="K40">INDEX(集計用!$D$8:$OQ$998,MATCH("*"&amp;$A40&amp;"*",集計用!$C$8:$C$998,0),MATCH($K$4&amp;K$7,集計用!$G$1:$OQ$1,0)+3)</f>
        <v>49</v>
      </c>
      <c r="L40" s="16" cm="1">
        <f t="array" ref="L40">INDEX(集計用!$D$8:$OQ$998,MATCH("*"&amp;$A40&amp;"*",集計用!$C$8:$C$998,0),MATCH($K$4&amp;L$8,集計用!$G$1:$OQ$1,0)+3)</f>
        <v>34</v>
      </c>
      <c r="M40" s="16" cm="1">
        <f t="array" ref="M40">INDEX(集計用!$D$8:$OQ$998,MATCH("*"&amp;$A40&amp;"*",集計用!$C$8:$C$998,0),MATCH($K$4&amp;M$8,集計用!$G$1:$OQ$1,0)+3)</f>
        <v>15</v>
      </c>
      <c r="N40" s="16" cm="1">
        <f t="array" ref="N40">INDEX(集計用!$D$8:$OQ$998,MATCH("*"&amp;$A40&amp;"*",集計用!$C$8:$C$998,0),MATCH($N$5&amp;N$7,集計用!$G$1:$OQ$1,0)+3)</f>
        <v>8</v>
      </c>
      <c r="O40" s="16" cm="1">
        <f t="array" ref="O40">INDEX(集計用!$D$8:$OQ$998,MATCH("*"&amp;$A40&amp;"*",集計用!$C$8:$C$998,0),MATCH($N$5&amp;O$8,集計用!$G$1:$OQ$1,0)+3)</f>
        <v>6</v>
      </c>
      <c r="P40" s="16" cm="1">
        <f t="array" ref="P40">INDEX(集計用!$D$8:$OQ$998,MATCH("*"&amp;$A40&amp;"*",集計用!$C$8:$C$998,0),MATCH($N$5&amp;P$8,集計用!$G$1:$OQ$1,0)+3)</f>
        <v>2</v>
      </c>
      <c r="Q40" s="16" cm="1">
        <f t="array" ref="Q40">INDEX(集計用!$D$8:$OQ$998,MATCH("*"&amp;$A40&amp;"*",集計用!$C$8:$C$998,0),MATCH($Q$5&amp;Q$7,集計用!$G$1:$OQ$1,0)+3)</f>
        <v>4</v>
      </c>
      <c r="R40" s="16" cm="1">
        <f t="array" ref="R40">INDEX(集計用!$D$8:$OQ$998,MATCH("*"&amp;$A40&amp;"*",集計用!$C$8:$C$998,0),MATCH($Q$5&amp;R$8,集計用!$G$1:$OQ$1,0)+3)</f>
        <v>3</v>
      </c>
      <c r="S40" s="16" cm="1">
        <f t="array" ref="S40">INDEX(集計用!$D$8:$OQ$998,MATCH("*"&amp;$A40&amp;"*",集計用!$C$8:$C$998,0),MATCH($Q$5&amp;S$8,集計用!$G$1:$OQ$1,0)+3)</f>
        <v>1</v>
      </c>
      <c r="T40" s="16" cm="1">
        <f t="array" ref="T40">INDEX(集計用!$D$8:$OQ$998,MATCH("*"&amp;$A40&amp;"*",集計用!$C$8:$C$998,0),MATCH($T$6&amp;T$7,集計用!$G$1:$OQ$1,0)+3)</f>
        <v>2</v>
      </c>
      <c r="U40" s="12" cm="1">
        <f t="array" ref="U40">INDEX(集計用!$D$8:$OQ$998,MATCH("*"&amp;$A40&amp;"*",集計用!$C$8:$C$998,0),MATCH($T$6&amp;U$8,集計用!$G$1:$OQ$1,0)+3)</f>
        <v>1</v>
      </c>
      <c r="V40" s="12" cm="1">
        <f t="array" ref="V40">INDEX(集計用!$D$8:$OQ$998,MATCH("*"&amp;$A40&amp;"*",集計用!$C$8:$C$998,0),MATCH($T$6&amp;V$8,集計用!$G$1:$OQ$1,0)+3)</f>
        <v>1</v>
      </c>
    </row>
    <row r="41" spans="1:22" x14ac:dyDescent="0.2">
      <c r="A41" s="3" t="s">
        <v>72</v>
      </c>
      <c r="B41" s="3" t="s">
        <v>73</v>
      </c>
      <c r="C41" s="16" cm="1">
        <f t="array" ref="C41">INDEX(集計用!$D$8:$OQ$998,MATCH("*"&amp;$A41&amp;"*",集計用!$C$8:$C$998,0),MATCH($C$4&amp;C$6,集計用!$G$1:$OQ$1,0)+3)</f>
        <v>30</v>
      </c>
      <c r="D41" s="16" cm="1">
        <f t="array" ref="D41">INDEX(集計用!$D$8:$OQ$998,MATCH("*"&amp;$A41&amp;"*",集計用!$C$8:$C$998,0),MATCH($C$4&amp;D$6,集計用!$G$1:$OQ$1,0)+3)</f>
        <v>435</v>
      </c>
      <c r="E41" s="16" cm="1">
        <f t="array" ref="E41">INDEX(集計用!$D$8:$OQ$998,MATCH("*"&amp;$A41&amp;"*",集計用!$C$8:$C$998,0),MATCH($C$4&amp;E$6,集計用!$G$1:$OQ$1,0)+3)</f>
        <v>380</v>
      </c>
      <c r="F41" s="16" cm="1">
        <f t="array" ref="F41">INDEX(集計用!$D$8:$OQ$998,MATCH("*"&amp;$A41&amp;"*",集計用!$C$8:$C$998,0),MATCH($C$4&amp;F$6,集計用!$G$1:$OQ$1,0)+3)</f>
        <v>90</v>
      </c>
      <c r="G41" s="16">
        <f>IF(INDEX(集計用!$HD$8:$HD$998,MATCH("*"&amp;$A41&amp;"*",集計用!$C$8:$C$998,0))="有",SUM(INDEX(集計用!$HE$8:$HG$998,MATCH("*"&amp;$A41&amp;"*",集計用!$C$8:$C$998,0),0)),0)</f>
        <v>0</v>
      </c>
      <c r="H41" s="16" cm="1">
        <f t="array" ref="H41">INDEX(集計用!$D$8:$OQ$998,MATCH("*"&amp;$A41&amp;"*",集計用!$C$8:$C$998,0),MATCH($G$5&amp;H$6,集計用!$G$1:$OQ$1,0)+3)</f>
        <v>89</v>
      </c>
      <c r="I41" s="16" cm="1">
        <f t="array" ref="I41">INDEX(集計用!$D$8:$OQ$998,MATCH("*"&amp;$A41&amp;"*",集計用!$C$8:$C$998,0),MATCH($G$5&amp;I$6,集計用!$G$1:$OQ$1,0)+3)</f>
        <v>81</v>
      </c>
      <c r="J41" s="16" cm="1">
        <f t="array" ref="J41">INDEX(集計用!$D$8:$OQ$998,MATCH("*"&amp;$A41&amp;"*",集計用!$C$8:$C$998,0),MATCH($G$5&amp;J$6,集計用!$G$1:$OQ$1,0)+3)</f>
        <v>8</v>
      </c>
      <c r="K41" s="19" cm="1">
        <f t="array" ref="K41">INDEX(集計用!$D$8:$OQ$998,MATCH("*"&amp;$A41&amp;"*",集計用!$C$8:$C$998,0),MATCH($K$4&amp;K$7,集計用!$G$1:$OQ$1,0)+3)</f>
        <v>31</v>
      </c>
      <c r="L41" s="19" cm="1">
        <f t="array" ref="L41">INDEX(集計用!$D$8:$OQ$998,MATCH("*"&amp;$A41&amp;"*",集計用!$C$8:$C$998,0),MATCH($K$4&amp;L$8,集計用!$G$1:$OQ$1,0)+3)</f>
        <v>20</v>
      </c>
      <c r="M41" s="19" cm="1">
        <f t="array" ref="M41">INDEX(集計用!$D$8:$OQ$998,MATCH("*"&amp;$A41&amp;"*",集計用!$C$8:$C$998,0),MATCH($K$4&amp;M$8,集計用!$G$1:$OQ$1,0)+3)</f>
        <v>11</v>
      </c>
      <c r="N41" s="19" cm="1">
        <f t="array" ref="N41">INDEX(集計用!$D$8:$OQ$998,MATCH("*"&amp;$A41&amp;"*",集計用!$C$8:$C$998,0),MATCH($N$5&amp;N$7,集計用!$G$1:$OQ$1,0)+3)</f>
        <v>0</v>
      </c>
      <c r="O41" s="19" cm="1">
        <f t="array" ref="O41">INDEX(集計用!$D$8:$OQ$998,MATCH("*"&amp;$A41&amp;"*",集計用!$C$8:$C$998,0),MATCH($N$5&amp;O$8,集計用!$G$1:$OQ$1,0)+3)</f>
        <v>0</v>
      </c>
      <c r="P41" s="16" cm="1">
        <f t="array" ref="P41">INDEX(集計用!$D$8:$OQ$998,MATCH("*"&amp;$A41&amp;"*",集計用!$C$8:$C$998,0),MATCH($N$5&amp;P$8,集計用!$G$1:$OQ$1,0)+3)</f>
        <v>0</v>
      </c>
      <c r="Q41" s="19" cm="1">
        <f t="array" ref="Q41">INDEX(集計用!$D$8:$OQ$998,MATCH("*"&amp;$A41&amp;"*",集計用!$C$8:$C$998,0),MATCH($Q$5&amp;Q$7,集計用!$G$1:$OQ$1,0)+3)</f>
        <v>1</v>
      </c>
      <c r="R41" s="19" cm="1">
        <f t="array" ref="R41">INDEX(集計用!$D$8:$OQ$998,MATCH("*"&amp;$A41&amp;"*",集計用!$C$8:$C$998,0),MATCH($Q$5&amp;R$8,集計用!$G$1:$OQ$1,0)+3)</f>
        <v>1</v>
      </c>
      <c r="S41" s="19" cm="1">
        <f t="array" ref="S41">INDEX(集計用!$D$8:$OQ$998,MATCH("*"&amp;$A41&amp;"*",集計用!$C$8:$C$998,0),MATCH($Q$5&amp;S$8,集計用!$G$1:$OQ$1,0)+3)</f>
        <v>0</v>
      </c>
      <c r="T41" s="19" cm="1">
        <f t="array" ref="T41">INDEX(集計用!$D$8:$OQ$998,MATCH("*"&amp;$A41&amp;"*",集計用!$C$8:$C$998,0),MATCH($T$6&amp;T$7,集計用!$G$1:$OQ$1,0)+3)</f>
        <v>0</v>
      </c>
      <c r="U41" s="12" cm="1">
        <f t="array" ref="U41">INDEX(集計用!$D$8:$OQ$998,MATCH("*"&amp;$A41&amp;"*",集計用!$C$8:$C$998,0),MATCH($T$6&amp;U$8,集計用!$G$1:$OQ$1,0)+3)</f>
        <v>0</v>
      </c>
      <c r="V41" s="12" cm="1">
        <f t="array" ref="V41">INDEX(集計用!$D$8:$OQ$998,MATCH("*"&amp;$A41&amp;"*",集計用!$C$8:$C$998,0),MATCH($T$6&amp;V$8,集計用!$G$1:$OQ$1,0)+3)</f>
        <v>0</v>
      </c>
    </row>
    <row r="42" spans="1:22" ht="13.5" thickBot="1" x14ac:dyDescent="0.25">
      <c r="A42" s="20" t="s">
        <v>74</v>
      </c>
      <c r="B42" s="20" t="s">
        <v>75</v>
      </c>
      <c r="C42" s="21" cm="1">
        <f t="array" ref="C42">INDEX(集計用!$D$8:$OQ$998,MATCH("*"&amp;$A42&amp;"*",集計用!$C$8:$C$998,0),MATCH($C$4&amp;C$6,集計用!$G$1:$OQ$1,0)+3)</f>
        <v>20</v>
      </c>
      <c r="D42" s="21" cm="1">
        <f t="array" ref="D42">INDEX(集計用!$D$8:$OQ$998,MATCH("*"&amp;$A42&amp;"*",集計用!$C$8:$C$998,0),MATCH($C$4&amp;D$6,集計用!$G$1:$OQ$1,0)+3)</f>
        <v>68</v>
      </c>
      <c r="E42" s="21" cm="1">
        <f t="array" ref="E42">INDEX(集計用!$D$8:$OQ$998,MATCH("*"&amp;$A42&amp;"*",集計用!$C$8:$C$998,0),MATCH($C$4&amp;E$6,集計用!$G$1:$OQ$1,0)+3)</f>
        <v>61</v>
      </c>
      <c r="F42" s="21" cm="1">
        <f t="array" ref="F42">INDEX(集計用!$D$8:$OQ$998,MATCH("*"&amp;$A42&amp;"*",集計用!$C$8:$C$998,0),MATCH($C$4&amp;F$6,集計用!$G$1:$OQ$1,0)+3)</f>
        <v>27</v>
      </c>
      <c r="G42" s="21">
        <f>IF(INDEX(集計用!$HD$8:$HD$998,MATCH("*"&amp;$A42&amp;"*",集計用!$C$8:$C$998,0))="有",SUM(INDEX(集計用!$HE$8:$HG$998,MATCH("*"&amp;$A42&amp;"*",集計用!$C$8:$C$998,0),0)),0)</f>
        <v>0</v>
      </c>
      <c r="H42" s="21" cm="1">
        <f t="array" ref="H42">INDEX(集計用!$D$8:$OQ$998,MATCH("*"&amp;$A42&amp;"*",集計用!$C$8:$C$998,0),MATCH($G$5&amp;H$6,集計用!$G$1:$OQ$1,0)+3)</f>
        <v>12</v>
      </c>
      <c r="I42" s="21" cm="1">
        <f t="array" ref="I42">INDEX(集計用!$D$8:$OQ$998,MATCH("*"&amp;$A42&amp;"*",集計用!$C$8:$C$998,0),MATCH($G$5&amp;I$6,集計用!$G$1:$OQ$1,0)+3)</f>
        <v>11</v>
      </c>
      <c r="J42" s="21" cm="1">
        <f t="array" ref="J42">INDEX(集計用!$D$8:$OQ$998,MATCH("*"&amp;$A42&amp;"*",集計用!$C$8:$C$998,0),MATCH($G$5&amp;J$6,集計用!$G$1:$OQ$1,0)+3)</f>
        <v>6</v>
      </c>
      <c r="K42" s="23" cm="1">
        <f t="array" ref="K42">INDEX(集計用!$D$8:$OQ$998,MATCH("*"&amp;$A42&amp;"*",集計用!$C$8:$C$998,0),MATCH($K$4&amp;K$7,集計用!$G$1:$OQ$1,0)+3)</f>
        <v>15</v>
      </c>
      <c r="L42" s="23" cm="1">
        <f t="array" ref="L42">INDEX(集計用!$D$8:$OQ$998,MATCH("*"&amp;$A42&amp;"*",集計用!$C$8:$C$998,0),MATCH($K$4&amp;L$8,集計用!$G$1:$OQ$1,0)+3)</f>
        <v>1</v>
      </c>
      <c r="M42" s="23" cm="1">
        <f t="array" ref="M42">INDEX(集計用!$D$8:$OQ$998,MATCH("*"&amp;$A42&amp;"*",集計用!$C$8:$C$998,0),MATCH($K$4&amp;M$8,集計用!$G$1:$OQ$1,0)+3)</f>
        <v>14</v>
      </c>
      <c r="N42" s="23" cm="1">
        <f t="array" ref="N42">INDEX(集計用!$D$8:$OQ$998,MATCH("*"&amp;$A42&amp;"*",集計用!$C$8:$C$998,0),MATCH($N$5&amp;N$7,集計用!$G$1:$OQ$1,0)+3)</f>
        <v>2</v>
      </c>
      <c r="O42" s="23" cm="1">
        <f t="array" ref="O42">INDEX(集計用!$D$8:$OQ$998,MATCH("*"&amp;$A42&amp;"*",集計用!$C$8:$C$998,0),MATCH($N$5&amp;O$8,集計用!$G$1:$OQ$1,0)+3)</f>
        <v>0</v>
      </c>
      <c r="P42" s="21" cm="1">
        <f t="array" ref="P42">INDEX(集計用!$D$8:$OQ$998,MATCH("*"&amp;$A42&amp;"*",集計用!$C$8:$C$998,0),MATCH($N$5&amp;P$8,集計用!$G$1:$OQ$1,0)+3)</f>
        <v>2</v>
      </c>
      <c r="Q42" s="23" cm="1">
        <f t="array" ref="Q42">INDEX(集計用!$D$8:$OQ$998,MATCH("*"&amp;$A42&amp;"*",集計用!$C$8:$C$998,0),MATCH($Q$5&amp;Q$7,集計用!$G$1:$OQ$1,0)+3)</f>
        <v>4</v>
      </c>
      <c r="R42" s="23" cm="1">
        <f t="array" ref="R42">INDEX(集計用!$D$8:$OQ$998,MATCH("*"&amp;$A42&amp;"*",集計用!$C$8:$C$998,0),MATCH($Q$5&amp;R$8,集計用!$G$1:$OQ$1,0)+3)</f>
        <v>0</v>
      </c>
      <c r="S42" s="23" cm="1">
        <f t="array" ref="S42">INDEX(集計用!$D$8:$OQ$998,MATCH("*"&amp;$A42&amp;"*",集計用!$C$8:$C$998,0),MATCH($Q$5&amp;S$8,集計用!$G$1:$OQ$1,0)+3)</f>
        <v>4</v>
      </c>
      <c r="T42" s="23" cm="1">
        <f t="array" ref="T42">INDEX(集計用!$D$8:$OQ$998,MATCH("*"&amp;$A42&amp;"*",集計用!$C$8:$C$998,0),MATCH($T$6&amp;T$7,集計用!$G$1:$OQ$1,0)+3)</f>
        <v>1</v>
      </c>
      <c r="U42" s="13" cm="1">
        <f t="array" ref="U42">INDEX(集計用!$D$8:$OQ$998,MATCH("*"&amp;$A42&amp;"*",集計用!$C$8:$C$998,0),MATCH($T$6&amp;U$8,集計用!$G$1:$OQ$1,0)+3)</f>
        <v>0</v>
      </c>
      <c r="V42" s="13" cm="1">
        <f t="array" ref="V42">INDEX(集計用!$D$8:$OQ$998,MATCH("*"&amp;$A42&amp;"*",集計用!$C$8:$C$998,0),MATCH($T$6&amp;V$8,集計用!$G$1:$OQ$1,0)+3)</f>
        <v>1</v>
      </c>
    </row>
    <row r="43" spans="1:22" ht="13.5" thickTop="1" x14ac:dyDescent="0.2">
      <c r="A43" s="25"/>
      <c r="B43" s="26" t="s">
        <v>76</v>
      </c>
      <c r="C43" s="27">
        <f>SUM(C1:C42)</f>
        <v>2157</v>
      </c>
      <c r="D43" s="27">
        <f t="shared" ref="D43:I43" si="0">SUM(D9:D42)</f>
        <v>15271</v>
      </c>
      <c r="E43" s="27">
        <f t="shared" si="0"/>
        <v>13180</v>
      </c>
      <c r="F43" s="27">
        <f t="shared" si="0"/>
        <v>3747</v>
      </c>
      <c r="G43" s="27">
        <f>SUM(G9:G42)</f>
        <v>53</v>
      </c>
      <c r="H43" s="27">
        <f t="shared" si="0"/>
        <v>3135</v>
      </c>
      <c r="I43" s="27">
        <f t="shared" si="0"/>
        <v>2681</v>
      </c>
      <c r="J43" s="27">
        <f>SUM(J9:J42)</f>
        <v>517</v>
      </c>
      <c r="K43" s="27">
        <f>SUM(K9:K42)</f>
        <v>2058</v>
      </c>
      <c r="L43" s="27">
        <f t="shared" ref="L43:V43" si="1">SUM(L9:L42)</f>
        <v>1480</v>
      </c>
      <c r="M43" s="27">
        <f t="shared" si="1"/>
        <v>578</v>
      </c>
      <c r="N43" s="27">
        <f t="shared" si="1"/>
        <v>305</v>
      </c>
      <c r="O43" s="27">
        <f t="shared" si="1"/>
        <v>155</v>
      </c>
      <c r="P43" s="27">
        <f t="shared" si="1"/>
        <v>150</v>
      </c>
      <c r="Q43" s="27">
        <f t="shared" si="1"/>
        <v>312</v>
      </c>
      <c r="R43" s="27">
        <f t="shared" si="1"/>
        <v>115</v>
      </c>
      <c r="S43" s="27">
        <f t="shared" si="1"/>
        <v>197</v>
      </c>
      <c r="T43" s="27">
        <f t="shared" si="1"/>
        <v>56</v>
      </c>
      <c r="U43" s="14">
        <f t="shared" si="1"/>
        <v>17</v>
      </c>
      <c r="V43" s="14">
        <f t="shared" si="1"/>
        <v>39</v>
      </c>
    </row>
    <row r="44" spans="1:22" x14ac:dyDescent="0.2">
      <c r="A44" s="5" t="s">
        <v>77</v>
      </c>
      <c r="B44" s="4"/>
      <c r="I44" s="6"/>
      <c r="J44" s="6"/>
      <c r="K44" s="6"/>
      <c r="L44" s="6"/>
      <c r="M44" s="6"/>
      <c r="N44" s="6"/>
      <c r="O44" s="6"/>
      <c r="P44" s="6"/>
      <c r="Q44" s="6"/>
    </row>
    <row r="46" spans="1:22" x14ac:dyDescent="0.2">
      <c r="A46" t="s">
        <v>78</v>
      </c>
    </row>
    <row r="47" spans="1:22" x14ac:dyDescent="0.2">
      <c r="A47" t="s">
        <v>79</v>
      </c>
    </row>
    <row r="48" spans="1:22" x14ac:dyDescent="0.2">
      <c r="A48" t="s">
        <v>80</v>
      </c>
    </row>
  </sheetData>
  <sheetProtection formatCells="0" formatColumns="0" formatRows="0" insertColumns="0" insertRows="0" insertHyperlinks="0" deleteColumns="0" deleteRows="0" sort="0" autoFilter="0" pivotTables="0"/>
  <mergeCells count="23">
    <mergeCell ref="H6:H8"/>
    <mergeCell ref="A3:A8"/>
    <mergeCell ref="B3:B8"/>
    <mergeCell ref="C3:J3"/>
    <mergeCell ref="K3:V3"/>
    <mergeCell ref="C4:F5"/>
    <mergeCell ref="G4:I4"/>
    <mergeCell ref="K4:M6"/>
    <mergeCell ref="G5:J5"/>
    <mergeCell ref="N5:P6"/>
    <mergeCell ref="Q5:S6"/>
    <mergeCell ref="C6:C8"/>
    <mergeCell ref="D6:D8"/>
    <mergeCell ref="E6:E8"/>
    <mergeCell ref="F6:F8"/>
    <mergeCell ref="G6:G8"/>
    <mergeCell ref="I6:I8"/>
    <mergeCell ref="J6:J8"/>
    <mergeCell ref="T6:V6"/>
    <mergeCell ref="K7:K8"/>
    <mergeCell ref="N7:N8"/>
    <mergeCell ref="Q7:Q8"/>
    <mergeCell ref="T7:T8"/>
  </mergeCells>
  <phoneticPr fontId="2"/>
  <pageMargins left="0.70866141732283472" right="0.70866141732283472" top="0.74803149606299213" bottom="0.74803149606299213" header="0.31496062992125984" footer="0.31496062992125984"/>
  <pageSetup paperSize="8" scale="65" orientation="landscape" cellComments="asDisplayed" horizontalDpi="300" verticalDpi="300" r:id="rId1"/>
  <headerFooter>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44"/>
  <sheetViews>
    <sheetView zoomScale="90" zoomScaleNormal="90" workbookViewId="0">
      <selection activeCell="HH11" sqref="HH11"/>
    </sheetView>
  </sheetViews>
  <sheetFormatPr defaultRowHeight="13" x14ac:dyDescent="0.2"/>
  <cols>
    <col min="1" max="1" width="26.81640625" bestFit="1" customWidth="1"/>
    <col min="2" max="2" width="36.26953125" bestFit="1" customWidth="1"/>
    <col min="3" max="7" width="9.26953125" bestFit="1" customWidth="1"/>
    <col min="8" max="8" width="26.26953125" customWidth="1"/>
    <col min="9" max="12" width="9.26953125" bestFit="1" customWidth="1"/>
    <col min="13" max="21" width="8.7265625" customWidth="1"/>
    <col min="22" max="22" width="9" collapsed="1"/>
  </cols>
  <sheetData>
    <row r="1" spans="1:24" x14ac:dyDescent="0.2">
      <c r="A1" t="s">
        <v>81</v>
      </c>
    </row>
    <row r="3" spans="1:24" ht="13.5" customHeight="1" x14ac:dyDescent="0.2">
      <c r="A3" s="164" t="s">
        <v>1</v>
      </c>
      <c r="B3" s="177" t="s">
        <v>2</v>
      </c>
      <c r="C3" s="162" t="s">
        <v>5</v>
      </c>
      <c r="D3" s="160"/>
      <c r="E3" s="160"/>
      <c r="F3" s="160"/>
      <c r="G3" s="171"/>
      <c r="H3" s="162" t="s">
        <v>82</v>
      </c>
      <c r="I3" s="160"/>
      <c r="J3" s="160"/>
      <c r="K3" s="160"/>
      <c r="L3" s="171"/>
      <c r="M3" s="157" t="s">
        <v>83</v>
      </c>
      <c r="N3" s="158"/>
      <c r="O3" s="158"/>
      <c r="P3" s="158"/>
      <c r="Q3" s="158"/>
      <c r="R3" s="158"/>
      <c r="S3" s="158"/>
      <c r="T3" s="158"/>
      <c r="U3" s="158"/>
      <c r="V3" s="179"/>
      <c r="W3" s="179"/>
      <c r="X3" s="180"/>
    </row>
    <row r="4" spans="1:24" ht="23.25" customHeight="1" x14ac:dyDescent="0.2">
      <c r="A4" s="166"/>
      <c r="B4" s="177"/>
      <c r="C4" s="163"/>
      <c r="D4" s="161"/>
      <c r="E4" s="161"/>
      <c r="F4" s="161"/>
      <c r="G4" s="172"/>
      <c r="H4" s="163"/>
      <c r="I4" s="161"/>
      <c r="J4" s="161"/>
      <c r="K4" s="161"/>
      <c r="L4" s="172"/>
      <c r="M4" s="181" t="s">
        <v>5</v>
      </c>
      <c r="N4" s="181"/>
      <c r="O4" s="181"/>
      <c r="P4" s="181" t="s">
        <v>84</v>
      </c>
      <c r="Q4" s="181"/>
      <c r="R4" s="181"/>
      <c r="S4" s="178" t="s">
        <v>85</v>
      </c>
      <c r="T4" s="178"/>
      <c r="U4" s="178"/>
      <c r="V4" s="178" t="s">
        <v>86</v>
      </c>
      <c r="W4" s="178"/>
      <c r="X4" s="178"/>
    </row>
    <row r="5" spans="1:24" ht="22.5" customHeight="1" x14ac:dyDescent="0.2">
      <c r="A5" s="144"/>
      <c r="B5" s="144"/>
      <c r="C5" s="1" t="s">
        <v>9</v>
      </c>
      <c r="D5" s="1" t="s">
        <v>10</v>
      </c>
      <c r="E5" s="1" t="s">
        <v>11</v>
      </c>
      <c r="F5" s="1" t="s">
        <v>12</v>
      </c>
      <c r="G5" s="1" t="s">
        <v>83</v>
      </c>
      <c r="H5" s="1" t="s">
        <v>9</v>
      </c>
      <c r="I5" s="1" t="s">
        <v>10</v>
      </c>
      <c r="J5" s="1" t="s">
        <v>11</v>
      </c>
      <c r="K5" s="1" t="s">
        <v>12</v>
      </c>
      <c r="L5" s="1" t="s">
        <v>83</v>
      </c>
      <c r="M5" s="1" t="s">
        <v>15</v>
      </c>
      <c r="N5" s="1" t="s">
        <v>16</v>
      </c>
      <c r="O5" s="1" t="s">
        <v>87</v>
      </c>
      <c r="P5" s="1" t="s">
        <v>15</v>
      </c>
      <c r="Q5" s="1" t="s">
        <v>16</v>
      </c>
      <c r="R5" s="1" t="s">
        <v>87</v>
      </c>
      <c r="S5" s="1" t="s">
        <v>15</v>
      </c>
      <c r="T5" s="1" t="s">
        <v>16</v>
      </c>
      <c r="U5" s="1" t="s">
        <v>87</v>
      </c>
      <c r="V5" s="1" t="s">
        <v>15</v>
      </c>
      <c r="W5" s="1" t="s">
        <v>16</v>
      </c>
      <c r="X5" s="1" t="s">
        <v>87</v>
      </c>
    </row>
    <row r="6" spans="1:24" ht="13.5" customHeight="1" x14ac:dyDescent="0.2">
      <c r="A6" s="3" t="s">
        <v>17</v>
      </c>
      <c r="B6" s="3" t="s">
        <v>18</v>
      </c>
      <c r="C6" s="2">
        <v>50</v>
      </c>
      <c r="D6" s="2">
        <v>172</v>
      </c>
      <c r="E6" s="2">
        <v>137</v>
      </c>
      <c r="F6" s="2">
        <v>64</v>
      </c>
      <c r="G6" s="2">
        <v>44</v>
      </c>
      <c r="H6" s="2">
        <v>0</v>
      </c>
      <c r="I6" s="2">
        <v>36</v>
      </c>
      <c r="J6" s="2">
        <v>31</v>
      </c>
      <c r="K6" s="2">
        <v>13</v>
      </c>
      <c r="L6" s="2">
        <v>8</v>
      </c>
      <c r="M6" s="2">
        <v>28</v>
      </c>
      <c r="N6" s="2">
        <v>16</v>
      </c>
      <c r="O6" s="2">
        <v>0</v>
      </c>
      <c r="P6" s="2">
        <v>5</v>
      </c>
      <c r="Q6" s="2">
        <v>3</v>
      </c>
      <c r="R6" s="2">
        <v>0</v>
      </c>
      <c r="S6" s="2">
        <v>2</v>
      </c>
      <c r="T6" s="2">
        <v>2</v>
      </c>
      <c r="U6" s="2">
        <v>0</v>
      </c>
      <c r="V6" s="2">
        <v>1</v>
      </c>
      <c r="W6" s="2">
        <v>0</v>
      </c>
      <c r="X6" s="2">
        <v>0</v>
      </c>
    </row>
    <row r="7" spans="1:24" x14ac:dyDescent="0.2">
      <c r="A7" s="3" t="s">
        <v>19</v>
      </c>
      <c r="B7" s="3" t="s">
        <v>20</v>
      </c>
      <c r="C7" s="3">
        <v>50</v>
      </c>
      <c r="D7" s="3">
        <v>281</v>
      </c>
      <c r="E7" s="3">
        <v>223</v>
      </c>
      <c r="F7" s="3">
        <v>106</v>
      </c>
      <c r="G7" s="3">
        <v>61</v>
      </c>
      <c r="H7" s="3">
        <v>0</v>
      </c>
      <c r="I7" s="3">
        <v>56</v>
      </c>
      <c r="J7" s="3">
        <v>44</v>
      </c>
      <c r="K7" s="3">
        <v>19</v>
      </c>
      <c r="L7" s="3">
        <v>11</v>
      </c>
      <c r="M7" s="3">
        <v>43</v>
      </c>
      <c r="N7" s="3">
        <v>18</v>
      </c>
      <c r="O7" s="3">
        <v>0</v>
      </c>
      <c r="P7" s="3">
        <v>7</v>
      </c>
      <c r="Q7" s="3">
        <v>4</v>
      </c>
      <c r="R7" s="3">
        <v>0</v>
      </c>
      <c r="S7" s="3">
        <v>1</v>
      </c>
      <c r="T7" s="3">
        <v>2</v>
      </c>
      <c r="U7" s="3">
        <v>0</v>
      </c>
      <c r="V7" s="3">
        <v>0</v>
      </c>
      <c r="W7" s="3">
        <v>1</v>
      </c>
      <c r="X7" s="3">
        <v>0</v>
      </c>
    </row>
    <row r="8" spans="1:24" x14ac:dyDescent="0.2">
      <c r="A8" s="3" t="s">
        <v>21</v>
      </c>
      <c r="B8" s="3" t="s">
        <v>22</v>
      </c>
      <c r="C8" s="3">
        <v>36</v>
      </c>
      <c r="D8" s="3">
        <v>201</v>
      </c>
      <c r="E8" s="3">
        <v>179</v>
      </c>
      <c r="F8" s="3">
        <v>40</v>
      </c>
      <c r="G8" s="3">
        <v>35</v>
      </c>
      <c r="H8" s="3">
        <v>36</v>
      </c>
      <c r="I8" s="3">
        <v>201</v>
      </c>
      <c r="J8" s="3">
        <v>179</v>
      </c>
      <c r="K8" s="3">
        <v>40</v>
      </c>
      <c r="L8" s="3">
        <v>35</v>
      </c>
      <c r="M8" s="3">
        <v>8</v>
      </c>
      <c r="N8" s="3">
        <v>27</v>
      </c>
      <c r="O8" s="3">
        <v>0</v>
      </c>
      <c r="P8" s="3">
        <v>8</v>
      </c>
      <c r="Q8" s="3">
        <v>27</v>
      </c>
      <c r="R8" s="3">
        <v>0</v>
      </c>
      <c r="S8" s="3">
        <v>3</v>
      </c>
      <c r="T8" s="3">
        <v>21</v>
      </c>
      <c r="U8" s="3">
        <v>0</v>
      </c>
      <c r="V8" s="3">
        <v>3</v>
      </c>
      <c r="W8" s="3">
        <v>6</v>
      </c>
      <c r="X8" s="3">
        <v>0</v>
      </c>
    </row>
    <row r="9" spans="1:24" x14ac:dyDescent="0.2">
      <c r="A9" s="3" t="s">
        <v>23</v>
      </c>
      <c r="B9" s="3" t="s">
        <v>24</v>
      </c>
      <c r="C9" s="3">
        <v>40</v>
      </c>
      <c r="D9" s="3">
        <v>152</v>
      </c>
      <c r="E9" s="3">
        <v>124</v>
      </c>
      <c r="F9" s="3">
        <v>54</v>
      </c>
      <c r="G9" s="3">
        <v>28</v>
      </c>
      <c r="H9" s="3" t="s">
        <v>88</v>
      </c>
      <c r="I9" s="3">
        <v>57</v>
      </c>
      <c r="J9" s="3">
        <v>42</v>
      </c>
      <c r="K9" s="3">
        <v>12</v>
      </c>
      <c r="L9" s="3">
        <v>7</v>
      </c>
      <c r="M9" s="3">
        <v>15</v>
      </c>
      <c r="N9" s="3">
        <v>13</v>
      </c>
      <c r="O9" s="3">
        <v>0</v>
      </c>
      <c r="P9" s="3">
        <v>2</v>
      </c>
      <c r="Q9" s="3">
        <v>5</v>
      </c>
      <c r="R9" s="3">
        <v>0</v>
      </c>
      <c r="S9" s="3">
        <v>0</v>
      </c>
      <c r="T9" s="3">
        <v>3</v>
      </c>
      <c r="U9" s="3">
        <v>0</v>
      </c>
      <c r="V9" s="3">
        <v>0</v>
      </c>
      <c r="W9" s="3">
        <v>1</v>
      </c>
      <c r="X9" s="3">
        <v>0</v>
      </c>
    </row>
    <row r="10" spans="1:24" x14ac:dyDescent="0.2">
      <c r="A10" s="3" t="s">
        <v>25</v>
      </c>
      <c r="B10" s="3" t="s">
        <v>26</v>
      </c>
      <c r="C10" s="3">
        <v>230</v>
      </c>
      <c r="D10" s="3">
        <v>689</v>
      </c>
      <c r="E10" s="3">
        <v>626</v>
      </c>
      <c r="F10" s="3">
        <v>244</v>
      </c>
      <c r="G10" s="3">
        <v>218</v>
      </c>
      <c r="H10" s="3">
        <v>5</v>
      </c>
      <c r="I10" s="3">
        <v>122</v>
      </c>
      <c r="J10" s="3">
        <v>114</v>
      </c>
      <c r="K10" s="3">
        <v>26</v>
      </c>
      <c r="L10" s="3">
        <v>24</v>
      </c>
      <c r="M10" s="3">
        <v>161</v>
      </c>
      <c r="N10" s="3">
        <v>57</v>
      </c>
      <c r="O10" s="3">
        <v>0</v>
      </c>
      <c r="P10" s="3">
        <v>3</v>
      </c>
      <c r="Q10" s="3">
        <v>21</v>
      </c>
      <c r="R10" s="3">
        <v>0</v>
      </c>
      <c r="S10" s="3">
        <v>5</v>
      </c>
      <c r="T10" s="3">
        <v>30</v>
      </c>
      <c r="U10" s="3">
        <v>0</v>
      </c>
      <c r="V10" s="3">
        <v>0</v>
      </c>
      <c r="W10" s="3">
        <v>8</v>
      </c>
      <c r="X10" s="3">
        <v>0</v>
      </c>
    </row>
    <row r="11" spans="1:24" x14ac:dyDescent="0.2">
      <c r="A11" s="3" t="s">
        <v>27</v>
      </c>
      <c r="B11" s="3" t="s">
        <v>28</v>
      </c>
      <c r="C11" s="3">
        <v>85</v>
      </c>
      <c r="D11" s="3">
        <v>559</v>
      </c>
      <c r="E11" s="3">
        <v>480</v>
      </c>
      <c r="F11" s="3">
        <v>92</v>
      </c>
      <c r="G11" s="3">
        <v>90</v>
      </c>
      <c r="H11" s="3">
        <v>0</v>
      </c>
      <c r="I11" s="3">
        <v>101</v>
      </c>
      <c r="J11" s="3">
        <v>87</v>
      </c>
      <c r="K11" s="3">
        <v>6</v>
      </c>
      <c r="L11" s="3">
        <v>6</v>
      </c>
      <c r="M11" s="3">
        <v>70</v>
      </c>
      <c r="N11" s="3">
        <v>20</v>
      </c>
      <c r="O11" s="3">
        <v>0</v>
      </c>
      <c r="P11" s="3">
        <v>3</v>
      </c>
      <c r="Q11" s="3">
        <v>3</v>
      </c>
      <c r="R11" s="3">
        <v>0</v>
      </c>
      <c r="S11" s="3">
        <v>4</v>
      </c>
      <c r="T11" s="3">
        <v>7</v>
      </c>
      <c r="U11" s="3">
        <v>0</v>
      </c>
      <c r="V11" s="3">
        <v>0</v>
      </c>
      <c r="W11" s="3">
        <v>0</v>
      </c>
      <c r="X11" s="3">
        <v>0</v>
      </c>
    </row>
    <row r="12" spans="1:24" x14ac:dyDescent="0.2">
      <c r="A12" s="3" t="s">
        <v>29</v>
      </c>
      <c r="B12" s="3" t="s">
        <v>30</v>
      </c>
      <c r="C12" s="3">
        <v>15</v>
      </c>
      <c r="D12" s="3">
        <v>62</v>
      </c>
      <c r="E12" s="3">
        <v>51</v>
      </c>
      <c r="F12" s="3">
        <v>23</v>
      </c>
      <c r="G12" s="3">
        <v>14</v>
      </c>
      <c r="H12" s="3">
        <v>0</v>
      </c>
      <c r="I12" s="3">
        <v>4</v>
      </c>
      <c r="J12" s="3">
        <v>4</v>
      </c>
      <c r="K12" s="3">
        <v>2</v>
      </c>
      <c r="L12" s="3">
        <v>2</v>
      </c>
      <c r="M12" s="3">
        <v>4</v>
      </c>
      <c r="N12" s="3">
        <v>10</v>
      </c>
      <c r="O12" s="3">
        <v>0</v>
      </c>
      <c r="P12" s="3">
        <v>0</v>
      </c>
      <c r="Q12" s="3">
        <v>2</v>
      </c>
      <c r="R12" s="3">
        <v>0</v>
      </c>
      <c r="S12" s="3">
        <v>1</v>
      </c>
      <c r="T12" s="3">
        <v>2</v>
      </c>
      <c r="U12" s="3">
        <v>0</v>
      </c>
      <c r="V12" s="3">
        <v>1</v>
      </c>
      <c r="W12" s="3">
        <v>0</v>
      </c>
      <c r="X12" s="3">
        <v>0</v>
      </c>
    </row>
    <row r="13" spans="1:24" x14ac:dyDescent="0.2">
      <c r="A13" s="3" t="s">
        <v>31</v>
      </c>
      <c r="B13" s="3" t="s">
        <v>32</v>
      </c>
      <c r="C13" s="3">
        <v>50</v>
      </c>
      <c r="D13" s="3">
        <v>182</v>
      </c>
      <c r="E13" s="3">
        <v>145</v>
      </c>
      <c r="F13" s="3">
        <v>72</v>
      </c>
      <c r="G13" s="3">
        <v>57</v>
      </c>
      <c r="H13" s="3">
        <v>10</v>
      </c>
      <c r="I13" s="3">
        <v>18</v>
      </c>
      <c r="J13" s="3">
        <v>18</v>
      </c>
      <c r="K13" s="3">
        <v>1</v>
      </c>
      <c r="L13" s="3">
        <v>13</v>
      </c>
      <c r="M13" s="3">
        <v>43</v>
      </c>
      <c r="N13" s="3">
        <v>14</v>
      </c>
      <c r="O13" s="3">
        <v>0</v>
      </c>
      <c r="P13" s="3">
        <v>8</v>
      </c>
      <c r="Q13" s="3">
        <v>5</v>
      </c>
      <c r="R13" s="3">
        <v>0</v>
      </c>
      <c r="S13" s="3">
        <v>4</v>
      </c>
      <c r="T13" s="3">
        <v>4</v>
      </c>
      <c r="U13" s="3">
        <v>0</v>
      </c>
      <c r="V13" s="3">
        <v>0</v>
      </c>
      <c r="W13" s="3">
        <v>0</v>
      </c>
      <c r="X13" s="3">
        <v>0</v>
      </c>
    </row>
    <row r="14" spans="1:24" x14ac:dyDescent="0.2">
      <c r="A14" s="3" t="s">
        <v>33</v>
      </c>
      <c r="B14" s="3" t="s">
        <v>34</v>
      </c>
      <c r="C14" s="3">
        <v>160</v>
      </c>
      <c r="D14" s="3">
        <v>529</v>
      </c>
      <c r="E14" s="3">
        <v>487</v>
      </c>
      <c r="F14" s="3">
        <v>188</v>
      </c>
      <c r="G14" s="3">
        <v>155</v>
      </c>
      <c r="H14" s="3">
        <v>0</v>
      </c>
      <c r="I14" s="3">
        <v>129</v>
      </c>
      <c r="J14" s="3">
        <v>122</v>
      </c>
      <c r="K14" s="3">
        <v>24</v>
      </c>
      <c r="L14" s="3">
        <v>18</v>
      </c>
      <c r="M14" s="3">
        <v>126</v>
      </c>
      <c r="N14" s="3">
        <v>29</v>
      </c>
      <c r="O14" s="3">
        <v>0</v>
      </c>
      <c r="P14" s="3">
        <v>2</v>
      </c>
      <c r="Q14" s="3">
        <v>16</v>
      </c>
      <c r="R14" s="3">
        <v>0</v>
      </c>
      <c r="S14" s="3">
        <v>4</v>
      </c>
      <c r="T14" s="3">
        <v>16</v>
      </c>
      <c r="U14" s="3">
        <v>0</v>
      </c>
      <c r="V14" s="3">
        <v>1</v>
      </c>
      <c r="W14" s="3">
        <v>8</v>
      </c>
      <c r="X14" s="3">
        <v>0</v>
      </c>
    </row>
    <row r="15" spans="1:24" x14ac:dyDescent="0.2">
      <c r="A15" s="3" t="s">
        <v>35</v>
      </c>
      <c r="B15" s="3" t="s">
        <v>36</v>
      </c>
      <c r="C15" s="3">
        <v>80</v>
      </c>
      <c r="D15" s="3">
        <v>525</v>
      </c>
      <c r="E15" s="3">
        <v>443</v>
      </c>
      <c r="F15" s="3">
        <v>192</v>
      </c>
      <c r="G15" s="3">
        <v>94</v>
      </c>
      <c r="H15" s="3">
        <v>10</v>
      </c>
      <c r="I15" s="3">
        <v>89</v>
      </c>
      <c r="J15" s="3">
        <v>79</v>
      </c>
      <c r="K15" s="3">
        <v>23</v>
      </c>
      <c r="L15" s="3">
        <v>11</v>
      </c>
      <c r="M15" s="3">
        <v>68</v>
      </c>
      <c r="N15" s="3">
        <v>26</v>
      </c>
      <c r="O15" s="3">
        <v>0</v>
      </c>
      <c r="P15" s="3">
        <v>7</v>
      </c>
      <c r="Q15" s="3">
        <v>4</v>
      </c>
      <c r="R15" s="3">
        <v>0</v>
      </c>
      <c r="S15" s="3">
        <v>4</v>
      </c>
      <c r="T15" s="3">
        <v>4</v>
      </c>
      <c r="U15" s="3">
        <v>0</v>
      </c>
      <c r="V15" s="3">
        <v>0</v>
      </c>
      <c r="W15" s="3">
        <v>1</v>
      </c>
      <c r="X15" s="3">
        <v>0</v>
      </c>
    </row>
    <row r="16" spans="1:24" x14ac:dyDescent="0.2">
      <c r="A16" s="3" t="s">
        <v>37</v>
      </c>
      <c r="B16" s="3" t="s">
        <v>38</v>
      </c>
      <c r="C16" s="3">
        <v>80</v>
      </c>
      <c r="D16" s="3">
        <v>452</v>
      </c>
      <c r="E16" s="3">
        <v>418</v>
      </c>
      <c r="F16" s="3">
        <v>161</v>
      </c>
      <c r="G16" s="3">
        <v>70</v>
      </c>
      <c r="H16" s="3">
        <v>0</v>
      </c>
      <c r="I16" s="3">
        <v>112</v>
      </c>
      <c r="J16" s="3">
        <v>100</v>
      </c>
      <c r="K16" s="3">
        <v>23</v>
      </c>
      <c r="L16" s="3">
        <v>9</v>
      </c>
      <c r="M16" s="3">
        <v>56</v>
      </c>
      <c r="N16" s="3">
        <v>14</v>
      </c>
      <c r="O16" s="3">
        <v>0</v>
      </c>
      <c r="P16" s="3">
        <v>7</v>
      </c>
      <c r="Q16" s="3">
        <v>2</v>
      </c>
      <c r="R16" s="3">
        <v>0</v>
      </c>
      <c r="S16" s="3">
        <v>3</v>
      </c>
      <c r="T16" s="3">
        <v>6</v>
      </c>
      <c r="U16" s="3">
        <v>0</v>
      </c>
      <c r="V16" s="3">
        <v>0</v>
      </c>
      <c r="W16" s="3">
        <v>2</v>
      </c>
      <c r="X16" s="3">
        <v>0</v>
      </c>
    </row>
    <row r="17" spans="1:24" x14ac:dyDescent="0.2">
      <c r="A17" s="3" t="s">
        <v>39</v>
      </c>
      <c r="B17" s="3" t="s">
        <v>30</v>
      </c>
      <c r="C17" s="3">
        <v>24</v>
      </c>
      <c r="D17" s="3">
        <v>65</v>
      </c>
      <c r="E17" s="3">
        <v>55</v>
      </c>
      <c r="F17" s="3">
        <v>26</v>
      </c>
      <c r="G17" s="3">
        <v>19</v>
      </c>
      <c r="H17" s="3">
        <v>0</v>
      </c>
      <c r="I17" s="3">
        <v>14</v>
      </c>
      <c r="J17" s="3">
        <v>13</v>
      </c>
      <c r="K17" s="3">
        <v>4</v>
      </c>
      <c r="L17" s="3">
        <v>3</v>
      </c>
      <c r="M17" s="3">
        <v>9</v>
      </c>
      <c r="N17" s="3">
        <v>10</v>
      </c>
      <c r="O17" s="3">
        <v>0</v>
      </c>
      <c r="P17" s="3">
        <v>1</v>
      </c>
      <c r="Q17" s="3">
        <v>2</v>
      </c>
      <c r="R17" s="3">
        <v>0</v>
      </c>
      <c r="S17" s="3">
        <v>0</v>
      </c>
      <c r="T17" s="3">
        <v>1</v>
      </c>
      <c r="U17" s="3">
        <v>0</v>
      </c>
      <c r="V17" s="3">
        <v>0</v>
      </c>
      <c r="W17" s="3">
        <v>1</v>
      </c>
      <c r="X17" s="3">
        <v>0</v>
      </c>
    </row>
    <row r="18" spans="1:24" x14ac:dyDescent="0.2">
      <c r="A18" s="3" t="s">
        <v>40</v>
      </c>
      <c r="B18" s="3" t="s">
        <v>41</v>
      </c>
      <c r="C18" s="3">
        <v>20</v>
      </c>
      <c r="D18" s="3">
        <v>93</v>
      </c>
      <c r="E18" s="3">
        <v>89</v>
      </c>
      <c r="F18" s="3">
        <v>43</v>
      </c>
      <c r="G18" s="3">
        <v>20</v>
      </c>
      <c r="H18" s="3" t="s">
        <v>89</v>
      </c>
      <c r="I18" s="3">
        <v>0</v>
      </c>
      <c r="J18" s="3">
        <v>0</v>
      </c>
      <c r="K18" s="3">
        <v>0</v>
      </c>
      <c r="L18" s="3">
        <v>4</v>
      </c>
      <c r="M18" s="3">
        <v>12</v>
      </c>
      <c r="N18" s="3">
        <v>8</v>
      </c>
      <c r="O18" s="3">
        <v>0</v>
      </c>
      <c r="P18" s="3">
        <v>3</v>
      </c>
      <c r="Q18" s="3">
        <v>1</v>
      </c>
      <c r="R18" s="3">
        <v>0</v>
      </c>
      <c r="S18" s="3">
        <v>2</v>
      </c>
      <c r="T18" s="3">
        <v>1</v>
      </c>
      <c r="U18" s="3">
        <v>0</v>
      </c>
      <c r="V18" s="3">
        <v>1</v>
      </c>
      <c r="W18" s="3">
        <v>1</v>
      </c>
      <c r="X18" s="3">
        <v>0</v>
      </c>
    </row>
    <row r="19" spans="1:24" x14ac:dyDescent="0.2">
      <c r="A19" s="3" t="s">
        <v>42</v>
      </c>
      <c r="B19" s="3" t="s">
        <v>43</v>
      </c>
      <c r="C19" s="3">
        <v>45</v>
      </c>
      <c r="D19" s="3">
        <v>169</v>
      </c>
      <c r="E19" s="3">
        <v>141</v>
      </c>
      <c r="F19" s="3">
        <v>58</v>
      </c>
      <c r="G19" s="3">
        <v>44</v>
      </c>
      <c r="H19" s="3">
        <v>0</v>
      </c>
      <c r="I19" s="3">
        <v>28</v>
      </c>
      <c r="J19" s="3">
        <v>23</v>
      </c>
      <c r="K19" s="3">
        <v>10</v>
      </c>
      <c r="L19" s="3">
        <v>8</v>
      </c>
      <c r="M19" s="3">
        <v>26</v>
      </c>
      <c r="N19" s="3">
        <v>18</v>
      </c>
      <c r="O19" s="3">
        <v>0</v>
      </c>
      <c r="P19" s="3">
        <v>3</v>
      </c>
      <c r="Q19" s="3">
        <v>5</v>
      </c>
      <c r="R19" s="3">
        <v>0</v>
      </c>
      <c r="S19" s="3">
        <v>1</v>
      </c>
      <c r="T19" s="3">
        <v>6</v>
      </c>
      <c r="U19" s="3">
        <v>0</v>
      </c>
      <c r="V19" s="3">
        <v>0</v>
      </c>
      <c r="W19" s="3">
        <v>1</v>
      </c>
      <c r="X19" s="3">
        <v>0</v>
      </c>
    </row>
    <row r="20" spans="1:24" x14ac:dyDescent="0.2">
      <c r="A20" s="3" t="s">
        <v>44</v>
      </c>
      <c r="B20" s="3" t="s">
        <v>30</v>
      </c>
      <c r="C20" s="3">
        <v>16</v>
      </c>
      <c r="D20" s="3">
        <v>54</v>
      </c>
      <c r="E20" s="3">
        <v>49</v>
      </c>
      <c r="F20" s="3">
        <v>17</v>
      </c>
      <c r="G20" s="3">
        <v>15</v>
      </c>
      <c r="H20" s="3">
        <v>0</v>
      </c>
      <c r="I20" s="3">
        <v>16</v>
      </c>
      <c r="J20" s="3">
        <v>15</v>
      </c>
      <c r="K20" s="3">
        <v>3</v>
      </c>
      <c r="L20" s="3">
        <v>2</v>
      </c>
      <c r="M20" s="3">
        <v>4</v>
      </c>
      <c r="N20" s="3">
        <v>11</v>
      </c>
      <c r="O20" s="3">
        <v>0</v>
      </c>
      <c r="P20" s="3">
        <v>0</v>
      </c>
      <c r="Q20" s="3">
        <v>2</v>
      </c>
      <c r="R20" s="3">
        <v>0</v>
      </c>
      <c r="S20" s="3">
        <v>1</v>
      </c>
      <c r="T20" s="3">
        <v>2</v>
      </c>
      <c r="U20" s="3">
        <v>0</v>
      </c>
      <c r="V20" s="3">
        <v>0</v>
      </c>
      <c r="W20" s="3">
        <v>0</v>
      </c>
      <c r="X20" s="3">
        <v>0</v>
      </c>
    </row>
    <row r="21" spans="1:24" x14ac:dyDescent="0.2">
      <c r="A21" s="3" t="s">
        <v>45</v>
      </c>
      <c r="B21" s="3" t="s">
        <v>26</v>
      </c>
      <c r="C21" s="3">
        <v>40</v>
      </c>
      <c r="D21" s="3">
        <v>167</v>
      </c>
      <c r="E21" s="3">
        <v>121</v>
      </c>
      <c r="F21" s="3">
        <v>41</v>
      </c>
      <c r="G21" s="3">
        <v>19</v>
      </c>
      <c r="H21" s="3">
        <v>0</v>
      </c>
      <c r="I21" s="3">
        <v>56</v>
      </c>
      <c r="J21" s="3">
        <v>41</v>
      </c>
      <c r="K21" s="3">
        <v>9</v>
      </c>
      <c r="L21" s="3">
        <v>7</v>
      </c>
      <c r="M21" s="3">
        <v>17</v>
      </c>
      <c r="N21" s="3">
        <v>2</v>
      </c>
      <c r="O21" s="3">
        <v>0</v>
      </c>
      <c r="P21" s="3">
        <v>6</v>
      </c>
      <c r="Q21" s="3">
        <v>1</v>
      </c>
      <c r="R21" s="3">
        <v>0</v>
      </c>
      <c r="S21" s="3">
        <v>2</v>
      </c>
      <c r="T21" s="3">
        <v>1</v>
      </c>
      <c r="U21" s="3">
        <v>0</v>
      </c>
      <c r="V21" s="3">
        <v>0</v>
      </c>
      <c r="W21" s="3">
        <v>0</v>
      </c>
      <c r="X21" s="3">
        <v>0</v>
      </c>
    </row>
    <row r="22" spans="1:24" x14ac:dyDescent="0.2">
      <c r="A22" s="3" t="s">
        <v>90</v>
      </c>
      <c r="B22" s="3" t="s">
        <v>47</v>
      </c>
      <c r="C22" s="3">
        <v>0</v>
      </c>
      <c r="D22" s="3">
        <v>0</v>
      </c>
      <c r="E22" s="3">
        <v>0</v>
      </c>
      <c r="F22" s="3">
        <v>0</v>
      </c>
      <c r="G22" s="3">
        <v>0</v>
      </c>
      <c r="H22" s="3">
        <v>0</v>
      </c>
      <c r="I22" s="3">
        <v>0</v>
      </c>
      <c r="J22" s="3">
        <v>0</v>
      </c>
      <c r="K22" s="3">
        <v>0</v>
      </c>
      <c r="L22" s="3">
        <v>0</v>
      </c>
      <c r="M22" s="3">
        <v>0</v>
      </c>
      <c r="N22" s="3">
        <v>0</v>
      </c>
      <c r="O22" s="3">
        <v>0</v>
      </c>
      <c r="P22" s="3">
        <v>0</v>
      </c>
      <c r="Q22" s="3">
        <v>0</v>
      </c>
      <c r="R22" s="3">
        <v>0</v>
      </c>
      <c r="S22" s="3">
        <v>0</v>
      </c>
      <c r="T22" s="3">
        <v>0</v>
      </c>
      <c r="U22" s="3">
        <v>0</v>
      </c>
      <c r="V22" s="3">
        <v>0</v>
      </c>
      <c r="W22" s="3">
        <v>0</v>
      </c>
      <c r="X22" s="3">
        <v>0</v>
      </c>
    </row>
    <row r="23" spans="1:24" x14ac:dyDescent="0.2">
      <c r="A23" s="3" t="s">
        <v>46</v>
      </c>
      <c r="B23" s="3" t="s">
        <v>47</v>
      </c>
      <c r="C23" s="3">
        <v>30</v>
      </c>
      <c r="D23" s="3">
        <v>102</v>
      </c>
      <c r="E23" s="3">
        <v>75</v>
      </c>
      <c r="F23" s="3">
        <v>44</v>
      </c>
      <c r="G23" s="3">
        <v>23</v>
      </c>
      <c r="H23" s="3">
        <v>0</v>
      </c>
      <c r="I23" s="3">
        <v>32</v>
      </c>
      <c r="J23" s="3">
        <v>24</v>
      </c>
      <c r="K23" s="3">
        <v>13</v>
      </c>
      <c r="L23" s="3">
        <v>9</v>
      </c>
      <c r="M23" s="3">
        <v>10</v>
      </c>
      <c r="N23" s="3">
        <v>13</v>
      </c>
      <c r="O23" s="3">
        <v>0</v>
      </c>
      <c r="P23" s="3">
        <v>3</v>
      </c>
      <c r="Q23" s="3">
        <v>6</v>
      </c>
      <c r="R23" s="3">
        <v>0</v>
      </c>
      <c r="S23" s="3">
        <v>1</v>
      </c>
      <c r="T23" s="3">
        <v>8</v>
      </c>
      <c r="U23" s="3">
        <v>0</v>
      </c>
      <c r="V23" s="3">
        <v>1</v>
      </c>
      <c r="W23" s="3">
        <v>2</v>
      </c>
      <c r="X23" s="3">
        <v>0</v>
      </c>
    </row>
    <row r="24" spans="1:24" x14ac:dyDescent="0.2">
      <c r="A24" s="3" t="s">
        <v>48</v>
      </c>
      <c r="B24" s="3" t="s">
        <v>49</v>
      </c>
      <c r="C24" s="3">
        <v>30</v>
      </c>
      <c r="D24" s="3">
        <v>109</v>
      </c>
      <c r="E24" s="3">
        <v>90</v>
      </c>
      <c r="F24" s="3">
        <v>38</v>
      </c>
      <c r="G24" s="3">
        <v>21</v>
      </c>
      <c r="H24" s="3">
        <v>0</v>
      </c>
      <c r="I24" s="3">
        <v>0</v>
      </c>
      <c r="J24" s="3">
        <v>0</v>
      </c>
      <c r="K24" s="3">
        <v>0</v>
      </c>
      <c r="L24" s="3">
        <v>13</v>
      </c>
      <c r="M24" s="3">
        <v>15</v>
      </c>
      <c r="N24" s="3">
        <v>6</v>
      </c>
      <c r="O24" s="3">
        <v>0</v>
      </c>
      <c r="P24" s="3">
        <v>10</v>
      </c>
      <c r="Q24" s="3">
        <v>3</v>
      </c>
      <c r="R24" s="3">
        <v>0</v>
      </c>
      <c r="S24" s="3">
        <v>5</v>
      </c>
      <c r="T24" s="3">
        <v>1</v>
      </c>
      <c r="U24" s="3">
        <v>0</v>
      </c>
      <c r="V24" s="3">
        <v>1</v>
      </c>
      <c r="W24" s="3">
        <v>0</v>
      </c>
      <c r="X24" s="3">
        <v>0</v>
      </c>
    </row>
    <row r="25" spans="1:24" x14ac:dyDescent="0.2">
      <c r="A25" s="3" t="s">
        <v>50</v>
      </c>
      <c r="B25" s="3" t="s">
        <v>51</v>
      </c>
      <c r="C25" s="3">
        <v>220</v>
      </c>
      <c r="D25" s="3">
        <v>1145</v>
      </c>
      <c r="E25" s="3">
        <v>1065</v>
      </c>
      <c r="F25" s="3">
        <v>382</v>
      </c>
      <c r="G25" s="3">
        <v>163</v>
      </c>
      <c r="H25" s="3">
        <v>0</v>
      </c>
      <c r="I25" s="3">
        <v>155</v>
      </c>
      <c r="J25" s="3">
        <v>139</v>
      </c>
      <c r="K25" s="3">
        <v>36</v>
      </c>
      <c r="L25" s="3">
        <v>18</v>
      </c>
      <c r="M25" s="3">
        <v>131</v>
      </c>
      <c r="N25" s="3">
        <v>32</v>
      </c>
      <c r="O25" s="3">
        <v>0</v>
      </c>
      <c r="P25" s="3">
        <v>5</v>
      </c>
      <c r="Q25" s="3">
        <v>13</v>
      </c>
      <c r="R25" s="3">
        <v>0</v>
      </c>
      <c r="S25" s="3">
        <v>4</v>
      </c>
      <c r="T25" s="3">
        <v>18</v>
      </c>
      <c r="U25" s="3">
        <v>0</v>
      </c>
      <c r="V25" s="3">
        <v>0</v>
      </c>
      <c r="W25" s="3">
        <v>5</v>
      </c>
      <c r="X25" s="3">
        <v>0</v>
      </c>
    </row>
    <row r="26" spans="1:24" x14ac:dyDescent="0.2">
      <c r="A26" s="3" t="s">
        <v>52</v>
      </c>
      <c r="B26" s="3" t="s">
        <v>53</v>
      </c>
      <c r="C26" s="3">
        <v>40</v>
      </c>
      <c r="D26" s="3">
        <v>161</v>
      </c>
      <c r="E26" s="3">
        <v>138</v>
      </c>
      <c r="F26" s="3">
        <v>41</v>
      </c>
      <c r="G26" s="3">
        <v>25</v>
      </c>
      <c r="H26" s="3">
        <v>0</v>
      </c>
      <c r="I26" s="3">
        <v>43</v>
      </c>
      <c r="J26" s="3">
        <v>34</v>
      </c>
      <c r="K26" s="3">
        <v>11</v>
      </c>
      <c r="L26" s="3">
        <v>5</v>
      </c>
      <c r="M26" s="3">
        <v>12</v>
      </c>
      <c r="N26" s="3">
        <v>13</v>
      </c>
      <c r="O26" s="3">
        <v>0</v>
      </c>
      <c r="P26" s="3">
        <v>2</v>
      </c>
      <c r="Q26" s="3">
        <v>3</v>
      </c>
      <c r="R26" s="3">
        <v>0</v>
      </c>
      <c r="S26" s="3">
        <v>1</v>
      </c>
      <c r="T26" s="3">
        <v>6</v>
      </c>
      <c r="U26" s="3">
        <v>0</v>
      </c>
      <c r="V26" s="3">
        <v>1</v>
      </c>
      <c r="W26" s="3">
        <v>1</v>
      </c>
      <c r="X26" s="3">
        <v>0</v>
      </c>
    </row>
    <row r="27" spans="1:24" x14ac:dyDescent="0.2">
      <c r="A27" s="3" t="s">
        <v>54</v>
      </c>
      <c r="B27" s="3" t="s">
        <v>30</v>
      </c>
      <c r="C27" s="3">
        <v>28</v>
      </c>
      <c r="D27" s="3">
        <v>221</v>
      </c>
      <c r="E27" s="3">
        <v>194</v>
      </c>
      <c r="F27" s="3">
        <v>44</v>
      </c>
      <c r="G27" s="3">
        <v>27</v>
      </c>
      <c r="H27" s="3">
        <v>0</v>
      </c>
      <c r="I27" s="3">
        <v>78</v>
      </c>
      <c r="J27" s="3">
        <v>62</v>
      </c>
      <c r="K27" s="3">
        <v>17</v>
      </c>
      <c r="L27" s="3">
        <v>10</v>
      </c>
      <c r="M27" s="3">
        <v>9</v>
      </c>
      <c r="N27" s="3">
        <v>18</v>
      </c>
      <c r="O27" s="3">
        <v>0</v>
      </c>
      <c r="P27" s="3">
        <v>5</v>
      </c>
      <c r="Q27" s="3">
        <v>5</v>
      </c>
      <c r="R27" s="3">
        <v>0</v>
      </c>
      <c r="S27" s="3">
        <v>3</v>
      </c>
      <c r="T27" s="3">
        <v>5</v>
      </c>
      <c r="U27" s="3">
        <v>0</v>
      </c>
      <c r="V27" s="3">
        <v>0</v>
      </c>
      <c r="W27" s="3">
        <v>0</v>
      </c>
      <c r="X27" s="3">
        <v>0</v>
      </c>
    </row>
    <row r="28" spans="1:24" x14ac:dyDescent="0.2">
      <c r="A28" s="3" t="s">
        <v>55</v>
      </c>
      <c r="B28" s="3" t="s">
        <v>56</v>
      </c>
      <c r="C28" s="3">
        <v>28</v>
      </c>
      <c r="D28" s="3">
        <v>87</v>
      </c>
      <c r="E28" s="3">
        <v>80</v>
      </c>
      <c r="F28" s="3">
        <v>36</v>
      </c>
      <c r="G28" s="3">
        <v>23</v>
      </c>
      <c r="H28" s="3">
        <v>28</v>
      </c>
      <c r="I28" s="3">
        <v>15</v>
      </c>
      <c r="J28" s="3">
        <v>13</v>
      </c>
      <c r="K28" s="3">
        <v>4</v>
      </c>
      <c r="L28" s="3">
        <v>2</v>
      </c>
      <c r="M28" s="3">
        <v>9</v>
      </c>
      <c r="N28" s="3">
        <v>14</v>
      </c>
      <c r="O28" s="3">
        <v>0</v>
      </c>
      <c r="P28" s="3">
        <v>0</v>
      </c>
      <c r="Q28" s="3">
        <v>2</v>
      </c>
      <c r="R28" s="3">
        <v>0</v>
      </c>
      <c r="S28" s="3">
        <v>1</v>
      </c>
      <c r="T28" s="3">
        <v>3</v>
      </c>
      <c r="U28" s="3">
        <v>0</v>
      </c>
      <c r="V28" s="3">
        <v>0</v>
      </c>
      <c r="W28" s="3">
        <v>0</v>
      </c>
      <c r="X28" s="3">
        <v>0</v>
      </c>
    </row>
    <row r="29" spans="1:24" x14ac:dyDescent="0.2">
      <c r="A29" s="3" t="s">
        <v>57</v>
      </c>
      <c r="B29" s="3" t="s">
        <v>58</v>
      </c>
      <c r="C29" s="3">
        <v>200</v>
      </c>
      <c r="D29" s="3">
        <v>1094</v>
      </c>
      <c r="E29" s="3">
        <v>1041</v>
      </c>
      <c r="F29" s="3">
        <v>467</v>
      </c>
      <c r="G29" s="3">
        <v>132</v>
      </c>
      <c r="H29" s="3" t="s">
        <v>91</v>
      </c>
      <c r="I29" s="3">
        <v>118</v>
      </c>
      <c r="J29" s="3">
        <v>35</v>
      </c>
      <c r="K29" s="3">
        <v>15</v>
      </c>
      <c r="L29" s="3">
        <v>12</v>
      </c>
      <c r="M29" s="3">
        <v>104</v>
      </c>
      <c r="N29" s="3">
        <v>28</v>
      </c>
      <c r="O29" s="3">
        <v>0</v>
      </c>
      <c r="P29" s="3">
        <v>6</v>
      </c>
      <c r="Q29" s="3">
        <v>6</v>
      </c>
      <c r="R29" s="3">
        <v>0</v>
      </c>
      <c r="S29" s="3">
        <v>11</v>
      </c>
      <c r="T29" s="3">
        <v>9</v>
      </c>
      <c r="U29" s="3">
        <v>0</v>
      </c>
      <c r="V29" s="3">
        <v>0</v>
      </c>
      <c r="W29" s="3">
        <v>0</v>
      </c>
      <c r="X29" s="3">
        <v>0</v>
      </c>
    </row>
    <row r="30" spans="1:24" x14ac:dyDescent="0.2">
      <c r="A30" s="3" t="s">
        <v>59</v>
      </c>
      <c r="B30" s="3" t="s">
        <v>58</v>
      </c>
      <c r="C30" s="3">
        <v>60</v>
      </c>
      <c r="D30" s="3">
        <v>275</v>
      </c>
      <c r="E30" s="3">
        <v>250</v>
      </c>
      <c r="F30" s="3">
        <v>59</v>
      </c>
      <c r="G30" s="3">
        <v>41</v>
      </c>
      <c r="H30" s="3">
        <v>0</v>
      </c>
      <c r="I30" s="3">
        <v>178</v>
      </c>
      <c r="J30" s="3">
        <v>160</v>
      </c>
      <c r="K30" s="3">
        <v>41</v>
      </c>
      <c r="L30" s="3">
        <v>30</v>
      </c>
      <c r="M30" s="3">
        <v>30</v>
      </c>
      <c r="N30" s="3">
        <v>11</v>
      </c>
      <c r="O30" s="3">
        <v>0</v>
      </c>
      <c r="P30" s="3">
        <v>24</v>
      </c>
      <c r="Q30" s="3">
        <v>6</v>
      </c>
      <c r="R30" s="3">
        <v>0</v>
      </c>
      <c r="S30" s="3">
        <v>14</v>
      </c>
      <c r="T30" s="3">
        <v>2</v>
      </c>
      <c r="U30" s="3">
        <v>0</v>
      </c>
      <c r="V30" s="3">
        <v>3</v>
      </c>
      <c r="W30" s="3">
        <v>0</v>
      </c>
      <c r="X30" s="3">
        <v>0</v>
      </c>
    </row>
    <row r="31" spans="1:24" x14ac:dyDescent="0.2">
      <c r="A31" s="3" t="s">
        <v>60</v>
      </c>
      <c r="B31" s="3" t="s">
        <v>58</v>
      </c>
      <c r="C31" s="3">
        <v>30</v>
      </c>
      <c r="D31" s="3">
        <v>183</v>
      </c>
      <c r="E31" s="3">
        <v>147</v>
      </c>
      <c r="F31" s="3">
        <v>64</v>
      </c>
      <c r="G31" s="3">
        <v>28</v>
      </c>
      <c r="H31" s="3">
        <v>0</v>
      </c>
      <c r="I31" s="3">
        <v>45</v>
      </c>
      <c r="J31" s="3">
        <v>39</v>
      </c>
      <c r="K31" s="3">
        <v>20</v>
      </c>
      <c r="L31" s="3">
        <v>8</v>
      </c>
      <c r="M31" s="3">
        <v>21</v>
      </c>
      <c r="N31" s="3">
        <v>7</v>
      </c>
      <c r="O31" s="3">
        <v>0</v>
      </c>
      <c r="P31" s="3">
        <v>7</v>
      </c>
      <c r="Q31" s="3">
        <v>1</v>
      </c>
      <c r="R31" s="3">
        <v>0</v>
      </c>
      <c r="S31" s="3">
        <v>4</v>
      </c>
      <c r="T31" s="3">
        <v>0</v>
      </c>
      <c r="U31" s="3">
        <v>0</v>
      </c>
      <c r="V31" s="3">
        <v>2</v>
      </c>
      <c r="W31" s="3">
        <v>0</v>
      </c>
      <c r="X31" s="3">
        <v>0</v>
      </c>
    </row>
    <row r="32" spans="1:24" x14ac:dyDescent="0.2">
      <c r="A32" s="3" t="s">
        <v>61</v>
      </c>
      <c r="B32" s="3" t="s">
        <v>58</v>
      </c>
      <c r="C32" s="3">
        <v>40</v>
      </c>
      <c r="D32" s="3">
        <v>404</v>
      </c>
      <c r="E32" s="3">
        <v>357</v>
      </c>
      <c r="F32" s="3">
        <v>148</v>
      </c>
      <c r="G32" s="3">
        <v>49</v>
      </c>
      <c r="H32" s="3">
        <v>0</v>
      </c>
      <c r="I32" s="3">
        <v>63</v>
      </c>
      <c r="J32" s="3">
        <v>55</v>
      </c>
      <c r="K32" s="3">
        <v>11</v>
      </c>
      <c r="L32" s="3">
        <v>3</v>
      </c>
      <c r="M32" s="3">
        <v>38</v>
      </c>
      <c r="N32" s="3">
        <v>11</v>
      </c>
      <c r="O32" s="3">
        <v>0</v>
      </c>
      <c r="P32" s="3">
        <v>2</v>
      </c>
      <c r="Q32" s="3">
        <v>1</v>
      </c>
      <c r="R32" s="3">
        <v>0</v>
      </c>
      <c r="S32" s="3">
        <v>3</v>
      </c>
      <c r="T32" s="3">
        <v>2</v>
      </c>
      <c r="U32" s="3">
        <v>0</v>
      </c>
      <c r="V32" s="3">
        <v>0</v>
      </c>
      <c r="W32" s="3">
        <v>0</v>
      </c>
      <c r="X32" s="3">
        <v>0</v>
      </c>
    </row>
    <row r="33" spans="1:24" x14ac:dyDescent="0.2">
      <c r="A33" s="3" t="s">
        <v>62</v>
      </c>
      <c r="B33" s="3" t="s">
        <v>58</v>
      </c>
      <c r="C33" s="3">
        <v>200</v>
      </c>
      <c r="D33" s="3">
        <v>951</v>
      </c>
      <c r="E33" s="3">
        <v>951</v>
      </c>
      <c r="F33" s="3">
        <v>373</v>
      </c>
      <c r="G33" s="3">
        <v>185</v>
      </c>
      <c r="H33" s="3">
        <v>0</v>
      </c>
      <c r="I33" s="3">
        <v>117</v>
      </c>
      <c r="J33" s="3">
        <v>117</v>
      </c>
      <c r="K33" s="3">
        <v>30</v>
      </c>
      <c r="L33" s="3">
        <v>15</v>
      </c>
      <c r="M33" s="3">
        <v>164</v>
      </c>
      <c r="N33" s="3">
        <v>21</v>
      </c>
      <c r="O33" s="3">
        <v>0</v>
      </c>
      <c r="P33" s="3">
        <v>11</v>
      </c>
      <c r="Q33" s="3">
        <v>4</v>
      </c>
      <c r="R33" s="3">
        <v>0</v>
      </c>
      <c r="S33" s="3">
        <v>10</v>
      </c>
      <c r="T33" s="3">
        <v>6</v>
      </c>
      <c r="U33" s="3">
        <v>0</v>
      </c>
      <c r="V33" s="3">
        <v>1</v>
      </c>
      <c r="W33" s="3">
        <v>1</v>
      </c>
      <c r="X33" s="3">
        <v>0</v>
      </c>
    </row>
    <row r="34" spans="1:24" x14ac:dyDescent="0.2">
      <c r="A34" s="3" t="s">
        <v>63</v>
      </c>
      <c r="B34" s="3" t="s">
        <v>64</v>
      </c>
      <c r="C34" s="3">
        <v>20</v>
      </c>
      <c r="D34" s="3">
        <v>48</v>
      </c>
      <c r="E34" s="3">
        <v>38</v>
      </c>
      <c r="F34" s="3">
        <v>15</v>
      </c>
      <c r="G34" s="3">
        <v>13</v>
      </c>
      <c r="H34" s="3">
        <v>0</v>
      </c>
      <c r="I34" s="3">
        <v>0</v>
      </c>
      <c r="J34" s="3">
        <v>16</v>
      </c>
      <c r="K34" s="3">
        <v>8</v>
      </c>
      <c r="L34" s="3">
        <v>7</v>
      </c>
      <c r="M34" s="3">
        <v>2</v>
      </c>
      <c r="N34" s="3">
        <v>11</v>
      </c>
      <c r="O34" s="3">
        <v>0</v>
      </c>
      <c r="P34" s="3">
        <v>2</v>
      </c>
      <c r="Q34" s="3">
        <v>5</v>
      </c>
      <c r="R34" s="3">
        <v>0</v>
      </c>
      <c r="S34" s="3">
        <v>0</v>
      </c>
      <c r="T34" s="3">
        <v>4</v>
      </c>
      <c r="U34" s="3">
        <v>0</v>
      </c>
      <c r="V34" s="3">
        <v>0</v>
      </c>
      <c r="W34" s="3">
        <v>3</v>
      </c>
      <c r="X34" s="3">
        <v>0</v>
      </c>
    </row>
    <row r="35" spans="1:24" x14ac:dyDescent="0.2">
      <c r="A35" s="3" t="s">
        <v>65</v>
      </c>
      <c r="B35" s="3" t="s">
        <v>64</v>
      </c>
      <c r="C35" s="3">
        <v>20</v>
      </c>
      <c r="D35" s="3">
        <v>35</v>
      </c>
      <c r="E35" s="3">
        <v>27</v>
      </c>
      <c r="F35" s="3">
        <v>14</v>
      </c>
      <c r="G35" s="3">
        <v>4</v>
      </c>
      <c r="H35" s="3" t="s">
        <v>92</v>
      </c>
      <c r="I35" s="3">
        <v>9</v>
      </c>
      <c r="J35" s="3">
        <v>6</v>
      </c>
      <c r="K35" s="3">
        <v>2</v>
      </c>
      <c r="L35" s="3">
        <v>2</v>
      </c>
      <c r="M35" s="3">
        <v>2</v>
      </c>
      <c r="N35" s="3">
        <v>2</v>
      </c>
      <c r="O35" s="3">
        <v>0</v>
      </c>
      <c r="P35" s="3">
        <v>2</v>
      </c>
      <c r="Q35" s="3">
        <v>0</v>
      </c>
      <c r="R35" s="3">
        <v>0</v>
      </c>
      <c r="S35" s="3">
        <v>0</v>
      </c>
      <c r="T35" s="3">
        <v>0</v>
      </c>
      <c r="U35" s="3">
        <v>0</v>
      </c>
      <c r="V35" s="3">
        <v>0</v>
      </c>
      <c r="W35" s="3">
        <v>0</v>
      </c>
      <c r="X35" s="3">
        <v>0</v>
      </c>
    </row>
    <row r="36" spans="1:24" x14ac:dyDescent="0.2">
      <c r="A36" s="3" t="s">
        <v>66</v>
      </c>
      <c r="B36" s="3" t="s">
        <v>67</v>
      </c>
      <c r="C36" s="3">
        <v>70</v>
      </c>
      <c r="D36" s="3">
        <v>369</v>
      </c>
      <c r="E36" s="3">
        <v>301</v>
      </c>
      <c r="F36" s="3">
        <v>138</v>
      </c>
      <c r="G36" s="3">
        <v>68</v>
      </c>
      <c r="H36" s="3">
        <v>0</v>
      </c>
      <c r="I36" s="3">
        <v>31</v>
      </c>
      <c r="J36" s="3">
        <v>29</v>
      </c>
      <c r="K36" s="3">
        <v>12</v>
      </c>
      <c r="L36" s="3">
        <v>4</v>
      </c>
      <c r="M36" s="3">
        <v>55</v>
      </c>
      <c r="N36" s="3">
        <v>13</v>
      </c>
      <c r="O36" s="3">
        <v>0</v>
      </c>
      <c r="P36" s="3">
        <v>2</v>
      </c>
      <c r="Q36" s="3">
        <v>2</v>
      </c>
      <c r="R36" s="3">
        <v>0</v>
      </c>
      <c r="S36" s="3">
        <v>3</v>
      </c>
      <c r="T36" s="3">
        <v>2</v>
      </c>
      <c r="U36" s="3">
        <v>0</v>
      </c>
      <c r="V36" s="3">
        <v>0</v>
      </c>
      <c r="W36" s="3">
        <v>1</v>
      </c>
      <c r="X36" s="3">
        <v>0</v>
      </c>
    </row>
    <row r="37" spans="1:24" x14ac:dyDescent="0.2">
      <c r="A37" s="3" t="s">
        <v>68</v>
      </c>
      <c r="B37" s="3" t="s">
        <v>69</v>
      </c>
      <c r="C37" s="3">
        <v>70</v>
      </c>
      <c r="D37" s="3">
        <v>356</v>
      </c>
      <c r="E37" s="3">
        <v>308</v>
      </c>
      <c r="F37" s="3">
        <v>148</v>
      </c>
      <c r="G37" s="3">
        <v>59</v>
      </c>
      <c r="H37" s="3">
        <v>0</v>
      </c>
      <c r="I37" s="3">
        <v>0</v>
      </c>
      <c r="J37" s="3">
        <v>0</v>
      </c>
      <c r="K37" s="3">
        <v>0</v>
      </c>
      <c r="L37" s="3">
        <v>17</v>
      </c>
      <c r="M37" s="3">
        <v>43</v>
      </c>
      <c r="N37" s="3">
        <v>16</v>
      </c>
      <c r="O37" s="3">
        <v>0</v>
      </c>
      <c r="P37" s="3">
        <v>10</v>
      </c>
      <c r="Q37" s="3">
        <v>7</v>
      </c>
      <c r="R37" s="3">
        <v>0</v>
      </c>
      <c r="S37" s="3">
        <v>3</v>
      </c>
      <c r="T37" s="3">
        <v>5</v>
      </c>
      <c r="U37" s="3">
        <v>0</v>
      </c>
      <c r="V37" s="3">
        <v>0</v>
      </c>
      <c r="W37" s="3">
        <v>0</v>
      </c>
      <c r="X37" s="3">
        <v>0</v>
      </c>
    </row>
    <row r="38" spans="1:24" x14ac:dyDescent="0.2">
      <c r="A38" s="3" t="s">
        <v>70</v>
      </c>
      <c r="B38" s="3" t="s">
        <v>71</v>
      </c>
      <c r="C38" s="3">
        <v>40</v>
      </c>
      <c r="D38" s="3">
        <v>245</v>
      </c>
      <c r="E38" s="3">
        <v>194</v>
      </c>
      <c r="F38" s="3">
        <v>80</v>
      </c>
      <c r="G38" s="3">
        <v>44</v>
      </c>
      <c r="H38" s="3" t="s">
        <v>93</v>
      </c>
      <c r="I38" s="3">
        <v>53</v>
      </c>
      <c r="J38" s="3">
        <v>45</v>
      </c>
      <c r="K38" s="3">
        <v>16</v>
      </c>
      <c r="L38" s="3">
        <v>8</v>
      </c>
      <c r="M38" s="3">
        <v>24</v>
      </c>
      <c r="N38" s="3">
        <v>20</v>
      </c>
      <c r="O38" s="3">
        <v>0</v>
      </c>
      <c r="P38" s="3">
        <v>3</v>
      </c>
      <c r="Q38" s="3">
        <v>5</v>
      </c>
      <c r="R38" s="3">
        <v>0</v>
      </c>
      <c r="S38" s="3">
        <v>1</v>
      </c>
      <c r="T38" s="3">
        <v>6</v>
      </c>
      <c r="U38" s="3">
        <v>0</v>
      </c>
      <c r="V38" s="3">
        <v>1</v>
      </c>
      <c r="W38" s="3">
        <v>0</v>
      </c>
      <c r="X38" s="3">
        <v>0</v>
      </c>
    </row>
    <row r="39" spans="1:24" x14ac:dyDescent="0.2">
      <c r="A39" s="3" t="s">
        <v>72</v>
      </c>
      <c r="B39" s="3" t="s">
        <v>73</v>
      </c>
      <c r="C39" s="3">
        <v>30</v>
      </c>
      <c r="D39" s="3">
        <v>273</v>
      </c>
      <c r="E39" s="3">
        <v>229</v>
      </c>
      <c r="F39" s="3">
        <v>101</v>
      </c>
      <c r="G39" s="3">
        <v>43</v>
      </c>
      <c r="H39" s="3">
        <v>0</v>
      </c>
      <c r="I39" s="3">
        <v>49</v>
      </c>
      <c r="J39" s="3">
        <v>39</v>
      </c>
      <c r="K39" s="3">
        <v>12</v>
      </c>
      <c r="L39" s="3">
        <v>5</v>
      </c>
      <c r="M39" s="3">
        <v>16</v>
      </c>
      <c r="N39" s="3">
        <v>27</v>
      </c>
      <c r="O39" s="3">
        <v>0</v>
      </c>
      <c r="P39" s="3">
        <v>2</v>
      </c>
      <c r="Q39" s="3">
        <v>3</v>
      </c>
      <c r="R39" s="3">
        <v>0</v>
      </c>
      <c r="S39" s="3">
        <v>1</v>
      </c>
      <c r="T39" s="3">
        <v>5</v>
      </c>
      <c r="U39" s="3">
        <v>0</v>
      </c>
      <c r="V39" s="3">
        <v>0</v>
      </c>
      <c r="W39" s="3">
        <v>2</v>
      </c>
      <c r="X39" s="3">
        <v>0</v>
      </c>
    </row>
    <row r="40" spans="1:24" x14ac:dyDescent="0.2">
      <c r="A40" s="3" t="s">
        <v>74</v>
      </c>
      <c r="B40" s="3" t="s">
        <v>75</v>
      </c>
      <c r="C40" s="3">
        <v>20</v>
      </c>
      <c r="D40" s="3">
        <v>59</v>
      </c>
      <c r="E40" s="3">
        <v>57</v>
      </c>
      <c r="F40" s="3">
        <v>27</v>
      </c>
      <c r="G40" s="3">
        <v>16</v>
      </c>
      <c r="H40" s="3">
        <v>0</v>
      </c>
      <c r="I40" s="3">
        <v>20</v>
      </c>
      <c r="J40" s="3">
        <v>20</v>
      </c>
      <c r="K40" s="3">
        <v>9</v>
      </c>
      <c r="L40" s="3">
        <v>5</v>
      </c>
      <c r="M40" s="3">
        <v>0</v>
      </c>
      <c r="N40" s="3">
        <v>16</v>
      </c>
      <c r="O40" s="3">
        <v>0</v>
      </c>
      <c r="P40" s="3">
        <v>0</v>
      </c>
      <c r="Q40" s="3">
        <v>5</v>
      </c>
      <c r="R40" s="3">
        <v>0</v>
      </c>
      <c r="S40" s="3">
        <v>0</v>
      </c>
      <c r="T40" s="3">
        <v>4</v>
      </c>
      <c r="U40" s="3">
        <v>0</v>
      </c>
      <c r="V40" s="3">
        <v>0</v>
      </c>
      <c r="W40" s="3">
        <v>2</v>
      </c>
      <c r="X40" s="3">
        <v>0</v>
      </c>
    </row>
    <row r="41" spans="1:24" x14ac:dyDescent="0.2">
      <c r="X41" s="4" t="s">
        <v>94</v>
      </c>
    </row>
    <row r="42" spans="1:24" x14ac:dyDescent="0.2">
      <c r="A42" t="s">
        <v>78</v>
      </c>
    </row>
    <row r="43" spans="1:24" x14ac:dyDescent="0.2">
      <c r="A43" t="s">
        <v>79</v>
      </c>
    </row>
    <row r="44" spans="1:24" x14ac:dyDescent="0.2">
      <c r="A44" t="s">
        <v>80</v>
      </c>
    </row>
  </sheetData>
  <sheetProtection formatCells="0" formatColumns="0" formatRows="0" insertColumns="0" insertRows="0" insertHyperlinks="0" deleteColumns="0" deleteRows="0" sort="0" autoFilter="0" pivotTables="0"/>
  <mergeCells count="9">
    <mergeCell ref="A3:A4"/>
    <mergeCell ref="B3:B4"/>
    <mergeCell ref="C3:G4"/>
    <mergeCell ref="H3:L4"/>
    <mergeCell ref="V4:X4"/>
    <mergeCell ref="M3:X3"/>
    <mergeCell ref="M4:O4"/>
    <mergeCell ref="P4:R4"/>
    <mergeCell ref="S4:U4"/>
  </mergeCells>
  <phoneticPr fontId="2"/>
  <pageMargins left="0.70866141732283472" right="0.70866141732283472" top="0.74803149606299213" bottom="0.74803149606299213" header="0.31496062992125984" footer="0.31496062992125984"/>
  <pageSetup paperSize="8" scale="75" orientation="landscape" cellComments="asDisplayed" horizontalDpi="300" verticalDpi="300" r:id="rId1"/>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84C00-EBFF-4433-B68D-58C8C35A3E0B}">
  <sheetPr codeName="Sheet4"/>
  <dimension ref="A1:V48"/>
  <sheetViews>
    <sheetView view="pageBreakPreview" zoomScale="90" zoomScaleNormal="90" zoomScaleSheetLayoutView="90" workbookViewId="0">
      <selection activeCell="HH11" sqref="HH11"/>
    </sheetView>
  </sheetViews>
  <sheetFormatPr defaultRowHeight="13" x14ac:dyDescent="0.2"/>
  <cols>
    <col min="1" max="1" width="26.81640625" bestFit="1" customWidth="1"/>
    <col min="2" max="2" width="36.26953125" bestFit="1" customWidth="1"/>
    <col min="3" max="6" width="9.26953125" bestFit="1" customWidth="1"/>
    <col min="7" max="7" width="18.26953125" customWidth="1"/>
    <col min="8" max="9" width="9.26953125" bestFit="1" customWidth="1"/>
    <col min="10" max="11" width="9.26953125" customWidth="1"/>
    <col min="12" max="12" width="9.26953125" bestFit="1" customWidth="1"/>
    <col min="13" max="17" width="9.26953125" customWidth="1"/>
    <col min="18" max="20" width="8.7265625" customWidth="1"/>
    <col min="21" max="21" width="9" collapsed="1"/>
    <col min="23" max="23" width="3.7265625" customWidth="1"/>
  </cols>
  <sheetData>
    <row r="1" spans="1:22" x14ac:dyDescent="0.2">
      <c r="A1" t="s">
        <v>95</v>
      </c>
    </row>
    <row r="3" spans="1:22" ht="13.5" customHeight="1" x14ac:dyDescent="0.2">
      <c r="A3" s="164" t="s">
        <v>1</v>
      </c>
      <c r="B3" s="164" t="s">
        <v>2</v>
      </c>
      <c r="C3" s="167" t="s">
        <v>3</v>
      </c>
      <c r="D3" s="168"/>
      <c r="E3" s="168"/>
      <c r="F3" s="168"/>
      <c r="G3" s="168"/>
      <c r="H3" s="168"/>
      <c r="I3" s="168"/>
      <c r="J3" s="169"/>
      <c r="K3" s="157" t="s">
        <v>4</v>
      </c>
      <c r="L3" s="158"/>
      <c r="M3" s="158"/>
      <c r="N3" s="158"/>
      <c r="O3" s="158"/>
      <c r="P3" s="158"/>
      <c r="Q3" s="158"/>
      <c r="R3" s="158"/>
      <c r="S3" s="158"/>
      <c r="T3" s="158"/>
      <c r="U3" s="158"/>
      <c r="V3" s="159"/>
    </row>
    <row r="4" spans="1:22" ht="13.15" customHeight="1" x14ac:dyDescent="0.2">
      <c r="A4" s="165"/>
      <c r="B4" s="165"/>
      <c r="C4" s="162" t="s">
        <v>5</v>
      </c>
      <c r="D4" s="160"/>
      <c r="E4" s="160"/>
      <c r="F4" s="160"/>
      <c r="G4" s="160"/>
      <c r="H4" s="160"/>
      <c r="I4" s="160"/>
      <c r="J4" s="141"/>
      <c r="K4" s="160" t="s">
        <v>6</v>
      </c>
      <c r="L4" s="160"/>
      <c r="M4" s="160"/>
      <c r="N4" s="9"/>
      <c r="O4" s="138"/>
      <c r="P4" s="138"/>
      <c r="Q4" s="140"/>
      <c r="R4" s="8"/>
      <c r="S4" s="8"/>
      <c r="T4" s="8"/>
      <c r="U4" s="8"/>
      <c r="V4" s="7"/>
    </row>
    <row r="5" spans="1:22" ht="19.899999999999999" customHeight="1" x14ac:dyDescent="0.2">
      <c r="A5" s="165"/>
      <c r="B5" s="165"/>
      <c r="C5" s="163"/>
      <c r="D5" s="161"/>
      <c r="E5" s="161"/>
      <c r="F5" s="161"/>
      <c r="G5" s="167" t="s">
        <v>7</v>
      </c>
      <c r="H5" s="168"/>
      <c r="I5" s="168"/>
      <c r="J5" s="169"/>
      <c r="K5" s="170"/>
      <c r="L5" s="170"/>
      <c r="M5" s="170"/>
      <c r="N5" s="162" t="s">
        <v>7</v>
      </c>
      <c r="O5" s="160"/>
      <c r="P5" s="171"/>
      <c r="Q5" s="173" t="s">
        <v>8</v>
      </c>
      <c r="R5" s="174"/>
      <c r="S5" s="174"/>
      <c r="T5" s="143"/>
      <c r="U5" s="9"/>
      <c r="V5" s="10"/>
    </row>
    <row r="6" spans="1:22" ht="16.149999999999999" customHeight="1" x14ac:dyDescent="0.2">
      <c r="A6" s="165"/>
      <c r="B6" s="165"/>
      <c r="C6" s="154" t="s">
        <v>9</v>
      </c>
      <c r="D6" s="154" t="s">
        <v>10</v>
      </c>
      <c r="E6" s="154" t="s">
        <v>11</v>
      </c>
      <c r="F6" s="154" t="s">
        <v>12</v>
      </c>
      <c r="G6" s="154" t="s">
        <v>9</v>
      </c>
      <c r="H6" s="154" t="s">
        <v>10</v>
      </c>
      <c r="I6" s="154" t="s">
        <v>11</v>
      </c>
      <c r="J6" s="154" t="s">
        <v>12</v>
      </c>
      <c r="K6" s="161"/>
      <c r="L6" s="161"/>
      <c r="M6" s="161"/>
      <c r="N6" s="163"/>
      <c r="O6" s="161"/>
      <c r="P6" s="172"/>
      <c r="Q6" s="175"/>
      <c r="R6" s="176"/>
      <c r="S6" s="176"/>
      <c r="T6" s="157" t="s">
        <v>86</v>
      </c>
      <c r="U6" s="158"/>
      <c r="V6" s="159"/>
    </row>
    <row r="7" spans="1:22" ht="17.5" customHeight="1" x14ac:dyDescent="0.2">
      <c r="A7" s="165"/>
      <c r="B7" s="165"/>
      <c r="C7" s="155"/>
      <c r="D7" s="155"/>
      <c r="E7" s="155"/>
      <c r="F7" s="155"/>
      <c r="G7" s="155"/>
      <c r="H7" s="155"/>
      <c r="I7" s="155"/>
      <c r="J7" s="155"/>
      <c r="K7" s="160" t="s">
        <v>14</v>
      </c>
      <c r="L7" s="139"/>
      <c r="M7" s="142"/>
      <c r="N7" s="162" t="s">
        <v>14</v>
      </c>
      <c r="O7" s="139"/>
      <c r="P7" s="142"/>
      <c r="Q7" s="162" t="s">
        <v>14</v>
      </c>
      <c r="R7" s="139"/>
      <c r="S7" s="142"/>
      <c r="T7" s="162" t="s">
        <v>14</v>
      </c>
      <c r="U7" s="139"/>
      <c r="V7" s="142"/>
    </row>
    <row r="8" spans="1:22" ht="17.5" customHeight="1" x14ac:dyDescent="0.2">
      <c r="A8" s="166"/>
      <c r="B8" s="166"/>
      <c r="C8" s="156"/>
      <c r="D8" s="156"/>
      <c r="E8" s="156"/>
      <c r="F8" s="156"/>
      <c r="G8" s="156"/>
      <c r="H8" s="156"/>
      <c r="I8" s="156"/>
      <c r="J8" s="156"/>
      <c r="K8" s="161"/>
      <c r="L8" s="137" t="s">
        <v>15</v>
      </c>
      <c r="M8" s="137" t="s">
        <v>16</v>
      </c>
      <c r="N8" s="163"/>
      <c r="O8" s="137" t="s">
        <v>15</v>
      </c>
      <c r="P8" s="137" t="s">
        <v>16</v>
      </c>
      <c r="Q8" s="163"/>
      <c r="R8" s="137" t="s">
        <v>15</v>
      </c>
      <c r="S8" s="137" t="s">
        <v>16</v>
      </c>
      <c r="T8" s="163"/>
      <c r="U8" s="137" t="s">
        <v>15</v>
      </c>
      <c r="V8" s="137" t="s">
        <v>16</v>
      </c>
    </row>
    <row r="9" spans="1:22" ht="13.5" customHeight="1" x14ac:dyDescent="0.2">
      <c r="A9" s="3" t="s">
        <v>17</v>
      </c>
      <c r="B9" s="3" t="s">
        <v>18</v>
      </c>
      <c r="C9" s="15">
        <v>50</v>
      </c>
      <c r="D9" s="15">
        <v>164</v>
      </c>
      <c r="E9" s="15">
        <v>129</v>
      </c>
      <c r="F9" s="15">
        <v>58</v>
      </c>
      <c r="G9" s="15">
        <v>0</v>
      </c>
      <c r="H9" s="15">
        <v>30</v>
      </c>
      <c r="I9" s="15">
        <v>28</v>
      </c>
      <c r="J9" s="15">
        <v>17</v>
      </c>
      <c r="K9" s="15">
        <v>51</v>
      </c>
      <c r="L9" s="15">
        <v>30</v>
      </c>
      <c r="M9" s="15">
        <v>21</v>
      </c>
      <c r="N9" s="15">
        <v>15</v>
      </c>
      <c r="O9" s="15">
        <v>6</v>
      </c>
      <c r="P9" s="15">
        <v>9</v>
      </c>
      <c r="Q9" s="15">
        <v>13</v>
      </c>
      <c r="R9" s="15">
        <v>5</v>
      </c>
      <c r="S9" s="15">
        <v>8</v>
      </c>
      <c r="T9" s="15">
        <v>3</v>
      </c>
      <c r="U9" s="11">
        <v>2</v>
      </c>
      <c r="V9" s="11">
        <v>1</v>
      </c>
    </row>
    <row r="10" spans="1:22" x14ac:dyDescent="0.2">
      <c r="A10" s="3" t="s">
        <v>19</v>
      </c>
      <c r="B10" s="3" t="s">
        <v>20</v>
      </c>
      <c r="C10" s="16">
        <v>50</v>
      </c>
      <c r="D10" s="16">
        <v>445</v>
      </c>
      <c r="E10" s="16">
        <v>384</v>
      </c>
      <c r="F10" s="16">
        <v>90</v>
      </c>
      <c r="G10" s="16">
        <v>0</v>
      </c>
      <c r="H10" s="16">
        <v>76</v>
      </c>
      <c r="I10" s="16">
        <v>67</v>
      </c>
      <c r="J10" s="16">
        <v>15</v>
      </c>
      <c r="K10" s="15">
        <v>51</v>
      </c>
      <c r="L10" s="15">
        <v>36</v>
      </c>
      <c r="M10" s="16">
        <v>15</v>
      </c>
      <c r="N10" s="15">
        <v>7</v>
      </c>
      <c r="O10" s="16">
        <v>5</v>
      </c>
      <c r="P10" s="15">
        <v>2</v>
      </c>
      <c r="Q10" s="15">
        <v>4</v>
      </c>
      <c r="R10" s="16">
        <v>2</v>
      </c>
      <c r="S10" s="16">
        <v>2</v>
      </c>
      <c r="T10" s="15">
        <v>0</v>
      </c>
      <c r="U10" s="12">
        <v>0</v>
      </c>
      <c r="V10" s="12">
        <v>0</v>
      </c>
    </row>
    <row r="11" spans="1:22" x14ac:dyDescent="0.2">
      <c r="A11" s="3" t="s">
        <v>21</v>
      </c>
      <c r="B11" s="3" t="s">
        <v>22</v>
      </c>
      <c r="C11" s="16">
        <v>36</v>
      </c>
      <c r="D11" s="16">
        <v>348</v>
      </c>
      <c r="E11" s="16">
        <v>297</v>
      </c>
      <c r="F11" s="16">
        <v>44</v>
      </c>
      <c r="G11" s="16">
        <v>36</v>
      </c>
      <c r="H11" s="16">
        <v>348</v>
      </c>
      <c r="I11" s="16">
        <v>297</v>
      </c>
      <c r="J11" s="16">
        <v>44</v>
      </c>
      <c r="K11" s="15">
        <v>37</v>
      </c>
      <c r="L11" s="15">
        <v>12</v>
      </c>
      <c r="M11" s="16">
        <v>25</v>
      </c>
      <c r="N11" s="15">
        <v>37</v>
      </c>
      <c r="O11" s="16">
        <v>12</v>
      </c>
      <c r="P11" s="15">
        <v>25</v>
      </c>
      <c r="Q11" s="15">
        <v>18</v>
      </c>
      <c r="R11" s="16">
        <v>3</v>
      </c>
      <c r="S11" s="16">
        <v>15</v>
      </c>
      <c r="T11" s="15">
        <v>6</v>
      </c>
      <c r="U11" s="12">
        <v>0</v>
      </c>
      <c r="V11" s="12">
        <v>6</v>
      </c>
    </row>
    <row r="12" spans="1:22" x14ac:dyDescent="0.2">
      <c r="A12" s="3" t="s">
        <v>23</v>
      </c>
      <c r="B12" s="3" t="s">
        <v>24</v>
      </c>
      <c r="C12" s="16">
        <v>40</v>
      </c>
      <c r="D12" s="16">
        <v>209</v>
      </c>
      <c r="E12" s="16">
        <v>173</v>
      </c>
      <c r="F12" s="16">
        <v>77</v>
      </c>
      <c r="G12" s="16" t="s">
        <v>88</v>
      </c>
      <c r="H12" s="16">
        <v>55</v>
      </c>
      <c r="I12" s="16">
        <v>45</v>
      </c>
      <c r="J12" s="16">
        <v>12</v>
      </c>
      <c r="K12" s="15">
        <v>51</v>
      </c>
      <c r="L12" s="15">
        <v>32</v>
      </c>
      <c r="M12" s="16">
        <v>19</v>
      </c>
      <c r="N12" s="15">
        <v>10</v>
      </c>
      <c r="O12" s="16">
        <v>6</v>
      </c>
      <c r="P12" s="15">
        <v>4</v>
      </c>
      <c r="Q12" s="15">
        <v>9</v>
      </c>
      <c r="R12" s="16">
        <v>1</v>
      </c>
      <c r="S12" s="16">
        <v>8</v>
      </c>
      <c r="T12" s="15">
        <v>1</v>
      </c>
      <c r="U12" s="12">
        <v>0</v>
      </c>
      <c r="V12" s="12">
        <v>1</v>
      </c>
    </row>
    <row r="13" spans="1:22" x14ac:dyDescent="0.2">
      <c r="A13" s="3" t="s">
        <v>25</v>
      </c>
      <c r="B13" s="3" t="s">
        <v>26</v>
      </c>
      <c r="C13" s="16">
        <v>230</v>
      </c>
      <c r="D13" s="16">
        <v>1233</v>
      </c>
      <c r="E13" s="16">
        <v>1072</v>
      </c>
      <c r="F13" s="16">
        <v>244</v>
      </c>
      <c r="G13" s="16">
        <v>5</v>
      </c>
      <c r="H13" s="16">
        <v>152</v>
      </c>
      <c r="I13" s="16">
        <v>145</v>
      </c>
      <c r="J13" s="16">
        <v>22</v>
      </c>
      <c r="K13" s="15">
        <v>197</v>
      </c>
      <c r="L13" s="15">
        <v>139</v>
      </c>
      <c r="M13" s="16">
        <v>58</v>
      </c>
      <c r="N13" s="15">
        <v>19</v>
      </c>
      <c r="O13" s="16">
        <v>4</v>
      </c>
      <c r="P13" s="15">
        <v>15</v>
      </c>
      <c r="Q13" s="15">
        <v>25</v>
      </c>
      <c r="R13" s="16">
        <v>2</v>
      </c>
      <c r="S13" s="16">
        <v>23</v>
      </c>
      <c r="T13" s="15">
        <v>5</v>
      </c>
      <c r="U13" s="12">
        <v>0</v>
      </c>
      <c r="V13" s="12">
        <v>5</v>
      </c>
    </row>
    <row r="14" spans="1:22" x14ac:dyDescent="0.2">
      <c r="A14" s="3" t="s">
        <v>27</v>
      </c>
      <c r="B14" s="3" t="s">
        <v>28</v>
      </c>
      <c r="C14" s="16">
        <v>85</v>
      </c>
      <c r="D14" s="16">
        <v>313</v>
      </c>
      <c r="E14" s="16">
        <v>313</v>
      </c>
      <c r="F14" s="16">
        <v>97</v>
      </c>
      <c r="G14" s="16" t="s">
        <v>93</v>
      </c>
      <c r="H14" s="16">
        <v>52</v>
      </c>
      <c r="I14" s="16">
        <v>52</v>
      </c>
      <c r="J14" s="16">
        <v>11</v>
      </c>
      <c r="K14" s="15">
        <v>89</v>
      </c>
      <c r="L14" s="15">
        <v>68</v>
      </c>
      <c r="M14" s="16">
        <v>21</v>
      </c>
      <c r="N14" s="15">
        <v>11</v>
      </c>
      <c r="O14" s="16">
        <v>6</v>
      </c>
      <c r="P14" s="15">
        <v>5</v>
      </c>
      <c r="Q14" s="15">
        <v>15</v>
      </c>
      <c r="R14" s="16">
        <v>3</v>
      </c>
      <c r="S14" s="16">
        <v>12</v>
      </c>
      <c r="T14" s="15">
        <v>3</v>
      </c>
      <c r="U14" s="12">
        <v>1</v>
      </c>
      <c r="V14" s="12">
        <v>2</v>
      </c>
    </row>
    <row r="15" spans="1:22" x14ac:dyDescent="0.2">
      <c r="A15" s="3" t="s">
        <v>29</v>
      </c>
      <c r="B15" s="3" t="s">
        <v>30</v>
      </c>
      <c r="C15" s="16">
        <v>15</v>
      </c>
      <c r="D15" s="16">
        <v>45</v>
      </c>
      <c r="E15" s="16">
        <v>41</v>
      </c>
      <c r="F15" s="16">
        <v>18</v>
      </c>
      <c r="G15" s="16">
        <v>0</v>
      </c>
      <c r="H15" s="16">
        <v>8</v>
      </c>
      <c r="I15" s="16">
        <v>8</v>
      </c>
      <c r="J15" s="16">
        <v>3</v>
      </c>
      <c r="K15" s="15">
        <v>10</v>
      </c>
      <c r="L15" s="15">
        <v>6</v>
      </c>
      <c r="M15" s="16">
        <v>4</v>
      </c>
      <c r="N15" s="15">
        <v>2</v>
      </c>
      <c r="O15" s="16">
        <v>1</v>
      </c>
      <c r="P15" s="15">
        <v>1</v>
      </c>
      <c r="Q15" s="15">
        <v>3</v>
      </c>
      <c r="R15" s="16">
        <v>1</v>
      </c>
      <c r="S15" s="16">
        <v>2</v>
      </c>
      <c r="T15" s="15">
        <v>0</v>
      </c>
      <c r="U15" s="12">
        <v>0</v>
      </c>
      <c r="V15" s="12">
        <v>0</v>
      </c>
    </row>
    <row r="16" spans="1:22" x14ac:dyDescent="0.2">
      <c r="A16" s="3" t="s">
        <v>31</v>
      </c>
      <c r="B16" s="3" t="s">
        <v>32</v>
      </c>
      <c r="C16" s="16">
        <v>50</v>
      </c>
      <c r="D16" s="16">
        <v>216</v>
      </c>
      <c r="E16" s="16">
        <v>178</v>
      </c>
      <c r="F16" s="16">
        <v>70</v>
      </c>
      <c r="G16" s="16">
        <v>5</v>
      </c>
      <c r="H16" s="16">
        <v>20</v>
      </c>
      <c r="I16" s="16">
        <v>16</v>
      </c>
      <c r="J16" s="16">
        <v>2</v>
      </c>
      <c r="K16" s="15">
        <v>60</v>
      </c>
      <c r="L16" s="15">
        <v>45</v>
      </c>
      <c r="M16" s="16">
        <v>15</v>
      </c>
      <c r="N16" s="15">
        <v>12</v>
      </c>
      <c r="O16" s="16">
        <v>8</v>
      </c>
      <c r="P16" s="15">
        <v>4</v>
      </c>
      <c r="Q16" s="15">
        <v>6</v>
      </c>
      <c r="R16" s="16">
        <v>3</v>
      </c>
      <c r="S16" s="16">
        <v>3</v>
      </c>
      <c r="T16" s="15">
        <v>4</v>
      </c>
      <c r="U16" s="12">
        <v>1</v>
      </c>
      <c r="V16" s="12">
        <v>3</v>
      </c>
    </row>
    <row r="17" spans="1:22" x14ac:dyDescent="0.2">
      <c r="A17" s="3" t="s">
        <v>33</v>
      </c>
      <c r="B17" s="3" t="s">
        <v>34</v>
      </c>
      <c r="C17" s="16">
        <v>160</v>
      </c>
      <c r="D17" s="16">
        <v>603</v>
      </c>
      <c r="E17" s="16">
        <v>559</v>
      </c>
      <c r="F17" s="16">
        <v>198</v>
      </c>
      <c r="G17" s="16">
        <v>0</v>
      </c>
      <c r="H17" s="16">
        <v>137</v>
      </c>
      <c r="I17" s="16">
        <v>129</v>
      </c>
      <c r="J17" s="16">
        <v>22</v>
      </c>
      <c r="K17" s="15">
        <v>151</v>
      </c>
      <c r="L17" s="15">
        <v>125</v>
      </c>
      <c r="M17" s="16">
        <v>26</v>
      </c>
      <c r="N17" s="15">
        <v>17</v>
      </c>
      <c r="O17" s="16">
        <v>2</v>
      </c>
      <c r="P17" s="15">
        <v>15</v>
      </c>
      <c r="Q17" s="15">
        <v>20</v>
      </c>
      <c r="R17" s="16">
        <v>2</v>
      </c>
      <c r="S17" s="16">
        <v>18</v>
      </c>
      <c r="T17" s="15">
        <v>2</v>
      </c>
      <c r="U17" s="12">
        <v>0</v>
      </c>
      <c r="V17" s="12">
        <v>2</v>
      </c>
    </row>
    <row r="18" spans="1:22" x14ac:dyDescent="0.2">
      <c r="A18" s="3" t="s">
        <v>35</v>
      </c>
      <c r="B18" s="3" t="s">
        <v>36</v>
      </c>
      <c r="C18" s="16">
        <v>80</v>
      </c>
      <c r="D18" s="16">
        <v>597</v>
      </c>
      <c r="E18" s="16">
        <v>474</v>
      </c>
      <c r="F18" s="16">
        <v>199</v>
      </c>
      <c r="G18" s="16">
        <v>7</v>
      </c>
      <c r="H18" s="16">
        <v>84</v>
      </c>
      <c r="I18" s="16">
        <v>67</v>
      </c>
      <c r="J18" s="16">
        <v>22</v>
      </c>
      <c r="K18" s="15">
        <v>90</v>
      </c>
      <c r="L18" s="15">
        <v>63</v>
      </c>
      <c r="M18" s="16">
        <v>27</v>
      </c>
      <c r="N18" s="15">
        <v>12</v>
      </c>
      <c r="O18" s="16">
        <v>3</v>
      </c>
      <c r="P18" s="15">
        <v>9</v>
      </c>
      <c r="Q18" s="15">
        <v>17</v>
      </c>
      <c r="R18" s="16">
        <v>5</v>
      </c>
      <c r="S18" s="16">
        <v>12</v>
      </c>
      <c r="T18" s="15">
        <v>3</v>
      </c>
      <c r="U18" s="12">
        <v>0</v>
      </c>
      <c r="V18" s="12">
        <v>3</v>
      </c>
    </row>
    <row r="19" spans="1:22" x14ac:dyDescent="0.2">
      <c r="A19" s="3" t="s">
        <v>37</v>
      </c>
      <c r="B19" s="3" t="s">
        <v>38</v>
      </c>
      <c r="C19" s="16">
        <v>80</v>
      </c>
      <c r="D19" s="16">
        <v>647</v>
      </c>
      <c r="E19" s="16">
        <v>567</v>
      </c>
      <c r="F19" s="16">
        <v>187</v>
      </c>
      <c r="G19" s="16" t="s">
        <v>93</v>
      </c>
      <c r="H19" s="16">
        <v>156</v>
      </c>
      <c r="I19" s="16">
        <v>140</v>
      </c>
      <c r="J19" s="16">
        <v>34</v>
      </c>
      <c r="K19" s="15">
        <v>88</v>
      </c>
      <c r="L19" s="15">
        <v>76</v>
      </c>
      <c r="M19" s="16">
        <v>12</v>
      </c>
      <c r="N19" s="15">
        <v>18</v>
      </c>
      <c r="O19" s="16">
        <v>13</v>
      </c>
      <c r="P19" s="15">
        <v>5</v>
      </c>
      <c r="Q19" s="15">
        <v>10</v>
      </c>
      <c r="R19" s="16">
        <v>6</v>
      </c>
      <c r="S19" s="16">
        <v>4</v>
      </c>
      <c r="T19" s="15">
        <v>2</v>
      </c>
      <c r="U19" s="12">
        <v>2</v>
      </c>
      <c r="V19" s="12">
        <v>0</v>
      </c>
    </row>
    <row r="20" spans="1:22" x14ac:dyDescent="0.2">
      <c r="A20" s="3" t="s">
        <v>39</v>
      </c>
      <c r="B20" s="3" t="s">
        <v>30</v>
      </c>
      <c r="C20" s="16">
        <v>24</v>
      </c>
      <c r="D20" s="16">
        <v>112</v>
      </c>
      <c r="E20" s="16">
        <v>97</v>
      </c>
      <c r="F20" s="16">
        <v>34</v>
      </c>
      <c r="G20" s="16">
        <v>0</v>
      </c>
      <c r="H20" s="16">
        <v>13</v>
      </c>
      <c r="I20" s="16">
        <v>12</v>
      </c>
      <c r="J20" s="16">
        <v>2</v>
      </c>
      <c r="K20" s="15">
        <v>22</v>
      </c>
      <c r="L20" s="15">
        <v>14</v>
      </c>
      <c r="M20" s="16">
        <v>8</v>
      </c>
      <c r="N20" s="15">
        <v>2</v>
      </c>
      <c r="O20" s="16">
        <v>1</v>
      </c>
      <c r="P20" s="15">
        <v>1</v>
      </c>
      <c r="Q20" s="15">
        <v>3</v>
      </c>
      <c r="R20" s="16">
        <v>1</v>
      </c>
      <c r="S20" s="16">
        <v>2</v>
      </c>
      <c r="T20" s="15">
        <v>3</v>
      </c>
      <c r="U20" s="12">
        <v>1</v>
      </c>
      <c r="V20" s="12">
        <v>2</v>
      </c>
    </row>
    <row r="21" spans="1:22" ht="26" x14ac:dyDescent="0.2">
      <c r="A21" s="3" t="s">
        <v>40</v>
      </c>
      <c r="B21" s="3" t="s">
        <v>41</v>
      </c>
      <c r="C21" s="16">
        <v>20</v>
      </c>
      <c r="D21" s="16">
        <v>122</v>
      </c>
      <c r="E21" s="16">
        <v>109</v>
      </c>
      <c r="F21" s="16">
        <v>34</v>
      </c>
      <c r="G21" s="17" t="s">
        <v>89</v>
      </c>
      <c r="H21" s="16">
        <v>28</v>
      </c>
      <c r="I21" s="16">
        <v>27</v>
      </c>
      <c r="J21" s="16">
        <v>5</v>
      </c>
      <c r="K21" s="15">
        <v>17</v>
      </c>
      <c r="L21" s="15">
        <v>9</v>
      </c>
      <c r="M21" s="16">
        <v>8</v>
      </c>
      <c r="N21" s="15">
        <v>4</v>
      </c>
      <c r="O21" s="16">
        <v>2</v>
      </c>
      <c r="P21" s="15">
        <v>2</v>
      </c>
      <c r="Q21" s="15">
        <v>0</v>
      </c>
      <c r="R21" s="16">
        <v>0</v>
      </c>
      <c r="S21" s="16">
        <v>0</v>
      </c>
      <c r="T21" s="15">
        <v>0</v>
      </c>
      <c r="U21" s="12">
        <v>0</v>
      </c>
      <c r="V21" s="12">
        <v>0</v>
      </c>
    </row>
    <row r="22" spans="1:22" x14ac:dyDescent="0.2">
      <c r="A22" s="3" t="s">
        <v>42</v>
      </c>
      <c r="B22" s="3" t="s">
        <v>43</v>
      </c>
      <c r="C22" s="16">
        <v>45</v>
      </c>
      <c r="D22" s="16">
        <v>175</v>
      </c>
      <c r="E22" s="16">
        <v>145</v>
      </c>
      <c r="F22" s="16">
        <v>55</v>
      </c>
      <c r="G22" s="16">
        <v>0</v>
      </c>
      <c r="H22" s="16">
        <v>37</v>
      </c>
      <c r="I22" s="16">
        <v>34</v>
      </c>
      <c r="J22" s="16">
        <v>11</v>
      </c>
      <c r="K22" s="15">
        <v>37</v>
      </c>
      <c r="L22" s="15">
        <v>26</v>
      </c>
      <c r="M22" s="16">
        <v>11</v>
      </c>
      <c r="N22" s="15">
        <v>11</v>
      </c>
      <c r="O22" s="16">
        <v>6</v>
      </c>
      <c r="P22" s="15">
        <v>5</v>
      </c>
      <c r="Q22" s="15">
        <v>10</v>
      </c>
      <c r="R22" s="16">
        <v>4</v>
      </c>
      <c r="S22" s="16">
        <v>6</v>
      </c>
      <c r="T22" s="15">
        <v>1</v>
      </c>
      <c r="U22" s="12">
        <v>0</v>
      </c>
      <c r="V22" s="12">
        <v>1</v>
      </c>
    </row>
    <row r="23" spans="1:22" x14ac:dyDescent="0.2">
      <c r="A23" s="3" t="s">
        <v>44</v>
      </c>
      <c r="B23" s="3" t="s">
        <v>30</v>
      </c>
      <c r="C23" s="16">
        <v>16</v>
      </c>
      <c r="D23" s="16">
        <v>50</v>
      </c>
      <c r="E23" s="16">
        <v>47</v>
      </c>
      <c r="F23" s="16">
        <v>19</v>
      </c>
      <c r="G23" s="16">
        <v>0</v>
      </c>
      <c r="H23" s="16">
        <v>11</v>
      </c>
      <c r="I23" s="16">
        <v>11</v>
      </c>
      <c r="J23" s="16">
        <v>2</v>
      </c>
      <c r="K23" s="15">
        <v>10</v>
      </c>
      <c r="L23" s="15">
        <v>2</v>
      </c>
      <c r="M23" s="16">
        <v>8</v>
      </c>
      <c r="N23" s="15">
        <v>0</v>
      </c>
      <c r="O23" s="16">
        <v>0</v>
      </c>
      <c r="P23" s="15">
        <v>0</v>
      </c>
      <c r="Q23" s="15">
        <v>2</v>
      </c>
      <c r="R23" s="16">
        <v>0</v>
      </c>
      <c r="S23" s="16">
        <v>2</v>
      </c>
      <c r="T23" s="15">
        <v>0</v>
      </c>
      <c r="U23" s="12">
        <v>0</v>
      </c>
      <c r="V23" s="12">
        <v>0</v>
      </c>
    </row>
    <row r="24" spans="1:22" x14ac:dyDescent="0.2">
      <c r="A24" s="3" t="s">
        <v>45</v>
      </c>
      <c r="B24" s="3" t="s">
        <v>26</v>
      </c>
      <c r="C24" s="16">
        <v>40</v>
      </c>
      <c r="D24" s="16">
        <v>287</v>
      </c>
      <c r="E24" s="16">
        <v>233</v>
      </c>
      <c r="F24" s="16">
        <v>60</v>
      </c>
      <c r="G24" s="16">
        <v>0</v>
      </c>
      <c r="H24" s="16">
        <v>53</v>
      </c>
      <c r="I24" s="16">
        <v>45</v>
      </c>
      <c r="J24" s="16">
        <v>11</v>
      </c>
      <c r="K24" s="15">
        <v>43</v>
      </c>
      <c r="L24" s="15">
        <v>30</v>
      </c>
      <c r="M24" s="16">
        <v>13</v>
      </c>
      <c r="N24" s="15">
        <v>11</v>
      </c>
      <c r="O24" s="16">
        <v>7</v>
      </c>
      <c r="P24" s="15">
        <v>4</v>
      </c>
      <c r="Q24" s="15">
        <v>6</v>
      </c>
      <c r="R24" s="16">
        <v>3</v>
      </c>
      <c r="S24" s="16">
        <v>3</v>
      </c>
      <c r="T24" s="15">
        <v>2</v>
      </c>
      <c r="U24" s="12">
        <v>1</v>
      </c>
      <c r="V24" s="12">
        <v>1</v>
      </c>
    </row>
    <row r="25" spans="1:22" x14ac:dyDescent="0.2">
      <c r="A25" s="3" t="s">
        <v>46</v>
      </c>
      <c r="B25" s="3" t="s">
        <v>47</v>
      </c>
      <c r="C25" s="16">
        <v>30</v>
      </c>
      <c r="D25" s="16">
        <v>218</v>
      </c>
      <c r="E25" s="16">
        <v>155</v>
      </c>
      <c r="F25" s="16">
        <v>53</v>
      </c>
      <c r="G25" s="16">
        <v>0</v>
      </c>
      <c r="H25" s="16">
        <v>50</v>
      </c>
      <c r="I25" s="16">
        <v>36</v>
      </c>
      <c r="J25" s="16">
        <v>13</v>
      </c>
      <c r="K25" s="15">
        <v>35</v>
      </c>
      <c r="L25" s="15">
        <v>25</v>
      </c>
      <c r="M25" s="16">
        <v>10</v>
      </c>
      <c r="N25" s="15">
        <v>12</v>
      </c>
      <c r="O25" s="16">
        <v>7</v>
      </c>
      <c r="P25" s="15">
        <v>5</v>
      </c>
      <c r="Q25" s="15">
        <v>7</v>
      </c>
      <c r="R25" s="16">
        <v>1</v>
      </c>
      <c r="S25" s="16">
        <v>6</v>
      </c>
      <c r="T25" s="15">
        <v>2</v>
      </c>
      <c r="U25" s="12">
        <v>1</v>
      </c>
      <c r="V25" s="12">
        <v>1</v>
      </c>
    </row>
    <row r="26" spans="1:22" x14ac:dyDescent="0.2">
      <c r="A26" s="3" t="s">
        <v>48</v>
      </c>
      <c r="B26" s="3" t="s">
        <v>49</v>
      </c>
      <c r="C26" s="16">
        <v>30</v>
      </c>
      <c r="D26" s="16">
        <v>129</v>
      </c>
      <c r="E26" s="16">
        <v>116</v>
      </c>
      <c r="F26" s="16">
        <v>33</v>
      </c>
      <c r="G26" s="16">
        <v>0</v>
      </c>
      <c r="H26" s="16">
        <v>0</v>
      </c>
      <c r="I26" s="16">
        <v>0</v>
      </c>
      <c r="J26" s="16">
        <v>0</v>
      </c>
      <c r="K26" s="15">
        <v>23</v>
      </c>
      <c r="L26" s="15">
        <v>13</v>
      </c>
      <c r="M26" s="16">
        <v>10</v>
      </c>
      <c r="N26" s="15">
        <v>12</v>
      </c>
      <c r="O26" s="16">
        <v>6</v>
      </c>
      <c r="P26" s="15">
        <v>6</v>
      </c>
      <c r="Q26" s="15">
        <v>11</v>
      </c>
      <c r="R26" s="16">
        <v>5</v>
      </c>
      <c r="S26" s="16">
        <v>6</v>
      </c>
      <c r="T26" s="15">
        <v>0</v>
      </c>
      <c r="U26" s="12">
        <v>0</v>
      </c>
      <c r="V26" s="12">
        <v>0</v>
      </c>
    </row>
    <row r="27" spans="1:22" x14ac:dyDescent="0.2">
      <c r="A27" s="3" t="s">
        <v>50</v>
      </c>
      <c r="B27" s="3" t="s">
        <v>51</v>
      </c>
      <c r="C27" s="16">
        <v>220</v>
      </c>
      <c r="D27" s="16">
        <v>1134</v>
      </c>
      <c r="E27" s="16">
        <v>1026</v>
      </c>
      <c r="F27" s="16">
        <v>348</v>
      </c>
      <c r="G27" s="16" t="s">
        <v>93</v>
      </c>
      <c r="H27" s="16">
        <v>186</v>
      </c>
      <c r="I27" s="16">
        <v>156</v>
      </c>
      <c r="J27" s="16">
        <v>33</v>
      </c>
      <c r="K27" s="15">
        <v>200</v>
      </c>
      <c r="L27" s="15">
        <v>170</v>
      </c>
      <c r="M27" s="16">
        <v>30</v>
      </c>
      <c r="N27" s="15">
        <v>24</v>
      </c>
      <c r="O27" s="16">
        <v>14</v>
      </c>
      <c r="P27" s="15">
        <v>10</v>
      </c>
      <c r="Q27" s="15">
        <v>22</v>
      </c>
      <c r="R27" s="16">
        <v>11</v>
      </c>
      <c r="S27" s="16">
        <v>11</v>
      </c>
      <c r="T27" s="15">
        <v>2</v>
      </c>
      <c r="U27" s="12">
        <v>0</v>
      </c>
      <c r="V27" s="12">
        <v>2</v>
      </c>
    </row>
    <row r="28" spans="1:22" x14ac:dyDescent="0.2">
      <c r="A28" s="3" t="s">
        <v>52</v>
      </c>
      <c r="B28" s="3" t="s">
        <v>53</v>
      </c>
      <c r="C28" s="16">
        <v>40</v>
      </c>
      <c r="D28" s="16">
        <v>174</v>
      </c>
      <c r="E28" s="16">
        <v>142</v>
      </c>
      <c r="F28" s="16">
        <v>41</v>
      </c>
      <c r="G28" s="16">
        <v>0</v>
      </c>
      <c r="H28" s="16">
        <v>49</v>
      </c>
      <c r="I28" s="16">
        <v>51</v>
      </c>
      <c r="J28" s="16">
        <v>7</v>
      </c>
      <c r="K28" s="15">
        <v>22</v>
      </c>
      <c r="L28" s="15">
        <v>9</v>
      </c>
      <c r="M28" s="16">
        <v>13</v>
      </c>
      <c r="N28" s="15">
        <v>6</v>
      </c>
      <c r="O28" s="16">
        <v>1</v>
      </c>
      <c r="P28" s="15">
        <v>5</v>
      </c>
      <c r="Q28" s="15">
        <v>8</v>
      </c>
      <c r="R28" s="16">
        <v>1</v>
      </c>
      <c r="S28" s="16">
        <v>7</v>
      </c>
      <c r="T28" s="15">
        <v>1</v>
      </c>
      <c r="U28" s="12">
        <v>0</v>
      </c>
      <c r="V28" s="12">
        <v>1</v>
      </c>
    </row>
    <row r="29" spans="1:22" x14ac:dyDescent="0.2">
      <c r="A29" s="3" t="s">
        <v>54</v>
      </c>
      <c r="B29" s="3" t="s">
        <v>30</v>
      </c>
      <c r="C29" s="16">
        <v>28</v>
      </c>
      <c r="D29" s="16">
        <v>348</v>
      </c>
      <c r="E29" s="16">
        <v>312</v>
      </c>
      <c r="F29" s="16">
        <v>39</v>
      </c>
      <c r="G29" s="16">
        <v>0</v>
      </c>
      <c r="H29" s="16">
        <v>62</v>
      </c>
      <c r="I29" s="16">
        <v>57</v>
      </c>
      <c r="J29" s="16">
        <v>10</v>
      </c>
      <c r="K29" s="15">
        <v>17</v>
      </c>
      <c r="L29" s="15">
        <v>5</v>
      </c>
      <c r="M29" s="16">
        <v>12</v>
      </c>
      <c r="N29" s="15">
        <v>3</v>
      </c>
      <c r="O29" s="16">
        <v>2</v>
      </c>
      <c r="P29" s="15">
        <v>1</v>
      </c>
      <c r="Q29" s="15">
        <v>6</v>
      </c>
      <c r="R29" s="16">
        <v>2</v>
      </c>
      <c r="S29" s="16">
        <v>4</v>
      </c>
      <c r="T29" s="15">
        <v>2</v>
      </c>
      <c r="U29" s="12">
        <v>1</v>
      </c>
      <c r="V29" s="12">
        <v>1</v>
      </c>
    </row>
    <row r="30" spans="1:22" x14ac:dyDescent="0.2">
      <c r="A30" s="3" t="s">
        <v>55</v>
      </c>
      <c r="B30" s="3" t="s">
        <v>56</v>
      </c>
      <c r="C30" s="16">
        <v>28</v>
      </c>
      <c r="D30" s="16">
        <v>51</v>
      </c>
      <c r="E30" s="16">
        <v>49</v>
      </c>
      <c r="F30" s="16">
        <v>25</v>
      </c>
      <c r="G30" s="16">
        <v>24</v>
      </c>
      <c r="H30" s="16">
        <v>14</v>
      </c>
      <c r="I30" s="16">
        <v>13</v>
      </c>
      <c r="J30" s="16">
        <v>5</v>
      </c>
      <c r="K30" s="15">
        <v>18</v>
      </c>
      <c r="L30" s="15">
        <v>11</v>
      </c>
      <c r="M30" s="16">
        <v>7</v>
      </c>
      <c r="N30" s="15">
        <v>2</v>
      </c>
      <c r="O30" s="16">
        <v>1</v>
      </c>
      <c r="P30" s="15">
        <v>1</v>
      </c>
      <c r="Q30" s="15">
        <v>1</v>
      </c>
      <c r="R30" s="16">
        <v>0</v>
      </c>
      <c r="S30" s="16">
        <v>1</v>
      </c>
      <c r="T30" s="15">
        <v>0</v>
      </c>
      <c r="U30" s="12">
        <v>0</v>
      </c>
      <c r="V30" s="12">
        <v>0</v>
      </c>
    </row>
    <row r="31" spans="1:22" x14ac:dyDescent="0.2">
      <c r="A31" s="3" t="s">
        <v>57</v>
      </c>
      <c r="B31" s="3" t="s">
        <v>58</v>
      </c>
      <c r="C31" s="16">
        <v>200</v>
      </c>
      <c r="D31" s="16">
        <v>1138</v>
      </c>
      <c r="E31" s="16">
        <v>1081</v>
      </c>
      <c r="F31" s="16">
        <v>521</v>
      </c>
      <c r="G31" s="16" t="s">
        <v>93</v>
      </c>
      <c r="H31" s="16">
        <v>106</v>
      </c>
      <c r="I31" s="16">
        <v>98</v>
      </c>
      <c r="J31" s="16">
        <v>48</v>
      </c>
      <c r="K31" s="15">
        <v>148</v>
      </c>
      <c r="L31" s="15">
        <v>120</v>
      </c>
      <c r="M31" s="16">
        <v>28</v>
      </c>
      <c r="N31" s="15">
        <v>21</v>
      </c>
      <c r="O31" s="16">
        <v>14</v>
      </c>
      <c r="P31" s="15">
        <v>7</v>
      </c>
      <c r="Q31" s="15">
        <v>21</v>
      </c>
      <c r="R31" s="16">
        <v>11</v>
      </c>
      <c r="S31" s="16">
        <v>10</v>
      </c>
      <c r="T31" s="15">
        <v>2</v>
      </c>
      <c r="U31" s="12">
        <v>1</v>
      </c>
      <c r="V31" s="12">
        <v>1</v>
      </c>
    </row>
    <row r="32" spans="1:22" x14ac:dyDescent="0.2">
      <c r="A32" s="3" t="s">
        <v>59</v>
      </c>
      <c r="B32" s="3" t="s">
        <v>58</v>
      </c>
      <c r="C32" s="16">
        <v>60</v>
      </c>
      <c r="D32" s="16">
        <v>506</v>
      </c>
      <c r="E32" s="16">
        <v>446</v>
      </c>
      <c r="F32" s="16">
        <v>55</v>
      </c>
      <c r="G32" s="16">
        <v>0</v>
      </c>
      <c r="H32" s="16">
        <v>238</v>
      </c>
      <c r="I32" s="16">
        <v>216</v>
      </c>
      <c r="J32" s="16">
        <v>32</v>
      </c>
      <c r="K32" s="15">
        <v>36</v>
      </c>
      <c r="L32" s="15">
        <v>24</v>
      </c>
      <c r="M32" s="16">
        <v>12</v>
      </c>
      <c r="N32" s="15">
        <v>24</v>
      </c>
      <c r="O32" s="16">
        <v>15</v>
      </c>
      <c r="P32" s="15">
        <v>9</v>
      </c>
      <c r="Q32" s="15">
        <v>17</v>
      </c>
      <c r="R32" s="16">
        <v>12</v>
      </c>
      <c r="S32" s="16">
        <v>5</v>
      </c>
      <c r="T32" s="15">
        <v>3</v>
      </c>
      <c r="U32" s="12">
        <v>3</v>
      </c>
      <c r="V32" s="12">
        <v>0</v>
      </c>
    </row>
    <row r="33" spans="1:22" x14ac:dyDescent="0.2">
      <c r="A33" s="3" t="s">
        <v>60</v>
      </c>
      <c r="B33" s="3" t="s">
        <v>58</v>
      </c>
      <c r="C33" s="16">
        <v>30</v>
      </c>
      <c r="D33" s="16">
        <v>340</v>
      </c>
      <c r="E33" s="16">
        <v>298</v>
      </c>
      <c r="F33" s="16">
        <v>62</v>
      </c>
      <c r="G33" s="16" t="s">
        <v>93</v>
      </c>
      <c r="H33" s="16">
        <v>84</v>
      </c>
      <c r="I33" s="16">
        <v>75</v>
      </c>
      <c r="J33" s="16">
        <v>14</v>
      </c>
      <c r="K33" s="15">
        <v>36</v>
      </c>
      <c r="L33" s="15">
        <v>24</v>
      </c>
      <c r="M33" s="16">
        <v>12</v>
      </c>
      <c r="N33" s="15">
        <v>6</v>
      </c>
      <c r="O33" s="16">
        <v>4</v>
      </c>
      <c r="P33" s="15">
        <v>2</v>
      </c>
      <c r="Q33" s="15">
        <v>8</v>
      </c>
      <c r="R33" s="16">
        <v>3</v>
      </c>
      <c r="S33" s="16">
        <v>5</v>
      </c>
      <c r="T33" s="15">
        <v>0</v>
      </c>
      <c r="U33" s="12">
        <v>0</v>
      </c>
      <c r="V33" s="12">
        <v>0</v>
      </c>
    </row>
    <row r="34" spans="1:22" x14ac:dyDescent="0.2">
      <c r="A34" s="3" t="s">
        <v>61</v>
      </c>
      <c r="B34" s="3" t="s">
        <v>58</v>
      </c>
      <c r="C34" s="16">
        <v>40</v>
      </c>
      <c r="D34" s="16">
        <v>439</v>
      </c>
      <c r="E34" s="16">
        <v>404</v>
      </c>
      <c r="F34" s="16">
        <v>161</v>
      </c>
      <c r="G34" s="16">
        <v>0</v>
      </c>
      <c r="H34" s="16">
        <v>53</v>
      </c>
      <c r="I34" s="16">
        <v>45</v>
      </c>
      <c r="J34" s="16">
        <v>18</v>
      </c>
      <c r="K34" s="15">
        <v>46</v>
      </c>
      <c r="L34" s="15">
        <v>35</v>
      </c>
      <c r="M34" s="16">
        <v>11</v>
      </c>
      <c r="N34" s="15">
        <v>8</v>
      </c>
      <c r="O34" s="16">
        <v>7</v>
      </c>
      <c r="P34" s="15">
        <v>1</v>
      </c>
      <c r="Q34" s="15">
        <v>12</v>
      </c>
      <c r="R34" s="16">
        <v>7</v>
      </c>
      <c r="S34" s="16">
        <v>5</v>
      </c>
      <c r="T34" s="15">
        <v>0</v>
      </c>
      <c r="U34" s="12">
        <v>0</v>
      </c>
      <c r="V34" s="12">
        <v>0</v>
      </c>
    </row>
    <row r="35" spans="1:22" x14ac:dyDescent="0.2">
      <c r="A35" s="3" t="s">
        <v>62</v>
      </c>
      <c r="B35" s="3" t="s">
        <v>58</v>
      </c>
      <c r="C35" s="16">
        <v>200</v>
      </c>
      <c r="D35" s="16">
        <v>1266</v>
      </c>
      <c r="E35" s="16">
        <v>852</v>
      </c>
      <c r="F35" s="16">
        <v>369</v>
      </c>
      <c r="G35" s="16">
        <v>0</v>
      </c>
      <c r="H35" s="16">
        <v>135</v>
      </c>
      <c r="I35" s="16">
        <v>101</v>
      </c>
      <c r="J35" s="16">
        <v>35</v>
      </c>
      <c r="K35" s="15">
        <v>208</v>
      </c>
      <c r="L35" s="15">
        <v>171</v>
      </c>
      <c r="M35" s="16">
        <v>37</v>
      </c>
      <c r="N35" s="15">
        <v>14</v>
      </c>
      <c r="O35" s="16">
        <v>9</v>
      </c>
      <c r="P35" s="15">
        <v>5</v>
      </c>
      <c r="Q35" s="15">
        <v>22</v>
      </c>
      <c r="R35" s="16">
        <v>10</v>
      </c>
      <c r="S35" s="16">
        <v>12</v>
      </c>
      <c r="T35" s="15">
        <v>2</v>
      </c>
      <c r="U35" s="12">
        <v>1</v>
      </c>
      <c r="V35" s="12">
        <v>1</v>
      </c>
    </row>
    <row r="36" spans="1:22" x14ac:dyDescent="0.2">
      <c r="A36" s="3" t="s">
        <v>63</v>
      </c>
      <c r="B36" s="3" t="s">
        <v>64</v>
      </c>
      <c r="C36" s="16">
        <v>20</v>
      </c>
      <c r="D36" s="16">
        <v>102</v>
      </c>
      <c r="E36" s="16">
        <v>93</v>
      </c>
      <c r="F36" s="16">
        <v>38</v>
      </c>
      <c r="G36" s="16" t="s">
        <v>96</v>
      </c>
      <c r="H36" s="16">
        <v>14</v>
      </c>
      <c r="I36" s="16">
        <v>13</v>
      </c>
      <c r="J36" s="16">
        <v>5</v>
      </c>
      <c r="K36" s="15">
        <v>19</v>
      </c>
      <c r="L36" s="15">
        <v>3</v>
      </c>
      <c r="M36" s="16">
        <v>16</v>
      </c>
      <c r="N36" s="15">
        <v>5</v>
      </c>
      <c r="O36" s="16">
        <v>1</v>
      </c>
      <c r="P36" s="15">
        <v>4</v>
      </c>
      <c r="Q36" s="15">
        <v>4</v>
      </c>
      <c r="R36" s="16">
        <v>0</v>
      </c>
      <c r="S36" s="16">
        <v>4</v>
      </c>
      <c r="T36" s="15">
        <v>2</v>
      </c>
      <c r="U36" s="12">
        <v>0</v>
      </c>
      <c r="V36" s="12">
        <v>2</v>
      </c>
    </row>
    <row r="37" spans="1:22" x14ac:dyDescent="0.2">
      <c r="A37" s="3" t="s">
        <v>65</v>
      </c>
      <c r="B37" s="3" t="s">
        <v>64</v>
      </c>
      <c r="C37" s="16">
        <v>20</v>
      </c>
      <c r="D37" s="16">
        <v>81</v>
      </c>
      <c r="E37" s="16">
        <v>65</v>
      </c>
      <c r="F37" s="16">
        <v>26</v>
      </c>
      <c r="G37" s="16" t="s">
        <v>97</v>
      </c>
      <c r="H37" s="16">
        <v>23</v>
      </c>
      <c r="I37" s="16">
        <v>19</v>
      </c>
      <c r="J37" s="16">
        <v>7</v>
      </c>
      <c r="K37" s="15">
        <v>16</v>
      </c>
      <c r="L37" s="15">
        <v>9</v>
      </c>
      <c r="M37" s="16">
        <v>7</v>
      </c>
      <c r="N37" s="15">
        <v>5</v>
      </c>
      <c r="O37" s="16">
        <v>4</v>
      </c>
      <c r="P37" s="15">
        <v>1</v>
      </c>
      <c r="Q37" s="15">
        <v>2</v>
      </c>
      <c r="R37" s="16">
        <v>0</v>
      </c>
      <c r="S37" s="16">
        <v>2</v>
      </c>
      <c r="T37" s="15">
        <v>0</v>
      </c>
      <c r="U37" s="12">
        <v>0</v>
      </c>
      <c r="V37" s="12">
        <v>0</v>
      </c>
    </row>
    <row r="38" spans="1:22" x14ac:dyDescent="0.2">
      <c r="A38" s="3" t="s">
        <v>66</v>
      </c>
      <c r="B38" s="3" t="s">
        <v>67</v>
      </c>
      <c r="C38" s="16">
        <v>70</v>
      </c>
      <c r="D38" s="16">
        <v>541</v>
      </c>
      <c r="E38" s="16">
        <v>449</v>
      </c>
      <c r="F38" s="16">
        <v>151</v>
      </c>
      <c r="G38" s="16">
        <v>0</v>
      </c>
      <c r="H38" s="16">
        <v>45</v>
      </c>
      <c r="I38" s="16">
        <v>39</v>
      </c>
      <c r="J38" s="16">
        <v>12</v>
      </c>
      <c r="K38" s="15">
        <v>71</v>
      </c>
      <c r="L38" s="15">
        <v>52</v>
      </c>
      <c r="M38" s="16">
        <v>19</v>
      </c>
      <c r="N38" s="15">
        <v>8</v>
      </c>
      <c r="O38" s="16">
        <v>5</v>
      </c>
      <c r="P38" s="15">
        <v>3</v>
      </c>
      <c r="Q38" s="15">
        <v>8</v>
      </c>
      <c r="R38" s="16">
        <v>3</v>
      </c>
      <c r="S38" s="16">
        <v>5</v>
      </c>
      <c r="T38" s="15">
        <v>1</v>
      </c>
      <c r="U38" s="12">
        <v>0</v>
      </c>
      <c r="V38" s="12">
        <v>1</v>
      </c>
    </row>
    <row r="39" spans="1:22" x14ac:dyDescent="0.2">
      <c r="A39" s="3" t="s">
        <v>68</v>
      </c>
      <c r="B39" s="3" t="s">
        <v>69</v>
      </c>
      <c r="C39" s="16">
        <v>70</v>
      </c>
      <c r="D39" s="16">
        <v>573</v>
      </c>
      <c r="E39" s="16">
        <v>526</v>
      </c>
      <c r="F39" s="16">
        <v>204</v>
      </c>
      <c r="G39" s="16" t="s">
        <v>93</v>
      </c>
      <c r="H39" s="16" t="s">
        <v>93</v>
      </c>
      <c r="I39" s="16" t="s">
        <v>93</v>
      </c>
      <c r="J39" s="16" t="s">
        <v>93</v>
      </c>
      <c r="K39" s="15">
        <v>78</v>
      </c>
      <c r="L39" s="15">
        <v>59</v>
      </c>
      <c r="M39" s="16">
        <v>19</v>
      </c>
      <c r="N39" s="15">
        <v>20</v>
      </c>
      <c r="O39" s="16">
        <v>14</v>
      </c>
      <c r="P39" s="15">
        <v>6</v>
      </c>
      <c r="Q39" s="15">
        <v>10</v>
      </c>
      <c r="R39" s="16">
        <v>7</v>
      </c>
      <c r="S39" s="16">
        <v>3</v>
      </c>
      <c r="T39" s="15">
        <v>3</v>
      </c>
      <c r="U39" s="12">
        <v>3</v>
      </c>
      <c r="V39" s="12">
        <v>0</v>
      </c>
    </row>
    <row r="40" spans="1:22" x14ac:dyDescent="0.2">
      <c r="A40" s="3" t="s">
        <v>70</v>
      </c>
      <c r="B40" s="3" t="s">
        <v>71</v>
      </c>
      <c r="C40" s="16">
        <v>40</v>
      </c>
      <c r="D40" s="16">
        <v>492</v>
      </c>
      <c r="E40" s="16">
        <v>443</v>
      </c>
      <c r="F40" s="16">
        <v>71</v>
      </c>
      <c r="G40" s="16" t="s">
        <v>93</v>
      </c>
      <c r="H40" s="16">
        <v>0</v>
      </c>
      <c r="I40" s="16">
        <v>0</v>
      </c>
      <c r="J40" s="16">
        <v>0</v>
      </c>
      <c r="K40" s="15">
        <v>33</v>
      </c>
      <c r="L40" s="15">
        <v>12</v>
      </c>
      <c r="M40" s="16">
        <v>21</v>
      </c>
      <c r="N40" s="15">
        <v>4</v>
      </c>
      <c r="O40" s="16">
        <v>0</v>
      </c>
      <c r="P40" s="15">
        <v>4</v>
      </c>
      <c r="Q40" s="15">
        <v>5</v>
      </c>
      <c r="R40" s="16">
        <v>0</v>
      </c>
      <c r="S40" s="16">
        <v>5</v>
      </c>
      <c r="T40" s="15">
        <v>0</v>
      </c>
      <c r="U40" s="12">
        <v>0</v>
      </c>
      <c r="V40" s="12">
        <v>0</v>
      </c>
    </row>
    <row r="41" spans="1:22" x14ac:dyDescent="0.2">
      <c r="A41" s="3" t="s">
        <v>72</v>
      </c>
      <c r="B41" s="3" t="s">
        <v>73</v>
      </c>
      <c r="C41" s="16">
        <v>30</v>
      </c>
      <c r="D41" s="16">
        <v>324</v>
      </c>
      <c r="E41" s="16">
        <v>300</v>
      </c>
      <c r="F41" s="16">
        <v>94</v>
      </c>
      <c r="G41" s="16" t="s">
        <v>98</v>
      </c>
      <c r="H41" s="16">
        <v>57</v>
      </c>
      <c r="I41" s="16">
        <v>52</v>
      </c>
      <c r="J41" s="16">
        <v>9</v>
      </c>
      <c r="K41" s="18">
        <v>40</v>
      </c>
      <c r="L41" s="18">
        <v>19</v>
      </c>
      <c r="M41" s="19">
        <v>21</v>
      </c>
      <c r="N41" s="18">
        <v>5</v>
      </c>
      <c r="O41" s="19">
        <v>5</v>
      </c>
      <c r="P41" s="15">
        <v>0</v>
      </c>
      <c r="Q41" s="18">
        <v>3</v>
      </c>
      <c r="R41" s="19">
        <v>2</v>
      </c>
      <c r="S41" s="19">
        <v>1</v>
      </c>
      <c r="T41" s="18">
        <v>0</v>
      </c>
      <c r="U41" s="12">
        <v>0</v>
      </c>
      <c r="V41" s="12">
        <v>0</v>
      </c>
    </row>
    <row r="42" spans="1:22" ht="13.5" thickBot="1" x14ac:dyDescent="0.25">
      <c r="A42" s="20" t="s">
        <v>74</v>
      </c>
      <c r="B42" s="20" t="s">
        <v>75</v>
      </c>
      <c r="C42" s="21">
        <v>20</v>
      </c>
      <c r="D42" s="21">
        <v>91</v>
      </c>
      <c r="E42" s="21">
        <v>85</v>
      </c>
      <c r="F42" s="21">
        <v>36</v>
      </c>
      <c r="G42" s="21">
        <v>0</v>
      </c>
      <c r="H42" s="21">
        <v>19</v>
      </c>
      <c r="I42" s="21">
        <v>19</v>
      </c>
      <c r="J42" s="21">
        <v>10</v>
      </c>
      <c r="K42" s="22">
        <v>26</v>
      </c>
      <c r="L42" s="22">
        <v>2</v>
      </c>
      <c r="M42" s="23">
        <v>24</v>
      </c>
      <c r="N42" s="22">
        <v>6</v>
      </c>
      <c r="O42" s="23">
        <v>1</v>
      </c>
      <c r="P42" s="24">
        <v>5</v>
      </c>
      <c r="Q42" s="22">
        <v>9</v>
      </c>
      <c r="R42" s="23">
        <v>0</v>
      </c>
      <c r="S42" s="23">
        <v>9</v>
      </c>
      <c r="T42" s="22">
        <v>4</v>
      </c>
      <c r="U42" s="13">
        <v>0</v>
      </c>
      <c r="V42" s="13">
        <v>4</v>
      </c>
    </row>
    <row r="43" spans="1:22" ht="13.5" thickTop="1" x14ac:dyDescent="0.2">
      <c r="A43" s="25"/>
      <c r="B43" s="26" t="s">
        <v>76</v>
      </c>
      <c r="C43" s="27">
        <f>SUM(C9:C42)</f>
        <v>2197</v>
      </c>
      <c r="D43" s="27">
        <f t="shared" ref="D43:G43" si="0">SUM(D9:D42)</f>
        <v>13513</v>
      </c>
      <c r="E43" s="27">
        <f t="shared" si="0"/>
        <v>11660</v>
      </c>
      <c r="F43" s="27">
        <f t="shared" si="0"/>
        <v>3811</v>
      </c>
      <c r="G43" s="27">
        <f t="shared" si="0"/>
        <v>77</v>
      </c>
      <c r="H43" s="27">
        <f t="shared" ref="H43" si="1">SUM(H9:H42)</f>
        <v>2395</v>
      </c>
      <c r="I43" s="27">
        <f t="shared" ref="I43" si="2">SUM(I9:I42)</f>
        <v>2113</v>
      </c>
      <c r="J43" s="27">
        <f>SUM(J9:J42)</f>
        <v>493</v>
      </c>
      <c r="K43" s="27">
        <f>SUM(K9:K42)</f>
        <v>2076</v>
      </c>
      <c r="L43" s="27">
        <f t="shared" ref="L43:V43" si="3">SUM(L9:L42)</f>
        <v>1476</v>
      </c>
      <c r="M43" s="27">
        <f t="shared" si="3"/>
        <v>600</v>
      </c>
      <c r="N43" s="27">
        <f t="shared" si="3"/>
        <v>373</v>
      </c>
      <c r="O43" s="27">
        <f t="shared" si="3"/>
        <v>192</v>
      </c>
      <c r="P43" s="27">
        <f t="shared" si="3"/>
        <v>181</v>
      </c>
      <c r="Q43" s="27">
        <f t="shared" si="3"/>
        <v>337</v>
      </c>
      <c r="R43" s="27">
        <f t="shared" si="3"/>
        <v>116</v>
      </c>
      <c r="S43" s="27">
        <f t="shared" si="3"/>
        <v>221</v>
      </c>
      <c r="T43" s="27">
        <f t="shared" si="3"/>
        <v>59</v>
      </c>
      <c r="U43" s="14">
        <f t="shared" si="3"/>
        <v>18</v>
      </c>
      <c r="V43" s="14">
        <f t="shared" si="3"/>
        <v>41</v>
      </c>
    </row>
    <row r="44" spans="1:22" x14ac:dyDescent="0.2">
      <c r="A44" s="5" t="s">
        <v>77</v>
      </c>
      <c r="B44" s="4"/>
      <c r="I44" s="6"/>
      <c r="J44" s="6"/>
      <c r="K44" s="6"/>
      <c r="L44" s="6"/>
      <c r="M44" s="6"/>
      <c r="N44" s="6"/>
      <c r="O44" s="6"/>
      <c r="P44" s="6"/>
      <c r="Q44" s="6"/>
    </row>
    <row r="46" spans="1:22" x14ac:dyDescent="0.2">
      <c r="A46" t="s">
        <v>78</v>
      </c>
    </row>
    <row r="47" spans="1:22" x14ac:dyDescent="0.2">
      <c r="A47" t="s">
        <v>79</v>
      </c>
    </row>
    <row r="48" spans="1:22" x14ac:dyDescent="0.2">
      <c r="A48" t="s">
        <v>80</v>
      </c>
    </row>
  </sheetData>
  <sheetProtection formatCells="0" formatColumns="0" formatRows="0" insertColumns="0" insertRows="0" insertHyperlinks="0" deleteColumns="0" deleteRows="0" sort="0" autoFilter="0" pivotTables="0"/>
  <mergeCells count="23">
    <mergeCell ref="A3:A8"/>
    <mergeCell ref="B3:B8"/>
    <mergeCell ref="C6:C8"/>
    <mergeCell ref="D6:D8"/>
    <mergeCell ref="E6:E8"/>
    <mergeCell ref="C4:F5"/>
    <mergeCell ref="F6:F8"/>
    <mergeCell ref="N7:N8"/>
    <mergeCell ref="Q7:Q8"/>
    <mergeCell ref="T7:T8"/>
    <mergeCell ref="K4:M6"/>
    <mergeCell ref="C3:J3"/>
    <mergeCell ref="K3:V3"/>
    <mergeCell ref="N5:P6"/>
    <mergeCell ref="Q5:S6"/>
    <mergeCell ref="T6:V6"/>
    <mergeCell ref="G4:I4"/>
    <mergeCell ref="G5:J5"/>
    <mergeCell ref="G6:G8"/>
    <mergeCell ref="H6:H8"/>
    <mergeCell ref="I6:I8"/>
    <mergeCell ref="J6:J8"/>
    <mergeCell ref="K7:K8"/>
  </mergeCells>
  <phoneticPr fontId="2"/>
  <pageMargins left="0.70866141732283472" right="0.70866141732283472" top="0.74803149606299213" bottom="0.74803149606299213" header="0.31496062992125984" footer="0.31496062992125984"/>
  <pageSetup paperSize="8" scale="65" orientation="landscape" cellComments="asDisplayed" horizontalDpi="300" verticalDpi="300"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52C90-BA55-4E99-9D5A-96B895E8E35E}">
  <sheetPr codeName="Sheet2">
    <tabColor theme="0" tint="-0.499984740745262"/>
  </sheetPr>
  <dimension ref="A1:JM41"/>
  <sheetViews>
    <sheetView view="pageBreakPreview" zoomScale="70" zoomScaleNormal="85" zoomScaleSheetLayoutView="70" workbookViewId="0">
      <selection activeCell="HE23" sqref="HD23:HE23"/>
    </sheetView>
  </sheetViews>
  <sheetFormatPr defaultColWidth="9" defaultRowHeight="13" outlineLevelCol="2" x14ac:dyDescent="0.2"/>
  <cols>
    <col min="2" max="2" width="6.54296875" customWidth="1"/>
    <col min="3" max="3" width="19.1796875" bestFit="1" customWidth="1"/>
    <col min="4" max="4" width="5.7265625" hidden="1" customWidth="1" outlineLevel="1"/>
    <col min="5" max="6" width="7.1796875" hidden="1" customWidth="1" outlineLevel="1"/>
    <col min="7" max="7" width="6.26953125" customWidth="1" collapsed="1"/>
    <col min="8" max="9" width="7.1796875" hidden="1" customWidth="1" outlineLevel="1"/>
    <col min="10" max="10" width="6.26953125" customWidth="1" collapsed="1"/>
    <col min="11" max="16" width="6.26953125" hidden="1" customWidth="1" outlineLevel="1"/>
    <col min="17" max="17" width="6.26953125" customWidth="1" collapsed="1"/>
    <col min="18" max="23" width="6.26953125" hidden="1" customWidth="1" outlineLevel="1"/>
    <col min="24" max="24" width="6.26953125" customWidth="1" collapsed="1"/>
    <col min="25" max="37" width="6.26953125" hidden="1" customWidth="1" outlineLevel="1"/>
    <col min="38" max="38" width="6.26953125" customWidth="1" collapsed="1"/>
    <col min="39" max="39" width="6.26953125" customWidth="1"/>
    <col min="40" max="41" width="6.26953125" hidden="1" customWidth="1" outlineLevel="1"/>
    <col min="42" max="42" width="6.26953125" customWidth="1" collapsed="1"/>
    <col min="43" max="44" width="6.26953125" hidden="1" customWidth="1" outlineLevel="2"/>
    <col min="45" max="45" width="8" hidden="1" customWidth="1" outlineLevel="1" collapsed="1"/>
    <col min="46" max="46" width="10" hidden="1" customWidth="1" outlineLevel="1"/>
    <col min="47" max="103" width="6.26953125" hidden="1" customWidth="1" outlineLevel="1"/>
    <col min="104" max="106" width="6.54296875" hidden="1" customWidth="1" outlineLevel="1"/>
    <col min="107" max="107" width="9.1796875" hidden="1" customWidth="1" outlineLevel="1"/>
    <col min="108" max="121" width="7.453125" hidden="1" customWidth="1" outlineLevel="1"/>
    <col min="122" max="141" width="6.26953125" hidden="1" customWidth="1" outlineLevel="1"/>
    <col min="142" max="166" width="6.453125" hidden="1" customWidth="1" outlineLevel="1"/>
    <col min="167" max="167" width="7.453125" hidden="1" customWidth="1" outlineLevel="1"/>
    <col min="168" max="179" width="6.1796875" hidden="1" customWidth="1" outlineLevel="1"/>
    <col min="180" max="183" width="7.453125" hidden="1" customWidth="1" outlineLevel="1"/>
    <col min="184" max="211" width="5.26953125" hidden="1" customWidth="1" outlineLevel="1"/>
    <col min="212" max="212" width="5.26953125" customWidth="1" collapsed="1"/>
    <col min="213" max="215" width="5.26953125" customWidth="1"/>
    <col min="216" max="216" width="6.54296875" customWidth="1"/>
    <col min="217" max="222" width="6.54296875" hidden="1" customWidth="1" outlineLevel="1"/>
    <col min="223" max="223" width="6.54296875" customWidth="1" collapsed="1"/>
    <col min="224" max="229" width="6.54296875" hidden="1" customWidth="1" outlineLevel="1"/>
    <col min="230" max="230" width="6.54296875" customWidth="1" collapsed="1"/>
    <col min="231" max="236" width="6.54296875" hidden="1" customWidth="1" outlineLevel="1"/>
    <col min="237" max="237" width="6.54296875" customWidth="1" collapsed="1"/>
    <col min="238" max="238" width="6.54296875" customWidth="1"/>
    <col min="239" max="240" width="6.54296875" hidden="1" customWidth="1" outlineLevel="1"/>
    <col min="241" max="241" width="6.54296875" customWidth="1" collapsed="1"/>
    <col min="242" max="243" width="6.54296875" hidden="1" customWidth="1" outlineLevel="1"/>
    <col min="244" max="244" width="6.54296875" customWidth="1" collapsed="1"/>
    <col min="245" max="245" width="6.54296875" customWidth="1"/>
    <col min="246" max="247" width="6.54296875" hidden="1" customWidth="1" outlineLevel="1"/>
    <col min="248" max="248" width="6.54296875" customWidth="1" collapsed="1"/>
    <col min="249" max="250" width="6.54296875" hidden="1" customWidth="1" outlineLevel="1"/>
    <col min="251" max="251" width="6.54296875" customWidth="1" collapsed="1"/>
    <col min="252" max="252" width="6.54296875" customWidth="1"/>
    <col min="253" max="254" width="6.54296875" hidden="1" customWidth="1" outlineLevel="1"/>
    <col min="255" max="255" width="6.54296875" customWidth="1" collapsed="1"/>
    <col min="256" max="257" width="6.54296875" customWidth="1"/>
    <col min="258" max="264" width="6.81640625" customWidth="1"/>
    <col min="265" max="273" width="19.1796875" customWidth="1"/>
  </cols>
  <sheetData>
    <row r="1" spans="1:273" ht="14.5" thickBot="1" x14ac:dyDescent="0.25">
      <c r="C1" s="29"/>
      <c r="D1" s="30"/>
      <c r="E1" s="30"/>
      <c r="F1" s="30"/>
      <c r="G1" t="s">
        <v>99</v>
      </c>
      <c r="H1" s="30"/>
      <c r="I1" s="30"/>
      <c r="J1" s="28" t="s">
        <v>100</v>
      </c>
      <c r="K1" s="28"/>
      <c r="L1" s="28"/>
      <c r="M1" s="28"/>
      <c r="N1" s="28"/>
      <c r="O1" s="28"/>
      <c r="P1" s="28"/>
      <c r="Q1" s="28" t="s">
        <v>101</v>
      </c>
      <c r="R1" s="28"/>
      <c r="S1" s="28"/>
      <c r="T1" s="28"/>
      <c r="U1" s="28"/>
      <c r="V1" s="28"/>
      <c r="W1" s="28"/>
      <c r="X1" s="28" t="s">
        <v>102</v>
      </c>
      <c r="Y1" s="28"/>
      <c r="Z1" s="28"/>
      <c r="AA1" s="28"/>
      <c r="AB1" s="28"/>
      <c r="AC1" s="28"/>
      <c r="AD1" s="28"/>
      <c r="AE1" s="28"/>
      <c r="AF1" s="28"/>
      <c r="AG1" s="28"/>
      <c r="AH1" s="28"/>
      <c r="AI1" s="28"/>
      <c r="AJ1" s="28"/>
      <c r="AK1" s="28"/>
      <c r="AL1" s="28" t="s">
        <v>103</v>
      </c>
      <c r="AM1" s="28" t="s">
        <v>104</v>
      </c>
      <c r="AN1" s="28"/>
      <c r="AO1" s="28"/>
      <c r="AP1" s="28" t="s">
        <v>105</v>
      </c>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HD1" t="s">
        <v>106</v>
      </c>
      <c r="HH1" t="s">
        <v>107</v>
      </c>
      <c r="HO1" t="s">
        <v>108</v>
      </c>
      <c r="HV1" t="s">
        <v>109</v>
      </c>
      <c r="IC1" t="s">
        <v>110</v>
      </c>
      <c r="ID1" t="s">
        <v>111</v>
      </c>
      <c r="IG1" t="s">
        <v>112</v>
      </c>
      <c r="IJ1" t="s">
        <v>113</v>
      </c>
      <c r="IK1" t="s">
        <v>114</v>
      </c>
      <c r="IN1" t="s">
        <v>115</v>
      </c>
      <c r="IQ1" t="s">
        <v>116</v>
      </c>
      <c r="IR1" t="s">
        <v>117</v>
      </c>
      <c r="IU1" t="s">
        <v>118</v>
      </c>
    </row>
    <row r="2" spans="1:273" ht="14.25" customHeight="1" thickBot="1" x14ac:dyDescent="0.25">
      <c r="A2" s="233" t="s">
        <v>119</v>
      </c>
      <c r="B2" s="233" t="s">
        <v>120</v>
      </c>
      <c r="C2" s="233" t="s">
        <v>121</v>
      </c>
      <c r="D2" s="236" t="s">
        <v>122</v>
      </c>
      <c r="E2" s="34"/>
      <c r="F2" s="34"/>
      <c r="G2" s="238" t="s">
        <v>5</v>
      </c>
      <c r="H2" s="239"/>
      <c r="I2" s="239"/>
      <c r="J2" s="239"/>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239"/>
      <c r="AM2" s="239"/>
      <c r="AN2" s="239"/>
      <c r="AO2" s="239"/>
      <c r="AP2" s="239"/>
      <c r="AQ2" s="239"/>
      <c r="AR2" s="239"/>
      <c r="AS2" s="239"/>
      <c r="AT2" s="240"/>
      <c r="AU2" s="241" t="s">
        <v>123</v>
      </c>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242"/>
      <c r="BX2" s="242"/>
      <c r="BY2" s="242"/>
      <c r="BZ2" s="242"/>
      <c r="CA2" s="242"/>
      <c r="CB2" s="242"/>
      <c r="CC2" s="242"/>
      <c r="CD2" s="242"/>
      <c r="CE2" s="242"/>
      <c r="CF2" s="242"/>
      <c r="CG2" s="242"/>
      <c r="CH2" s="242"/>
      <c r="CI2" s="242"/>
      <c r="CJ2" s="242"/>
      <c r="CK2" s="242"/>
      <c r="CL2" s="242"/>
      <c r="CM2" s="242"/>
      <c r="CN2" s="242"/>
      <c r="CO2" s="242"/>
      <c r="CP2" s="242"/>
      <c r="CQ2" s="242"/>
      <c r="CR2" s="242"/>
      <c r="CS2" s="242"/>
      <c r="CT2" s="242"/>
      <c r="CU2" s="242"/>
      <c r="CV2" s="242"/>
      <c r="CW2" s="242"/>
      <c r="CX2" s="242"/>
      <c r="CY2" s="242"/>
      <c r="CZ2" s="242"/>
      <c r="DA2" s="242"/>
      <c r="DB2" s="242"/>
      <c r="DC2" s="242"/>
      <c r="DD2" s="242"/>
      <c r="DE2" s="242"/>
      <c r="DF2" s="242"/>
      <c r="DG2" s="242"/>
      <c r="DH2" s="242"/>
      <c r="DI2" s="242"/>
      <c r="DJ2" s="242"/>
      <c r="DK2" s="242"/>
      <c r="DL2" s="242"/>
      <c r="DM2" s="242"/>
      <c r="DN2" s="242"/>
      <c r="DO2" s="242"/>
      <c r="DP2" s="242"/>
      <c r="DQ2" s="242"/>
      <c r="DR2" s="242"/>
      <c r="DS2" s="242"/>
      <c r="DT2" s="242"/>
      <c r="DU2" s="242"/>
      <c r="DV2" s="242"/>
      <c r="DW2" s="242"/>
      <c r="DX2" s="242"/>
      <c r="DY2" s="242"/>
      <c r="DZ2" s="242"/>
      <c r="EA2" s="242"/>
      <c r="EB2" s="242"/>
      <c r="EC2" s="242"/>
      <c r="ED2" s="242"/>
      <c r="EE2" s="242"/>
      <c r="EF2" s="243" t="s">
        <v>123</v>
      </c>
      <c r="EG2" s="244"/>
      <c r="EH2" s="244"/>
      <c r="EI2" s="244"/>
      <c r="EJ2" s="244"/>
      <c r="EK2" s="244"/>
      <c r="EL2" s="244"/>
      <c r="EM2" s="244"/>
      <c r="EN2" s="244"/>
      <c r="EO2" s="244"/>
      <c r="EP2" s="244"/>
      <c r="EQ2" s="244"/>
      <c r="ER2" s="244"/>
      <c r="ES2" s="244"/>
      <c r="ET2" s="244"/>
      <c r="EU2" s="244"/>
      <c r="EV2" s="244"/>
      <c r="EW2" s="244"/>
      <c r="EX2" s="244"/>
      <c r="EY2" s="244"/>
      <c r="EZ2" s="244"/>
      <c r="FA2" s="244"/>
      <c r="FB2" s="244"/>
      <c r="FC2" s="244"/>
      <c r="FD2" s="244"/>
      <c r="FE2" s="244"/>
      <c r="FF2" s="244"/>
      <c r="FG2" s="244"/>
      <c r="FH2" s="244"/>
      <c r="FI2" s="244"/>
      <c r="FJ2" s="244"/>
      <c r="FK2" s="244"/>
      <c r="FL2" s="244"/>
      <c r="FM2" s="244"/>
      <c r="FN2" s="244"/>
      <c r="FO2" s="244"/>
      <c r="FP2" s="244"/>
      <c r="FQ2" s="244"/>
      <c r="FR2" s="244"/>
      <c r="FS2" s="244"/>
      <c r="FT2" s="244"/>
      <c r="FU2" s="244"/>
      <c r="FV2" s="244"/>
      <c r="FW2" s="244"/>
      <c r="FX2" s="244"/>
      <c r="FY2" s="244"/>
      <c r="FZ2" s="244"/>
      <c r="GA2" s="244"/>
      <c r="GB2" s="244"/>
      <c r="GC2" s="244"/>
      <c r="GD2" s="244"/>
      <c r="GE2" s="244"/>
      <c r="GF2" s="244"/>
      <c r="GG2" s="244"/>
      <c r="GH2" s="244"/>
      <c r="GI2" s="244"/>
      <c r="GJ2" s="244"/>
      <c r="GK2" s="244"/>
      <c r="GL2" s="244"/>
      <c r="GM2" s="244"/>
      <c r="GN2" s="244"/>
      <c r="GO2" s="244"/>
      <c r="GP2" s="244"/>
      <c r="GQ2" s="244"/>
      <c r="GR2" s="244"/>
      <c r="GS2" s="244"/>
      <c r="GT2" s="244"/>
      <c r="GU2" s="244"/>
      <c r="GV2" s="244"/>
      <c r="GW2" s="244"/>
      <c r="GX2" s="244"/>
      <c r="GY2" s="244"/>
      <c r="GZ2" s="244"/>
      <c r="HA2" s="244"/>
      <c r="HB2" s="244"/>
      <c r="HC2" s="244"/>
      <c r="HD2" s="244"/>
      <c r="HE2" s="244"/>
      <c r="HF2" s="244"/>
      <c r="HG2" s="244"/>
      <c r="HH2" s="244"/>
      <c r="HI2" s="244"/>
      <c r="HJ2" s="244"/>
      <c r="HK2" s="244"/>
      <c r="HL2" s="244"/>
      <c r="HM2" s="244"/>
      <c r="HN2" s="244"/>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6"/>
      <c r="IR2" s="36"/>
      <c r="IS2" s="36"/>
      <c r="IT2" s="36"/>
      <c r="IU2" s="36"/>
      <c r="IV2" s="36"/>
      <c r="IW2" s="36"/>
      <c r="IX2" s="36"/>
      <c r="IY2" s="36"/>
      <c r="IZ2" s="36"/>
      <c r="JA2" s="36"/>
      <c r="JB2" s="36"/>
      <c r="JC2" s="36"/>
      <c r="JD2" s="36"/>
      <c r="JE2" s="37"/>
      <c r="JF2" s="38"/>
      <c r="JG2" s="39"/>
      <c r="JH2" s="40"/>
      <c r="JI2" s="41"/>
      <c r="JJ2" s="42"/>
      <c r="JK2" s="42"/>
      <c r="JL2" s="42"/>
      <c r="JM2" s="40"/>
    </row>
    <row r="3" spans="1:273" ht="15" customHeight="1" thickBot="1" x14ac:dyDescent="0.25">
      <c r="A3" s="234"/>
      <c r="B3" s="234"/>
      <c r="C3" s="234"/>
      <c r="D3" s="237"/>
      <c r="E3" s="43"/>
      <c r="F3" s="43"/>
      <c r="G3" s="238" t="s">
        <v>124</v>
      </c>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40"/>
      <c r="AU3" s="245" t="s">
        <v>125</v>
      </c>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c r="DV3" s="246"/>
      <c r="DW3" s="246"/>
      <c r="DX3" s="246"/>
      <c r="DY3" s="246"/>
      <c r="DZ3" s="246"/>
      <c r="EA3" s="246"/>
      <c r="EB3" s="246"/>
      <c r="EC3" s="246"/>
      <c r="ED3" s="246"/>
      <c r="EE3" s="246"/>
      <c r="EF3" s="247" t="s">
        <v>126</v>
      </c>
      <c r="EG3" s="248"/>
      <c r="EH3" s="248"/>
      <c r="EI3" s="248"/>
      <c r="EJ3" s="248"/>
      <c r="EK3" s="248"/>
      <c r="EL3" s="248"/>
      <c r="EM3" s="248"/>
      <c r="EN3" s="248"/>
      <c r="EO3" s="248"/>
      <c r="EP3" s="248"/>
      <c r="EQ3" s="248"/>
      <c r="ER3" s="248"/>
      <c r="ES3" s="248"/>
      <c r="ET3" s="248"/>
      <c r="EU3" s="248"/>
      <c r="EV3" s="248"/>
      <c r="EW3" s="248"/>
      <c r="EX3" s="248"/>
      <c r="EY3" s="248"/>
      <c r="EZ3" s="248"/>
      <c r="FA3" s="248"/>
      <c r="FB3" s="248"/>
      <c r="FC3" s="248"/>
      <c r="FD3" s="248"/>
      <c r="FE3" s="248"/>
      <c r="FF3" s="248"/>
      <c r="FG3" s="248"/>
      <c r="FH3" s="248"/>
      <c r="FI3" s="248"/>
      <c r="FJ3" s="248"/>
      <c r="FK3" s="248"/>
      <c r="FL3" s="248"/>
      <c r="FM3" s="248"/>
      <c r="FN3" s="248"/>
      <c r="FO3" s="248"/>
      <c r="FP3" s="248"/>
      <c r="FQ3" s="248"/>
      <c r="FR3" s="248"/>
      <c r="FS3" s="248"/>
      <c r="FT3" s="248"/>
      <c r="FU3" s="248"/>
      <c r="FV3" s="248"/>
      <c r="FW3" s="248"/>
      <c r="FX3" s="248"/>
      <c r="FY3" s="248"/>
      <c r="FZ3" s="248"/>
      <c r="GA3" s="248"/>
      <c r="GB3" s="248"/>
      <c r="GC3" s="248"/>
      <c r="GD3" s="248"/>
      <c r="GE3" s="248"/>
      <c r="GF3" s="248"/>
      <c r="GG3" s="248"/>
      <c r="GH3" s="248"/>
      <c r="GI3" s="248"/>
      <c r="GJ3" s="248"/>
      <c r="GK3" s="248"/>
      <c r="GL3" s="248"/>
      <c r="GM3" s="248"/>
      <c r="GN3" s="248"/>
      <c r="GO3" s="248"/>
      <c r="GP3" s="248"/>
      <c r="GQ3" s="248"/>
      <c r="GR3" s="248"/>
      <c r="GS3" s="248"/>
      <c r="GT3" s="248"/>
      <c r="GU3" s="248"/>
      <c r="GV3" s="248"/>
      <c r="GW3" s="248"/>
      <c r="GX3" s="248"/>
      <c r="GY3" s="248"/>
      <c r="GZ3" s="248"/>
      <c r="HA3" s="248"/>
      <c r="HB3" s="248"/>
      <c r="HC3" s="248"/>
      <c r="HD3" s="248"/>
      <c r="HE3" s="248"/>
      <c r="HF3" s="248"/>
      <c r="HG3" s="248"/>
      <c r="HH3" s="248"/>
      <c r="HI3" s="248"/>
      <c r="HJ3" s="248"/>
      <c r="HK3" s="248"/>
      <c r="HL3" s="248"/>
      <c r="HM3" s="248"/>
      <c r="HN3" s="249"/>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5"/>
      <c r="IY3" s="44"/>
      <c r="IZ3" s="44"/>
      <c r="JA3" s="44"/>
      <c r="JB3" s="44"/>
      <c r="JC3" s="44"/>
      <c r="JD3" s="46"/>
      <c r="JE3" s="47"/>
      <c r="JF3" s="48"/>
      <c r="JG3" s="49"/>
      <c r="JH3" s="50"/>
      <c r="JI3" s="49"/>
      <c r="JJ3" s="47"/>
      <c r="JK3" s="47"/>
      <c r="JL3" s="47"/>
      <c r="JM3" s="50"/>
    </row>
    <row r="4" spans="1:273" s="31" customFormat="1" ht="24" customHeight="1" x14ac:dyDescent="0.2">
      <c r="A4" s="234"/>
      <c r="B4" s="234"/>
      <c r="C4" s="234"/>
      <c r="D4" s="237"/>
      <c r="E4" s="43"/>
      <c r="F4" s="51"/>
      <c r="G4" s="250" t="s">
        <v>127</v>
      </c>
      <c r="H4" s="43"/>
      <c r="I4" s="51"/>
      <c r="J4" s="250" t="s">
        <v>128</v>
      </c>
      <c r="K4" s="52"/>
      <c r="L4" s="52"/>
      <c r="M4" s="52"/>
      <c r="N4" s="52"/>
      <c r="O4" s="52"/>
      <c r="P4" s="53"/>
      <c r="Q4" s="250" t="s">
        <v>129</v>
      </c>
      <c r="R4" s="52"/>
      <c r="S4" s="52"/>
      <c r="T4" s="52"/>
      <c r="U4" s="52"/>
      <c r="V4" s="52"/>
      <c r="W4" s="52"/>
      <c r="X4" s="250" t="s">
        <v>130</v>
      </c>
      <c r="Y4" s="52"/>
      <c r="Z4" s="52"/>
      <c r="AA4" s="52"/>
      <c r="AB4" s="52"/>
      <c r="AC4" s="52"/>
      <c r="AD4" s="52"/>
      <c r="AE4" s="250" t="s">
        <v>131</v>
      </c>
      <c r="AF4" s="52"/>
      <c r="AG4" s="52"/>
      <c r="AH4" s="52"/>
      <c r="AI4" s="52"/>
      <c r="AJ4" s="52"/>
      <c r="AK4" s="52"/>
      <c r="AL4" s="250" t="s">
        <v>132</v>
      </c>
      <c r="AM4" s="52"/>
      <c r="AN4" s="52"/>
      <c r="AO4" s="52"/>
      <c r="AP4" s="52"/>
      <c r="AQ4" s="52"/>
      <c r="AR4" s="52"/>
      <c r="AS4" s="250" t="s">
        <v>133</v>
      </c>
      <c r="AT4" s="252" t="s">
        <v>134</v>
      </c>
      <c r="AU4" s="232" t="s">
        <v>135</v>
      </c>
      <c r="AV4" s="153"/>
      <c r="AW4" s="153"/>
      <c r="AX4" s="153"/>
      <c r="AY4" s="153"/>
      <c r="AZ4" s="153"/>
      <c r="BA4" s="215" t="s">
        <v>136</v>
      </c>
      <c r="BB4" s="150"/>
      <c r="BC4" s="150"/>
      <c r="BD4" s="150"/>
      <c r="BE4" s="150"/>
      <c r="BF4" s="150"/>
      <c r="BG4" s="150"/>
      <c r="BH4" s="150"/>
      <c r="BI4" s="150"/>
      <c r="BJ4" s="150"/>
      <c r="BK4" s="150"/>
      <c r="BL4" s="150"/>
      <c r="BM4" s="150"/>
      <c r="BN4" s="150"/>
      <c r="BO4" s="150"/>
      <c r="BP4" s="151"/>
      <c r="BQ4" s="216" t="s">
        <v>137</v>
      </c>
      <c r="BR4" s="150"/>
      <c r="BS4" s="150"/>
      <c r="BT4" s="150"/>
      <c r="BU4" s="150"/>
      <c r="BV4" s="150"/>
      <c r="BW4" s="150"/>
      <c r="BX4" s="150"/>
      <c r="BY4" s="150"/>
      <c r="BZ4" s="150"/>
      <c r="CA4" s="150"/>
      <c r="CB4" s="150"/>
      <c r="CC4" s="150"/>
      <c r="CD4" s="150"/>
      <c r="CE4" s="150"/>
      <c r="CF4" s="150"/>
      <c r="CG4" s="232" t="s">
        <v>138</v>
      </c>
      <c r="CH4" s="150"/>
      <c r="CI4" s="150"/>
      <c r="CJ4" s="150"/>
      <c r="CK4" s="150"/>
      <c r="CL4" s="150"/>
      <c r="CM4" s="150"/>
      <c r="CN4" s="153"/>
      <c r="CO4" s="153"/>
      <c r="CP4" s="153"/>
      <c r="CQ4" s="153"/>
      <c r="CR4" s="153"/>
      <c r="CS4" s="153"/>
      <c r="CT4" s="153"/>
      <c r="CU4" s="153"/>
      <c r="CV4" s="153"/>
      <c r="CW4" s="153"/>
      <c r="CX4" s="153"/>
      <c r="CY4" s="153"/>
      <c r="CZ4" s="153"/>
      <c r="DA4" s="153"/>
      <c r="DB4" s="153"/>
      <c r="DC4" s="153"/>
      <c r="DD4" s="228" t="s">
        <v>139</v>
      </c>
      <c r="DE4" s="150"/>
      <c r="DF4" s="150"/>
      <c r="DG4" s="150"/>
      <c r="DH4" s="150"/>
      <c r="DI4" s="150"/>
      <c r="DJ4" s="54"/>
      <c r="DK4" s="228" t="s">
        <v>140</v>
      </c>
      <c r="DL4" s="150"/>
      <c r="DM4" s="150"/>
      <c r="DN4" s="150"/>
      <c r="DO4" s="150"/>
      <c r="DP4" s="150"/>
      <c r="DQ4" s="54"/>
      <c r="DR4" s="228" t="s">
        <v>141</v>
      </c>
      <c r="DS4" s="150"/>
      <c r="DT4" s="150"/>
      <c r="DU4" s="150"/>
      <c r="DV4" s="150"/>
      <c r="DW4" s="150"/>
      <c r="DX4" s="54"/>
      <c r="DY4" s="230" t="s">
        <v>142</v>
      </c>
      <c r="DZ4" s="150"/>
      <c r="EA4" s="150"/>
      <c r="EB4" s="150"/>
      <c r="EC4" s="150"/>
      <c r="ED4" s="150"/>
      <c r="EE4" s="150"/>
      <c r="EF4" s="231" t="s">
        <v>143</v>
      </c>
      <c r="EG4" s="152"/>
      <c r="EH4" s="152"/>
      <c r="EI4" s="152"/>
      <c r="EJ4" s="152"/>
      <c r="EK4" s="199" t="s">
        <v>144</v>
      </c>
      <c r="EL4" s="148"/>
      <c r="EM4" s="148"/>
      <c r="EN4" s="148"/>
      <c r="EO4" s="148"/>
      <c r="EP4" s="148"/>
      <c r="EQ4" s="148"/>
      <c r="ER4" s="148"/>
      <c r="ES4" s="148"/>
      <c r="ET4" s="148"/>
      <c r="EU4" s="148"/>
      <c r="EV4" s="148"/>
      <c r="EW4" s="148"/>
      <c r="EX4" s="199" t="s">
        <v>145</v>
      </c>
      <c r="EY4" s="148"/>
      <c r="EZ4" s="148"/>
      <c r="FA4" s="148"/>
      <c r="FB4" s="148"/>
      <c r="FC4" s="148"/>
      <c r="FD4" s="148"/>
      <c r="FE4" s="148"/>
      <c r="FF4" s="148"/>
      <c r="FG4" s="148"/>
      <c r="FH4" s="148"/>
      <c r="FI4" s="148"/>
      <c r="FJ4" s="148"/>
      <c r="FK4" s="231" t="s">
        <v>146</v>
      </c>
      <c r="FL4" s="148"/>
      <c r="FM4" s="148"/>
      <c r="FN4" s="148"/>
      <c r="FO4" s="148"/>
      <c r="FP4" s="148"/>
      <c r="FQ4" s="148"/>
      <c r="FR4" s="152"/>
      <c r="FS4" s="152"/>
      <c r="FT4" s="152"/>
      <c r="FU4" s="152"/>
      <c r="FV4" s="152"/>
      <c r="FW4" s="152"/>
      <c r="FX4" s="152"/>
      <c r="FY4" s="152"/>
      <c r="FZ4" s="152"/>
      <c r="GA4" s="152"/>
      <c r="GB4" s="224" t="s">
        <v>147</v>
      </c>
      <c r="GC4" s="148"/>
      <c r="GD4" s="148"/>
      <c r="GE4" s="148"/>
      <c r="GF4" s="148"/>
      <c r="GG4" s="148"/>
      <c r="GH4" s="55"/>
      <c r="GI4" s="225" t="s">
        <v>148</v>
      </c>
      <c r="GJ4" s="148"/>
      <c r="GK4" s="148"/>
      <c r="GL4" s="148"/>
      <c r="GM4" s="148"/>
      <c r="GN4" s="148"/>
      <c r="GO4" s="55"/>
      <c r="GP4" s="225" t="s">
        <v>149</v>
      </c>
      <c r="GQ4" s="148"/>
      <c r="GR4" s="148"/>
      <c r="GS4" s="148"/>
      <c r="GT4" s="148"/>
      <c r="GU4" s="148"/>
      <c r="GV4" s="55"/>
      <c r="GW4" s="225" t="s">
        <v>150</v>
      </c>
      <c r="GX4" s="148"/>
      <c r="GY4" s="148"/>
      <c r="GZ4" s="148"/>
      <c r="HA4" s="148"/>
      <c r="HB4" s="148"/>
      <c r="HC4" s="148"/>
      <c r="HD4" s="226" t="s">
        <v>151</v>
      </c>
      <c r="HE4" s="152"/>
      <c r="HF4" s="152"/>
      <c r="HG4" s="152"/>
      <c r="HH4" s="226" t="s">
        <v>152</v>
      </c>
      <c r="HI4" s="56"/>
      <c r="HJ4" s="56"/>
      <c r="HK4" s="56"/>
      <c r="HL4" s="56"/>
      <c r="HM4" s="56"/>
      <c r="HN4" s="56"/>
      <c r="HO4" s="202" t="s">
        <v>153</v>
      </c>
      <c r="HP4" s="57"/>
      <c r="HQ4" s="57"/>
      <c r="HR4" s="57"/>
      <c r="HS4" s="57"/>
      <c r="HT4" s="57"/>
      <c r="HU4" s="57"/>
      <c r="HV4" s="202" t="s">
        <v>154</v>
      </c>
      <c r="HW4" s="57"/>
      <c r="HX4" s="57"/>
      <c r="HY4" s="57"/>
      <c r="HZ4" s="57"/>
      <c r="IA4" s="57"/>
      <c r="IB4" s="57"/>
      <c r="IC4" s="202" t="s">
        <v>155</v>
      </c>
      <c r="ID4" s="57"/>
      <c r="IE4" s="57"/>
      <c r="IF4" s="57"/>
      <c r="IG4" s="57"/>
      <c r="IH4" s="57"/>
      <c r="II4" s="57"/>
      <c r="IJ4" s="202" t="s">
        <v>156</v>
      </c>
      <c r="IK4" s="57"/>
      <c r="IL4" s="57"/>
      <c r="IM4" s="57"/>
      <c r="IN4" s="57"/>
      <c r="IO4" s="57"/>
      <c r="IP4" s="57"/>
      <c r="IQ4" s="58"/>
      <c r="IR4" s="146"/>
      <c r="IS4" s="146"/>
      <c r="IT4" s="146"/>
      <c r="IU4" s="146"/>
      <c r="IV4" s="146"/>
      <c r="IW4" s="146"/>
      <c r="IX4" s="202" t="s">
        <v>157</v>
      </c>
      <c r="IY4" s="57"/>
      <c r="IZ4" s="57"/>
      <c r="JA4" s="57"/>
      <c r="JB4" s="57"/>
      <c r="JC4" s="57"/>
      <c r="JD4" s="59"/>
      <c r="JE4" s="60"/>
      <c r="JF4" s="61"/>
      <c r="JG4" s="62"/>
      <c r="JH4" s="63"/>
      <c r="JI4" s="64"/>
      <c r="JJ4" s="60"/>
      <c r="JK4" s="60"/>
      <c r="JL4" s="60"/>
      <c r="JM4" s="63"/>
    </row>
    <row r="5" spans="1:273" s="31" customFormat="1" ht="24" customHeight="1" x14ac:dyDescent="0.2">
      <c r="A5" s="234"/>
      <c r="B5" s="234"/>
      <c r="C5" s="234"/>
      <c r="D5" s="237"/>
      <c r="E5" s="43"/>
      <c r="F5" s="51"/>
      <c r="G5" s="251"/>
      <c r="H5" s="43"/>
      <c r="I5" s="51"/>
      <c r="J5" s="251"/>
      <c r="K5" s="145"/>
      <c r="L5" s="65"/>
      <c r="M5" s="65"/>
      <c r="N5" s="65"/>
      <c r="O5" s="65"/>
      <c r="P5" s="66"/>
      <c r="Q5" s="251"/>
      <c r="R5" s="145"/>
      <c r="S5" s="145"/>
      <c r="T5" s="145"/>
      <c r="U5" s="145"/>
      <c r="V5" s="145"/>
      <c r="W5" s="145"/>
      <c r="X5" s="251"/>
      <c r="Y5" s="145"/>
      <c r="Z5" s="145"/>
      <c r="AA5" s="145"/>
      <c r="AB5" s="145"/>
      <c r="AC5" s="145"/>
      <c r="AD5" s="145"/>
      <c r="AE5" s="251"/>
      <c r="AF5" s="145"/>
      <c r="AG5" s="145"/>
      <c r="AH5" s="145"/>
      <c r="AI5" s="145"/>
      <c r="AJ5" s="145"/>
      <c r="AK5" s="145"/>
      <c r="AL5" s="251"/>
      <c r="AM5" s="145"/>
      <c r="AN5" s="145"/>
      <c r="AO5" s="145"/>
      <c r="AP5" s="145"/>
      <c r="AQ5" s="145"/>
      <c r="AR5" s="145"/>
      <c r="AS5" s="251"/>
      <c r="AT5" s="253"/>
      <c r="AU5" s="232"/>
      <c r="AV5" s="153"/>
      <c r="AW5" s="153"/>
      <c r="AX5" s="153"/>
      <c r="AY5" s="153"/>
      <c r="AZ5" s="153"/>
      <c r="BA5" s="216"/>
      <c r="BB5" s="215" t="s">
        <v>158</v>
      </c>
      <c r="BC5" s="217" t="s">
        <v>159</v>
      </c>
      <c r="BD5" s="217" t="s">
        <v>160</v>
      </c>
      <c r="BE5" s="215" t="s">
        <v>161</v>
      </c>
      <c r="BF5" s="217" t="s">
        <v>162</v>
      </c>
      <c r="BG5" s="217" t="s">
        <v>163</v>
      </c>
      <c r="BH5" s="215" t="s">
        <v>164</v>
      </c>
      <c r="BI5" s="217" t="s">
        <v>165</v>
      </c>
      <c r="BJ5" s="217" t="s">
        <v>166</v>
      </c>
      <c r="BK5" s="215" t="s">
        <v>167</v>
      </c>
      <c r="BL5" s="217" t="s">
        <v>168</v>
      </c>
      <c r="BM5" s="217" t="s">
        <v>169</v>
      </c>
      <c r="BN5" s="215" t="s">
        <v>170</v>
      </c>
      <c r="BO5" s="217" t="s">
        <v>171</v>
      </c>
      <c r="BP5" s="219" t="s">
        <v>172</v>
      </c>
      <c r="BQ5" s="216"/>
      <c r="BR5" s="215" t="s">
        <v>173</v>
      </c>
      <c r="BS5" s="217" t="s">
        <v>174</v>
      </c>
      <c r="BT5" s="217" t="s">
        <v>175</v>
      </c>
      <c r="BU5" s="215" t="s">
        <v>176</v>
      </c>
      <c r="BV5" s="217" t="s">
        <v>177</v>
      </c>
      <c r="BW5" s="217" t="s">
        <v>178</v>
      </c>
      <c r="BX5" s="215" t="s">
        <v>179</v>
      </c>
      <c r="BY5" s="217" t="s">
        <v>180</v>
      </c>
      <c r="BZ5" s="217" t="s">
        <v>181</v>
      </c>
      <c r="CA5" s="215" t="s">
        <v>182</v>
      </c>
      <c r="CB5" s="217" t="s">
        <v>183</v>
      </c>
      <c r="CC5" s="217" t="s">
        <v>184</v>
      </c>
      <c r="CD5" s="215" t="s">
        <v>185</v>
      </c>
      <c r="CE5" s="217" t="s">
        <v>186</v>
      </c>
      <c r="CF5" s="213" t="s">
        <v>187</v>
      </c>
      <c r="CG5" s="232"/>
      <c r="CH5" s="215" t="s">
        <v>188</v>
      </c>
      <c r="CI5" s="217" t="s">
        <v>189</v>
      </c>
      <c r="CJ5" s="217" t="s">
        <v>190</v>
      </c>
      <c r="CK5" s="215" t="s">
        <v>191</v>
      </c>
      <c r="CL5" s="217" t="s">
        <v>192</v>
      </c>
      <c r="CM5" s="217" t="s">
        <v>193</v>
      </c>
      <c r="CN5" s="215" t="s">
        <v>194</v>
      </c>
      <c r="CO5" s="217" t="s">
        <v>195</v>
      </c>
      <c r="CP5" s="217" t="s">
        <v>196</v>
      </c>
      <c r="CQ5" s="215" t="s">
        <v>197</v>
      </c>
      <c r="CR5" s="217" t="s">
        <v>198</v>
      </c>
      <c r="CS5" s="217" t="s">
        <v>199</v>
      </c>
      <c r="CT5" s="215" t="s">
        <v>200</v>
      </c>
      <c r="CU5" s="217" t="s">
        <v>201</v>
      </c>
      <c r="CV5" s="217" t="s">
        <v>202</v>
      </c>
      <c r="CW5" s="215" t="s">
        <v>203</v>
      </c>
      <c r="CX5" s="217" t="s">
        <v>204</v>
      </c>
      <c r="CY5" s="217" t="s">
        <v>205</v>
      </c>
      <c r="CZ5" s="215" t="s">
        <v>206</v>
      </c>
      <c r="DA5" s="217"/>
      <c r="DB5" s="219"/>
      <c r="DC5" s="215" t="s">
        <v>207</v>
      </c>
      <c r="DD5" s="229"/>
      <c r="DE5" s="215" t="s">
        <v>208</v>
      </c>
      <c r="DF5" s="217" t="s">
        <v>209</v>
      </c>
      <c r="DG5" s="217" t="s">
        <v>210</v>
      </c>
      <c r="DH5" s="215" t="s">
        <v>211</v>
      </c>
      <c r="DI5" s="217" t="s">
        <v>212</v>
      </c>
      <c r="DJ5" s="213" t="s">
        <v>213</v>
      </c>
      <c r="DK5" s="229"/>
      <c r="DL5" s="215" t="s">
        <v>208</v>
      </c>
      <c r="DM5" s="217" t="s">
        <v>209</v>
      </c>
      <c r="DN5" s="217" t="s">
        <v>210</v>
      </c>
      <c r="DO5" s="215" t="s">
        <v>211</v>
      </c>
      <c r="DP5" s="217" t="s">
        <v>212</v>
      </c>
      <c r="DQ5" s="213" t="s">
        <v>213</v>
      </c>
      <c r="DR5" s="229"/>
      <c r="DS5" s="215" t="s">
        <v>208</v>
      </c>
      <c r="DT5" s="217" t="s">
        <v>209</v>
      </c>
      <c r="DU5" s="217" t="s">
        <v>210</v>
      </c>
      <c r="DV5" s="215" t="s">
        <v>211</v>
      </c>
      <c r="DW5" s="217" t="s">
        <v>212</v>
      </c>
      <c r="DX5" s="213" t="s">
        <v>213</v>
      </c>
      <c r="DY5" s="230"/>
      <c r="DZ5" s="215" t="s">
        <v>214</v>
      </c>
      <c r="EA5" s="217" t="s">
        <v>215</v>
      </c>
      <c r="EB5" s="219" t="s">
        <v>216</v>
      </c>
      <c r="EC5" s="215" t="s">
        <v>217</v>
      </c>
      <c r="ED5" s="217" t="s">
        <v>218</v>
      </c>
      <c r="EE5" s="213" t="s">
        <v>219</v>
      </c>
      <c r="EF5" s="231"/>
      <c r="EG5" s="152"/>
      <c r="EH5" s="152"/>
      <c r="EI5" s="152"/>
      <c r="EJ5" s="152"/>
      <c r="EK5" s="199"/>
      <c r="EL5" s="198" t="s">
        <v>220</v>
      </c>
      <c r="EM5" s="196" t="s">
        <v>221</v>
      </c>
      <c r="EN5" s="206" t="s">
        <v>222</v>
      </c>
      <c r="EO5" s="198" t="s">
        <v>223</v>
      </c>
      <c r="EP5" s="196" t="s">
        <v>224</v>
      </c>
      <c r="EQ5" s="196" t="s">
        <v>225</v>
      </c>
      <c r="ER5" s="198" t="s">
        <v>226</v>
      </c>
      <c r="ES5" s="196" t="s">
        <v>227</v>
      </c>
      <c r="ET5" s="196" t="s">
        <v>228</v>
      </c>
      <c r="EU5" s="198" t="s">
        <v>229</v>
      </c>
      <c r="EV5" s="196" t="s">
        <v>230</v>
      </c>
      <c r="EW5" s="206" t="s">
        <v>231</v>
      </c>
      <c r="EX5" s="199"/>
      <c r="EY5" s="198" t="s">
        <v>232</v>
      </c>
      <c r="EZ5" s="196" t="s">
        <v>233</v>
      </c>
      <c r="FA5" s="196" t="s">
        <v>234</v>
      </c>
      <c r="FB5" s="198" t="s">
        <v>235</v>
      </c>
      <c r="FC5" s="196" t="s">
        <v>236</v>
      </c>
      <c r="FD5" s="196" t="s">
        <v>237</v>
      </c>
      <c r="FE5" s="198" t="s">
        <v>238</v>
      </c>
      <c r="FF5" s="196" t="s">
        <v>239</v>
      </c>
      <c r="FG5" s="196" t="s">
        <v>240</v>
      </c>
      <c r="FH5" s="198" t="s">
        <v>241</v>
      </c>
      <c r="FI5" s="196" t="s">
        <v>242</v>
      </c>
      <c r="FJ5" s="204" t="s">
        <v>243</v>
      </c>
      <c r="FK5" s="231"/>
      <c r="FL5" s="198" t="s">
        <v>244</v>
      </c>
      <c r="FM5" s="196" t="s">
        <v>245</v>
      </c>
      <c r="FN5" s="196" t="s">
        <v>246</v>
      </c>
      <c r="FO5" s="198" t="s">
        <v>247</v>
      </c>
      <c r="FP5" s="196" t="s">
        <v>248</v>
      </c>
      <c r="FQ5" s="196" t="s">
        <v>249</v>
      </c>
      <c r="FR5" s="198" t="s">
        <v>250</v>
      </c>
      <c r="FS5" s="196" t="s">
        <v>195</v>
      </c>
      <c r="FT5" s="196" t="s">
        <v>196</v>
      </c>
      <c r="FU5" s="198" t="s">
        <v>251</v>
      </c>
      <c r="FV5" s="196" t="s">
        <v>198</v>
      </c>
      <c r="FW5" s="196" t="s">
        <v>199</v>
      </c>
      <c r="FX5" s="198" t="s">
        <v>252</v>
      </c>
      <c r="FY5" s="196"/>
      <c r="FZ5" s="206"/>
      <c r="GA5" s="210" t="s">
        <v>253</v>
      </c>
      <c r="GB5" s="224"/>
      <c r="GC5" s="198" t="s">
        <v>254</v>
      </c>
      <c r="GD5" s="196" t="s">
        <v>255</v>
      </c>
      <c r="GE5" s="196" t="s">
        <v>256</v>
      </c>
      <c r="GF5" s="198" t="s">
        <v>257</v>
      </c>
      <c r="GG5" s="196" t="s">
        <v>258</v>
      </c>
      <c r="GH5" s="204" t="s">
        <v>259</v>
      </c>
      <c r="GI5" s="225"/>
      <c r="GJ5" s="198" t="s">
        <v>254</v>
      </c>
      <c r="GK5" s="196" t="s">
        <v>255</v>
      </c>
      <c r="GL5" s="196" t="s">
        <v>256</v>
      </c>
      <c r="GM5" s="198" t="s">
        <v>257</v>
      </c>
      <c r="GN5" s="196" t="s">
        <v>258</v>
      </c>
      <c r="GO5" s="204" t="s">
        <v>259</v>
      </c>
      <c r="GP5" s="225"/>
      <c r="GQ5" s="198" t="s">
        <v>254</v>
      </c>
      <c r="GR5" s="196" t="s">
        <v>255</v>
      </c>
      <c r="GS5" s="196" t="s">
        <v>256</v>
      </c>
      <c r="GT5" s="198" t="s">
        <v>257</v>
      </c>
      <c r="GU5" s="196" t="s">
        <v>258</v>
      </c>
      <c r="GV5" s="204" t="s">
        <v>259</v>
      </c>
      <c r="GW5" s="225"/>
      <c r="GX5" s="198" t="s">
        <v>260</v>
      </c>
      <c r="GY5" s="196" t="s">
        <v>261</v>
      </c>
      <c r="GZ5" s="196" t="s">
        <v>262</v>
      </c>
      <c r="HA5" s="198" t="s">
        <v>263</v>
      </c>
      <c r="HB5" s="196" t="s">
        <v>264</v>
      </c>
      <c r="HC5" s="196" t="s">
        <v>265</v>
      </c>
      <c r="HD5" s="227"/>
      <c r="HE5" s="152"/>
      <c r="HF5" s="152"/>
      <c r="HG5" s="152"/>
      <c r="HH5" s="227"/>
      <c r="HI5" s="198" t="s">
        <v>266</v>
      </c>
      <c r="HJ5" s="196" t="s">
        <v>267</v>
      </c>
      <c r="HK5" s="196" t="s">
        <v>268</v>
      </c>
      <c r="HL5" s="198" t="s">
        <v>269</v>
      </c>
      <c r="HM5" s="196" t="s">
        <v>270</v>
      </c>
      <c r="HN5" s="200" t="s">
        <v>271</v>
      </c>
      <c r="HO5" s="203"/>
      <c r="HP5" s="186" t="s">
        <v>266</v>
      </c>
      <c r="HQ5" s="188" t="s">
        <v>267</v>
      </c>
      <c r="HR5" s="188" t="s">
        <v>268</v>
      </c>
      <c r="HS5" s="186" t="s">
        <v>269</v>
      </c>
      <c r="HT5" s="188" t="s">
        <v>270</v>
      </c>
      <c r="HU5" s="190" t="s">
        <v>271</v>
      </c>
      <c r="HV5" s="203"/>
      <c r="HW5" s="186" t="s">
        <v>266</v>
      </c>
      <c r="HX5" s="188" t="s">
        <v>267</v>
      </c>
      <c r="HY5" s="188" t="s">
        <v>268</v>
      </c>
      <c r="HZ5" s="186" t="s">
        <v>269</v>
      </c>
      <c r="IA5" s="188" t="s">
        <v>270</v>
      </c>
      <c r="IB5" s="190" t="s">
        <v>271</v>
      </c>
      <c r="IC5" s="203"/>
      <c r="ID5" s="186" t="s">
        <v>266</v>
      </c>
      <c r="IE5" s="188" t="s">
        <v>267</v>
      </c>
      <c r="IF5" s="188" t="s">
        <v>268</v>
      </c>
      <c r="IG5" s="186" t="s">
        <v>269</v>
      </c>
      <c r="IH5" s="188" t="s">
        <v>270</v>
      </c>
      <c r="II5" s="190" t="s">
        <v>271</v>
      </c>
      <c r="IJ5" s="203"/>
      <c r="IK5" s="186" t="s">
        <v>272</v>
      </c>
      <c r="IL5" s="188" t="s">
        <v>273</v>
      </c>
      <c r="IM5" s="188" t="s">
        <v>274</v>
      </c>
      <c r="IN5" s="186" t="s">
        <v>275</v>
      </c>
      <c r="IO5" s="188" t="s">
        <v>276</v>
      </c>
      <c r="IP5" s="194" t="s">
        <v>277</v>
      </c>
      <c r="IQ5" s="186" t="s">
        <v>278</v>
      </c>
      <c r="IR5" s="146"/>
      <c r="IS5" s="146"/>
      <c r="IT5" s="146"/>
      <c r="IU5" s="146"/>
      <c r="IV5" s="146"/>
      <c r="IW5" s="146"/>
      <c r="IX5" s="203"/>
      <c r="IY5" s="186" t="s">
        <v>279</v>
      </c>
      <c r="IZ5" s="188" t="s">
        <v>280</v>
      </c>
      <c r="JA5" s="188" t="s">
        <v>281</v>
      </c>
      <c r="JB5" s="186" t="s">
        <v>282</v>
      </c>
      <c r="JC5" s="188" t="s">
        <v>283</v>
      </c>
      <c r="JD5" s="192" t="s">
        <v>284</v>
      </c>
      <c r="JE5" s="60"/>
      <c r="JF5" s="61"/>
      <c r="JG5" s="62"/>
      <c r="JH5" s="63"/>
      <c r="JI5" s="64"/>
      <c r="JJ5" s="60"/>
      <c r="JK5" s="60"/>
      <c r="JL5" s="60"/>
      <c r="JM5" s="63"/>
    </row>
    <row r="6" spans="1:273" s="31" customFormat="1" ht="48" customHeight="1" x14ac:dyDescent="0.2">
      <c r="A6" s="234"/>
      <c r="B6" s="234"/>
      <c r="C6" s="234"/>
      <c r="D6" s="237"/>
      <c r="E6" s="43"/>
      <c r="F6" s="51"/>
      <c r="G6" s="251"/>
      <c r="H6" s="43"/>
      <c r="I6" s="51"/>
      <c r="J6" s="251"/>
      <c r="K6" s="182" t="s">
        <v>15</v>
      </c>
      <c r="L6" s="67"/>
      <c r="M6" s="68"/>
      <c r="N6" s="184" t="s">
        <v>285</v>
      </c>
      <c r="O6" s="69"/>
      <c r="P6" s="70"/>
      <c r="Q6" s="251"/>
      <c r="R6" s="182" t="s">
        <v>15</v>
      </c>
      <c r="S6" s="71"/>
      <c r="T6" s="72"/>
      <c r="U6" s="184" t="s">
        <v>285</v>
      </c>
      <c r="V6" s="71"/>
      <c r="W6" s="72"/>
      <c r="X6" s="251"/>
      <c r="Y6" s="182" t="s">
        <v>15</v>
      </c>
      <c r="Z6" s="71"/>
      <c r="AA6" s="72"/>
      <c r="AB6" s="184" t="s">
        <v>285</v>
      </c>
      <c r="AC6" s="73"/>
      <c r="AD6" s="70"/>
      <c r="AE6" s="251"/>
      <c r="AF6" s="182" t="s">
        <v>15</v>
      </c>
      <c r="AG6" s="71"/>
      <c r="AH6" s="72"/>
      <c r="AI6" s="184" t="s">
        <v>285</v>
      </c>
      <c r="AJ6" s="73"/>
      <c r="AK6" s="70"/>
      <c r="AL6" s="251"/>
      <c r="AM6" s="182" t="s">
        <v>15</v>
      </c>
      <c r="AN6" s="71"/>
      <c r="AO6" s="72"/>
      <c r="AP6" s="184" t="s">
        <v>285</v>
      </c>
      <c r="AQ6" s="73"/>
      <c r="AR6" s="70"/>
      <c r="AS6" s="251"/>
      <c r="AT6" s="253"/>
      <c r="AU6" s="232"/>
      <c r="AV6" s="149" t="s">
        <v>286</v>
      </c>
      <c r="AW6" s="149" t="s">
        <v>287</v>
      </c>
      <c r="AX6" s="149" t="s">
        <v>288</v>
      </c>
      <c r="AY6" s="149" t="s">
        <v>289</v>
      </c>
      <c r="AZ6" s="149" t="s">
        <v>290</v>
      </c>
      <c r="BA6" s="216"/>
      <c r="BB6" s="216"/>
      <c r="BC6" s="218"/>
      <c r="BD6" s="218"/>
      <c r="BE6" s="216"/>
      <c r="BF6" s="218"/>
      <c r="BG6" s="218"/>
      <c r="BH6" s="216"/>
      <c r="BI6" s="218"/>
      <c r="BJ6" s="218"/>
      <c r="BK6" s="216"/>
      <c r="BL6" s="218"/>
      <c r="BM6" s="218"/>
      <c r="BN6" s="216"/>
      <c r="BO6" s="218"/>
      <c r="BP6" s="220"/>
      <c r="BQ6" s="216"/>
      <c r="BR6" s="216"/>
      <c r="BS6" s="218"/>
      <c r="BT6" s="218"/>
      <c r="BU6" s="216"/>
      <c r="BV6" s="218"/>
      <c r="BW6" s="218"/>
      <c r="BX6" s="216"/>
      <c r="BY6" s="218"/>
      <c r="BZ6" s="218"/>
      <c r="CA6" s="216"/>
      <c r="CB6" s="218"/>
      <c r="CC6" s="218"/>
      <c r="CD6" s="216"/>
      <c r="CE6" s="218"/>
      <c r="CF6" s="214"/>
      <c r="CG6" s="232"/>
      <c r="CH6" s="216"/>
      <c r="CI6" s="218"/>
      <c r="CJ6" s="218"/>
      <c r="CK6" s="216"/>
      <c r="CL6" s="218"/>
      <c r="CM6" s="218"/>
      <c r="CN6" s="216"/>
      <c r="CO6" s="218"/>
      <c r="CP6" s="218"/>
      <c r="CQ6" s="216"/>
      <c r="CR6" s="218"/>
      <c r="CS6" s="218"/>
      <c r="CT6" s="216"/>
      <c r="CU6" s="218"/>
      <c r="CV6" s="218"/>
      <c r="CW6" s="216"/>
      <c r="CX6" s="218"/>
      <c r="CY6" s="218"/>
      <c r="CZ6" s="221"/>
      <c r="DA6" s="222"/>
      <c r="DB6" s="223"/>
      <c r="DC6" s="216"/>
      <c r="DD6" s="229"/>
      <c r="DE6" s="216"/>
      <c r="DF6" s="218"/>
      <c r="DG6" s="218"/>
      <c r="DH6" s="216"/>
      <c r="DI6" s="218"/>
      <c r="DJ6" s="214"/>
      <c r="DK6" s="229"/>
      <c r="DL6" s="216"/>
      <c r="DM6" s="218"/>
      <c r="DN6" s="218"/>
      <c r="DO6" s="216"/>
      <c r="DP6" s="218"/>
      <c r="DQ6" s="214"/>
      <c r="DR6" s="229"/>
      <c r="DS6" s="216"/>
      <c r="DT6" s="218"/>
      <c r="DU6" s="218"/>
      <c r="DV6" s="216"/>
      <c r="DW6" s="218"/>
      <c r="DX6" s="214"/>
      <c r="DY6" s="230"/>
      <c r="DZ6" s="216"/>
      <c r="EA6" s="218"/>
      <c r="EB6" s="220"/>
      <c r="EC6" s="216"/>
      <c r="ED6" s="218"/>
      <c r="EE6" s="214"/>
      <c r="EF6" s="231"/>
      <c r="EG6" s="147" t="s">
        <v>291</v>
      </c>
      <c r="EH6" s="147" t="s">
        <v>292</v>
      </c>
      <c r="EI6" s="147" t="s">
        <v>293</v>
      </c>
      <c r="EJ6" s="147" t="s">
        <v>294</v>
      </c>
      <c r="EK6" s="199"/>
      <c r="EL6" s="199"/>
      <c r="EM6" s="197"/>
      <c r="EN6" s="212"/>
      <c r="EO6" s="199"/>
      <c r="EP6" s="197"/>
      <c r="EQ6" s="197"/>
      <c r="ER6" s="199"/>
      <c r="ES6" s="197"/>
      <c r="ET6" s="197"/>
      <c r="EU6" s="199"/>
      <c r="EV6" s="197"/>
      <c r="EW6" s="212"/>
      <c r="EX6" s="199"/>
      <c r="EY6" s="199"/>
      <c r="EZ6" s="197"/>
      <c r="FA6" s="197"/>
      <c r="FB6" s="199"/>
      <c r="FC6" s="197"/>
      <c r="FD6" s="197"/>
      <c r="FE6" s="199"/>
      <c r="FF6" s="197"/>
      <c r="FG6" s="197"/>
      <c r="FH6" s="199"/>
      <c r="FI6" s="197"/>
      <c r="FJ6" s="205"/>
      <c r="FK6" s="231"/>
      <c r="FL6" s="199"/>
      <c r="FM6" s="197"/>
      <c r="FN6" s="197"/>
      <c r="FO6" s="199"/>
      <c r="FP6" s="197"/>
      <c r="FQ6" s="197"/>
      <c r="FR6" s="199"/>
      <c r="FS6" s="197"/>
      <c r="FT6" s="197"/>
      <c r="FU6" s="199"/>
      <c r="FV6" s="197"/>
      <c r="FW6" s="197"/>
      <c r="FX6" s="207"/>
      <c r="FY6" s="208"/>
      <c r="FZ6" s="209"/>
      <c r="GA6" s="211"/>
      <c r="GB6" s="224"/>
      <c r="GC6" s="199"/>
      <c r="GD6" s="197"/>
      <c r="GE6" s="197"/>
      <c r="GF6" s="199"/>
      <c r="GG6" s="197"/>
      <c r="GH6" s="205"/>
      <c r="GI6" s="225"/>
      <c r="GJ6" s="199"/>
      <c r="GK6" s="197"/>
      <c r="GL6" s="197"/>
      <c r="GM6" s="199"/>
      <c r="GN6" s="197"/>
      <c r="GO6" s="205"/>
      <c r="GP6" s="225"/>
      <c r="GQ6" s="199"/>
      <c r="GR6" s="197"/>
      <c r="GS6" s="197"/>
      <c r="GT6" s="199"/>
      <c r="GU6" s="197"/>
      <c r="GV6" s="205"/>
      <c r="GW6" s="225"/>
      <c r="GX6" s="199"/>
      <c r="GY6" s="197"/>
      <c r="GZ6" s="197"/>
      <c r="HA6" s="199"/>
      <c r="HB6" s="197"/>
      <c r="HC6" s="197"/>
      <c r="HD6" s="227"/>
      <c r="HE6" s="152" t="s">
        <v>15</v>
      </c>
      <c r="HF6" s="152" t="s">
        <v>16</v>
      </c>
      <c r="HG6" s="152" t="s">
        <v>87</v>
      </c>
      <c r="HH6" s="227"/>
      <c r="HI6" s="199"/>
      <c r="HJ6" s="197"/>
      <c r="HK6" s="197"/>
      <c r="HL6" s="199"/>
      <c r="HM6" s="197"/>
      <c r="HN6" s="201"/>
      <c r="HO6" s="203"/>
      <c r="HP6" s="187"/>
      <c r="HQ6" s="189"/>
      <c r="HR6" s="189"/>
      <c r="HS6" s="187"/>
      <c r="HT6" s="189"/>
      <c r="HU6" s="191"/>
      <c r="HV6" s="203"/>
      <c r="HW6" s="187"/>
      <c r="HX6" s="189"/>
      <c r="HY6" s="189"/>
      <c r="HZ6" s="187"/>
      <c r="IA6" s="189"/>
      <c r="IB6" s="191"/>
      <c r="IC6" s="203"/>
      <c r="ID6" s="187"/>
      <c r="IE6" s="189"/>
      <c r="IF6" s="189"/>
      <c r="IG6" s="187"/>
      <c r="IH6" s="189"/>
      <c r="II6" s="191"/>
      <c r="IJ6" s="203"/>
      <c r="IK6" s="187"/>
      <c r="IL6" s="189"/>
      <c r="IM6" s="189"/>
      <c r="IN6" s="187"/>
      <c r="IO6" s="189"/>
      <c r="IP6" s="195"/>
      <c r="IQ6" s="187"/>
      <c r="IR6" s="186" t="s">
        <v>295</v>
      </c>
      <c r="IS6" s="146" t="s">
        <v>296</v>
      </c>
      <c r="IT6" s="146" t="s">
        <v>297</v>
      </c>
      <c r="IU6" s="186" t="s">
        <v>298</v>
      </c>
      <c r="IV6" s="146" t="s">
        <v>299</v>
      </c>
      <c r="IW6" s="146" t="s">
        <v>300</v>
      </c>
      <c r="IX6" s="203"/>
      <c r="IY6" s="187"/>
      <c r="IZ6" s="189"/>
      <c r="JA6" s="189"/>
      <c r="JB6" s="187"/>
      <c r="JC6" s="189"/>
      <c r="JD6" s="193"/>
      <c r="JE6" s="60" t="s">
        <v>301</v>
      </c>
      <c r="JF6" s="48" t="s">
        <v>302</v>
      </c>
      <c r="JG6" s="74" t="s">
        <v>303</v>
      </c>
      <c r="JH6" s="63" t="s">
        <v>304</v>
      </c>
      <c r="JI6" s="64" t="s">
        <v>305</v>
      </c>
      <c r="JJ6" s="60" t="s">
        <v>306</v>
      </c>
      <c r="JK6" s="60" t="s">
        <v>307</v>
      </c>
      <c r="JL6" s="60" t="s">
        <v>308</v>
      </c>
      <c r="JM6" s="63" t="s">
        <v>309</v>
      </c>
    </row>
    <row r="7" spans="1:273" s="31" customFormat="1" ht="40" x14ac:dyDescent="0.2">
      <c r="A7" s="234"/>
      <c r="B7" s="235"/>
      <c r="C7" s="234"/>
      <c r="D7" s="237"/>
      <c r="E7" s="75" t="s">
        <v>15</v>
      </c>
      <c r="F7" s="76" t="s">
        <v>285</v>
      </c>
      <c r="G7" s="251"/>
      <c r="H7" s="75" t="s">
        <v>15</v>
      </c>
      <c r="I7" s="76" t="s">
        <v>285</v>
      </c>
      <c r="J7" s="251"/>
      <c r="K7" s="183"/>
      <c r="L7" s="75" t="s">
        <v>310</v>
      </c>
      <c r="M7" s="77" t="s">
        <v>311</v>
      </c>
      <c r="N7" s="185"/>
      <c r="O7" s="75" t="s">
        <v>310</v>
      </c>
      <c r="P7" s="76" t="s">
        <v>311</v>
      </c>
      <c r="Q7" s="251"/>
      <c r="R7" s="183"/>
      <c r="S7" s="75" t="s">
        <v>310</v>
      </c>
      <c r="T7" s="77" t="s">
        <v>311</v>
      </c>
      <c r="U7" s="185"/>
      <c r="V7" s="75" t="s">
        <v>310</v>
      </c>
      <c r="W7" s="76" t="s">
        <v>311</v>
      </c>
      <c r="X7" s="251"/>
      <c r="Y7" s="183"/>
      <c r="Z7" s="75" t="s">
        <v>310</v>
      </c>
      <c r="AA7" s="77" t="s">
        <v>311</v>
      </c>
      <c r="AB7" s="185"/>
      <c r="AC7" s="75" t="s">
        <v>310</v>
      </c>
      <c r="AD7" s="76" t="s">
        <v>311</v>
      </c>
      <c r="AE7" s="251"/>
      <c r="AF7" s="183"/>
      <c r="AG7" s="75" t="s">
        <v>310</v>
      </c>
      <c r="AH7" s="77" t="s">
        <v>311</v>
      </c>
      <c r="AI7" s="185"/>
      <c r="AJ7" s="75" t="s">
        <v>310</v>
      </c>
      <c r="AK7" s="76" t="s">
        <v>311</v>
      </c>
      <c r="AL7" s="251"/>
      <c r="AM7" s="183"/>
      <c r="AN7" s="75" t="s">
        <v>310</v>
      </c>
      <c r="AO7" s="77" t="s">
        <v>311</v>
      </c>
      <c r="AP7" s="185"/>
      <c r="AQ7" s="75" t="s">
        <v>310</v>
      </c>
      <c r="AR7" s="76" t="s">
        <v>311</v>
      </c>
      <c r="AS7" s="251"/>
      <c r="AT7" s="253"/>
      <c r="AU7" s="232"/>
      <c r="AV7" s="78" t="s">
        <v>15</v>
      </c>
      <c r="AW7" s="78" t="s">
        <v>285</v>
      </c>
      <c r="AX7" s="78" t="s">
        <v>312</v>
      </c>
      <c r="AY7" s="78" t="s">
        <v>313</v>
      </c>
      <c r="AZ7" s="78" t="s">
        <v>314</v>
      </c>
      <c r="BA7" s="221"/>
      <c r="BB7" s="216"/>
      <c r="BC7" s="79" t="s">
        <v>310</v>
      </c>
      <c r="BD7" s="80" t="s">
        <v>311</v>
      </c>
      <c r="BE7" s="216"/>
      <c r="BF7" s="79" t="s">
        <v>310</v>
      </c>
      <c r="BG7" s="81" t="s">
        <v>311</v>
      </c>
      <c r="BH7" s="216"/>
      <c r="BI7" s="79" t="s">
        <v>310</v>
      </c>
      <c r="BJ7" s="80" t="s">
        <v>311</v>
      </c>
      <c r="BK7" s="216"/>
      <c r="BL7" s="79" t="s">
        <v>310</v>
      </c>
      <c r="BM7" s="80" t="s">
        <v>311</v>
      </c>
      <c r="BN7" s="216"/>
      <c r="BO7" s="79" t="s">
        <v>310</v>
      </c>
      <c r="BP7" s="80" t="s">
        <v>311</v>
      </c>
      <c r="BQ7" s="216"/>
      <c r="BR7" s="216"/>
      <c r="BS7" s="79" t="s">
        <v>310</v>
      </c>
      <c r="BT7" s="80" t="s">
        <v>311</v>
      </c>
      <c r="BU7" s="216"/>
      <c r="BV7" s="79" t="s">
        <v>310</v>
      </c>
      <c r="BW7" s="82" t="s">
        <v>311</v>
      </c>
      <c r="BX7" s="216"/>
      <c r="BY7" s="79" t="s">
        <v>310</v>
      </c>
      <c r="BZ7" s="80" t="s">
        <v>311</v>
      </c>
      <c r="CA7" s="216"/>
      <c r="CB7" s="79" t="s">
        <v>310</v>
      </c>
      <c r="CC7" s="80" t="s">
        <v>311</v>
      </c>
      <c r="CD7" s="216"/>
      <c r="CE7" s="79" t="s">
        <v>310</v>
      </c>
      <c r="CF7" s="80" t="s">
        <v>311</v>
      </c>
      <c r="CG7" s="232"/>
      <c r="CH7" s="216"/>
      <c r="CI7" s="79" t="s">
        <v>310</v>
      </c>
      <c r="CJ7" s="80" t="s">
        <v>311</v>
      </c>
      <c r="CK7" s="216"/>
      <c r="CL7" s="79" t="s">
        <v>310</v>
      </c>
      <c r="CM7" s="80" t="s">
        <v>311</v>
      </c>
      <c r="CN7" s="216"/>
      <c r="CO7" s="79" t="s">
        <v>310</v>
      </c>
      <c r="CP7" s="80" t="s">
        <v>311</v>
      </c>
      <c r="CQ7" s="216"/>
      <c r="CR7" s="79" t="s">
        <v>310</v>
      </c>
      <c r="CS7" s="80" t="s">
        <v>311</v>
      </c>
      <c r="CT7" s="216"/>
      <c r="CU7" s="79" t="s">
        <v>310</v>
      </c>
      <c r="CV7" s="80" t="s">
        <v>311</v>
      </c>
      <c r="CW7" s="216"/>
      <c r="CX7" s="79" t="s">
        <v>310</v>
      </c>
      <c r="CY7" s="82" t="s">
        <v>311</v>
      </c>
      <c r="CZ7" s="83" t="s">
        <v>310</v>
      </c>
      <c r="DA7" s="83" t="s">
        <v>552</v>
      </c>
      <c r="DB7" s="83" t="s">
        <v>553</v>
      </c>
      <c r="DC7" s="216"/>
      <c r="DD7" s="229"/>
      <c r="DE7" s="216"/>
      <c r="DF7" s="79" t="s">
        <v>310</v>
      </c>
      <c r="DG7" s="78" t="s">
        <v>311</v>
      </c>
      <c r="DH7" s="216"/>
      <c r="DI7" s="79" t="s">
        <v>310</v>
      </c>
      <c r="DJ7" s="84" t="s">
        <v>311</v>
      </c>
      <c r="DK7" s="229"/>
      <c r="DL7" s="216"/>
      <c r="DM7" s="79" t="s">
        <v>310</v>
      </c>
      <c r="DN7" s="80" t="s">
        <v>311</v>
      </c>
      <c r="DO7" s="216"/>
      <c r="DP7" s="79" t="s">
        <v>310</v>
      </c>
      <c r="DQ7" s="84" t="s">
        <v>311</v>
      </c>
      <c r="DR7" s="229"/>
      <c r="DS7" s="216"/>
      <c r="DT7" s="79" t="s">
        <v>310</v>
      </c>
      <c r="DU7" s="80" t="s">
        <v>311</v>
      </c>
      <c r="DV7" s="216"/>
      <c r="DW7" s="79" t="s">
        <v>310</v>
      </c>
      <c r="DX7" s="84" t="s">
        <v>311</v>
      </c>
      <c r="DY7" s="230"/>
      <c r="DZ7" s="216"/>
      <c r="EA7" s="79" t="s">
        <v>310</v>
      </c>
      <c r="EB7" s="82" t="s">
        <v>311</v>
      </c>
      <c r="EC7" s="216"/>
      <c r="ED7" s="79" t="s">
        <v>310</v>
      </c>
      <c r="EE7" s="80" t="s">
        <v>311</v>
      </c>
      <c r="EF7" s="231"/>
      <c r="EG7" s="85" t="s">
        <v>315</v>
      </c>
      <c r="EH7" s="85" t="s">
        <v>316</v>
      </c>
      <c r="EI7" s="86" t="s">
        <v>317</v>
      </c>
      <c r="EJ7" s="152" t="s">
        <v>318</v>
      </c>
      <c r="EK7" s="199"/>
      <c r="EL7" s="199"/>
      <c r="EM7" s="86" t="s">
        <v>310</v>
      </c>
      <c r="EN7" s="87" t="s">
        <v>311</v>
      </c>
      <c r="EO7" s="199"/>
      <c r="EP7" s="86" t="s">
        <v>310</v>
      </c>
      <c r="EQ7" s="152" t="s">
        <v>311</v>
      </c>
      <c r="ER7" s="199"/>
      <c r="ES7" s="86" t="s">
        <v>310</v>
      </c>
      <c r="ET7" s="88" t="s">
        <v>311</v>
      </c>
      <c r="EU7" s="199"/>
      <c r="EV7" s="86" t="s">
        <v>310</v>
      </c>
      <c r="EW7" s="87" t="s">
        <v>311</v>
      </c>
      <c r="EX7" s="199"/>
      <c r="EY7" s="199"/>
      <c r="EZ7" s="86" t="s">
        <v>310</v>
      </c>
      <c r="FA7" s="88" t="s">
        <v>311</v>
      </c>
      <c r="FB7" s="199"/>
      <c r="FC7" s="86" t="s">
        <v>310</v>
      </c>
      <c r="FD7" s="88" t="s">
        <v>311</v>
      </c>
      <c r="FE7" s="199"/>
      <c r="FF7" s="86" t="s">
        <v>310</v>
      </c>
      <c r="FG7" s="88" t="s">
        <v>311</v>
      </c>
      <c r="FH7" s="199"/>
      <c r="FI7" s="86" t="s">
        <v>310</v>
      </c>
      <c r="FJ7" s="87" t="s">
        <v>311</v>
      </c>
      <c r="FK7" s="231"/>
      <c r="FL7" s="199"/>
      <c r="FM7" s="86" t="s">
        <v>310</v>
      </c>
      <c r="FN7" s="88" t="s">
        <v>311</v>
      </c>
      <c r="FO7" s="199"/>
      <c r="FP7" s="86" t="s">
        <v>310</v>
      </c>
      <c r="FQ7" s="88" t="s">
        <v>311</v>
      </c>
      <c r="FR7" s="199"/>
      <c r="FS7" s="86" t="s">
        <v>310</v>
      </c>
      <c r="FT7" s="88" t="s">
        <v>311</v>
      </c>
      <c r="FU7" s="199"/>
      <c r="FV7" s="86" t="s">
        <v>310</v>
      </c>
      <c r="FW7" s="87" t="s">
        <v>311</v>
      </c>
      <c r="FX7" s="89" t="s">
        <v>310</v>
      </c>
      <c r="FY7" s="89" t="s">
        <v>319</v>
      </c>
      <c r="FZ7" s="89" t="s">
        <v>320</v>
      </c>
      <c r="GA7" s="211"/>
      <c r="GB7" s="224"/>
      <c r="GC7" s="199"/>
      <c r="GD7" s="86" t="s">
        <v>310</v>
      </c>
      <c r="GE7" s="88" t="s">
        <v>311</v>
      </c>
      <c r="GF7" s="199"/>
      <c r="GG7" s="86" t="s">
        <v>310</v>
      </c>
      <c r="GH7" s="90" t="s">
        <v>311</v>
      </c>
      <c r="GI7" s="225"/>
      <c r="GJ7" s="199"/>
      <c r="GK7" s="86" t="s">
        <v>310</v>
      </c>
      <c r="GL7" s="88" t="s">
        <v>311</v>
      </c>
      <c r="GM7" s="199"/>
      <c r="GN7" s="86" t="s">
        <v>310</v>
      </c>
      <c r="GO7" s="90" t="s">
        <v>311</v>
      </c>
      <c r="GP7" s="225"/>
      <c r="GQ7" s="199"/>
      <c r="GR7" s="86" t="s">
        <v>310</v>
      </c>
      <c r="GS7" s="88" t="s">
        <v>311</v>
      </c>
      <c r="GT7" s="199"/>
      <c r="GU7" s="86" t="s">
        <v>310</v>
      </c>
      <c r="GV7" s="90" t="s">
        <v>311</v>
      </c>
      <c r="GW7" s="225"/>
      <c r="GX7" s="199"/>
      <c r="GY7" s="86" t="s">
        <v>310</v>
      </c>
      <c r="GZ7" s="88" t="s">
        <v>311</v>
      </c>
      <c r="HA7" s="199"/>
      <c r="HB7" s="86" t="s">
        <v>310</v>
      </c>
      <c r="HC7" s="88" t="s">
        <v>311</v>
      </c>
      <c r="HD7" s="227"/>
      <c r="HE7" s="152"/>
      <c r="HF7" s="152"/>
      <c r="HG7" s="152"/>
      <c r="HH7" s="227"/>
      <c r="HI7" s="199"/>
      <c r="HJ7" s="86" t="s">
        <v>310</v>
      </c>
      <c r="HK7" s="85" t="s">
        <v>311</v>
      </c>
      <c r="HL7" s="199"/>
      <c r="HM7" s="86" t="s">
        <v>310</v>
      </c>
      <c r="HN7" s="85" t="s">
        <v>311</v>
      </c>
      <c r="HO7" s="203"/>
      <c r="HP7" s="187"/>
      <c r="HQ7" s="91" t="s">
        <v>310</v>
      </c>
      <c r="HR7" s="92" t="s">
        <v>311</v>
      </c>
      <c r="HS7" s="187"/>
      <c r="HT7" s="91" t="s">
        <v>310</v>
      </c>
      <c r="HU7" s="92" t="s">
        <v>311</v>
      </c>
      <c r="HV7" s="203"/>
      <c r="HW7" s="187"/>
      <c r="HX7" s="91" t="s">
        <v>310</v>
      </c>
      <c r="HY7" s="92" t="s">
        <v>311</v>
      </c>
      <c r="HZ7" s="187"/>
      <c r="IA7" s="91" t="s">
        <v>310</v>
      </c>
      <c r="IB7" s="92" t="s">
        <v>311</v>
      </c>
      <c r="IC7" s="203"/>
      <c r="ID7" s="187"/>
      <c r="IE7" s="91" t="s">
        <v>310</v>
      </c>
      <c r="IF7" s="92" t="s">
        <v>311</v>
      </c>
      <c r="IG7" s="187"/>
      <c r="IH7" s="91" t="s">
        <v>310</v>
      </c>
      <c r="II7" s="92" t="s">
        <v>311</v>
      </c>
      <c r="IJ7" s="203"/>
      <c r="IK7" s="187"/>
      <c r="IL7" s="91" t="s">
        <v>310</v>
      </c>
      <c r="IM7" s="92" t="s">
        <v>311</v>
      </c>
      <c r="IN7" s="187"/>
      <c r="IO7" s="91" t="s">
        <v>310</v>
      </c>
      <c r="IP7" s="92" t="s">
        <v>311</v>
      </c>
      <c r="IQ7" s="187"/>
      <c r="IR7" s="187"/>
      <c r="IS7" s="91" t="s">
        <v>310</v>
      </c>
      <c r="IT7" s="93" t="s">
        <v>311</v>
      </c>
      <c r="IU7" s="187"/>
      <c r="IV7" s="91" t="s">
        <v>310</v>
      </c>
      <c r="IW7" s="92" t="s">
        <v>311</v>
      </c>
      <c r="IX7" s="203"/>
      <c r="IY7" s="187"/>
      <c r="IZ7" s="91" t="s">
        <v>310</v>
      </c>
      <c r="JA7" s="92" t="s">
        <v>311</v>
      </c>
      <c r="JB7" s="187"/>
      <c r="JC7" s="91" t="s">
        <v>310</v>
      </c>
      <c r="JD7" s="94" t="s">
        <v>311</v>
      </c>
      <c r="JE7" s="95" t="s">
        <v>321</v>
      </c>
      <c r="JF7" s="48" t="s">
        <v>322</v>
      </c>
      <c r="JG7" s="74" t="s">
        <v>323</v>
      </c>
      <c r="JH7" s="50" t="s">
        <v>324</v>
      </c>
      <c r="JI7" s="74" t="s">
        <v>325</v>
      </c>
      <c r="JJ7" s="47" t="s">
        <v>326</v>
      </c>
      <c r="JK7" s="47" t="s">
        <v>327</v>
      </c>
      <c r="JL7" s="47" t="s">
        <v>328</v>
      </c>
      <c r="JM7" s="50" t="s">
        <v>329</v>
      </c>
    </row>
    <row r="8" spans="1:273" ht="21" customHeight="1" x14ac:dyDescent="0.55000000000000004">
      <c r="A8" s="96" t="s">
        <v>330</v>
      </c>
      <c r="B8" s="96" t="s">
        <v>331</v>
      </c>
      <c r="C8" s="97" t="s">
        <v>332</v>
      </c>
      <c r="D8" s="98">
        <v>50</v>
      </c>
      <c r="E8" s="99">
        <v>30</v>
      </c>
      <c r="F8" s="100">
        <v>20</v>
      </c>
      <c r="G8" s="101">
        <v>50</v>
      </c>
      <c r="H8" s="99">
        <v>30</v>
      </c>
      <c r="I8" s="100">
        <v>20</v>
      </c>
      <c r="J8" s="102">
        <v>230</v>
      </c>
      <c r="K8" s="98">
        <v>143</v>
      </c>
      <c r="L8" s="99">
        <v>108</v>
      </c>
      <c r="M8" s="103">
        <v>35</v>
      </c>
      <c r="N8" s="98">
        <v>87</v>
      </c>
      <c r="O8" s="99">
        <v>66</v>
      </c>
      <c r="P8" s="100">
        <v>21</v>
      </c>
      <c r="Q8" s="102">
        <v>193</v>
      </c>
      <c r="R8" s="98">
        <v>119</v>
      </c>
      <c r="S8" s="99">
        <v>88</v>
      </c>
      <c r="T8" s="103">
        <v>31</v>
      </c>
      <c r="U8" s="98">
        <v>74</v>
      </c>
      <c r="V8" s="99">
        <v>56</v>
      </c>
      <c r="W8" s="100">
        <v>18</v>
      </c>
      <c r="X8" s="102">
        <v>63</v>
      </c>
      <c r="Y8" s="98">
        <v>45</v>
      </c>
      <c r="Z8" s="99">
        <v>30</v>
      </c>
      <c r="AA8" s="103">
        <v>15</v>
      </c>
      <c r="AB8" s="98">
        <v>18</v>
      </c>
      <c r="AC8" s="99">
        <v>10</v>
      </c>
      <c r="AD8" s="100">
        <v>8</v>
      </c>
      <c r="AE8" s="102">
        <v>130</v>
      </c>
      <c r="AF8" s="98">
        <v>74</v>
      </c>
      <c r="AG8" s="99">
        <v>58</v>
      </c>
      <c r="AH8" s="103">
        <v>16</v>
      </c>
      <c r="AI8" s="98">
        <v>56</v>
      </c>
      <c r="AJ8" s="99">
        <v>46</v>
      </c>
      <c r="AK8" s="100">
        <v>10</v>
      </c>
      <c r="AL8" s="102">
        <v>45</v>
      </c>
      <c r="AM8" s="98">
        <v>31</v>
      </c>
      <c r="AN8" s="99">
        <v>19</v>
      </c>
      <c r="AO8" s="103">
        <v>12</v>
      </c>
      <c r="AP8" s="98">
        <v>14</v>
      </c>
      <c r="AQ8" s="99">
        <v>8</v>
      </c>
      <c r="AR8" s="100">
        <v>6</v>
      </c>
      <c r="AS8" s="104">
        <v>0.32642487046632124</v>
      </c>
      <c r="AT8" s="105">
        <v>3.0634920634920637</v>
      </c>
      <c r="AU8" s="100">
        <v>35</v>
      </c>
      <c r="AV8" s="106">
        <v>15</v>
      </c>
      <c r="AW8" s="97">
        <v>20</v>
      </c>
      <c r="AX8" s="97">
        <v>0</v>
      </c>
      <c r="AY8" s="97">
        <v>0</v>
      </c>
      <c r="AZ8" s="98">
        <v>0</v>
      </c>
      <c r="BA8" s="97">
        <v>215</v>
      </c>
      <c r="BB8" s="98">
        <v>83</v>
      </c>
      <c r="BC8" s="99">
        <v>66</v>
      </c>
      <c r="BD8" s="103">
        <v>17</v>
      </c>
      <c r="BE8" s="98">
        <v>42</v>
      </c>
      <c r="BF8" s="99">
        <v>32</v>
      </c>
      <c r="BG8" s="103">
        <v>10</v>
      </c>
      <c r="BH8" s="98">
        <v>45</v>
      </c>
      <c r="BI8" s="99">
        <v>34</v>
      </c>
      <c r="BJ8" s="103">
        <v>11</v>
      </c>
      <c r="BK8" s="98">
        <v>45</v>
      </c>
      <c r="BL8" s="99">
        <v>34</v>
      </c>
      <c r="BM8" s="103">
        <v>11</v>
      </c>
      <c r="BN8" s="98">
        <v>0</v>
      </c>
      <c r="BO8" s="99">
        <v>0</v>
      </c>
      <c r="BP8" s="103">
        <v>0</v>
      </c>
      <c r="BQ8" s="97">
        <v>178</v>
      </c>
      <c r="BR8" s="98">
        <v>72</v>
      </c>
      <c r="BS8" s="99">
        <v>55</v>
      </c>
      <c r="BT8" s="103">
        <v>17</v>
      </c>
      <c r="BU8" s="98">
        <v>38</v>
      </c>
      <c r="BV8" s="99">
        <v>28</v>
      </c>
      <c r="BW8" s="103">
        <v>10</v>
      </c>
      <c r="BX8" s="98">
        <v>32</v>
      </c>
      <c r="BY8" s="99">
        <v>25</v>
      </c>
      <c r="BZ8" s="103">
        <v>7</v>
      </c>
      <c r="CA8" s="98">
        <v>36</v>
      </c>
      <c r="CB8" s="99">
        <v>28</v>
      </c>
      <c r="CC8" s="103">
        <v>8</v>
      </c>
      <c r="CD8" s="98">
        <v>0</v>
      </c>
      <c r="CE8" s="99">
        <v>0</v>
      </c>
      <c r="CF8" s="100">
        <v>0</v>
      </c>
      <c r="CG8" s="102">
        <v>56</v>
      </c>
      <c r="CH8" s="98">
        <v>32</v>
      </c>
      <c r="CI8" s="99">
        <v>22</v>
      </c>
      <c r="CJ8" s="103">
        <v>10</v>
      </c>
      <c r="CK8" s="98">
        <v>10</v>
      </c>
      <c r="CL8" s="99">
        <v>6</v>
      </c>
      <c r="CM8" s="103">
        <v>4</v>
      </c>
      <c r="CN8" s="98">
        <v>6</v>
      </c>
      <c r="CO8" s="99">
        <v>3</v>
      </c>
      <c r="CP8" s="103">
        <v>3</v>
      </c>
      <c r="CQ8" s="98">
        <v>8</v>
      </c>
      <c r="CR8" s="99">
        <v>4</v>
      </c>
      <c r="CS8" s="103">
        <v>4</v>
      </c>
      <c r="CT8" s="98">
        <v>0</v>
      </c>
      <c r="CU8" s="99">
        <v>0</v>
      </c>
      <c r="CV8" s="103">
        <v>0</v>
      </c>
      <c r="CW8" s="98">
        <v>0</v>
      </c>
      <c r="CX8" s="99">
        <v>0</v>
      </c>
      <c r="CY8" s="103">
        <v>0</v>
      </c>
      <c r="CZ8" s="107">
        <v>0.25735294117647056</v>
      </c>
      <c r="DA8" s="107">
        <v>0.5</v>
      </c>
      <c r="DB8" s="107">
        <v>0.3146067415730337</v>
      </c>
      <c r="DC8" s="108">
        <v>3.1785714285714284</v>
      </c>
      <c r="DD8" s="109">
        <v>215</v>
      </c>
      <c r="DE8" s="97">
        <v>128</v>
      </c>
      <c r="DF8" s="97">
        <v>100</v>
      </c>
      <c r="DG8" s="97">
        <v>28</v>
      </c>
      <c r="DH8" s="98">
        <v>87</v>
      </c>
      <c r="DI8" s="99">
        <v>66</v>
      </c>
      <c r="DJ8" s="100">
        <v>21</v>
      </c>
      <c r="DK8" s="109">
        <v>178</v>
      </c>
      <c r="DL8" s="98">
        <v>104</v>
      </c>
      <c r="DM8" s="99">
        <v>80</v>
      </c>
      <c r="DN8" s="103">
        <v>24</v>
      </c>
      <c r="DO8" s="98">
        <v>74</v>
      </c>
      <c r="DP8" s="99">
        <v>56</v>
      </c>
      <c r="DQ8" s="100">
        <v>18</v>
      </c>
      <c r="DR8" s="109">
        <v>56</v>
      </c>
      <c r="DS8" s="98">
        <v>38</v>
      </c>
      <c r="DT8" s="99">
        <v>25</v>
      </c>
      <c r="DU8" s="103">
        <v>13</v>
      </c>
      <c r="DV8" s="98">
        <v>18</v>
      </c>
      <c r="DW8" s="99">
        <v>10</v>
      </c>
      <c r="DX8" s="100">
        <v>8</v>
      </c>
      <c r="DY8" s="102">
        <v>40</v>
      </c>
      <c r="DZ8" s="98">
        <v>26</v>
      </c>
      <c r="EA8" s="99">
        <v>15</v>
      </c>
      <c r="EB8" s="103">
        <v>11</v>
      </c>
      <c r="EC8" s="98">
        <v>14</v>
      </c>
      <c r="ED8" s="99">
        <v>8</v>
      </c>
      <c r="EE8" s="100">
        <v>6</v>
      </c>
      <c r="EF8" s="110">
        <v>15</v>
      </c>
      <c r="EG8" s="106">
        <v>7</v>
      </c>
      <c r="EH8" s="97">
        <v>8</v>
      </c>
      <c r="EI8" s="111">
        <v>0</v>
      </c>
      <c r="EJ8" s="103">
        <v>0</v>
      </c>
      <c r="EK8" s="97">
        <v>15</v>
      </c>
      <c r="EL8" s="98">
        <v>10</v>
      </c>
      <c r="EM8" s="99">
        <v>5</v>
      </c>
      <c r="EN8" s="103">
        <v>5</v>
      </c>
      <c r="EO8" s="98">
        <v>4</v>
      </c>
      <c r="EP8" s="99">
        <v>2</v>
      </c>
      <c r="EQ8" s="103">
        <v>2</v>
      </c>
      <c r="ER8" s="98">
        <v>0</v>
      </c>
      <c r="ES8" s="99">
        <v>0</v>
      </c>
      <c r="ET8" s="103">
        <v>0</v>
      </c>
      <c r="EU8" s="98">
        <v>1</v>
      </c>
      <c r="EV8" s="99">
        <v>1</v>
      </c>
      <c r="EW8" s="103">
        <v>0</v>
      </c>
      <c r="EX8" s="97">
        <v>15</v>
      </c>
      <c r="EY8" s="98">
        <v>10</v>
      </c>
      <c r="EZ8" s="99">
        <v>5</v>
      </c>
      <c r="FA8" s="103">
        <v>5</v>
      </c>
      <c r="FB8" s="98">
        <v>4</v>
      </c>
      <c r="FC8" s="99">
        <v>2</v>
      </c>
      <c r="FD8" s="103">
        <v>2</v>
      </c>
      <c r="FE8" s="98">
        <v>0</v>
      </c>
      <c r="FF8" s="99">
        <v>0</v>
      </c>
      <c r="FG8" s="103">
        <v>0</v>
      </c>
      <c r="FH8" s="98">
        <v>1</v>
      </c>
      <c r="FI8" s="99">
        <v>1</v>
      </c>
      <c r="FJ8" s="100">
        <v>0</v>
      </c>
      <c r="FK8" s="102">
        <v>7</v>
      </c>
      <c r="FL8" s="98">
        <v>6</v>
      </c>
      <c r="FM8" s="99">
        <v>4</v>
      </c>
      <c r="FN8" s="103">
        <v>2</v>
      </c>
      <c r="FO8" s="98">
        <v>0</v>
      </c>
      <c r="FP8" s="99">
        <v>0</v>
      </c>
      <c r="FQ8" s="103">
        <v>0</v>
      </c>
      <c r="FR8" s="98">
        <v>0</v>
      </c>
      <c r="FS8" s="99">
        <v>0</v>
      </c>
      <c r="FT8" s="103">
        <v>0</v>
      </c>
      <c r="FU8" s="98">
        <v>1</v>
      </c>
      <c r="FV8" s="99">
        <v>1</v>
      </c>
      <c r="FW8" s="103">
        <v>0</v>
      </c>
      <c r="FX8" s="107">
        <v>0.625</v>
      </c>
      <c r="FY8" s="107">
        <v>0.2857142857142857</v>
      </c>
      <c r="FZ8" s="107">
        <v>0.46666666666666667</v>
      </c>
      <c r="GA8" s="108">
        <v>2.1428571428571428</v>
      </c>
      <c r="GB8" s="109">
        <v>15</v>
      </c>
      <c r="GC8" s="98">
        <v>10</v>
      </c>
      <c r="GD8" s="99">
        <v>5</v>
      </c>
      <c r="GE8" s="103">
        <v>5</v>
      </c>
      <c r="GF8" s="98">
        <v>5</v>
      </c>
      <c r="GG8" s="99">
        <v>3</v>
      </c>
      <c r="GH8" s="100">
        <v>2</v>
      </c>
      <c r="GI8" s="102">
        <v>15</v>
      </c>
      <c r="GJ8" s="98">
        <v>10</v>
      </c>
      <c r="GK8" s="99">
        <v>5</v>
      </c>
      <c r="GL8" s="103">
        <v>5</v>
      </c>
      <c r="GM8" s="98">
        <v>5</v>
      </c>
      <c r="GN8" s="99">
        <v>3</v>
      </c>
      <c r="GO8" s="103">
        <v>2</v>
      </c>
      <c r="GP8" s="97">
        <v>7</v>
      </c>
      <c r="GQ8" s="98">
        <v>6</v>
      </c>
      <c r="GR8" s="99">
        <v>4</v>
      </c>
      <c r="GS8" s="103">
        <v>2</v>
      </c>
      <c r="GT8" s="98">
        <v>1</v>
      </c>
      <c r="GU8" s="99">
        <v>1</v>
      </c>
      <c r="GV8" s="103">
        <v>0</v>
      </c>
      <c r="GW8" s="97">
        <v>5</v>
      </c>
      <c r="GX8" s="98">
        <v>4</v>
      </c>
      <c r="GY8" s="99">
        <v>3</v>
      </c>
      <c r="GZ8" s="103">
        <v>1</v>
      </c>
      <c r="HA8" s="98">
        <v>1</v>
      </c>
      <c r="HB8" s="99">
        <v>1</v>
      </c>
      <c r="HC8" s="100">
        <v>0</v>
      </c>
      <c r="HD8" s="109" t="s">
        <v>333</v>
      </c>
      <c r="HE8" s="97">
        <v>0</v>
      </c>
      <c r="HF8" s="97">
        <v>0</v>
      </c>
      <c r="HG8" s="98">
        <v>0</v>
      </c>
      <c r="HH8" s="109">
        <v>33</v>
      </c>
      <c r="HI8" s="98">
        <v>16</v>
      </c>
      <c r="HJ8" s="99">
        <v>14</v>
      </c>
      <c r="HK8" s="103">
        <v>2</v>
      </c>
      <c r="HL8" s="98">
        <v>17</v>
      </c>
      <c r="HM8" s="99">
        <v>13</v>
      </c>
      <c r="HN8" s="100">
        <v>4</v>
      </c>
      <c r="HO8" s="109">
        <v>27</v>
      </c>
      <c r="HP8" s="98">
        <v>11</v>
      </c>
      <c r="HQ8" s="99">
        <v>9</v>
      </c>
      <c r="HR8" s="103">
        <v>2</v>
      </c>
      <c r="HS8" s="98">
        <v>16</v>
      </c>
      <c r="HT8" s="99">
        <v>12</v>
      </c>
      <c r="HU8" s="100">
        <v>4</v>
      </c>
      <c r="HV8" s="109">
        <v>8</v>
      </c>
      <c r="HW8" s="98">
        <v>4</v>
      </c>
      <c r="HX8" s="99">
        <v>3</v>
      </c>
      <c r="HY8" s="103">
        <v>1</v>
      </c>
      <c r="HZ8" s="98">
        <v>4</v>
      </c>
      <c r="IA8" s="99">
        <v>2</v>
      </c>
      <c r="IB8" s="103">
        <v>2</v>
      </c>
      <c r="IC8" s="97">
        <v>6</v>
      </c>
      <c r="ID8" s="98">
        <v>2</v>
      </c>
      <c r="IE8" s="99">
        <v>2</v>
      </c>
      <c r="IF8" s="103">
        <v>0</v>
      </c>
      <c r="IG8" s="98">
        <v>4</v>
      </c>
      <c r="IH8" s="99">
        <v>2</v>
      </c>
      <c r="II8" s="100">
        <v>2</v>
      </c>
      <c r="IJ8" s="109">
        <v>4</v>
      </c>
      <c r="IK8" s="98">
        <v>1</v>
      </c>
      <c r="IL8" s="99">
        <v>1</v>
      </c>
      <c r="IM8" s="103">
        <v>0</v>
      </c>
      <c r="IN8" s="98">
        <v>3</v>
      </c>
      <c r="IO8" s="99">
        <v>1</v>
      </c>
      <c r="IP8" s="103">
        <v>2</v>
      </c>
      <c r="IQ8" s="97">
        <v>0</v>
      </c>
      <c r="IR8" s="98">
        <v>0</v>
      </c>
      <c r="IS8" s="99">
        <v>0</v>
      </c>
      <c r="IT8" s="103">
        <v>0</v>
      </c>
      <c r="IU8" s="98">
        <v>0</v>
      </c>
      <c r="IV8" s="99">
        <v>0</v>
      </c>
      <c r="IW8" s="103">
        <v>0</v>
      </c>
      <c r="IX8" s="97">
        <v>0</v>
      </c>
      <c r="IY8" s="98">
        <v>0</v>
      </c>
      <c r="IZ8" s="99">
        <v>0</v>
      </c>
      <c r="JA8" s="103">
        <v>0</v>
      </c>
      <c r="JB8" s="98">
        <v>0</v>
      </c>
      <c r="JC8" s="99">
        <v>0</v>
      </c>
      <c r="JD8" s="112">
        <v>0</v>
      </c>
      <c r="JE8" s="103" t="s">
        <v>334</v>
      </c>
      <c r="JF8" s="97" t="s">
        <v>335</v>
      </c>
      <c r="JG8" s="97" t="s">
        <v>336</v>
      </c>
      <c r="JH8" s="97" t="s">
        <v>336</v>
      </c>
      <c r="JI8" s="97">
        <v>0</v>
      </c>
      <c r="JJ8" s="97">
        <v>0</v>
      </c>
      <c r="JK8" s="97">
        <v>0</v>
      </c>
      <c r="JL8" s="97">
        <v>0</v>
      </c>
      <c r="JM8" s="97">
        <v>0</v>
      </c>
    </row>
    <row r="9" spans="1:273" ht="21" customHeight="1" x14ac:dyDescent="0.55000000000000004">
      <c r="A9" s="96" t="s">
        <v>337</v>
      </c>
      <c r="B9" s="96" t="s">
        <v>331</v>
      </c>
      <c r="C9" s="97" t="s">
        <v>338</v>
      </c>
      <c r="D9" s="98">
        <v>50</v>
      </c>
      <c r="E9" s="99">
        <v>35</v>
      </c>
      <c r="F9" s="100">
        <v>15</v>
      </c>
      <c r="G9" s="101">
        <v>50</v>
      </c>
      <c r="H9" s="99">
        <v>35</v>
      </c>
      <c r="I9" s="100">
        <v>15</v>
      </c>
      <c r="J9" s="102">
        <v>470</v>
      </c>
      <c r="K9" s="98">
        <v>318</v>
      </c>
      <c r="L9" s="99">
        <v>233</v>
      </c>
      <c r="M9" s="103">
        <v>85</v>
      </c>
      <c r="N9" s="98">
        <v>152</v>
      </c>
      <c r="O9" s="99">
        <v>105</v>
      </c>
      <c r="P9" s="100">
        <v>47</v>
      </c>
      <c r="Q9" s="102">
        <v>407</v>
      </c>
      <c r="R9" s="98">
        <v>279</v>
      </c>
      <c r="S9" s="99">
        <v>200</v>
      </c>
      <c r="T9" s="103">
        <v>79</v>
      </c>
      <c r="U9" s="98">
        <v>128</v>
      </c>
      <c r="V9" s="99">
        <v>89</v>
      </c>
      <c r="W9" s="100">
        <v>39</v>
      </c>
      <c r="X9" s="102">
        <v>98</v>
      </c>
      <c r="Y9" s="98">
        <v>80</v>
      </c>
      <c r="Z9" s="99">
        <v>60</v>
      </c>
      <c r="AA9" s="103">
        <v>20</v>
      </c>
      <c r="AB9" s="98">
        <v>18</v>
      </c>
      <c r="AC9" s="99">
        <v>13</v>
      </c>
      <c r="AD9" s="100">
        <v>5</v>
      </c>
      <c r="AE9" s="102">
        <v>309</v>
      </c>
      <c r="AF9" s="98">
        <v>199</v>
      </c>
      <c r="AG9" s="99">
        <v>140</v>
      </c>
      <c r="AH9" s="103">
        <v>59</v>
      </c>
      <c r="AI9" s="98">
        <v>110</v>
      </c>
      <c r="AJ9" s="99">
        <v>76</v>
      </c>
      <c r="AK9" s="100">
        <v>34</v>
      </c>
      <c r="AL9" s="102">
        <v>49</v>
      </c>
      <c r="AM9" s="98">
        <v>36</v>
      </c>
      <c r="AN9" s="99">
        <v>27</v>
      </c>
      <c r="AO9" s="103">
        <v>9</v>
      </c>
      <c r="AP9" s="98">
        <v>13</v>
      </c>
      <c r="AQ9" s="99">
        <v>9</v>
      </c>
      <c r="AR9" s="100">
        <v>4</v>
      </c>
      <c r="AS9" s="104">
        <v>0.24078624078624078</v>
      </c>
      <c r="AT9" s="105">
        <v>4.1530612244897958</v>
      </c>
      <c r="AU9" s="100">
        <v>25</v>
      </c>
      <c r="AV9" s="106">
        <v>10</v>
      </c>
      <c r="AW9" s="97">
        <v>15</v>
      </c>
      <c r="AX9" s="97">
        <v>0</v>
      </c>
      <c r="AY9" s="97">
        <v>0</v>
      </c>
      <c r="AZ9" s="98">
        <v>0</v>
      </c>
      <c r="BA9" s="97">
        <v>410</v>
      </c>
      <c r="BB9" s="98">
        <v>143</v>
      </c>
      <c r="BC9" s="99">
        <v>112</v>
      </c>
      <c r="BD9" s="103">
        <v>31</v>
      </c>
      <c r="BE9" s="98">
        <v>37</v>
      </c>
      <c r="BF9" s="99">
        <v>23</v>
      </c>
      <c r="BG9" s="103">
        <v>14</v>
      </c>
      <c r="BH9" s="98">
        <v>115</v>
      </c>
      <c r="BI9" s="99">
        <v>82</v>
      </c>
      <c r="BJ9" s="103">
        <v>33</v>
      </c>
      <c r="BK9" s="98">
        <v>115</v>
      </c>
      <c r="BL9" s="99">
        <v>82</v>
      </c>
      <c r="BM9" s="103">
        <v>33</v>
      </c>
      <c r="BN9" s="98">
        <v>0</v>
      </c>
      <c r="BO9" s="99">
        <v>0</v>
      </c>
      <c r="BP9" s="103">
        <v>0</v>
      </c>
      <c r="BQ9" s="97">
        <v>347</v>
      </c>
      <c r="BR9" s="98">
        <v>124</v>
      </c>
      <c r="BS9" s="99">
        <v>96</v>
      </c>
      <c r="BT9" s="103">
        <v>28</v>
      </c>
      <c r="BU9" s="98">
        <v>36</v>
      </c>
      <c r="BV9" s="99">
        <v>24</v>
      </c>
      <c r="BW9" s="103">
        <v>12</v>
      </c>
      <c r="BX9" s="98">
        <v>95</v>
      </c>
      <c r="BY9" s="99">
        <v>65</v>
      </c>
      <c r="BZ9" s="103">
        <v>30</v>
      </c>
      <c r="CA9" s="98">
        <v>92</v>
      </c>
      <c r="CB9" s="99">
        <v>65</v>
      </c>
      <c r="CC9" s="103">
        <v>27</v>
      </c>
      <c r="CD9" s="98">
        <v>0</v>
      </c>
      <c r="CE9" s="99">
        <v>0</v>
      </c>
      <c r="CF9" s="100">
        <v>0</v>
      </c>
      <c r="CG9" s="102">
        <v>84</v>
      </c>
      <c r="CH9" s="98">
        <v>48</v>
      </c>
      <c r="CI9" s="99">
        <v>38</v>
      </c>
      <c r="CJ9" s="103">
        <v>10</v>
      </c>
      <c r="CK9" s="98">
        <v>3</v>
      </c>
      <c r="CL9" s="99">
        <v>1</v>
      </c>
      <c r="CM9" s="103">
        <v>2</v>
      </c>
      <c r="CN9" s="98">
        <v>18</v>
      </c>
      <c r="CO9" s="99">
        <v>13</v>
      </c>
      <c r="CP9" s="103">
        <v>5</v>
      </c>
      <c r="CQ9" s="98">
        <v>15</v>
      </c>
      <c r="CR9" s="99">
        <v>12</v>
      </c>
      <c r="CS9" s="103">
        <v>3</v>
      </c>
      <c r="CT9" s="98">
        <v>0</v>
      </c>
      <c r="CU9" s="99">
        <v>0</v>
      </c>
      <c r="CV9" s="103">
        <v>0</v>
      </c>
      <c r="CW9" s="98">
        <v>0</v>
      </c>
      <c r="CX9" s="99">
        <v>0</v>
      </c>
      <c r="CY9" s="103">
        <v>0</v>
      </c>
      <c r="CZ9" s="107">
        <v>0.25600000000000001</v>
      </c>
      <c r="DA9" s="107">
        <v>0.20618556701030927</v>
      </c>
      <c r="DB9" s="107">
        <v>0.24207492795389049</v>
      </c>
      <c r="DC9" s="108">
        <v>4.1309523809523814</v>
      </c>
      <c r="DD9" s="109">
        <v>410</v>
      </c>
      <c r="DE9" s="97">
        <v>258</v>
      </c>
      <c r="DF9" s="97">
        <v>194</v>
      </c>
      <c r="DG9" s="97">
        <v>64</v>
      </c>
      <c r="DH9" s="98">
        <v>152</v>
      </c>
      <c r="DI9" s="99">
        <v>105</v>
      </c>
      <c r="DJ9" s="100">
        <v>47</v>
      </c>
      <c r="DK9" s="109">
        <v>347</v>
      </c>
      <c r="DL9" s="98">
        <v>219</v>
      </c>
      <c r="DM9" s="99">
        <v>161</v>
      </c>
      <c r="DN9" s="103">
        <v>58</v>
      </c>
      <c r="DO9" s="98">
        <v>128</v>
      </c>
      <c r="DP9" s="99">
        <v>89</v>
      </c>
      <c r="DQ9" s="100">
        <v>39</v>
      </c>
      <c r="DR9" s="109">
        <v>84</v>
      </c>
      <c r="DS9" s="98">
        <v>66</v>
      </c>
      <c r="DT9" s="99">
        <v>51</v>
      </c>
      <c r="DU9" s="103">
        <v>15</v>
      </c>
      <c r="DV9" s="98">
        <v>18</v>
      </c>
      <c r="DW9" s="99">
        <v>13</v>
      </c>
      <c r="DX9" s="100">
        <v>5</v>
      </c>
      <c r="DY9" s="102">
        <v>40</v>
      </c>
      <c r="DZ9" s="98">
        <v>27</v>
      </c>
      <c r="EA9" s="99">
        <v>23</v>
      </c>
      <c r="EB9" s="103">
        <v>4</v>
      </c>
      <c r="EC9" s="98">
        <v>13</v>
      </c>
      <c r="ED9" s="99">
        <v>9</v>
      </c>
      <c r="EE9" s="100">
        <v>4</v>
      </c>
      <c r="EF9" s="110">
        <v>25</v>
      </c>
      <c r="EG9" s="106">
        <v>12</v>
      </c>
      <c r="EH9" s="97">
        <v>13</v>
      </c>
      <c r="EI9" s="111">
        <v>0</v>
      </c>
      <c r="EJ9" s="103">
        <v>0</v>
      </c>
      <c r="EK9" s="97">
        <v>60</v>
      </c>
      <c r="EL9" s="98">
        <v>16</v>
      </c>
      <c r="EM9" s="99">
        <v>10</v>
      </c>
      <c r="EN9" s="103">
        <v>6</v>
      </c>
      <c r="EO9" s="98">
        <v>44</v>
      </c>
      <c r="EP9" s="99">
        <v>29</v>
      </c>
      <c r="EQ9" s="103">
        <v>15</v>
      </c>
      <c r="ER9" s="98">
        <v>0</v>
      </c>
      <c r="ES9" s="99">
        <v>0</v>
      </c>
      <c r="ET9" s="103">
        <v>0</v>
      </c>
      <c r="EU9" s="98">
        <v>0</v>
      </c>
      <c r="EV9" s="99">
        <v>0</v>
      </c>
      <c r="EW9" s="103">
        <v>0</v>
      </c>
      <c r="EX9" s="97">
        <v>60</v>
      </c>
      <c r="EY9" s="98">
        <v>16</v>
      </c>
      <c r="EZ9" s="99">
        <v>10</v>
      </c>
      <c r="FA9" s="103">
        <v>6</v>
      </c>
      <c r="FB9" s="98">
        <v>44</v>
      </c>
      <c r="FC9" s="99">
        <v>29</v>
      </c>
      <c r="FD9" s="103">
        <v>15</v>
      </c>
      <c r="FE9" s="98">
        <v>0</v>
      </c>
      <c r="FF9" s="99">
        <v>0</v>
      </c>
      <c r="FG9" s="103">
        <v>0</v>
      </c>
      <c r="FH9" s="98">
        <v>0</v>
      </c>
      <c r="FI9" s="99">
        <v>0</v>
      </c>
      <c r="FJ9" s="100">
        <v>0</v>
      </c>
      <c r="FK9" s="102">
        <v>14</v>
      </c>
      <c r="FL9" s="98">
        <v>6</v>
      </c>
      <c r="FM9" s="99">
        <v>3</v>
      </c>
      <c r="FN9" s="103">
        <v>3</v>
      </c>
      <c r="FO9" s="98">
        <v>8</v>
      </c>
      <c r="FP9" s="99">
        <v>6</v>
      </c>
      <c r="FQ9" s="103">
        <v>2</v>
      </c>
      <c r="FR9" s="98">
        <v>0</v>
      </c>
      <c r="FS9" s="99">
        <v>0</v>
      </c>
      <c r="FT9" s="103">
        <v>0</v>
      </c>
      <c r="FU9" s="98">
        <v>0</v>
      </c>
      <c r="FV9" s="99">
        <v>0</v>
      </c>
      <c r="FW9" s="103">
        <v>0</v>
      </c>
      <c r="FX9" s="107">
        <v>0.23076923076923078</v>
      </c>
      <c r="FY9" s="107">
        <v>0.23809523809523808</v>
      </c>
      <c r="FZ9" s="107">
        <v>0.23333333333333334</v>
      </c>
      <c r="GA9" s="108">
        <v>4.2857142857142856</v>
      </c>
      <c r="GB9" s="109">
        <v>60</v>
      </c>
      <c r="GC9" s="98">
        <v>16</v>
      </c>
      <c r="GD9" s="99">
        <v>10</v>
      </c>
      <c r="GE9" s="103">
        <v>6</v>
      </c>
      <c r="GF9" s="98">
        <v>44</v>
      </c>
      <c r="GG9" s="99">
        <v>29</v>
      </c>
      <c r="GH9" s="100">
        <v>15</v>
      </c>
      <c r="GI9" s="102">
        <v>60</v>
      </c>
      <c r="GJ9" s="98">
        <v>16</v>
      </c>
      <c r="GK9" s="99">
        <v>10</v>
      </c>
      <c r="GL9" s="103">
        <v>6</v>
      </c>
      <c r="GM9" s="98">
        <v>44</v>
      </c>
      <c r="GN9" s="99">
        <v>29</v>
      </c>
      <c r="GO9" s="103">
        <v>15</v>
      </c>
      <c r="GP9" s="97">
        <v>14</v>
      </c>
      <c r="GQ9" s="98">
        <v>6</v>
      </c>
      <c r="GR9" s="99">
        <v>3</v>
      </c>
      <c r="GS9" s="103">
        <v>3</v>
      </c>
      <c r="GT9" s="98">
        <v>8</v>
      </c>
      <c r="GU9" s="99">
        <v>6</v>
      </c>
      <c r="GV9" s="103">
        <v>2</v>
      </c>
      <c r="GW9" s="97">
        <v>9</v>
      </c>
      <c r="GX9" s="98">
        <v>5</v>
      </c>
      <c r="GY9" s="99">
        <v>2</v>
      </c>
      <c r="GZ9" s="103">
        <v>3</v>
      </c>
      <c r="HA9" s="98">
        <v>4</v>
      </c>
      <c r="HB9" s="99">
        <v>2</v>
      </c>
      <c r="HC9" s="100">
        <v>2</v>
      </c>
      <c r="HD9" s="109" t="s">
        <v>333</v>
      </c>
      <c r="HE9" s="97">
        <v>0</v>
      </c>
      <c r="HF9" s="97">
        <v>0</v>
      </c>
      <c r="HG9" s="98">
        <v>0</v>
      </c>
      <c r="HH9" s="109">
        <v>62</v>
      </c>
      <c r="HI9" s="98">
        <v>34</v>
      </c>
      <c r="HJ9" s="99">
        <v>28</v>
      </c>
      <c r="HK9" s="103">
        <v>6</v>
      </c>
      <c r="HL9" s="98">
        <v>28</v>
      </c>
      <c r="HM9" s="99">
        <v>22</v>
      </c>
      <c r="HN9" s="100">
        <v>6</v>
      </c>
      <c r="HO9" s="109">
        <v>54</v>
      </c>
      <c r="HP9" s="98">
        <v>27</v>
      </c>
      <c r="HQ9" s="99">
        <v>22</v>
      </c>
      <c r="HR9" s="103">
        <v>5</v>
      </c>
      <c r="HS9" s="98">
        <v>27</v>
      </c>
      <c r="HT9" s="99">
        <v>21</v>
      </c>
      <c r="HU9" s="100">
        <v>6</v>
      </c>
      <c r="HV9" s="109">
        <v>9</v>
      </c>
      <c r="HW9" s="98">
        <v>5</v>
      </c>
      <c r="HX9" s="99">
        <v>4</v>
      </c>
      <c r="HY9" s="103">
        <v>1</v>
      </c>
      <c r="HZ9" s="98">
        <v>4</v>
      </c>
      <c r="IA9" s="99">
        <v>4</v>
      </c>
      <c r="IB9" s="103">
        <v>0</v>
      </c>
      <c r="IC9" s="97">
        <v>8</v>
      </c>
      <c r="ID9" s="98">
        <v>5</v>
      </c>
      <c r="IE9" s="99">
        <v>4</v>
      </c>
      <c r="IF9" s="103">
        <v>1</v>
      </c>
      <c r="IG9" s="98">
        <v>3</v>
      </c>
      <c r="IH9" s="99">
        <v>3</v>
      </c>
      <c r="II9" s="100">
        <v>0</v>
      </c>
      <c r="IJ9" s="109">
        <v>7</v>
      </c>
      <c r="IK9" s="98">
        <v>3</v>
      </c>
      <c r="IL9" s="99">
        <v>3</v>
      </c>
      <c r="IM9" s="103">
        <v>0</v>
      </c>
      <c r="IN9" s="98">
        <v>4</v>
      </c>
      <c r="IO9" s="99">
        <v>3</v>
      </c>
      <c r="IP9" s="103">
        <v>1</v>
      </c>
      <c r="IQ9" s="97">
        <v>0</v>
      </c>
      <c r="IR9" s="98">
        <v>0</v>
      </c>
      <c r="IS9" s="99">
        <v>0</v>
      </c>
      <c r="IT9" s="103">
        <v>0</v>
      </c>
      <c r="IU9" s="98">
        <v>0</v>
      </c>
      <c r="IV9" s="99">
        <v>0</v>
      </c>
      <c r="IW9" s="103">
        <v>0</v>
      </c>
      <c r="IX9" s="97">
        <v>0</v>
      </c>
      <c r="IY9" s="98">
        <v>0</v>
      </c>
      <c r="IZ9" s="99">
        <v>0</v>
      </c>
      <c r="JA9" s="103">
        <v>0</v>
      </c>
      <c r="JB9" s="98">
        <v>0</v>
      </c>
      <c r="JC9" s="99">
        <v>0</v>
      </c>
      <c r="JD9" s="112">
        <v>0</v>
      </c>
      <c r="JE9" s="103" t="s">
        <v>339</v>
      </c>
      <c r="JF9" s="97" t="s">
        <v>340</v>
      </c>
      <c r="JG9" s="97" t="s">
        <v>341</v>
      </c>
      <c r="JH9" s="97" t="s">
        <v>342</v>
      </c>
      <c r="JI9" s="97">
        <v>0</v>
      </c>
      <c r="JJ9" s="97">
        <v>0</v>
      </c>
      <c r="JK9" s="97">
        <v>0</v>
      </c>
      <c r="JL9" s="97">
        <v>0</v>
      </c>
      <c r="JM9" s="97" t="s">
        <v>343</v>
      </c>
    </row>
    <row r="10" spans="1:273" ht="21" customHeight="1" x14ac:dyDescent="0.55000000000000004">
      <c r="A10" s="96" t="s">
        <v>344</v>
      </c>
      <c r="B10" s="96" t="s">
        <v>331</v>
      </c>
      <c r="C10" s="97" t="s">
        <v>345</v>
      </c>
      <c r="D10" s="98">
        <v>36</v>
      </c>
      <c r="E10" s="99">
        <v>10</v>
      </c>
      <c r="F10" s="100">
        <v>26</v>
      </c>
      <c r="G10" s="101">
        <v>36</v>
      </c>
      <c r="H10" s="99">
        <v>10</v>
      </c>
      <c r="I10" s="100">
        <v>26</v>
      </c>
      <c r="J10" s="102">
        <v>354</v>
      </c>
      <c r="K10" s="98">
        <v>142</v>
      </c>
      <c r="L10" s="99">
        <v>118</v>
      </c>
      <c r="M10" s="103">
        <v>24</v>
      </c>
      <c r="N10" s="98">
        <v>212</v>
      </c>
      <c r="O10" s="99">
        <v>148</v>
      </c>
      <c r="P10" s="100">
        <v>64</v>
      </c>
      <c r="Q10" s="102">
        <v>325</v>
      </c>
      <c r="R10" s="98">
        <v>127</v>
      </c>
      <c r="S10" s="99">
        <v>104</v>
      </c>
      <c r="T10" s="103">
        <v>23</v>
      </c>
      <c r="U10" s="98">
        <v>198</v>
      </c>
      <c r="V10" s="99">
        <v>135</v>
      </c>
      <c r="W10" s="100">
        <v>63</v>
      </c>
      <c r="X10" s="102">
        <v>42</v>
      </c>
      <c r="Y10" s="98">
        <v>13</v>
      </c>
      <c r="Z10" s="99">
        <v>12</v>
      </c>
      <c r="AA10" s="103">
        <v>1</v>
      </c>
      <c r="AB10" s="98">
        <v>29</v>
      </c>
      <c r="AC10" s="99">
        <v>18</v>
      </c>
      <c r="AD10" s="100">
        <v>11</v>
      </c>
      <c r="AE10" s="102">
        <v>283</v>
      </c>
      <c r="AF10" s="98">
        <v>114</v>
      </c>
      <c r="AG10" s="99">
        <v>92</v>
      </c>
      <c r="AH10" s="103">
        <v>22</v>
      </c>
      <c r="AI10" s="98">
        <v>169</v>
      </c>
      <c r="AJ10" s="99">
        <v>117</v>
      </c>
      <c r="AK10" s="100">
        <v>52</v>
      </c>
      <c r="AL10" s="102">
        <v>35</v>
      </c>
      <c r="AM10" s="98">
        <v>9</v>
      </c>
      <c r="AN10" s="99">
        <v>8</v>
      </c>
      <c r="AO10" s="103">
        <v>1</v>
      </c>
      <c r="AP10" s="98">
        <v>26</v>
      </c>
      <c r="AQ10" s="99">
        <v>16</v>
      </c>
      <c r="AR10" s="100">
        <v>10</v>
      </c>
      <c r="AS10" s="104">
        <v>0.12923076923076923</v>
      </c>
      <c r="AT10" s="105">
        <v>7.7380952380952381</v>
      </c>
      <c r="AU10" s="100">
        <v>36</v>
      </c>
      <c r="AV10" s="106">
        <v>0</v>
      </c>
      <c r="AW10" s="97">
        <v>0</v>
      </c>
      <c r="AX10" s="97">
        <v>10</v>
      </c>
      <c r="AY10" s="97">
        <v>26</v>
      </c>
      <c r="AZ10" s="98">
        <v>0</v>
      </c>
      <c r="BA10" s="97">
        <v>354</v>
      </c>
      <c r="BB10" s="98">
        <v>0</v>
      </c>
      <c r="BC10" s="99">
        <v>0</v>
      </c>
      <c r="BD10" s="103">
        <v>0</v>
      </c>
      <c r="BE10" s="98">
        <v>0</v>
      </c>
      <c r="BF10" s="99">
        <v>0</v>
      </c>
      <c r="BG10" s="103">
        <v>0</v>
      </c>
      <c r="BH10" s="98">
        <v>142</v>
      </c>
      <c r="BI10" s="99">
        <v>118</v>
      </c>
      <c r="BJ10" s="103">
        <v>24</v>
      </c>
      <c r="BK10" s="98">
        <v>212</v>
      </c>
      <c r="BL10" s="99">
        <v>148</v>
      </c>
      <c r="BM10" s="103">
        <v>64</v>
      </c>
      <c r="BN10" s="98">
        <v>0</v>
      </c>
      <c r="BO10" s="99">
        <v>0</v>
      </c>
      <c r="BP10" s="103">
        <v>0</v>
      </c>
      <c r="BQ10" s="97">
        <v>325</v>
      </c>
      <c r="BR10" s="98">
        <v>0</v>
      </c>
      <c r="BS10" s="99">
        <v>0</v>
      </c>
      <c r="BT10" s="103">
        <v>0</v>
      </c>
      <c r="BU10" s="98">
        <v>0</v>
      </c>
      <c r="BV10" s="99">
        <v>0</v>
      </c>
      <c r="BW10" s="103">
        <v>0</v>
      </c>
      <c r="BX10" s="98">
        <v>127</v>
      </c>
      <c r="BY10" s="99">
        <v>104</v>
      </c>
      <c r="BZ10" s="103">
        <v>23</v>
      </c>
      <c r="CA10" s="98">
        <v>198</v>
      </c>
      <c r="CB10" s="99">
        <v>135</v>
      </c>
      <c r="CC10" s="103">
        <v>63</v>
      </c>
      <c r="CD10" s="98">
        <v>0</v>
      </c>
      <c r="CE10" s="99">
        <v>0</v>
      </c>
      <c r="CF10" s="100">
        <v>0</v>
      </c>
      <c r="CG10" s="102">
        <v>42</v>
      </c>
      <c r="CH10" s="98">
        <v>0</v>
      </c>
      <c r="CI10" s="99">
        <v>0</v>
      </c>
      <c r="CJ10" s="103">
        <v>0</v>
      </c>
      <c r="CK10" s="98">
        <v>0</v>
      </c>
      <c r="CL10" s="99">
        <v>0</v>
      </c>
      <c r="CM10" s="103">
        <v>0</v>
      </c>
      <c r="CN10" s="98">
        <v>13</v>
      </c>
      <c r="CO10" s="99">
        <v>12</v>
      </c>
      <c r="CP10" s="103">
        <v>1</v>
      </c>
      <c r="CQ10" s="98">
        <v>29</v>
      </c>
      <c r="CR10" s="99">
        <v>18</v>
      </c>
      <c r="CS10" s="103">
        <v>11</v>
      </c>
      <c r="CT10" s="98">
        <v>0</v>
      </c>
      <c r="CU10" s="99">
        <v>0</v>
      </c>
      <c r="CV10" s="103">
        <v>0</v>
      </c>
      <c r="CW10" s="98">
        <v>0</v>
      </c>
      <c r="CX10" s="99">
        <v>0</v>
      </c>
      <c r="CY10" s="103">
        <v>0</v>
      </c>
      <c r="CZ10" s="107">
        <v>0.12552301255230125</v>
      </c>
      <c r="DA10" s="107">
        <v>0.13953488372093023</v>
      </c>
      <c r="DB10" s="107">
        <v>0.12923076923076923</v>
      </c>
      <c r="DC10" s="108">
        <v>7.7380952380952381</v>
      </c>
      <c r="DD10" s="109">
        <v>354</v>
      </c>
      <c r="DE10" s="97">
        <v>142</v>
      </c>
      <c r="DF10" s="97">
        <v>118</v>
      </c>
      <c r="DG10" s="97">
        <v>24</v>
      </c>
      <c r="DH10" s="98">
        <v>212</v>
      </c>
      <c r="DI10" s="99">
        <v>148</v>
      </c>
      <c r="DJ10" s="100">
        <v>64</v>
      </c>
      <c r="DK10" s="109">
        <v>325</v>
      </c>
      <c r="DL10" s="98">
        <v>127</v>
      </c>
      <c r="DM10" s="99">
        <v>104</v>
      </c>
      <c r="DN10" s="103">
        <v>23</v>
      </c>
      <c r="DO10" s="98">
        <v>198</v>
      </c>
      <c r="DP10" s="99">
        <v>135</v>
      </c>
      <c r="DQ10" s="100">
        <v>63</v>
      </c>
      <c r="DR10" s="109">
        <v>42</v>
      </c>
      <c r="DS10" s="98">
        <v>13</v>
      </c>
      <c r="DT10" s="99">
        <v>12</v>
      </c>
      <c r="DU10" s="103">
        <v>1</v>
      </c>
      <c r="DV10" s="98">
        <v>29</v>
      </c>
      <c r="DW10" s="99">
        <v>18</v>
      </c>
      <c r="DX10" s="100">
        <v>11</v>
      </c>
      <c r="DY10" s="102">
        <v>35</v>
      </c>
      <c r="DZ10" s="98">
        <v>9</v>
      </c>
      <c r="EA10" s="99">
        <v>8</v>
      </c>
      <c r="EB10" s="103">
        <v>1</v>
      </c>
      <c r="EC10" s="98">
        <v>26</v>
      </c>
      <c r="ED10" s="99">
        <v>16</v>
      </c>
      <c r="EE10" s="100">
        <v>10</v>
      </c>
      <c r="EF10" s="110">
        <v>0</v>
      </c>
      <c r="EG10" s="106">
        <v>0</v>
      </c>
      <c r="EH10" s="97">
        <v>0</v>
      </c>
      <c r="EI10" s="111">
        <v>0</v>
      </c>
      <c r="EJ10" s="103">
        <v>0</v>
      </c>
      <c r="EK10" s="97">
        <v>0</v>
      </c>
      <c r="EL10" s="98">
        <v>0</v>
      </c>
      <c r="EM10" s="99">
        <v>0</v>
      </c>
      <c r="EN10" s="103">
        <v>0</v>
      </c>
      <c r="EO10" s="98">
        <v>0</v>
      </c>
      <c r="EP10" s="99">
        <v>0</v>
      </c>
      <c r="EQ10" s="103">
        <v>0</v>
      </c>
      <c r="ER10" s="98">
        <v>0</v>
      </c>
      <c r="ES10" s="99">
        <v>0</v>
      </c>
      <c r="ET10" s="103">
        <v>0</v>
      </c>
      <c r="EU10" s="98">
        <v>0</v>
      </c>
      <c r="EV10" s="99">
        <v>0</v>
      </c>
      <c r="EW10" s="103">
        <v>0</v>
      </c>
      <c r="EX10" s="97">
        <v>0</v>
      </c>
      <c r="EY10" s="98">
        <v>0</v>
      </c>
      <c r="EZ10" s="99">
        <v>0</v>
      </c>
      <c r="FA10" s="103">
        <v>0</v>
      </c>
      <c r="FB10" s="98">
        <v>0</v>
      </c>
      <c r="FC10" s="99">
        <v>0</v>
      </c>
      <c r="FD10" s="103">
        <v>0</v>
      </c>
      <c r="FE10" s="98">
        <v>0</v>
      </c>
      <c r="FF10" s="99">
        <v>0</v>
      </c>
      <c r="FG10" s="103">
        <v>0</v>
      </c>
      <c r="FH10" s="98">
        <v>0</v>
      </c>
      <c r="FI10" s="99">
        <v>0</v>
      </c>
      <c r="FJ10" s="100">
        <v>0</v>
      </c>
      <c r="FK10" s="102">
        <v>0</v>
      </c>
      <c r="FL10" s="98">
        <v>0</v>
      </c>
      <c r="FM10" s="99">
        <v>0</v>
      </c>
      <c r="FN10" s="103">
        <v>0</v>
      </c>
      <c r="FO10" s="98">
        <v>0</v>
      </c>
      <c r="FP10" s="99">
        <v>0</v>
      </c>
      <c r="FQ10" s="103">
        <v>0</v>
      </c>
      <c r="FR10" s="98">
        <v>0</v>
      </c>
      <c r="FS10" s="99">
        <v>0</v>
      </c>
      <c r="FT10" s="103">
        <v>0</v>
      </c>
      <c r="FU10" s="98">
        <v>0</v>
      </c>
      <c r="FV10" s="99">
        <v>0</v>
      </c>
      <c r="FW10" s="103">
        <v>0</v>
      </c>
      <c r="FX10" s="107"/>
      <c r="FY10" s="107"/>
      <c r="FZ10" s="107"/>
      <c r="GA10" s="108"/>
      <c r="GB10" s="109">
        <v>0</v>
      </c>
      <c r="GC10" s="98">
        <v>0</v>
      </c>
      <c r="GD10" s="99">
        <v>0</v>
      </c>
      <c r="GE10" s="103">
        <v>0</v>
      </c>
      <c r="GF10" s="98">
        <v>0</v>
      </c>
      <c r="GG10" s="99">
        <v>0</v>
      </c>
      <c r="GH10" s="100">
        <v>0</v>
      </c>
      <c r="GI10" s="102">
        <v>0</v>
      </c>
      <c r="GJ10" s="98">
        <v>0</v>
      </c>
      <c r="GK10" s="99">
        <v>0</v>
      </c>
      <c r="GL10" s="103">
        <v>0</v>
      </c>
      <c r="GM10" s="98">
        <v>0</v>
      </c>
      <c r="GN10" s="99">
        <v>0</v>
      </c>
      <c r="GO10" s="103">
        <v>0</v>
      </c>
      <c r="GP10" s="97">
        <v>0</v>
      </c>
      <c r="GQ10" s="98">
        <v>0</v>
      </c>
      <c r="GR10" s="99">
        <v>0</v>
      </c>
      <c r="GS10" s="103">
        <v>0</v>
      </c>
      <c r="GT10" s="98">
        <v>0</v>
      </c>
      <c r="GU10" s="99">
        <v>0</v>
      </c>
      <c r="GV10" s="103">
        <v>0</v>
      </c>
      <c r="GW10" s="97">
        <v>0</v>
      </c>
      <c r="GX10" s="98">
        <v>0</v>
      </c>
      <c r="GY10" s="99">
        <v>0</v>
      </c>
      <c r="GZ10" s="103">
        <v>0</v>
      </c>
      <c r="HA10" s="98">
        <v>0</v>
      </c>
      <c r="HB10" s="99">
        <v>0</v>
      </c>
      <c r="HC10" s="100">
        <v>0</v>
      </c>
      <c r="HD10" s="109" t="s">
        <v>346</v>
      </c>
      <c r="HE10" s="97">
        <v>10</v>
      </c>
      <c r="HF10" s="97">
        <v>26</v>
      </c>
      <c r="HG10" s="98">
        <v>0</v>
      </c>
      <c r="HH10" s="109">
        <v>354</v>
      </c>
      <c r="HI10" s="98">
        <v>142</v>
      </c>
      <c r="HJ10" s="99">
        <v>118</v>
      </c>
      <c r="HK10" s="103">
        <v>24</v>
      </c>
      <c r="HL10" s="98">
        <v>212</v>
      </c>
      <c r="HM10" s="99">
        <v>148</v>
      </c>
      <c r="HN10" s="100">
        <v>64</v>
      </c>
      <c r="HO10" s="109">
        <v>325</v>
      </c>
      <c r="HP10" s="98">
        <v>127</v>
      </c>
      <c r="HQ10" s="99">
        <v>104</v>
      </c>
      <c r="HR10" s="103">
        <v>23</v>
      </c>
      <c r="HS10" s="98">
        <v>198</v>
      </c>
      <c r="HT10" s="99">
        <v>135</v>
      </c>
      <c r="HU10" s="100">
        <v>63</v>
      </c>
      <c r="HV10" s="109">
        <v>42</v>
      </c>
      <c r="HW10" s="98">
        <v>13</v>
      </c>
      <c r="HX10" s="99">
        <v>12</v>
      </c>
      <c r="HY10" s="103">
        <v>1</v>
      </c>
      <c r="HZ10" s="98">
        <v>29</v>
      </c>
      <c r="IA10" s="99">
        <v>18</v>
      </c>
      <c r="IB10" s="103">
        <v>11</v>
      </c>
      <c r="IC10" s="97">
        <v>35</v>
      </c>
      <c r="ID10" s="98">
        <v>9</v>
      </c>
      <c r="IE10" s="99">
        <v>8</v>
      </c>
      <c r="IF10" s="103">
        <v>1</v>
      </c>
      <c r="IG10" s="98">
        <v>26</v>
      </c>
      <c r="IH10" s="99">
        <v>16</v>
      </c>
      <c r="II10" s="100">
        <v>10</v>
      </c>
      <c r="IJ10" s="109">
        <v>17</v>
      </c>
      <c r="IK10" s="98">
        <v>3</v>
      </c>
      <c r="IL10" s="99">
        <v>2</v>
      </c>
      <c r="IM10" s="103">
        <v>1</v>
      </c>
      <c r="IN10" s="98">
        <v>14</v>
      </c>
      <c r="IO10" s="99">
        <v>7</v>
      </c>
      <c r="IP10" s="103">
        <v>7</v>
      </c>
      <c r="IQ10" s="97">
        <v>3</v>
      </c>
      <c r="IR10" s="98">
        <v>0</v>
      </c>
      <c r="IS10" s="99">
        <v>0</v>
      </c>
      <c r="IT10" s="103">
        <v>0</v>
      </c>
      <c r="IU10" s="98">
        <v>3</v>
      </c>
      <c r="IV10" s="99">
        <v>2</v>
      </c>
      <c r="IW10" s="103">
        <v>1</v>
      </c>
      <c r="IX10" s="97">
        <v>0</v>
      </c>
      <c r="IY10" s="98">
        <v>0</v>
      </c>
      <c r="IZ10" s="99">
        <v>0</v>
      </c>
      <c r="JA10" s="103">
        <v>0</v>
      </c>
      <c r="JB10" s="98">
        <v>0</v>
      </c>
      <c r="JC10" s="99">
        <v>0</v>
      </c>
      <c r="JD10" s="112">
        <v>0</v>
      </c>
      <c r="JE10" s="103" t="s">
        <v>347</v>
      </c>
      <c r="JF10" s="97" t="s">
        <v>348</v>
      </c>
      <c r="JG10" s="97" t="s">
        <v>349</v>
      </c>
      <c r="JH10" s="97" t="s">
        <v>349</v>
      </c>
      <c r="JI10" s="97">
        <v>0</v>
      </c>
      <c r="JJ10" s="97">
        <v>0</v>
      </c>
      <c r="JK10" s="97">
        <v>0</v>
      </c>
      <c r="JL10" s="97">
        <v>0</v>
      </c>
      <c r="JM10" s="97" t="s">
        <v>350</v>
      </c>
    </row>
    <row r="11" spans="1:273" ht="21" customHeight="1" x14ac:dyDescent="0.55000000000000004">
      <c r="A11" s="96" t="s">
        <v>351</v>
      </c>
      <c r="B11" s="96" t="s">
        <v>331</v>
      </c>
      <c r="C11" s="97" t="s">
        <v>352</v>
      </c>
      <c r="D11" s="98">
        <v>40</v>
      </c>
      <c r="E11" s="99">
        <v>25</v>
      </c>
      <c r="F11" s="100">
        <v>15</v>
      </c>
      <c r="G11" s="101">
        <v>40</v>
      </c>
      <c r="H11" s="99">
        <v>25</v>
      </c>
      <c r="I11" s="100">
        <v>15</v>
      </c>
      <c r="J11" s="102">
        <v>264</v>
      </c>
      <c r="K11" s="98">
        <v>146</v>
      </c>
      <c r="L11" s="99">
        <v>111</v>
      </c>
      <c r="M11" s="103">
        <v>35</v>
      </c>
      <c r="N11" s="98">
        <v>118</v>
      </c>
      <c r="O11" s="99">
        <v>82</v>
      </c>
      <c r="P11" s="100">
        <v>36</v>
      </c>
      <c r="Q11" s="102">
        <v>235</v>
      </c>
      <c r="R11" s="98">
        <v>128</v>
      </c>
      <c r="S11" s="99">
        <v>97</v>
      </c>
      <c r="T11" s="103">
        <v>31</v>
      </c>
      <c r="U11" s="98">
        <v>107</v>
      </c>
      <c r="V11" s="99">
        <v>74</v>
      </c>
      <c r="W11" s="100">
        <v>33</v>
      </c>
      <c r="X11" s="102">
        <v>65</v>
      </c>
      <c r="Y11" s="98">
        <v>33</v>
      </c>
      <c r="Z11" s="99">
        <v>20</v>
      </c>
      <c r="AA11" s="103">
        <v>13</v>
      </c>
      <c r="AB11" s="98">
        <v>32</v>
      </c>
      <c r="AC11" s="99">
        <v>14</v>
      </c>
      <c r="AD11" s="100">
        <v>18</v>
      </c>
      <c r="AE11" s="102">
        <v>170</v>
      </c>
      <c r="AF11" s="98">
        <v>95</v>
      </c>
      <c r="AG11" s="99">
        <v>77</v>
      </c>
      <c r="AH11" s="103">
        <v>18</v>
      </c>
      <c r="AI11" s="98">
        <v>75</v>
      </c>
      <c r="AJ11" s="99">
        <v>60</v>
      </c>
      <c r="AK11" s="100">
        <v>15</v>
      </c>
      <c r="AL11" s="102">
        <v>40</v>
      </c>
      <c r="AM11" s="98">
        <v>23</v>
      </c>
      <c r="AN11" s="99">
        <v>15</v>
      </c>
      <c r="AO11" s="103">
        <v>8</v>
      </c>
      <c r="AP11" s="98">
        <v>17</v>
      </c>
      <c r="AQ11" s="99">
        <v>8</v>
      </c>
      <c r="AR11" s="100">
        <v>9</v>
      </c>
      <c r="AS11" s="104">
        <v>0.27659574468085107</v>
      </c>
      <c r="AT11" s="105">
        <v>3.6153846153846154</v>
      </c>
      <c r="AU11" s="100">
        <v>34</v>
      </c>
      <c r="AV11" s="106">
        <v>0</v>
      </c>
      <c r="AW11" s="97">
        <v>5</v>
      </c>
      <c r="AX11" s="97">
        <v>19</v>
      </c>
      <c r="AY11" s="97">
        <v>10</v>
      </c>
      <c r="AZ11" s="98">
        <v>0</v>
      </c>
      <c r="BA11" s="97">
        <v>255</v>
      </c>
      <c r="BB11" s="98">
        <v>0</v>
      </c>
      <c r="BC11" s="99">
        <v>0</v>
      </c>
      <c r="BD11" s="103">
        <v>0</v>
      </c>
      <c r="BE11" s="98">
        <v>24</v>
      </c>
      <c r="BF11" s="99">
        <v>14</v>
      </c>
      <c r="BG11" s="103">
        <v>10</v>
      </c>
      <c r="BH11" s="98">
        <v>137</v>
      </c>
      <c r="BI11" s="99">
        <v>108</v>
      </c>
      <c r="BJ11" s="103">
        <v>29</v>
      </c>
      <c r="BK11" s="98">
        <v>94</v>
      </c>
      <c r="BL11" s="99">
        <v>68</v>
      </c>
      <c r="BM11" s="103">
        <v>26</v>
      </c>
      <c r="BN11" s="98">
        <v>0</v>
      </c>
      <c r="BO11" s="99">
        <v>0</v>
      </c>
      <c r="BP11" s="103">
        <v>0</v>
      </c>
      <c r="BQ11" s="97">
        <v>227</v>
      </c>
      <c r="BR11" s="98">
        <v>0</v>
      </c>
      <c r="BS11" s="99">
        <v>0</v>
      </c>
      <c r="BT11" s="103">
        <v>0</v>
      </c>
      <c r="BU11" s="98">
        <v>24</v>
      </c>
      <c r="BV11" s="99">
        <v>14</v>
      </c>
      <c r="BW11" s="103">
        <v>10</v>
      </c>
      <c r="BX11" s="98">
        <v>120</v>
      </c>
      <c r="BY11" s="99">
        <v>94</v>
      </c>
      <c r="BZ11" s="103">
        <v>26</v>
      </c>
      <c r="CA11" s="98">
        <v>83</v>
      </c>
      <c r="CB11" s="99">
        <v>60</v>
      </c>
      <c r="CC11" s="103">
        <v>23</v>
      </c>
      <c r="CD11" s="98">
        <v>0</v>
      </c>
      <c r="CE11" s="99">
        <v>0</v>
      </c>
      <c r="CF11" s="100">
        <v>0</v>
      </c>
      <c r="CG11" s="102">
        <v>57</v>
      </c>
      <c r="CH11" s="98">
        <v>0</v>
      </c>
      <c r="CI11" s="99">
        <v>0</v>
      </c>
      <c r="CJ11" s="103">
        <v>0</v>
      </c>
      <c r="CK11" s="98">
        <v>12</v>
      </c>
      <c r="CL11" s="99">
        <v>4</v>
      </c>
      <c r="CM11" s="103">
        <v>8</v>
      </c>
      <c r="CN11" s="98">
        <v>25</v>
      </c>
      <c r="CO11" s="99">
        <v>17</v>
      </c>
      <c r="CP11" s="103">
        <v>8</v>
      </c>
      <c r="CQ11" s="98">
        <v>20</v>
      </c>
      <c r="CR11" s="99">
        <v>10</v>
      </c>
      <c r="CS11" s="103">
        <v>10</v>
      </c>
      <c r="CT11" s="98">
        <v>0</v>
      </c>
      <c r="CU11" s="99">
        <v>0</v>
      </c>
      <c r="CV11" s="103">
        <v>0</v>
      </c>
      <c r="CW11" s="98">
        <v>0</v>
      </c>
      <c r="CX11" s="99">
        <v>0</v>
      </c>
      <c r="CY11" s="103">
        <v>0</v>
      </c>
      <c r="CZ11" s="107">
        <v>0.18452380952380953</v>
      </c>
      <c r="DA11" s="107">
        <v>0.44067796610169491</v>
      </c>
      <c r="DB11" s="107">
        <v>0.25110132158590309</v>
      </c>
      <c r="DC11" s="108">
        <v>3.9824561403508771</v>
      </c>
      <c r="DD11" s="109">
        <v>255</v>
      </c>
      <c r="DE11" s="97">
        <v>137</v>
      </c>
      <c r="DF11" s="97">
        <v>108</v>
      </c>
      <c r="DG11" s="97">
        <v>29</v>
      </c>
      <c r="DH11" s="98">
        <v>118</v>
      </c>
      <c r="DI11" s="99">
        <v>82</v>
      </c>
      <c r="DJ11" s="100">
        <v>36</v>
      </c>
      <c r="DK11" s="109">
        <v>227</v>
      </c>
      <c r="DL11" s="98">
        <v>120</v>
      </c>
      <c r="DM11" s="99">
        <v>94</v>
      </c>
      <c r="DN11" s="103">
        <v>26</v>
      </c>
      <c r="DO11" s="98">
        <v>107</v>
      </c>
      <c r="DP11" s="99">
        <v>74</v>
      </c>
      <c r="DQ11" s="100">
        <v>33</v>
      </c>
      <c r="DR11" s="109">
        <v>57</v>
      </c>
      <c r="DS11" s="98">
        <v>25</v>
      </c>
      <c r="DT11" s="99">
        <v>17</v>
      </c>
      <c r="DU11" s="103">
        <v>8</v>
      </c>
      <c r="DV11" s="98">
        <v>32</v>
      </c>
      <c r="DW11" s="99">
        <v>14</v>
      </c>
      <c r="DX11" s="100">
        <v>18</v>
      </c>
      <c r="DY11" s="102">
        <v>35</v>
      </c>
      <c r="DZ11" s="98">
        <v>18</v>
      </c>
      <c r="EA11" s="99">
        <v>14</v>
      </c>
      <c r="EB11" s="103">
        <v>4</v>
      </c>
      <c r="EC11" s="98">
        <v>17</v>
      </c>
      <c r="ED11" s="99">
        <v>8</v>
      </c>
      <c r="EE11" s="100">
        <v>9</v>
      </c>
      <c r="EF11" s="110">
        <v>6</v>
      </c>
      <c r="EG11" s="106">
        <v>6</v>
      </c>
      <c r="EH11" s="97">
        <v>0</v>
      </c>
      <c r="EI11" s="111">
        <v>0</v>
      </c>
      <c r="EJ11" s="103">
        <v>0</v>
      </c>
      <c r="EK11" s="97">
        <v>9</v>
      </c>
      <c r="EL11" s="98">
        <v>9</v>
      </c>
      <c r="EM11" s="99">
        <v>3</v>
      </c>
      <c r="EN11" s="103">
        <v>6</v>
      </c>
      <c r="EO11" s="98">
        <v>0</v>
      </c>
      <c r="EP11" s="99">
        <v>0</v>
      </c>
      <c r="EQ11" s="103">
        <v>0</v>
      </c>
      <c r="ER11" s="98">
        <v>0</v>
      </c>
      <c r="ES11" s="99">
        <v>0</v>
      </c>
      <c r="ET11" s="103">
        <v>0</v>
      </c>
      <c r="EU11" s="98">
        <v>0</v>
      </c>
      <c r="EV11" s="99">
        <v>0</v>
      </c>
      <c r="EW11" s="103">
        <v>0</v>
      </c>
      <c r="EX11" s="97">
        <v>8</v>
      </c>
      <c r="EY11" s="98">
        <v>8</v>
      </c>
      <c r="EZ11" s="99">
        <v>3</v>
      </c>
      <c r="FA11" s="103">
        <v>5</v>
      </c>
      <c r="FB11" s="98">
        <v>0</v>
      </c>
      <c r="FC11" s="99">
        <v>0</v>
      </c>
      <c r="FD11" s="103">
        <v>0</v>
      </c>
      <c r="FE11" s="98">
        <v>0</v>
      </c>
      <c r="FF11" s="99">
        <v>0</v>
      </c>
      <c r="FG11" s="103">
        <v>0</v>
      </c>
      <c r="FH11" s="98">
        <v>0</v>
      </c>
      <c r="FI11" s="99">
        <v>0</v>
      </c>
      <c r="FJ11" s="100">
        <v>0</v>
      </c>
      <c r="FK11" s="102">
        <v>8</v>
      </c>
      <c r="FL11" s="98">
        <v>8</v>
      </c>
      <c r="FM11" s="99">
        <v>3</v>
      </c>
      <c r="FN11" s="103">
        <v>5</v>
      </c>
      <c r="FO11" s="98">
        <v>0</v>
      </c>
      <c r="FP11" s="99">
        <v>0</v>
      </c>
      <c r="FQ11" s="103">
        <v>0</v>
      </c>
      <c r="FR11" s="98">
        <v>0</v>
      </c>
      <c r="FS11" s="99">
        <v>0</v>
      </c>
      <c r="FT11" s="103">
        <v>0</v>
      </c>
      <c r="FU11" s="98">
        <v>0</v>
      </c>
      <c r="FV11" s="99">
        <v>0</v>
      </c>
      <c r="FW11" s="103">
        <v>0</v>
      </c>
      <c r="FX11" s="107">
        <v>1</v>
      </c>
      <c r="FY11" s="107">
        <v>1</v>
      </c>
      <c r="FZ11" s="107">
        <v>1</v>
      </c>
      <c r="GA11" s="108">
        <v>1</v>
      </c>
      <c r="GB11" s="109">
        <v>9</v>
      </c>
      <c r="GC11" s="98">
        <v>9</v>
      </c>
      <c r="GD11" s="99">
        <v>3</v>
      </c>
      <c r="GE11" s="103">
        <v>6</v>
      </c>
      <c r="GF11" s="98">
        <v>0</v>
      </c>
      <c r="GG11" s="99">
        <v>0</v>
      </c>
      <c r="GH11" s="100">
        <v>0</v>
      </c>
      <c r="GI11" s="102">
        <v>8</v>
      </c>
      <c r="GJ11" s="98">
        <v>8</v>
      </c>
      <c r="GK11" s="99">
        <v>3</v>
      </c>
      <c r="GL11" s="103">
        <v>5</v>
      </c>
      <c r="GM11" s="98">
        <v>0</v>
      </c>
      <c r="GN11" s="99">
        <v>0</v>
      </c>
      <c r="GO11" s="103">
        <v>0</v>
      </c>
      <c r="GP11" s="97">
        <v>8</v>
      </c>
      <c r="GQ11" s="98">
        <v>8</v>
      </c>
      <c r="GR11" s="99">
        <v>3</v>
      </c>
      <c r="GS11" s="103">
        <v>5</v>
      </c>
      <c r="GT11" s="98">
        <v>0</v>
      </c>
      <c r="GU11" s="99">
        <v>0</v>
      </c>
      <c r="GV11" s="103">
        <v>0</v>
      </c>
      <c r="GW11" s="97">
        <v>5</v>
      </c>
      <c r="GX11" s="98">
        <v>5</v>
      </c>
      <c r="GY11" s="99">
        <v>1</v>
      </c>
      <c r="GZ11" s="103">
        <v>4</v>
      </c>
      <c r="HA11" s="98">
        <v>0</v>
      </c>
      <c r="HB11" s="99">
        <v>0</v>
      </c>
      <c r="HC11" s="100">
        <v>0</v>
      </c>
      <c r="HD11" s="109" t="s">
        <v>333</v>
      </c>
      <c r="HE11" s="97">
        <v>0</v>
      </c>
      <c r="HF11" s="97">
        <v>0</v>
      </c>
      <c r="HG11" s="98">
        <v>0</v>
      </c>
      <c r="HH11" s="109">
        <v>91</v>
      </c>
      <c r="HI11" s="98">
        <v>49</v>
      </c>
      <c r="HJ11" s="99">
        <v>37</v>
      </c>
      <c r="HK11" s="103">
        <v>12</v>
      </c>
      <c r="HL11" s="98">
        <v>42</v>
      </c>
      <c r="HM11" s="99">
        <v>31</v>
      </c>
      <c r="HN11" s="100">
        <v>11</v>
      </c>
      <c r="HO11" s="109">
        <v>84</v>
      </c>
      <c r="HP11" s="98">
        <v>43</v>
      </c>
      <c r="HQ11" s="99">
        <v>33</v>
      </c>
      <c r="HR11" s="103">
        <v>10</v>
      </c>
      <c r="HS11" s="98">
        <v>41</v>
      </c>
      <c r="HT11" s="99">
        <v>30</v>
      </c>
      <c r="HU11" s="100">
        <v>11</v>
      </c>
      <c r="HV11" s="109">
        <v>16</v>
      </c>
      <c r="HW11" s="98">
        <v>6</v>
      </c>
      <c r="HX11" s="99">
        <v>3</v>
      </c>
      <c r="HY11" s="103">
        <v>3</v>
      </c>
      <c r="HZ11" s="98">
        <v>10</v>
      </c>
      <c r="IA11" s="99">
        <v>5</v>
      </c>
      <c r="IB11" s="103">
        <v>5</v>
      </c>
      <c r="IC11" s="97">
        <v>8</v>
      </c>
      <c r="ID11" s="98">
        <v>4</v>
      </c>
      <c r="IE11" s="99">
        <v>3</v>
      </c>
      <c r="IF11" s="103">
        <v>1</v>
      </c>
      <c r="IG11" s="98">
        <v>4</v>
      </c>
      <c r="IH11" s="99">
        <v>2</v>
      </c>
      <c r="II11" s="100">
        <v>2</v>
      </c>
      <c r="IJ11" s="109">
        <v>5</v>
      </c>
      <c r="IK11" s="98">
        <v>1</v>
      </c>
      <c r="IL11" s="99">
        <v>1</v>
      </c>
      <c r="IM11" s="103">
        <v>0</v>
      </c>
      <c r="IN11" s="98">
        <v>4</v>
      </c>
      <c r="IO11" s="99">
        <v>0</v>
      </c>
      <c r="IP11" s="103">
        <v>4</v>
      </c>
      <c r="IQ11" s="97">
        <v>1</v>
      </c>
      <c r="IR11" s="98">
        <v>1</v>
      </c>
      <c r="IS11" s="99">
        <v>1</v>
      </c>
      <c r="IT11" s="103">
        <v>0</v>
      </c>
      <c r="IU11" s="98">
        <v>0</v>
      </c>
      <c r="IV11" s="99">
        <v>0</v>
      </c>
      <c r="IW11" s="103">
        <v>0</v>
      </c>
      <c r="IX11" s="97">
        <v>0</v>
      </c>
      <c r="IY11" s="98">
        <v>0</v>
      </c>
      <c r="IZ11" s="99">
        <v>0</v>
      </c>
      <c r="JA11" s="103">
        <v>0</v>
      </c>
      <c r="JB11" s="98">
        <v>0</v>
      </c>
      <c r="JC11" s="99">
        <v>0</v>
      </c>
      <c r="JD11" s="112">
        <v>0</v>
      </c>
      <c r="JE11" s="103" t="s">
        <v>353</v>
      </c>
      <c r="JF11" s="97" t="s">
        <v>354</v>
      </c>
      <c r="JG11" s="97" t="s">
        <v>355</v>
      </c>
      <c r="JH11" s="97" t="s">
        <v>356</v>
      </c>
      <c r="JI11" s="97">
        <v>0</v>
      </c>
      <c r="JJ11" s="97">
        <v>0</v>
      </c>
      <c r="JK11" s="97">
        <v>0</v>
      </c>
      <c r="JL11" s="97">
        <v>0</v>
      </c>
      <c r="JM11" s="97">
        <v>0</v>
      </c>
    </row>
    <row r="12" spans="1:273" ht="21" customHeight="1" x14ac:dyDescent="0.55000000000000004">
      <c r="A12" s="96" t="s">
        <v>357</v>
      </c>
      <c r="B12" s="96" t="s">
        <v>331</v>
      </c>
      <c r="C12" s="97" t="s">
        <v>358</v>
      </c>
      <c r="D12" s="98">
        <v>230</v>
      </c>
      <c r="E12" s="99">
        <v>165</v>
      </c>
      <c r="F12" s="100">
        <v>65</v>
      </c>
      <c r="G12" s="101">
        <v>230</v>
      </c>
      <c r="H12" s="99">
        <v>165</v>
      </c>
      <c r="I12" s="100">
        <v>65</v>
      </c>
      <c r="J12" s="102">
        <v>1184</v>
      </c>
      <c r="K12" s="98">
        <v>931</v>
      </c>
      <c r="L12" s="99">
        <v>625</v>
      </c>
      <c r="M12" s="103">
        <v>306</v>
      </c>
      <c r="N12" s="98">
        <v>253</v>
      </c>
      <c r="O12" s="99">
        <v>132</v>
      </c>
      <c r="P12" s="100">
        <v>121</v>
      </c>
      <c r="Q12" s="102">
        <v>1026</v>
      </c>
      <c r="R12" s="98">
        <v>779</v>
      </c>
      <c r="S12" s="99">
        <v>517</v>
      </c>
      <c r="T12" s="103">
        <v>262</v>
      </c>
      <c r="U12" s="98">
        <v>247</v>
      </c>
      <c r="V12" s="99">
        <v>128</v>
      </c>
      <c r="W12" s="100">
        <v>119</v>
      </c>
      <c r="X12" s="102">
        <v>304</v>
      </c>
      <c r="Y12" s="98">
        <v>242</v>
      </c>
      <c r="Z12" s="99">
        <v>171</v>
      </c>
      <c r="AA12" s="103">
        <v>71</v>
      </c>
      <c r="AB12" s="98">
        <v>62</v>
      </c>
      <c r="AC12" s="99">
        <v>36</v>
      </c>
      <c r="AD12" s="100">
        <v>26</v>
      </c>
      <c r="AE12" s="102">
        <v>722</v>
      </c>
      <c r="AF12" s="98">
        <v>537</v>
      </c>
      <c r="AG12" s="99">
        <v>346</v>
      </c>
      <c r="AH12" s="103">
        <v>191</v>
      </c>
      <c r="AI12" s="98">
        <v>185</v>
      </c>
      <c r="AJ12" s="99">
        <v>92</v>
      </c>
      <c r="AK12" s="100">
        <v>93</v>
      </c>
      <c r="AL12" s="102">
        <v>216</v>
      </c>
      <c r="AM12" s="98">
        <v>158</v>
      </c>
      <c r="AN12" s="99">
        <v>112</v>
      </c>
      <c r="AO12" s="103">
        <v>46</v>
      </c>
      <c r="AP12" s="98">
        <v>58</v>
      </c>
      <c r="AQ12" s="99">
        <v>34</v>
      </c>
      <c r="AR12" s="100">
        <v>24</v>
      </c>
      <c r="AS12" s="104">
        <v>0.29629629629629628</v>
      </c>
      <c r="AT12" s="105">
        <v>3.375</v>
      </c>
      <c r="AU12" s="100">
        <v>120</v>
      </c>
      <c r="AV12" s="106">
        <v>0</v>
      </c>
      <c r="AW12" s="97">
        <v>0</v>
      </c>
      <c r="AX12" s="97">
        <v>55</v>
      </c>
      <c r="AY12" s="97">
        <v>65</v>
      </c>
      <c r="AZ12" s="98">
        <v>0</v>
      </c>
      <c r="BA12" s="97">
        <v>825</v>
      </c>
      <c r="BB12" s="98">
        <v>0</v>
      </c>
      <c r="BC12" s="99">
        <v>0</v>
      </c>
      <c r="BD12" s="103">
        <v>0</v>
      </c>
      <c r="BE12" s="98">
        <v>0</v>
      </c>
      <c r="BF12" s="99">
        <v>0</v>
      </c>
      <c r="BG12" s="103">
        <v>0</v>
      </c>
      <c r="BH12" s="98">
        <v>572</v>
      </c>
      <c r="BI12" s="99">
        <v>379</v>
      </c>
      <c r="BJ12" s="103">
        <v>193</v>
      </c>
      <c r="BK12" s="98">
        <v>253</v>
      </c>
      <c r="BL12" s="99">
        <v>132</v>
      </c>
      <c r="BM12" s="103">
        <v>121</v>
      </c>
      <c r="BN12" s="98">
        <v>0</v>
      </c>
      <c r="BO12" s="99">
        <v>0</v>
      </c>
      <c r="BP12" s="103">
        <v>0</v>
      </c>
      <c r="BQ12" s="97">
        <v>729</v>
      </c>
      <c r="BR12" s="98">
        <v>0</v>
      </c>
      <c r="BS12" s="99">
        <v>0</v>
      </c>
      <c r="BT12" s="103">
        <v>0</v>
      </c>
      <c r="BU12" s="98">
        <v>0</v>
      </c>
      <c r="BV12" s="99">
        <v>0</v>
      </c>
      <c r="BW12" s="103">
        <v>0</v>
      </c>
      <c r="BX12" s="98">
        <v>482</v>
      </c>
      <c r="BY12" s="99">
        <v>316</v>
      </c>
      <c r="BZ12" s="103">
        <v>166</v>
      </c>
      <c r="CA12" s="98">
        <v>247</v>
      </c>
      <c r="CB12" s="99">
        <v>128</v>
      </c>
      <c r="CC12" s="103">
        <v>119</v>
      </c>
      <c r="CD12" s="98">
        <v>0</v>
      </c>
      <c r="CE12" s="99">
        <v>0</v>
      </c>
      <c r="CF12" s="100">
        <v>0</v>
      </c>
      <c r="CG12" s="102">
        <v>187</v>
      </c>
      <c r="CH12" s="98">
        <v>0</v>
      </c>
      <c r="CI12" s="99">
        <v>0</v>
      </c>
      <c r="CJ12" s="103">
        <v>0</v>
      </c>
      <c r="CK12" s="98">
        <v>0</v>
      </c>
      <c r="CL12" s="99">
        <v>0</v>
      </c>
      <c r="CM12" s="103">
        <v>0</v>
      </c>
      <c r="CN12" s="98">
        <v>125</v>
      </c>
      <c r="CO12" s="99">
        <v>88</v>
      </c>
      <c r="CP12" s="103">
        <v>37</v>
      </c>
      <c r="CQ12" s="98">
        <v>62</v>
      </c>
      <c r="CR12" s="99">
        <v>36</v>
      </c>
      <c r="CS12" s="103">
        <v>26</v>
      </c>
      <c r="CT12" s="98">
        <v>0</v>
      </c>
      <c r="CU12" s="99">
        <v>0</v>
      </c>
      <c r="CV12" s="103">
        <v>0</v>
      </c>
      <c r="CW12" s="98">
        <v>0</v>
      </c>
      <c r="CX12" s="99">
        <v>0</v>
      </c>
      <c r="CY12" s="103">
        <v>0</v>
      </c>
      <c r="CZ12" s="107">
        <v>0.27927927927927926</v>
      </c>
      <c r="DA12" s="107">
        <v>0.22105263157894736</v>
      </c>
      <c r="DB12" s="107">
        <v>0.25651577503429357</v>
      </c>
      <c r="DC12" s="108">
        <v>3.8983957219251337</v>
      </c>
      <c r="DD12" s="109">
        <v>825</v>
      </c>
      <c r="DE12" s="97">
        <v>572</v>
      </c>
      <c r="DF12" s="97">
        <v>379</v>
      </c>
      <c r="DG12" s="97">
        <v>193</v>
      </c>
      <c r="DH12" s="98">
        <v>253</v>
      </c>
      <c r="DI12" s="99">
        <v>132</v>
      </c>
      <c r="DJ12" s="100">
        <v>121</v>
      </c>
      <c r="DK12" s="109">
        <v>729</v>
      </c>
      <c r="DL12" s="98">
        <v>482</v>
      </c>
      <c r="DM12" s="99">
        <v>316</v>
      </c>
      <c r="DN12" s="103">
        <v>166</v>
      </c>
      <c r="DO12" s="98">
        <v>247</v>
      </c>
      <c r="DP12" s="99">
        <v>128</v>
      </c>
      <c r="DQ12" s="100">
        <v>119</v>
      </c>
      <c r="DR12" s="109">
        <v>187</v>
      </c>
      <c r="DS12" s="98">
        <v>125</v>
      </c>
      <c r="DT12" s="99">
        <v>88</v>
      </c>
      <c r="DU12" s="103">
        <v>37</v>
      </c>
      <c r="DV12" s="98">
        <v>62</v>
      </c>
      <c r="DW12" s="99">
        <v>36</v>
      </c>
      <c r="DX12" s="100">
        <v>26</v>
      </c>
      <c r="DY12" s="113">
        <v>113</v>
      </c>
      <c r="DZ12" s="114">
        <v>55</v>
      </c>
      <c r="EA12" s="115">
        <v>40</v>
      </c>
      <c r="EB12" s="103">
        <v>15</v>
      </c>
      <c r="EC12" s="98">
        <v>58</v>
      </c>
      <c r="ED12" s="99">
        <v>34</v>
      </c>
      <c r="EE12" s="100">
        <v>24</v>
      </c>
      <c r="EF12" s="110">
        <v>110</v>
      </c>
      <c r="EG12" s="106">
        <v>0</v>
      </c>
      <c r="EH12" s="97">
        <v>0</v>
      </c>
      <c r="EI12" s="111">
        <v>50</v>
      </c>
      <c r="EJ12" s="103">
        <v>60</v>
      </c>
      <c r="EK12" s="97">
        <v>359</v>
      </c>
      <c r="EL12" s="98">
        <v>0</v>
      </c>
      <c r="EM12" s="99">
        <v>0</v>
      </c>
      <c r="EN12" s="103">
        <v>0</v>
      </c>
      <c r="EO12" s="98">
        <v>0</v>
      </c>
      <c r="EP12" s="99">
        <v>0</v>
      </c>
      <c r="EQ12" s="103">
        <v>0</v>
      </c>
      <c r="ER12" s="98">
        <v>119</v>
      </c>
      <c r="ES12" s="99">
        <v>88</v>
      </c>
      <c r="ET12" s="103">
        <v>31</v>
      </c>
      <c r="EU12" s="98">
        <v>240</v>
      </c>
      <c r="EV12" s="99">
        <v>158</v>
      </c>
      <c r="EW12" s="103">
        <v>82</v>
      </c>
      <c r="EX12" s="97">
        <v>297</v>
      </c>
      <c r="EY12" s="98">
        <v>0</v>
      </c>
      <c r="EZ12" s="99">
        <v>0</v>
      </c>
      <c r="FA12" s="103">
        <v>0</v>
      </c>
      <c r="FB12" s="98">
        <v>0</v>
      </c>
      <c r="FC12" s="99">
        <v>0</v>
      </c>
      <c r="FD12" s="103">
        <v>0</v>
      </c>
      <c r="FE12" s="98">
        <v>119</v>
      </c>
      <c r="FF12" s="99">
        <v>88</v>
      </c>
      <c r="FG12" s="103">
        <v>31</v>
      </c>
      <c r="FH12" s="98">
        <v>178</v>
      </c>
      <c r="FI12" s="99">
        <v>113</v>
      </c>
      <c r="FJ12" s="100">
        <v>65</v>
      </c>
      <c r="FK12" s="102">
        <v>117</v>
      </c>
      <c r="FL12" s="98">
        <v>0</v>
      </c>
      <c r="FM12" s="99">
        <v>0</v>
      </c>
      <c r="FN12" s="103">
        <v>0</v>
      </c>
      <c r="FO12" s="98">
        <v>0</v>
      </c>
      <c r="FP12" s="99">
        <v>0</v>
      </c>
      <c r="FQ12" s="103">
        <v>0</v>
      </c>
      <c r="FR12" s="98">
        <v>55</v>
      </c>
      <c r="FS12" s="99">
        <v>39</v>
      </c>
      <c r="FT12" s="103">
        <v>16</v>
      </c>
      <c r="FU12" s="98">
        <v>62</v>
      </c>
      <c r="FV12" s="99">
        <v>44</v>
      </c>
      <c r="FW12" s="103">
        <v>18</v>
      </c>
      <c r="FX12" s="107">
        <v>0.41293532338308458</v>
      </c>
      <c r="FY12" s="107">
        <v>0.35416666666666669</v>
      </c>
      <c r="FZ12" s="107">
        <v>0.39393939393939392</v>
      </c>
      <c r="GA12" s="108">
        <v>2.5384615384615383</v>
      </c>
      <c r="GB12" s="109">
        <v>359</v>
      </c>
      <c r="GC12" s="98">
        <v>119</v>
      </c>
      <c r="GD12" s="99">
        <v>88</v>
      </c>
      <c r="GE12" s="103">
        <v>31</v>
      </c>
      <c r="GF12" s="98">
        <v>240</v>
      </c>
      <c r="GG12" s="99">
        <v>158</v>
      </c>
      <c r="GH12" s="100">
        <v>82</v>
      </c>
      <c r="GI12" s="102">
        <v>297</v>
      </c>
      <c r="GJ12" s="98">
        <v>119</v>
      </c>
      <c r="GK12" s="99">
        <v>88</v>
      </c>
      <c r="GL12" s="103">
        <v>31</v>
      </c>
      <c r="GM12" s="98">
        <v>178</v>
      </c>
      <c r="GN12" s="99">
        <v>113</v>
      </c>
      <c r="GO12" s="103">
        <v>65</v>
      </c>
      <c r="GP12" s="97">
        <v>117</v>
      </c>
      <c r="GQ12" s="98">
        <v>55</v>
      </c>
      <c r="GR12" s="99">
        <v>39</v>
      </c>
      <c r="GS12" s="103">
        <v>16</v>
      </c>
      <c r="GT12" s="98">
        <v>62</v>
      </c>
      <c r="GU12" s="99">
        <v>44</v>
      </c>
      <c r="GV12" s="103">
        <v>18</v>
      </c>
      <c r="GW12" s="116">
        <v>103</v>
      </c>
      <c r="GX12" s="114">
        <v>49</v>
      </c>
      <c r="GY12" s="115">
        <v>34</v>
      </c>
      <c r="GZ12" s="103">
        <v>15</v>
      </c>
      <c r="HA12" s="98">
        <v>54</v>
      </c>
      <c r="HB12" s="99">
        <v>38</v>
      </c>
      <c r="HC12" s="100">
        <v>16</v>
      </c>
      <c r="HD12" s="109" t="s">
        <v>346</v>
      </c>
      <c r="HE12" s="97">
        <v>0</v>
      </c>
      <c r="HF12" s="97">
        <v>5</v>
      </c>
      <c r="HG12" s="98">
        <v>0</v>
      </c>
      <c r="HH12" s="109">
        <v>150</v>
      </c>
      <c r="HI12" s="98">
        <v>57</v>
      </c>
      <c r="HJ12" s="99">
        <v>38</v>
      </c>
      <c r="HK12" s="103">
        <v>19</v>
      </c>
      <c r="HL12" s="98">
        <v>93</v>
      </c>
      <c r="HM12" s="99">
        <v>51</v>
      </c>
      <c r="HN12" s="100">
        <v>42</v>
      </c>
      <c r="HO12" s="109">
        <v>88</v>
      </c>
      <c r="HP12" s="98">
        <v>32</v>
      </c>
      <c r="HQ12" s="99">
        <v>21</v>
      </c>
      <c r="HR12" s="103">
        <v>11</v>
      </c>
      <c r="HS12" s="98">
        <v>56</v>
      </c>
      <c r="HT12" s="99">
        <v>29</v>
      </c>
      <c r="HU12" s="100">
        <v>27</v>
      </c>
      <c r="HV12" s="109">
        <v>21</v>
      </c>
      <c r="HW12" s="98">
        <v>7</v>
      </c>
      <c r="HX12" s="99">
        <v>6</v>
      </c>
      <c r="HY12" s="103">
        <v>1</v>
      </c>
      <c r="HZ12" s="98">
        <v>14</v>
      </c>
      <c r="IA12" s="99">
        <v>7</v>
      </c>
      <c r="IB12" s="103">
        <v>7</v>
      </c>
      <c r="IC12" s="97">
        <v>18</v>
      </c>
      <c r="ID12" s="98">
        <v>5</v>
      </c>
      <c r="IE12" s="99">
        <v>5</v>
      </c>
      <c r="IF12" s="103">
        <v>0</v>
      </c>
      <c r="IG12" s="98">
        <v>13</v>
      </c>
      <c r="IH12" s="99">
        <v>7</v>
      </c>
      <c r="II12" s="100">
        <v>6</v>
      </c>
      <c r="IJ12" s="109">
        <v>29</v>
      </c>
      <c r="IK12" s="98">
        <v>7</v>
      </c>
      <c r="IL12" s="99">
        <v>5</v>
      </c>
      <c r="IM12" s="103">
        <v>2</v>
      </c>
      <c r="IN12" s="98">
        <v>22</v>
      </c>
      <c r="IO12" s="99">
        <v>13</v>
      </c>
      <c r="IP12" s="103">
        <v>9</v>
      </c>
      <c r="IQ12" s="97">
        <v>7</v>
      </c>
      <c r="IR12" s="98">
        <v>0</v>
      </c>
      <c r="IS12" s="99">
        <v>0</v>
      </c>
      <c r="IT12" s="103">
        <v>0</v>
      </c>
      <c r="IU12" s="98">
        <v>7</v>
      </c>
      <c r="IV12" s="99">
        <v>3</v>
      </c>
      <c r="IW12" s="103">
        <v>4</v>
      </c>
      <c r="IX12" s="97">
        <v>0</v>
      </c>
      <c r="IY12" s="98">
        <v>0</v>
      </c>
      <c r="IZ12" s="99">
        <v>0</v>
      </c>
      <c r="JA12" s="103">
        <v>0</v>
      </c>
      <c r="JB12" s="98">
        <v>0</v>
      </c>
      <c r="JC12" s="99">
        <v>0</v>
      </c>
      <c r="JD12" s="112">
        <v>0</v>
      </c>
      <c r="JE12" s="103" t="s">
        <v>359</v>
      </c>
      <c r="JF12" s="97" t="s">
        <v>360</v>
      </c>
      <c r="JG12" s="97" t="s">
        <v>361</v>
      </c>
      <c r="JH12" s="97" t="s">
        <v>362</v>
      </c>
      <c r="JI12" s="97">
        <v>0</v>
      </c>
      <c r="JJ12" s="97">
        <v>0</v>
      </c>
      <c r="JK12" s="97">
        <v>0</v>
      </c>
      <c r="JL12" s="97">
        <v>0</v>
      </c>
      <c r="JM12" s="97" t="s">
        <v>363</v>
      </c>
    </row>
    <row r="13" spans="1:273" ht="21" customHeight="1" x14ac:dyDescent="0.55000000000000004">
      <c r="A13" s="96" t="s">
        <v>364</v>
      </c>
      <c r="B13" s="96" t="s">
        <v>331</v>
      </c>
      <c r="C13" s="97" t="s">
        <v>365</v>
      </c>
      <c r="D13" s="98">
        <v>85</v>
      </c>
      <c r="E13" s="99">
        <v>65</v>
      </c>
      <c r="F13" s="100">
        <v>20</v>
      </c>
      <c r="G13" s="101">
        <v>85</v>
      </c>
      <c r="H13" s="99">
        <v>65</v>
      </c>
      <c r="I13" s="100">
        <v>20</v>
      </c>
      <c r="J13" s="102">
        <v>324</v>
      </c>
      <c r="K13" s="98">
        <v>253</v>
      </c>
      <c r="L13" s="99">
        <v>164</v>
      </c>
      <c r="M13" s="103">
        <v>89</v>
      </c>
      <c r="N13" s="98">
        <v>71</v>
      </c>
      <c r="O13" s="99">
        <v>36</v>
      </c>
      <c r="P13" s="100">
        <v>35</v>
      </c>
      <c r="Q13" s="102">
        <v>324</v>
      </c>
      <c r="R13" s="98">
        <v>253</v>
      </c>
      <c r="S13" s="99">
        <v>164</v>
      </c>
      <c r="T13" s="103">
        <v>89</v>
      </c>
      <c r="U13" s="98">
        <v>71</v>
      </c>
      <c r="V13" s="99">
        <v>36</v>
      </c>
      <c r="W13" s="100">
        <v>35</v>
      </c>
      <c r="X13" s="102">
        <v>97</v>
      </c>
      <c r="Y13" s="98">
        <v>78</v>
      </c>
      <c r="Z13" s="99">
        <v>49</v>
      </c>
      <c r="AA13" s="103">
        <v>29</v>
      </c>
      <c r="AB13" s="98">
        <v>19</v>
      </c>
      <c r="AC13" s="99">
        <v>10</v>
      </c>
      <c r="AD13" s="100">
        <v>9</v>
      </c>
      <c r="AE13" s="102">
        <v>227</v>
      </c>
      <c r="AF13" s="98">
        <v>175</v>
      </c>
      <c r="AG13" s="99">
        <v>115</v>
      </c>
      <c r="AH13" s="103">
        <v>60</v>
      </c>
      <c r="AI13" s="98">
        <v>52</v>
      </c>
      <c r="AJ13" s="99">
        <v>26</v>
      </c>
      <c r="AK13" s="100">
        <v>26</v>
      </c>
      <c r="AL13" s="102">
        <v>86</v>
      </c>
      <c r="AM13" s="98">
        <v>68</v>
      </c>
      <c r="AN13" s="99">
        <v>43</v>
      </c>
      <c r="AO13" s="103">
        <v>25</v>
      </c>
      <c r="AP13" s="98">
        <v>18</v>
      </c>
      <c r="AQ13" s="99">
        <v>10</v>
      </c>
      <c r="AR13" s="100">
        <v>8</v>
      </c>
      <c r="AS13" s="104">
        <v>0.29938271604938271</v>
      </c>
      <c r="AT13" s="105">
        <v>3.3402061855670104</v>
      </c>
      <c r="AU13" s="100">
        <v>65</v>
      </c>
      <c r="AV13" s="106">
        <v>45</v>
      </c>
      <c r="AW13" s="97">
        <v>20</v>
      </c>
      <c r="AX13" s="97">
        <v>0</v>
      </c>
      <c r="AY13" s="97">
        <v>0</v>
      </c>
      <c r="AZ13" s="98">
        <v>0</v>
      </c>
      <c r="BA13" s="97">
        <v>286</v>
      </c>
      <c r="BB13" s="98">
        <v>215</v>
      </c>
      <c r="BC13" s="99">
        <v>139</v>
      </c>
      <c r="BD13" s="103">
        <v>76</v>
      </c>
      <c r="BE13" s="98">
        <v>71</v>
      </c>
      <c r="BF13" s="99">
        <v>36</v>
      </c>
      <c r="BG13" s="103">
        <v>35</v>
      </c>
      <c r="BH13" s="98">
        <v>0</v>
      </c>
      <c r="BI13" s="99">
        <v>0</v>
      </c>
      <c r="BJ13" s="103">
        <v>0</v>
      </c>
      <c r="BK13" s="98">
        <v>0</v>
      </c>
      <c r="BL13" s="99">
        <v>0</v>
      </c>
      <c r="BM13" s="103">
        <v>0</v>
      </c>
      <c r="BN13" s="98">
        <v>0</v>
      </c>
      <c r="BO13" s="99">
        <v>0</v>
      </c>
      <c r="BP13" s="103">
        <v>0</v>
      </c>
      <c r="BQ13" s="97">
        <v>286</v>
      </c>
      <c r="BR13" s="98">
        <v>215</v>
      </c>
      <c r="BS13" s="99">
        <v>139</v>
      </c>
      <c r="BT13" s="103">
        <v>76</v>
      </c>
      <c r="BU13" s="98">
        <v>71</v>
      </c>
      <c r="BV13" s="99">
        <v>36</v>
      </c>
      <c r="BW13" s="103">
        <v>35</v>
      </c>
      <c r="BX13" s="98">
        <v>0</v>
      </c>
      <c r="BY13" s="99">
        <v>0</v>
      </c>
      <c r="BZ13" s="103">
        <v>0</v>
      </c>
      <c r="CA13" s="98">
        <v>0</v>
      </c>
      <c r="CB13" s="99">
        <v>0</v>
      </c>
      <c r="CC13" s="103">
        <v>0</v>
      </c>
      <c r="CD13" s="98">
        <v>0</v>
      </c>
      <c r="CE13" s="99">
        <v>0</v>
      </c>
      <c r="CF13" s="100">
        <v>0</v>
      </c>
      <c r="CG13" s="102">
        <v>74</v>
      </c>
      <c r="CH13" s="98">
        <v>55</v>
      </c>
      <c r="CI13" s="99">
        <v>33</v>
      </c>
      <c r="CJ13" s="103">
        <v>22</v>
      </c>
      <c r="CK13" s="98">
        <v>19</v>
      </c>
      <c r="CL13" s="99">
        <v>10</v>
      </c>
      <c r="CM13" s="103">
        <v>9</v>
      </c>
      <c r="CN13" s="98">
        <v>0</v>
      </c>
      <c r="CO13" s="99">
        <v>0</v>
      </c>
      <c r="CP13" s="103">
        <v>0</v>
      </c>
      <c r="CQ13" s="98">
        <v>0</v>
      </c>
      <c r="CR13" s="99">
        <v>0</v>
      </c>
      <c r="CS13" s="103">
        <v>0</v>
      </c>
      <c r="CT13" s="98">
        <v>0</v>
      </c>
      <c r="CU13" s="99">
        <v>0</v>
      </c>
      <c r="CV13" s="103">
        <v>0</v>
      </c>
      <c r="CW13" s="98">
        <v>0</v>
      </c>
      <c r="CX13" s="99">
        <v>0</v>
      </c>
      <c r="CY13" s="103">
        <v>0</v>
      </c>
      <c r="CZ13" s="107">
        <v>0.24571428571428572</v>
      </c>
      <c r="DA13" s="107">
        <v>0.27927927927927926</v>
      </c>
      <c r="DB13" s="107">
        <v>0.25874125874125875</v>
      </c>
      <c r="DC13" s="108">
        <v>3.8648648648648649</v>
      </c>
      <c r="DD13" s="109">
        <v>286</v>
      </c>
      <c r="DE13" s="97">
        <v>215</v>
      </c>
      <c r="DF13" s="97">
        <v>139</v>
      </c>
      <c r="DG13" s="97">
        <v>76</v>
      </c>
      <c r="DH13" s="98">
        <v>71</v>
      </c>
      <c r="DI13" s="99">
        <v>36</v>
      </c>
      <c r="DJ13" s="100">
        <v>35</v>
      </c>
      <c r="DK13" s="109">
        <v>286</v>
      </c>
      <c r="DL13" s="98">
        <v>215</v>
      </c>
      <c r="DM13" s="99">
        <v>139</v>
      </c>
      <c r="DN13" s="103">
        <v>76</v>
      </c>
      <c r="DO13" s="98">
        <v>71</v>
      </c>
      <c r="DP13" s="99">
        <v>36</v>
      </c>
      <c r="DQ13" s="100">
        <v>35</v>
      </c>
      <c r="DR13" s="109">
        <v>74</v>
      </c>
      <c r="DS13" s="98">
        <v>55</v>
      </c>
      <c r="DT13" s="99">
        <v>33</v>
      </c>
      <c r="DU13" s="103">
        <v>22</v>
      </c>
      <c r="DV13" s="98">
        <v>19</v>
      </c>
      <c r="DW13" s="99">
        <v>10</v>
      </c>
      <c r="DX13" s="100">
        <v>9</v>
      </c>
      <c r="DY13" s="102">
        <v>65</v>
      </c>
      <c r="DZ13" s="98">
        <v>47</v>
      </c>
      <c r="EA13" s="99">
        <v>28</v>
      </c>
      <c r="EB13" s="103">
        <v>19</v>
      </c>
      <c r="EC13" s="98">
        <v>18</v>
      </c>
      <c r="ED13" s="99">
        <v>10</v>
      </c>
      <c r="EE13" s="100">
        <v>8</v>
      </c>
      <c r="EF13" s="110">
        <v>20</v>
      </c>
      <c r="EG13" s="106">
        <v>20</v>
      </c>
      <c r="EH13" s="97">
        <v>0</v>
      </c>
      <c r="EI13" s="111">
        <v>0</v>
      </c>
      <c r="EJ13" s="103">
        <v>0</v>
      </c>
      <c r="EK13" s="97">
        <v>38</v>
      </c>
      <c r="EL13" s="98">
        <v>38</v>
      </c>
      <c r="EM13" s="99">
        <v>25</v>
      </c>
      <c r="EN13" s="103">
        <v>13</v>
      </c>
      <c r="EO13" s="98">
        <v>0</v>
      </c>
      <c r="EP13" s="99">
        <v>0</v>
      </c>
      <c r="EQ13" s="103">
        <v>0</v>
      </c>
      <c r="ER13" s="98">
        <v>0</v>
      </c>
      <c r="ES13" s="99">
        <v>0</v>
      </c>
      <c r="ET13" s="103">
        <v>0</v>
      </c>
      <c r="EU13" s="98">
        <v>0</v>
      </c>
      <c r="EV13" s="99">
        <v>0</v>
      </c>
      <c r="EW13" s="103">
        <v>0</v>
      </c>
      <c r="EX13" s="97">
        <v>38</v>
      </c>
      <c r="EY13" s="98">
        <v>38</v>
      </c>
      <c r="EZ13" s="99">
        <v>25</v>
      </c>
      <c r="FA13" s="103">
        <v>13</v>
      </c>
      <c r="FB13" s="98">
        <v>0</v>
      </c>
      <c r="FC13" s="99">
        <v>0</v>
      </c>
      <c r="FD13" s="103">
        <v>0</v>
      </c>
      <c r="FE13" s="98">
        <v>0</v>
      </c>
      <c r="FF13" s="99">
        <v>0</v>
      </c>
      <c r="FG13" s="103">
        <v>0</v>
      </c>
      <c r="FH13" s="98">
        <v>0</v>
      </c>
      <c r="FI13" s="99">
        <v>0</v>
      </c>
      <c r="FJ13" s="100">
        <v>0</v>
      </c>
      <c r="FK13" s="102">
        <v>23</v>
      </c>
      <c r="FL13" s="98">
        <v>23</v>
      </c>
      <c r="FM13" s="99">
        <v>16</v>
      </c>
      <c r="FN13" s="103">
        <v>7</v>
      </c>
      <c r="FO13" s="98">
        <v>0</v>
      </c>
      <c r="FP13" s="99">
        <v>0</v>
      </c>
      <c r="FQ13" s="103">
        <v>0</v>
      </c>
      <c r="FR13" s="98">
        <v>0</v>
      </c>
      <c r="FS13" s="99">
        <v>0</v>
      </c>
      <c r="FT13" s="103">
        <v>0</v>
      </c>
      <c r="FU13" s="98">
        <v>0</v>
      </c>
      <c r="FV13" s="99">
        <v>0</v>
      </c>
      <c r="FW13" s="103">
        <v>0</v>
      </c>
      <c r="FX13" s="107">
        <v>0.64</v>
      </c>
      <c r="FY13" s="107">
        <v>0.53846153846153844</v>
      </c>
      <c r="FZ13" s="107">
        <v>0.60526315789473684</v>
      </c>
      <c r="GA13" s="108">
        <v>1.6521739130434783</v>
      </c>
      <c r="GB13" s="109">
        <v>38</v>
      </c>
      <c r="GC13" s="98">
        <v>38</v>
      </c>
      <c r="GD13" s="99">
        <v>25</v>
      </c>
      <c r="GE13" s="103">
        <v>13</v>
      </c>
      <c r="GF13" s="98">
        <v>0</v>
      </c>
      <c r="GG13" s="99">
        <v>0</v>
      </c>
      <c r="GH13" s="100">
        <v>0</v>
      </c>
      <c r="GI13" s="102">
        <v>38</v>
      </c>
      <c r="GJ13" s="98">
        <v>38</v>
      </c>
      <c r="GK13" s="99">
        <v>25</v>
      </c>
      <c r="GL13" s="103">
        <v>13</v>
      </c>
      <c r="GM13" s="98">
        <v>0</v>
      </c>
      <c r="GN13" s="99">
        <v>0</v>
      </c>
      <c r="GO13" s="103">
        <v>0</v>
      </c>
      <c r="GP13" s="97">
        <v>23</v>
      </c>
      <c r="GQ13" s="98">
        <v>23</v>
      </c>
      <c r="GR13" s="99">
        <v>16</v>
      </c>
      <c r="GS13" s="103">
        <v>7</v>
      </c>
      <c r="GT13" s="98">
        <v>0</v>
      </c>
      <c r="GU13" s="99">
        <v>0</v>
      </c>
      <c r="GV13" s="103">
        <v>0</v>
      </c>
      <c r="GW13" s="97">
        <v>21</v>
      </c>
      <c r="GX13" s="98">
        <v>21</v>
      </c>
      <c r="GY13" s="99">
        <v>15</v>
      </c>
      <c r="GZ13" s="103">
        <v>6</v>
      </c>
      <c r="HA13" s="98">
        <v>0</v>
      </c>
      <c r="HB13" s="99">
        <v>0</v>
      </c>
      <c r="HC13" s="100">
        <v>0</v>
      </c>
      <c r="HD13" s="109" t="s">
        <v>333</v>
      </c>
      <c r="HE13" s="97">
        <v>0</v>
      </c>
      <c r="HF13" s="97">
        <v>0</v>
      </c>
      <c r="HG13" s="98">
        <v>0</v>
      </c>
      <c r="HH13" s="109">
        <v>35</v>
      </c>
      <c r="HI13" s="98">
        <v>18</v>
      </c>
      <c r="HJ13" s="99">
        <v>13</v>
      </c>
      <c r="HK13" s="103">
        <v>5</v>
      </c>
      <c r="HL13" s="98">
        <v>17</v>
      </c>
      <c r="HM13" s="99">
        <v>7</v>
      </c>
      <c r="HN13" s="100">
        <v>10</v>
      </c>
      <c r="HO13" s="109">
        <v>35</v>
      </c>
      <c r="HP13" s="98">
        <v>18</v>
      </c>
      <c r="HQ13" s="99">
        <v>13</v>
      </c>
      <c r="HR13" s="103">
        <v>5</v>
      </c>
      <c r="HS13" s="98">
        <v>17</v>
      </c>
      <c r="HT13" s="99">
        <v>7</v>
      </c>
      <c r="HU13" s="100">
        <v>10</v>
      </c>
      <c r="HV13" s="109">
        <v>10</v>
      </c>
      <c r="HW13" s="98">
        <v>8</v>
      </c>
      <c r="HX13" s="99">
        <v>6</v>
      </c>
      <c r="HY13" s="103">
        <v>2</v>
      </c>
      <c r="HZ13" s="98">
        <v>2</v>
      </c>
      <c r="IA13" s="99">
        <v>2</v>
      </c>
      <c r="IB13" s="103">
        <v>0</v>
      </c>
      <c r="IC13" s="97">
        <v>10</v>
      </c>
      <c r="ID13" s="98">
        <v>8</v>
      </c>
      <c r="IE13" s="99">
        <v>6</v>
      </c>
      <c r="IF13" s="103">
        <v>2</v>
      </c>
      <c r="IG13" s="98">
        <v>2</v>
      </c>
      <c r="IH13" s="99">
        <v>2</v>
      </c>
      <c r="II13" s="100">
        <v>0</v>
      </c>
      <c r="IJ13" s="109">
        <v>19</v>
      </c>
      <c r="IK13" s="98">
        <v>9</v>
      </c>
      <c r="IL13" s="99">
        <v>6</v>
      </c>
      <c r="IM13" s="103">
        <v>3</v>
      </c>
      <c r="IN13" s="98">
        <v>10</v>
      </c>
      <c r="IO13" s="99">
        <v>6</v>
      </c>
      <c r="IP13" s="103">
        <v>4</v>
      </c>
      <c r="IQ13" s="97">
        <v>3</v>
      </c>
      <c r="IR13" s="98">
        <v>3</v>
      </c>
      <c r="IS13" s="99">
        <v>2</v>
      </c>
      <c r="IT13" s="103">
        <v>1</v>
      </c>
      <c r="IU13" s="98">
        <v>0</v>
      </c>
      <c r="IV13" s="99">
        <v>0</v>
      </c>
      <c r="IW13" s="103">
        <v>0</v>
      </c>
      <c r="IX13" s="97">
        <v>0</v>
      </c>
      <c r="IY13" s="98">
        <v>0</v>
      </c>
      <c r="IZ13" s="99">
        <v>0</v>
      </c>
      <c r="JA13" s="103">
        <v>0</v>
      </c>
      <c r="JB13" s="98">
        <v>0</v>
      </c>
      <c r="JC13" s="99">
        <v>0</v>
      </c>
      <c r="JD13" s="112">
        <v>0</v>
      </c>
      <c r="JE13" s="103" t="s">
        <v>366</v>
      </c>
      <c r="JF13" s="97" t="s">
        <v>367</v>
      </c>
      <c r="JG13" s="97" t="s">
        <v>368</v>
      </c>
      <c r="JH13" s="97" t="s">
        <v>369</v>
      </c>
      <c r="JI13" s="97">
        <v>0</v>
      </c>
      <c r="JJ13" s="97">
        <v>0</v>
      </c>
      <c r="JK13" s="97">
        <v>0</v>
      </c>
      <c r="JL13" s="97">
        <v>0</v>
      </c>
      <c r="JM13" s="97">
        <v>0</v>
      </c>
    </row>
    <row r="14" spans="1:273" ht="21" customHeight="1" x14ac:dyDescent="0.55000000000000004">
      <c r="A14" s="96" t="s">
        <v>370</v>
      </c>
      <c r="B14" s="96" t="s">
        <v>331</v>
      </c>
      <c r="C14" s="97" t="s">
        <v>371</v>
      </c>
      <c r="D14" s="98">
        <v>15</v>
      </c>
      <c r="E14" s="99">
        <v>9</v>
      </c>
      <c r="F14" s="100">
        <v>6</v>
      </c>
      <c r="G14" s="101">
        <v>15</v>
      </c>
      <c r="H14" s="99">
        <v>9</v>
      </c>
      <c r="I14" s="100">
        <v>6</v>
      </c>
      <c r="J14" s="102">
        <v>58</v>
      </c>
      <c r="K14" s="98">
        <v>26</v>
      </c>
      <c r="L14" s="99">
        <v>16</v>
      </c>
      <c r="M14" s="103">
        <v>10</v>
      </c>
      <c r="N14" s="98">
        <v>32</v>
      </c>
      <c r="O14" s="99">
        <v>25</v>
      </c>
      <c r="P14" s="100">
        <v>7</v>
      </c>
      <c r="Q14" s="102">
        <v>47</v>
      </c>
      <c r="R14" s="98">
        <v>25</v>
      </c>
      <c r="S14" s="99">
        <v>15</v>
      </c>
      <c r="T14" s="103">
        <v>10</v>
      </c>
      <c r="U14" s="98">
        <v>22</v>
      </c>
      <c r="V14" s="99">
        <v>17</v>
      </c>
      <c r="W14" s="100">
        <v>5</v>
      </c>
      <c r="X14" s="102">
        <v>25</v>
      </c>
      <c r="Y14" s="98">
        <v>11</v>
      </c>
      <c r="Z14" s="99">
        <v>7</v>
      </c>
      <c r="AA14" s="103">
        <v>4</v>
      </c>
      <c r="AB14" s="98">
        <v>14</v>
      </c>
      <c r="AC14" s="99">
        <v>10</v>
      </c>
      <c r="AD14" s="100">
        <v>4</v>
      </c>
      <c r="AE14" s="102">
        <v>22</v>
      </c>
      <c r="AF14" s="98">
        <v>14</v>
      </c>
      <c r="AG14" s="99">
        <v>8</v>
      </c>
      <c r="AH14" s="103">
        <v>6</v>
      </c>
      <c r="AI14" s="98">
        <v>8</v>
      </c>
      <c r="AJ14" s="99">
        <v>7</v>
      </c>
      <c r="AK14" s="100">
        <v>1</v>
      </c>
      <c r="AL14" s="102">
        <v>13</v>
      </c>
      <c r="AM14" s="98">
        <v>7</v>
      </c>
      <c r="AN14" s="99">
        <v>5</v>
      </c>
      <c r="AO14" s="103">
        <v>2</v>
      </c>
      <c r="AP14" s="98">
        <v>6</v>
      </c>
      <c r="AQ14" s="99">
        <v>4</v>
      </c>
      <c r="AR14" s="100">
        <v>2</v>
      </c>
      <c r="AS14" s="104">
        <v>0.53191489361702127</v>
      </c>
      <c r="AT14" s="105">
        <v>1.88</v>
      </c>
      <c r="AU14" s="100">
        <v>11</v>
      </c>
      <c r="AV14" s="106">
        <v>5</v>
      </c>
      <c r="AW14" s="97">
        <v>6</v>
      </c>
      <c r="AX14" s="97">
        <v>0</v>
      </c>
      <c r="AY14" s="97">
        <v>0</v>
      </c>
      <c r="AZ14" s="98">
        <v>0</v>
      </c>
      <c r="BA14" s="97">
        <v>57</v>
      </c>
      <c r="BB14" s="98">
        <v>25</v>
      </c>
      <c r="BC14" s="99">
        <v>16</v>
      </c>
      <c r="BD14" s="103">
        <v>9</v>
      </c>
      <c r="BE14" s="98">
        <v>32</v>
      </c>
      <c r="BF14" s="99">
        <v>25</v>
      </c>
      <c r="BG14" s="103">
        <v>7</v>
      </c>
      <c r="BH14" s="98">
        <v>0</v>
      </c>
      <c r="BI14" s="99">
        <v>0</v>
      </c>
      <c r="BJ14" s="103">
        <v>0</v>
      </c>
      <c r="BK14" s="98">
        <v>0</v>
      </c>
      <c r="BL14" s="99">
        <v>0</v>
      </c>
      <c r="BM14" s="103">
        <v>0</v>
      </c>
      <c r="BN14" s="98">
        <v>0</v>
      </c>
      <c r="BO14" s="99">
        <v>0</v>
      </c>
      <c r="BP14" s="103">
        <v>0</v>
      </c>
      <c r="BQ14" s="97">
        <v>46</v>
      </c>
      <c r="BR14" s="98">
        <v>24</v>
      </c>
      <c r="BS14" s="99">
        <v>15</v>
      </c>
      <c r="BT14" s="103">
        <v>9</v>
      </c>
      <c r="BU14" s="98">
        <v>22</v>
      </c>
      <c r="BV14" s="99">
        <v>17</v>
      </c>
      <c r="BW14" s="103">
        <v>5</v>
      </c>
      <c r="BX14" s="98">
        <v>0</v>
      </c>
      <c r="BY14" s="99">
        <v>0</v>
      </c>
      <c r="BZ14" s="103">
        <v>0</v>
      </c>
      <c r="CA14" s="98">
        <v>0</v>
      </c>
      <c r="CB14" s="99">
        <v>0</v>
      </c>
      <c r="CC14" s="103">
        <v>0</v>
      </c>
      <c r="CD14" s="98">
        <v>0</v>
      </c>
      <c r="CE14" s="99">
        <v>0</v>
      </c>
      <c r="CF14" s="100">
        <v>0</v>
      </c>
      <c r="CG14" s="102">
        <v>24</v>
      </c>
      <c r="CH14" s="98">
        <v>10</v>
      </c>
      <c r="CI14" s="99">
        <v>7</v>
      </c>
      <c r="CJ14" s="103">
        <v>3</v>
      </c>
      <c r="CK14" s="98">
        <v>14</v>
      </c>
      <c r="CL14" s="99">
        <v>10</v>
      </c>
      <c r="CM14" s="103">
        <v>4</v>
      </c>
      <c r="CN14" s="98">
        <v>0</v>
      </c>
      <c r="CO14" s="99">
        <v>0</v>
      </c>
      <c r="CP14" s="103">
        <v>0</v>
      </c>
      <c r="CQ14" s="98">
        <v>0</v>
      </c>
      <c r="CR14" s="99">
        <v>0</v>
      </c>
      <c r="CS14" s="103">
        <v>0</v>
      </c>
      <c r="CT14" s="98">
        <v>0</v>
      </c>
      <c r="CU14" s="99">
        <v>0</v>
      </c>
      <c r="CV14" s="103">
        <v>0</v>
      </c>
      <c r="CW14" s="98">
        <v>0</v>
      </c>
      <c r="CX14" s="99">
        <v>0</v>
      </c>
      <c r="CY14" s="103">
        <v>0</v>
      </c>
      <c r="CZ14" s="107">
        <v>0.53125</v>
      </c>
      <c r="DA14" s="107">
        <v>0.5</v>
      </c>
      <c r="DB14" s="107">
        <v>0.52173913043478259</v>
      </c>
      <c r="DC14" s="108">
        <v>1.9166666666666667</v>
      </c>
      <c r="DD14" s="109">
        <v>57</v>
      </c>
      <c r="DE14" s="97">
        <v>25</v>
      </c>
      <c r="DF14" s="97">
        <v>16</v>
      </c>
      <c r="DG14" s="97">
        <v>9</v>
      </c>
      <c r="DH14" s="98">
        <v>32</v>
      </c>
      <c r="DI14" s="99">
        <v>25</v>
      </c>
      <c r="DJ14" s="100">
        <v>7</v>
      </c>
      <c r="DK14" s="109">
        <v>46</v>
      </c>
      <c r="DL14" s="98">
        <v>24</v>
      </c>
      <c r="DM14" s="99">
        <v>15</v>
      </c>
      <c r="DN14" s="103">
        <v>9</v>
      </c>
      <c r="DO14" s="98">
        <v>22</v>
      </c>
      <c r="DP14" s="99">
        <v>17</v>
      </c>
      <c r="DQ14" s="100">
        <v>5</v>
      </c>
      <c r="DR14" s="109">
        <v>24</v>
      </c>
      <c r="DS14" s="98">
        <v>10</v>
      </c>
      <c r="DT14" s="99">
        <v>7</v>
      </c>
      <c r="DU14" s="103">
        <v>3</v>
      </c>
      <c r="DV14" s="98">
        <v>14</v>
      </c>
      <c r="DW14" s="99">
        <v>10</v>
      </c>
      <c r="DX14" s="100">
        <v>4</v>
      </c>
      <c r="DY14" s="102">
        <v>12</v>
      </c>
      <c r="DZ14" s="98">
        <v>6</v>
      </c>
      <c r="EA14" s="99">
        <v>5</v>
      </c>
      <c r="EB14" s="103">
        <v>1</v>
      </c>
      <c r="EC14" s="98">
        <v>6</v>
      </c>
      <c r="ED14" s="99">
        <v>4</v>
      </c>
      <c r="EE14" s="100">
        <v>2</v>
      </c>
      <c r="EF14" s="110">
        <v>4</v>
      </c>
      <c r="EG14" s="106">
        <v>0</v>
      </c>
      <c r="EH14" s="97">
        <v>0</v>
      </c>
      <c r="EI14" s="111">
        <v>4</v>
      </c>
      <c r="EJ14" s="103">
        <v>0</v>
      </c>
      <c r="EK14" s="97">
        <v>1</v>
      </c>
      <c r="EL14" s="98">
        <v>0</v>
      </c>
      <c r="EM14" s="99">
        <v>0</v>
      </c>
      <c r="EN14" s="103">
        <v>0</v>
      </c>
      <c r="EO14" s="98">
        <v>0</v>
      </c>
      <c r="EP14" s="99">
        <v>0</v>
      </c>
      <c r="EQ14" s="103">
        <v>0</v>
      </c>
      <c r="ER14" s="98">
        <v>1</v>
      </c>
      <c r="ES14" s="99">
        <v>0</v>
      </c>
      <c r="ET14" s="103">
        <v>1</v>
      </c>
      <c r="EU14" s="98">
        <v>0</v>
      </c>
      <c r="EV14" s="99">
        <v>0</v>
      </c>
      <c r="EW14" s="103">
        <v>0</v>
      </c>
      <c r="EX14" s="97">
        <v>1</v>
      </c>
      <c r="EY14" s="98">
        <v>0</v>
      </c>
      <c r="EZ14" s="99">
        <v>0</v>
      </c>
      <c r="FA14" s="103">
        <v>0</v>
      </c>
      <c r="FB14" s="98">
        <v>0</v>
      </c>
      <c r="FC14" s="99">
        <v>0</v>
      </c>
      <c r="FD14" s="103">
        <v>0</v>
      </c>
      <c r="FE14" s="98">
        <v>1</v>
      </c>
      <c r="FF14" s="99">
        <v>0</v>
      </c>
      <c r="FG14" s="103">
        <v>1</v>
      </c>
      <c r="FH14" s="98">
        <v>0</v>
      </c>
      <c r="FI14" s="99">
        <v>0</v>
      </c>
      <c r="FJ14" s="100">
        <v>0</v>
      </c>
      <c r="FK14" s="102">
        <v>1</v>
      </c>
      <c r="FL14" s="98">
        <v>0</v>
      </c>
      <c r="FM14" s="99">
        <v>0</v>
      </c>
      <c r="FN14" s="103">
        <v>0</v>
      </c>
      <c r="FO14" s="98">
        <v>0</v>
      </c>
      <c r="FP14" s="99">
        <v>0</v>
      </c>
      <c r="FQ14" s="103">
        <v>0</v>
      </c>
      <c r="FR14" s="98">
        <v>1</v>
      </c>
      <c r="FS14" s="99">
        <v>0</v>
      </c>
      <c r="FT14" s="103">
        <v>1</v>
      </c>
      <c r="FU14" s="98">
        <v>0</v>
      </c>
      <c r="FV14" s="99">
        <v>0</v>
      </c>
      <c r="FW14" s="103">
        <v>0</v>
      </c>
      <c r="FX14" s="107"/>
      <c r="FY14" s="107">
        <v>1</v>
      </c>
      <c r="FZ14" s="107">
        <v>1</v>
      </c>
      <c r="GA14" s="108">
        <v>1</v>
      </c>
      <c r="GB14" s="109">
        <v>1</v>
      </c>
      <c r="GC14" s="98">
        <v>1</v>
      </c>
      <c r="GD14" s="99">
        <v>0</v>
      </c>
      <c r="GE14" s="103">
        <v>1</v>
      </c>
      <c r="GF14" s="98">
        <v>0</v>
      </c>
      <c r="GG14" s="99">
        <v>0</v>
      </c>
      <c r="GH14" s="100">
        <v>0</v>
      </c>
      <c r="GI14" s="102">
        <v>1</v>
      </c>
      <c r="GJ14" s="98">
        <v>1</v>
      </c>
      <c r="GK14" s="99">
        <v>0</v>
      </c>
      <c r="GL14" s="103">
        <v>1</v>
      </c>
      <c r="GM14" s="98">
        <v>0</v>
      </c>
      <c r="GN14" s="99">
        <v>0</v>
      </c>
      <c r="GO14" s="103">
        <v>0</v>
      </c>
      <c r="GP14" s="97">
        <v>1</v>
      </c>
      <c r="GQ14" s="98">
        <v>1</v>
      </c>
      <c r="GR14" s="99">
        <v>0</v>
      </c>
      <c r="GS14" s="103">
        <v>1</v>
      </c>
      <c r="GT14" s="98">
        <v>0</v>
      </c>
      <c r="GU14" s="99">
        <v>0</v>
      </c>
      <c r="GV14" s="103">
        <v>0</v>
      </c>
      <c r="GW14" s="97">
        <v>1</v>
      </c>
      <c r="GX14" s="98">
        <v>1</v>
      </c>
      <c r="GY14" s="99">
        <v>0</v>
      </c>
      <c r="GZ14" s="103">
        <v>1</v>
      </c>
      <c r="HA14" s="98">
        <v>0</v>
      </c>
      <c r="HB14" s="99">
        <v>0</v>
      </c>
      <c r="HC14" s="100">
        <v>0</v>
      </c>
      <c r="HD14" s="109" t="s">
        <v>346</v>
      </c>
      <c r="HE14" s="97">
        <v>0</v>
      </c>
      <c r="HF14" s="97">
        <v>3</v>
      </c>
      <c r="HG14" s="98">
        <v>0</v>
      </c>
      <c r="HH14" s="109">
        <v>10</v>
      </c>
      <c r="HI14" s="98">
        <v>1</v>
      </c>
      <c r="HJ14" s="99">
        <v>0</v>
      </c>
      <c r="HK14" s="103">
        <v>1</v>
      </c>
      <c r="HL14" s="98">
        <v>9</v>
      </c>
      <c r="HM14" s="99">
        <v>8</v>
      </c>
      <c r="HN14" s="100">
        <v>1</v>
      </c>
      <c r="HO14" s="109">
        <v>9</v>
      </c>
      <c r="HP14" s="98">
        <v>1</v>
      </c>
      <c r="HQ14" s="99">
        <v>0</v>
      </c>
      <c r="HR14" s="103">
        <v>1</v>
      </c>
      <c r="HS14" s="98">
        <v>8</v>
      </c>
      <c r="HT14" s="99">
        <v>7</v>
      </c>
      <c r="HU14" s="100">
        <v>1</v>
      </c>
      <c r="HV14" s="109">
        <v>6</v>
      </c>
      <c r="HW14" s="98">
        <v>0</v>
      </c>
      <c r="HX14" s="99">
        <v>0</v>
      </c>
      <c r="HY14" s="103">
        <v>0</v>
      </c>
      <c r="HZ14" s="98">
        <v>6</v>
      </c>
      <c r="IA14" s="99">
        <v>6</v>
      </c>
      <c r="IB14" s="103">
        <v>0</v>
      </c>
      <c r="IC14" s="97">
        <v>4</v>
      </c>
      <c r="ID14" s="98">
        <v>0</v>
      </c>
      <c r="IE14" s="99">
        <v>0</v>
      </c>
      <c r="IF14" s="103">
        <v>0</v>
      </c>
      <c r="IG14" s="98">
        <v>4</v>
      </c>
      <c r="IH14" s="99">
        <v>4</v>
      </c>
      <c r="II14" s="100">
        <v>0</v>
      </c>
      <c r="IJ14" s="109">
        <v>3</v>
      </c>
      <c r="IK14" s="98">
        <v>0</v>
      </c>
      <c r="IL14" s="99">
        <v>0</v>
      </c>
      <c r="IM14" s="103">
        <v>0</v>
      </c>
      <c r="IN14" s="98">
        <v>3</v>
      </c>
      <c r="IO14" s="99">
        <v>3</v>
      </c>
      <c r="IP14" s="103">
        <v>0</v>
      </c>
      <c r="IQ14" s="97">
        <v>1</v>
      </c>
      <c r="IR14" s="98">
        <v>0</v>
      </c>
      <c r="IS14" s="99">
        <v>0</v>
      </c>
      <c r="IT14" s="103">
        <v>0</v>
      </c>
      <c r="IU14" s="98">
        <v>1</v>
      </c>
      <c r="IV14" s="99">
        <v>1</v>
      </c>
      <c r="IW14" s="103">
        <v>0</v>
      </c>
      <c r="IX14" s="97">
        <v>0</v>
      </c>
      <c r="IY14" s="98">
        <v>0</v>
      </c>
      <c r="IZ14" s="99">
        <v>0</v>
      </c>
      <c r="JA14" s="103">
        <v>0</v>
      </c>
      <c r="JB14" s="98">
        <v>0</v>
      </c>
      <c r="JC14" s="99">
        <v>0</v>
      </c>
      <c r="JD14" s="112">
        <v>0</v>
      </c>
      <c r="JE14" s="103" t="s">
        <v>372</v>
      </c>
      <c r="JF14" s="97" t="s">
        <v>373</v>
      </c>
      <c r="JG14" s="97" t="s">
        <v>374</v>
      </c>
      <c r="JH14" s="97" t="s">
        <v>375</v>
      </c>
      <c r="JI14" s="97">
        <v>0</v>
      </c>
      <c r="JJ14" s="97">
        <v>0</v>
      </c>
      <c r="JK14" s="97">
        <v>0</v>
      </c>
      <c r="JL14" s="97">
        <v>0</v>
      </c>
      <c r="JM14" s="97" t="s">
        <v>376</v>
      </c>
    </row>
    <row r="15" spans="1:273" ht="18" x14ac:dyDescent="0.55000000000000004">
      <c r="A15" s="96" t="s">
        <v>377</v>
      </c>
      <c r="B15" s="96" t="s">
        <v>331</v>
      </c>
      <c r="C15" s="97" t="s">
        <v>378</v>
      </c>
      <c r="D15" s="98">
        <v>50</v>
      </c>
      <c r="E15" s="99">
        <v>30</v>
      </c>
      <c r="F15" s="100">
        <v>20</v>
      </c>
      <c r="G15" s="101">
        <v>50</v>
      </c>
      <c r="H15" s="99">
        <v>30</v>
      </c>
      <c r="I15" s="100">
        <v>20</v>
      </c>
      <c r="J15" s="102">
        <v>287</v>
      </c>
      <c r="K15" s="98">
        <v>188</v>
      </c>
      <c r="L15" s="99">
        <v>125</v>
      </c>
      <c r="M15" s="103">
        <v>63</v>
      </c>
      <c r="N15" s="98">
        <v>99</v>
      </c>
      <c r="O15" s="99">
        <v>60</v>
      </c>
      <c r="P15" s="100">
        <v>39</v>
      </c>
      <c r="Q15" s="102">
        <v>235</v>
      </c>
      <c r="R15" s="98">
        <v>164</v>
      </c>
      <c r="S15" s="99">
        <v>106</v>
      </c>
      <c r="T15" s="103">
        <v>58</v>
      </c>
      <c r="U15" s="98">
        <v>71</v>
      </c>
      <c r="V15" s="99">
        <v>44</v>
      </c>
      <c r="W15" s="100">
        <v>27</v>
      </c>
      <c r="X15" s="102">
        <v>78</v>
      </c>
      <c r="Y15" s="98">
        <v>55</v>
      </c>
      <c r="Z15" s="99">
        <v>36</v>
      </c>
      <c r="AA15" s="103">
        <v>19</v>
      </c>
      <c r="AB15" s="98">
        <v>23</v>
      </c>
      <c r="AC15" s="99">
        <v>12</v>
      </c>
      <c r="AD15" s="100">
        <v>11</v>
      </c>
      <c r="AE15" s="102">
        <v>157</v>
      </c>
      <c r="AF15" s="98">
        <v>109</v>
      </c>
      <c r="AG15" s="99">
        <v>70</v>
      </c>
      <c r="AH15" s="103">
        <v>39</v>
      </c>
      <c r="AI15" s="98">
        <v>48</v>
      </c>
      <c r="AJ15" s="99">
        <v>32</v>
      </c>
      <c r="AK15" s="100">
        <v>16</v>
      </c>
      <c r="AL15" s="102">
        <v>58</v>
      </c>
      <c r="AM15" s="98">
        <v>40</v>
      </c>
      <c r="AN15" s="99">
        <v>24</v>
      </c>
      <c r="AO15" s="103">
        <v>16</v>
      </c>
      <c r="AP15" s="98">
        <v>18</v>
      </c>
      <c r="AQ15" s="99">
        <v>8</v>
      </c>
      <c r="AR15" s="100">
        <v>10</v>
      </c>
      <c r="AS15" s="104">
        <v>0.33191489361702126</v>
      </c>
      <c r="AT15" s="105">
        <v>3.0128205128205128</v>
      </c>
      <c r="AU15" s="100">
        <v>34</v>
      </c>
      <c r="AV15" s="106">
        <v>0</v>
      </c>
      <c r="AW15" s="97">
        <v>0</v>
      </c>
      <c r="AX15" s="97">
        <v>14</v>
      </c>
      <c r="AY15" s="97">
        <v>20</v>
      </c>
      <c r="AZ15" s="98">
        <v>0</v>
      </c>
      <c r="BA15" s="97">
        <v>257</v>
      </c>
      <c r="BB15" s="98">
        <v>0</v>
      </c>
      <c r="BC15" s="99">
        <v>0</v>
      </c>
      <c r="BD15" s="103">
        <v>0</v>
      </c>
      <c r="BE15" s="98">
        <v>0</v>
      </c>
      <c r="BF15" s="99">
        <v>0</v>
      </c>
      <c r="BG15" s="103">
        <v>0</v>
      </c>
      <c r="BH15" s="98">
        <v>158</v>
      </c>
      <c r="BI15" s="99">
        <v>108</v>
      </c>
      <c r="BJ15" s="103">
        <v>50</v>
      </c>
      <c r="BK15" s="98">
        <v>99</v>
      </c>
      <c r="BL15" s="99">
        <v>60</v>
      </c>
      <c r="BM15" s="103">
        <v>39</v>
      </c>
      <c r="BN15" s="98">
        <v>0</v>
      </c>
      <c r="BO15" s="99">
        <v>0</v>
      </c>
      <c r="BP15" s="103">
        <v>0</v>
      </c>
      <c r="BQ15" s="97">
        <v>208</v>
      </c>
      <c r="BR15" s="98">
        <v>0</v>
      </c>
      <c r="BS15" s="99">
        <v>0</v>
      </c>
      <c r="BT15" s="103">
        <v>0</v>
      </c>
      <c r="BU15" s="98">
        <v>0</v>
      </c>
      <c r="BV15" s="99">
        <v>0</v>
      </c>
      <c r="BW15" s="103">
        <v>0</v>
      </c>
      <c r="BX15" s="98">
        <v>137</v>
      </c>
      <c r="BY15" s="99">
        <v>92</v>
      </c>
      <c r="BZ15" s="103">
        <v>45</v>
      </c>
      <c r="CA15" s="98">
        <v>71</v>
      </c>
      <c r="CB15" s="99">
        <v>44</v>
      </c>
      <c r="CC15" s="103">
        <v>27</v>
      </c>
      <c r="CD15" s="98">
        <v>0</v>
      </c>
      <c r="CE15" s="99">
        <v>0</v>
      </c>
      <c r="CF15" s="100">
        <v>0</v>
      </c>
      <c r="CG15" s="102">
        <v>67</v>
      </c>
      <c r="CH15" s="98">
        <v>0</v>
      </c>
      <c r="CI15" s="99">
        <v>0</v>
      </c>
      <c r="CJ15" s="103">
        <v>0</v>
      </c>
      <c r="CK15" s="98">
        <v>0</v>
      </c>
      <c r="CL15" s="99">
        <v>0</v>
      </c>
      <c r="CM15" s="103">
        <v>0</v>
      </c>
      <c r="CN15" s="98">
        <v>44</v>
      </c>
      <c r="CO15" s="99">
        <v>30</v>
      </c>
      <c r="CP15" s="103">
        <v>14</v>
      </c>
      <c r="CQ15" s="98">
        <v>23</v>
      </c>
      <c r="CR15" s="99">
        <v>12</v>
      </c>
      <c r="CS15" s="103">
        <v>11</v>
      </c>
      <c r="CT15" s="98">
        <v>0</v>
      </c>
      <c r="CU15" s="99">
        <v>0</v>
      </c>
      <c r="CV15" s="103">
        <v>0</v>
      </c>
      <c r="CW15" s="98">
        <v>0</v>
      </c>
      <c r="CX15" s="99">
        <v>0</v>
      </c>
      <c r="CY15" s="103">
        <v>0</v>
      </c>
      <c r="CZ15" s="107">
        <v>0.30882352941176472</v>
      </c>
      <c r="DA15" s="107">
        <v>0.34722222222222221</v>
      </c>
      <c r="DB15" s="107">
        <v>0.32211538461538464</v>
      </c>
      <c r="DC15" s="108">
        <v>3.1044776119402986</v>
      </c>
      <c r="DD15" s="109">
        <v>257</v>
      </c>
      <c r="DE15" s="97">
        <v>158</v>
      </c>
      <c r="DF15" s="97">
        <v>108</v>
      </c>
      <c r="DG15" s="97">
        <v>50</v>
      </c>
      <c r="DH15" s="98">
        <v>99</v>
      </c>
      <c r="DI15" s="99">
        <v>60</v>
      </c>
      <c r="DJ15" s="100">
        <v>39</v>
      </c>
      <c r="DK15" s="109">
        <v>208</v>
      </c>
      <c r="DL15" s="98">
        <v>137</v>
      </c>
      <c r="DM15" s="99">
        <v>92</v>
      </c>
      <c r="DN15" s="103">
        <v>45</v>
      </c>
      <c r="DO15" s="98">
        <v>71</v>
      </c>
      <c r="DP15" s="99">
        <v>44</v>
      </c>
      <c r="DQ15" s="100">
        <v>27</v>
      </c>
      <c r="DR15" s="109">
        <v>67</v>
      </c>
      <c r="DS15" s="98">
        <v>44</v>
      </c>
      <c r="DT15" s="99">
        <v>30</v>
      </c>
      <c r="DU15" s="103">
        <v>14</v>
      </c>
      <c r="DV15" s="98">
        <v>23</v>
      </c>
      <c r="DW15" s="99">
        <v>12</v>
      </c>
      <c r="DX15" s="100">
        <v>11</v>
      </c>
      <c r="DY15" s="102">
        <v>51</v>
      </c>
      <c r="DZ15" s="98">
        <v>33</v>
      </c>
      <c r="EA15" s="99">
        <v>21</v>
      </c>
      <c r="EB15" s="103">
        <v>12</v>
      </c>
      <c r="EC15" s="98">
        <v>18</v>
      </c>
      <c r="ED15" s="99">
        <v>8</v>
      </c>
      <c r="EE15" s="100">
        <v>10</v>
      </c>
      <c r="EF15" s="110">
        <v>16</v>
      </c>
      <c r="EG15" s="106">
        <v>0</v>
      </c>
      <c r="EH15" s="97">
        <v>0</v>
      </c>
      <c r="EI15" s="111">
        <v>10</v>
      </c>
      <c r="EJ15" s="103">
        <v>6</v>
      </c>
      <c r="EK15" s="97">
        <v>30</v>
      </c>
      <c r="EL15" s="98">
        <v>0</v>
      </c>
      <c r="EM15" s="99">
        <v>0</v>
      </c>
      <c r="EN15" s="103">
        <v>0</v>
      </c>
      <c r="EO15" s="98">
        <v>0</v>
      </c>
      <c r="EP15" s="99">
        <v>0</v>
      </c>
      <c r="EQ15" s="103">
        <v>0</v>
      </c>
      <c r="ER15" s="98">
        <v>14</v>
      </c>
      <c r="ES15" s="99">
        <v>8</v>
      </c>
      <c r="ET15" s="103">
        <v>6</v>
      </c>
      <c r="EU15" s="98">
        <v>16</v>
      </c>
      <c r="EV15" s="99">
        <v>9</v>
      </c>
      <c r="EW15" s="103">
        <v>7</v>
      </c>
      <c r="EX15" s="97">
        <v>27</v>
      </c>
      <c r="EY15" s="98">
        <v>0</v>
      </c>
      <c r="EZ15" s="99">
        <v>0</v>
      </c>
      <c r="FA15" s="103">
        <v>0</v>
      </c>
      <c r="FB15" s="98">
        <v>0</v>
      </c>
      <c r="FC15" s="99">
        <v>0</v>
      </c>
      <c r="FD15" s="103">
        <v>0</v>
      </c>
      <c r="FE15" s="98">
        <v>13</v>
      </c>
      <c r="FF15" s="99">
        <v>7</v>
      </c>
      <c r="FG15" s="103">
        <v>6</v>
      </c>
      <c r="FH15" s="98">
        <v>14</v>
      </c>
      <c r="FI15" s="99">
        <v>7</v>
      </c>
      <c r="FJ15" s="100">
        <v>7</v>
      </c>
      <c r="FK15" s="102">
        <v>11</v>
      </c>
      <c r="FL15" s="98">
        <v>0</v>
      </c>
      <c r="FM15" s="99">
        <v>0</v>
      </c>
      <c r="FN15" s="103">
        <v>0</v>
      </c>
      <c r="FO15" s="98">
        <v>0</v>
      </c>
      <c r="FP15" s="99">
        <v>0</v>
      </c>
      <c r="FQ15" s="103">
        <v>0</v>
      </c>
      <c r="FR15" s="98">
        <v>5</v>
      </c>
      <c r="FS15" s="99">
        <v>2</v>
      </c>
      <c r="FT15" s="103">
        <v>3</v>
      </c>
      <c r="FU15" s="98">
        <v>6</v>
      </c>
      <c r="FV15" s="99">
        <v>4</v>
      </c>
      <c r="FW15" s="103">
        <v>2</v>
      </c>
      <c r="FX15" s="107">
        <v>0.42857142857142855</v>
      </c>
      <c r="FY15" s="107">
        <v>0.38461538461538464</v>
      </c>
      <c r="FZ15" s="107">
        <v>0.40740740740740738</v>
      </c>
      <c r="GA15" s="108">
        <v>2.4545454545454546</v>
      </c>
      <c r="GB15" s="109">
        <v>30</v>
      </c>
      <c r="GC15" s="98">
        <v>14</v>
      </c>
      <c r="GD15" s="99">
        <v>8</v>
      </c>
      <c r="GE15" s="103">
        <v>6</v>
      </c>
      <c r="GF15" s="98">
        <v>16</v>
      </c>
      <c r="GG15" s="99">
        <v>9</v>
      </c>
      <c r="GH15" s="100">
        <v>7</v>
      </c>
      <c r="GI15" s="102">
        <v>27</v>
      </c>
      <c r="GJ15" s="98">
        <v>13</v>
      </c>
      <c r="GK15" s="99">
        <v>7</v>
      </c>
      <c r="GL15" s="103">
        <v>6</v>
      </c>
      <c r="GM15" s="98">
        <v>14</v>
      </c>
      <c r="GN15" s="99">
        <v>7</v>
      </c>
      <c r="GO15" s="103">
        <v>7</v>
      </c>
      <c r="GP15" s="97">
        <v>11</v>
      </c>
      <c r="GQ15" s="98">
        <v>5</v>
      </c>
      <c r="GR15" s="99">
        <v>2</v>
      </c>
      <c r="GS15" s="103">
        <v>3</v>
      </c>
      <c r="GT15" s="98">
        <v>6</v>
      </c>
      <c r="GU15" s="99">
        <v>4</v>
      </c>
      <c r="GV15" s="103">
        <v>2</v>
      </c>
      <c r="GW15" s="97">
        <v>7</v>
      </c>
      <c r="GX15" s="98">
        <v>4</v>
      </c>
      <c r="GY15" s="99">
        <v>1</v>
      </c>
      <c r="GZ15" s="103">
        <v>3</v>
      </c>
      <c r="HA15" s="98">
        <v>3</v>
      </c>
      <c r="HB15" s="99">
        <v>2</v>
      </c>
      <c r="HC15" s="100">
        <v>1</v>
      </c>
      <c r="HD15" s="109" t="s">
        <v>346</v>
      </c>
      <c r="HE15" s="97">
        <v>0</v>
      </c>
      <c r="HF15" s="97">
        <v>0</v>
      </c>
      <c r="HG15" s="98">
        <v>0</v>
      </c>
      <c r="HH15" s="109">
        <v>55</v>
      </c>
      <c r="HI15" s="98">
        <v>29</v>
      </c>
      <c r="HJ15" s="99">
        <v>21</v>
      </c>
      <c r="HK15" s="103">
        <v>8</v>
      </c>
      <c r="HL15" s="98">
        <v>26</v>
      </c>
      <c r="HM15" s="99">
        <v>13</v>
      </c>
      <c r="HN15" s="100">
        <v>13</v>
      </c>
      <c r="HO15" s="109">
        <v>52</v>
      </c>
      <c r="HP15" s="98">
        <v>27</v>
      </c>
      <c r="HQ15" s="99">
        <v>19</v>
      </c>
      <c r="HR15" s="103">
        <v>8</v>
      </c>
      <c r="HS15" s="98">
        <v>25</v>
      </c>
      <c r="HT15" s="99">
        <v>13</v>
      </c>
      <c r="HU15" s="100">
        <v>12</v>
      </c>
      <c r="HV15" s="109">
        <v>11</v>
      </c>
      <c r="HW15" s="98">
        <v>5</v>
      </c>
      <c r="HX15" s="99">
        <v>3</v>
      </c>
      <c r="HY15" s="103">
        <v>2</v>
      </c>
      <c r="HZ15" s="98">
        <v>6</v>
      </c>
      <c r="IA15" s="99">
        <v>2</v>
      </c>
      <c r="IB15" s="103">
        <v>4</v>
      </c>
      <c r="IC15" s="97">
        <v>10</v>
      </c>
      <c r="ID15" s="98">
        <v>4</v>
      </c>
      <c r="IE15" s="99">
        <v>2</v>
      </c>
      <c r="IF15" s="103">
        <v>2</v>
      </c>
      <c r="IG15" s="98">
        <v>6</v>
      </c>
      <c r="IH15" s="99">
        <v>2</v>
      </c>
      <c r="II15" s="100">
        <v>4</v>
      </c>
      <c r="IJ15" s="109">
        <v>8</v>
      </c>
      <c r="IK15" s="98">
        <v>4</v>
      </c>
      <c r="IL15" s="99">
        <v>3</v>
      </c>
      <c r="IM15" s="103">
        <v>1</v>
      </c>
      <c r="IN15" s="98">
        <v>4</v>
      </c>
      <c r="IO15" s="99">
        <v>1</v>
      </c>
      <c r="IP15" s="103">
        <v>3</v>
      </c>
      <c r="IQ15" s="97">
        <v>3</v>
      </c>
      <c r="IR15" s="98">
        <v>2</v>
      </c>
      <c r="IS15" s="99">
        <v>1</v>
      </c>
      <c r="IT15" s="103">
        <v>1</v>
      </c>
      <c r="IU15" s="98">
        <v>1</v>
      </c>
      <c r="IV15" s="99">
        <v>0</v>
      </c>
      <c r="IW15" s="103">
        <v>1</v>
      </c>
      <c r="IX15" s="97">
        <v>0</v>
      </c>
      <c r="IY15" s="98">
        <v>0</v>
      </c>
      <c r="IZ15" s="99">
        <v>0</v>
      </c>
      <c r="JA15" s="103">
        <v>0</v>
      </c>
      <c r="JB15" s="98">
        <v>0</v>
      </c>
      <c r="JC15" s="99">
        <v>0</v>
      </c>
      <c r="JD15" s="112">
        <v>0</v>
      </c>
      <c r="JE15" s="103" t="s">
        <v>379</v>
      </c>
      <c r="JF15" s="97" t="s">
        <v>380</v>
      </c>
      <c r="JG15" s="97" t="s">
        <v>381</v>
      </c>
      <c r="JH15" s="97" t="s">
        <v>382</v>
      </c>
      <c r="JI15" s="97">
        <v>0</v>
      </c>
      <c r="JJ15" s="97">
        <v>0</v>
      </c>
      <c r="JK15" s="97">
        <v>0</v>
      </c>
      <c r="JL15" s="97">
        <v>0</v>
      </c>
      <c r="JM15" s="97">
        <v>0</v>
      </c>
    </row>
    <row r="16" spans="1:273" ht="18" x14ac:dyDescent="0.55000000000000004">
      <c r="A16" s="96" t="s">
        <v>383</v>
      </c>
      <c r="B16" s="96" t="s">
        <v>331</v>
      </c>
      <c r="C16" s="97" t="s">
        <v>384</v>
      </c>
      <c r="D16" s="98">
        <v>160</v>
      </c>
      <c r="E16" s="99">
        <v>125</v>
      </c>
      <c r="F16" s="100">
        <v>35</v>
      </c>
      <c r="G16" s="101">
        <v>160</v>
      </c>
      <c r="H16" s="99">
        <v>125</v>
      </c>
      <c r="I16" s="100">
        <v>35</v>
      </c>
      <c r="J16" s="102">
        <v>627</v>
      </c>
      <c r="K16" s="98">
        <v>429</v>
      </c>
      <c r="L16" s="99">
        <v>299</v>
      </c>
      <c r="M16" s="103">
        <v>130</v>
      </c>
      <c r="N16" s="98">
        <v>198</v>
      </c>
      <c r="O16" s="99">
        <v>122</v>
      </c>
      <c r="P16" s="100">
        <v>76</v>
      </c>
      <c r="Q16" s="102">
        <v>568</v>
      </c>
      <c r="R16" s="98">
        <v>379</v>
      </c>
      <c r="S16" s="99">
        <v>268</v>
      </c>
      <c r="T16" s="103">
        <v>111</v>
      </c>
      <c r="U16" s="98">
        <v>189</v>
      </c>
      <c r="V16" s="99">
        <v>118</v>
      </c>
      <c r="W16" s="100">
        <v>71</v>
      </c>
      <c r="X16" s="102">
        <v>201</v>
      </c>
      <c r="Y16" s="98">
        <v>163</v>
      </c>
      <c r="Z16" s="99">
        <v>118</v>
      </c>
      <c r="AA16" s="103">
        <v>45</v>
      </c>
      <c r="AB16" s="98">
        <v>38</v>
      </c>
      <c r="AC16" s="99">
        <v>22</v>
      </c>
      <c r="AD16" s="100">
        <v>16</v>
      </c>
      <c r="AE16" s="102">
        <v>367</v>
      </c>
      <c r="AF16" s="98">
        <v>216</v>
      </c>
      <c r="AG16" s="99">
        <v>150</v>
      </c>
      <c r="AH16" s="103">
        <v>66</v>
      </c>
      <c r="AI16" s="98">
        <v>151</v>
      </c>
      <c r="AJ16" s="99">
        <v>96</v>
      </c>
      <c r="AK16" s="100">
        <v>55</v>
      </c>
      <c r="AL16" s="102">
        <v>160</v>
      </c>
      <c r="AM16" s="98">
        <v>128</v>
      </c>
      <c r="AN16" s="99">
        <v>92</v>
      </c>
      <c r="AO16" s="103">
        <v>36</v>
      </c>
      <c r="AP16" s="98">
        <v>32</v>
      </c>
      <c r="AQ16" s="99">
        <v>19</v>
      </c>
      <c r="AR16" s="100">
        <v>13</v>
      </c>
      <c r="AS16" s="104">
        <v>0.35387323943661969</v>
      </c>
      <c r="AT16" s="105">
        <v>2.8258706467661692</v>
      </c>
      <c r="AU16" s="100">
        <v>140</v>
      </c>
      <c r="AV16" s="106">
        <v>0</v>
      </c>
      <c r="AW16" s="97">
        <v>0</v>
      </c>
      <c r="AX16" s="97">
        <v>105</v>
      </c>
      <c r="AY16" s="97">
        <v>35</v>
      </c>
      <c r="AZ16" s="98">
        <v>0</v>
      </c>
      <c r="BA16" s="97">
        <v>586</v>
      </c>
      <c r="BB16" s="98">
        <v>0</v>
      </c>
      <c r="BC16" s="99">
        <v>0</v>
      </c>
      <c r="BD16" s="103">
        <v>0</v>
      </c>
      <c r="BE16" s="98">
        <v>0</v>
      </c>
      <c r="BF16" s="99">
        <v>0</v>
      </c>
      <c r="BG16" s="103">
        <v>0</v>
      </c>
      <c r="BH16" s="98">
        <v>388</v>
      </c>
      <c r="BI16" s="99">
        <v>268</v>
      </c>
      <c r="BJ16" s="103">
        <v>120</v>
      </c>
      <c r="BK16" s="98">
        <v>198</v>
      </c>
      <c r="BL16" s="99">
        <v>122</v>
      </c>
      <c r="BM16" s="103">
        <v>76</v>
      </c>
      <c r="BN16" s="98">
        <v>0</v>
      </c>
      <c r="BO16" s="99">
        <v>0</v>
      </c>
      <c r="BP16" s="103">
        <v>0</v>
      </c>
      <c r="BQ16" s="97">
        <v>527</v>
      </c>
      <c r="BR16" s="98">
        <v>0</v>
      </c>
      <c r="BS16" s="99">
        <v>0</v>
      </c>
      <c r="BT16" s="103">
        <v>0</v>
      </c>
      <c r="BU16" s="98">
        <v>0</v>
      </c>
      <c r="BV16" s="99">
        <v>0</v>
      </c>
      <c r="BW16" s="103">
        <v>0</v>
      </c>
      <c r="BX16" s="98">
        <v>338</v>
      </c>
      <c r="BY16" s="99">
        <v>237</v>
      </c>
      <c r="BZ16" s="103">
        <v>101</v>
      </c>
      <c r="CA16" s="98">
        <v>189</v>
      </c>
      <c r="CB16" s="99">
        <v>118</v>
      </c>
      <c r="CC16" s="103">
        <v>71</v>
      </c>
      <c r="CD16" s="98">
        <v>0</v>
      </c>
      <c r="CE16" s="99">
        <v>0</v>
      </c>
      <c r="CF16" s="100">
        <v>0</v>
      </c>
      <c r="CG16" s="102">
        <v>160</v>
      </c>
      <c r="CH16" s="98">
        <v>0</v>
      </c>
      <c r="CI16" s="99">
        <v>0</v>
      </c>
      <c r="CJ16" s="103">
        <v>0</v>
      </c>
      <c r="CK16" s="98">
        <v>0</v>
      </c>
      <c r="CL16" s="99">
        <v>0</v>
      </c>
      <c r="CM16" s="103">
        <v>0</v>
      </c>
      <c r="CN16" s="98">
        <v>122</v>
      </c>
      <c r="CO16" s="99">
        <v>87</v>
      </c>
      <c r="CP16" s="103">
        <v>35</v>
      </c>
      <c r="CQ16" s="98">
        <v>38</v>
      </c>
      <c r="CR16" s="99">
        <v>22</v>
      </c>
      <c r="CS16" s="103">
        <v>16</v>
      </c>
      <c r="CT16" s="98">
        <v>0</v>
      </c>
      <c r="CU16" s="99">
        <v>0</v>
      </c>
      <c r="CV16" s="103">
        <v>0</v>
      </c>
      <c r="CW16" s="98">
        <v>0</v>
      </c>
      <c r="CX16" s="99">
        <v>0</v>
      </c>
      <c r="CY16" s="103">
        <v>0</v>
      </c>
      <c r="CZ16" s="107">
        <v>0.30704225352112674</v>
      </c>
      <c r="DA16" s="107">
        <v>0.29651162790697677</v>
      </c>
      <c r="DB16" s="107">
        <v>0.30360531309297911</v>
      </c>
      <c r="DC16" s="108">
        <v>3.2937500000000002</v>
      </c>
      <c r="DD16" s="109">
        <v>586</v>
      </c>
      <c r="DE16" s="97">
        <v>388</v>
      </c>
      <c r="DF16" s="97">
        <v>268</v>
      </c>
      <c r="DG16" s="97">
        <v>120</v>
      </c>
      <c r="DH16" s="98">
        <v>198</v>
      </c>
      <c r="DI16" s="99">
        <v>122</v>
      </c>
      <c r="DJ16" s="100">
        <v>76</v>
      </c>
      <c r="DK16" s="109">
        <v>527</v>
      </c>
      <c r="DL16" s="98">
        <v>338</v>
      </c>
      <c r="DM16" s="99">
        <v>237</v>
      </c>
      <c r="DN16" s="103">
        <v>101</v>
      </c>
      <c r="DO16" s="98">
        <v>189</v>
      </c>
      <c r="DP16" s="99">
        <v>118</v>
      </c>
      <c r="DQ16" s="100">
        <v>71</v>
      </c>
      <c r="DR16" s="109">
        <v>160</v>
      </c>
      <c r="DS16" s="98">
        <v>122</v>
      </c>
      <c r="DT16" s="99">
        <v>87</v>
      </c>
      <c r="DU16" s="103">
        <v>35</v>
      </c>
      <c r="DV16" s="98">
        <v>38</v>
      </c>
      <c r="DW16" s="99">
        <v>22</v>
      </c>
      <c r="DX16" s="100">
        <v>16</v>
      </c>
      <c r="DY16" s="102">
        <v>123</v>
      </c>
      <c r="DZ16" s="98">
        <v>91</v>
      </c>
      <c r="EA16" s="99">
        <v>65</v>
      </c>
      <c r="EB16" s="103">
        <v>26</v>
      </c>
      <c r="EC16" s="98">
        <v>32</v>
      </c>
      <c r="ED16" s="99">
        <v>19</v>
      </c>
      <c r="EE16" s="100">
        <v>13</v>
      </c>
      <c r="EF16" s="110">
        <v>20</v>
      </c>
      <c r="EG16" s="106">
        <v>0</v>
      </c>
      <c r="EH16" s="97">
        <v>0</v>
      </c>
      <c r="EI16" s="111">
        <v>20</v>
      </c>
      <c r="EJ16" s="103">
        <v>0</v>
      </c>
      <c r="EK16" s="97">
        <v>41</v>
      </c>
      <c r="EL16" s="98">
        <v>0</v>
      </c>
      <c r="EM16" s="99">
        <v>0</v>
      </c>
      <c r="EN16" s="103">
        <v>0</v>
      </c>
      <c r="EO16" s="98">
        <v>0</v>
      </c>
      <c r="EP16" s="99">
        <v>0</v>
      </c>
      <c r="EQ16" s="103">
        <v>0</v>
      </c>
      <c r="ER16" s="98">
        <v>41</v>
      </c>
      <c r="ES16" s="99">
        <v>31</v>
      </c>
      <c r="ET16" s="103">
        <v>10</v>
      </c>
      <c r="EU16" s="98">
        <v>0</v>
      </c>
      <c r="EV16" s="99">
        <v>0</v>
      </c>
      <c r="EW16" s="103">
        <v>0</v>
      </c>
      <c r="EX16" s="97">
        <v>41</v>
      </c>
      <c r="EY16" s="98">
        <v>0</v>
      </c>
      <c r="EZ16" s="99">
        <v>0</v>
      </c>
      <c r="FA16" s="103">
        <v>0</v>
      </c>
      <c r="FB16" s="98">
        <v>0</v>
      </c>
      <c r="FC16" s="99">
        <v>0</v>
      </c>
      <c r="FD16" s="103">
        <v>0</v>
      </c>
      <c r="FE16" s="98">
        <v>41</v>
      </c>
      <c r="FF16" s="99">
        <v>31</v>
      </c>
      <c r="FG16" s="103">
        <v>10</v>
      </c>
      <c r="FH16" s="98">
        <v>0</v>
      </c>
      <c r="FI16" s="99">
        <v>0</v>
      </c>
      <c r="FJ16" s="100">
        <v>0</v>
      </c>
      <c r="FK16" s="102">
        <v>41</v>
      </c>
      <c r="FL16" s="98">
        <v>0</v>
      </c>
      <c r="FM16" s="99">
        <v>0</v>
      </c>
      <c r="FN16" s="103">
        <v>0</v>
      </c>
      <c r="FO16" s="98">
        <v>0</v>
      </c>
      <c r="FP16" s="99">
        <v>0</v>
      </c>
      <c r="FQ16" s="103">
        <v>0</v>
      </c>
      <c r="FR16" s="98">
        <v>41</v>
      </c>
      <c r="FS16" s="99">
        <v>31</v>
      </c>
      <c r="FT16" s="103">
        <v>10</v>
      </c>
      <c r="FU16" s="98">
        <v>0</v>
      </c>
      <c r="FV16" s="99">
        <v>0</v>
      </c>
      <c r="FW16" s="103">
        <v>0</v>
      </c>
      <c r="FX16" s="107">
        <v>1</v>
      </c>
      <c r="FY16" s="107">
        <v>1</v>
      </c>
      <c r="FZ16" s="107">
        <v>1</v>
      </c>
      <c r="GA16" s="108">
        <v>1</v>
      </c>
      <c r="GB16" s="109">
        <v>41</v>
      </c>
      <c r="GC16" s="98">
        <v>41</v>
      </c>
      <c r="GD16" s="99">
        <v>31</v>
      </c>
      <c r="GE16" s="103">
        <v>10</v>
      </c>
      <c r="GF16" s="98">
        <v>0</v>
      </c>
      <c r="GG16" s="99">
        <v>0</v>
      </c>
      <c r="GH16" s="100">
        <v>0</v>
      </c>
      <c r="GI16" s="102">
        <v>41</v>
      </c>
      <c r="GJ16" s="98">
        <v>41</v>
      </c>
      <c r="GK16" s="99">
        <v>31</v>
      </c>
      <c r="GL16" s="103">
        <v>10</v>
      </c>
      <c r="GM16" s="98">
        <v>0</v>
      </c>
      <c r="GN16" s="99">
        <v>0</v>
      </c>
      <c r="GO16" s="103">
        <v>0</v>
      </c>
      <c r="GP16" s="97">
        <v>41</v>
      </c>
      <c r="GQ16" s="98">
        <v>41</v>
      </c>
      <c r="GR16" s="99">
        <v>31</v>
      </c>
      <c r="GS16" s="103">
        <v>10</v>
      </c>
      <c r="GT16" s="98">
        <v>0</v>
      </c>
      <c r="GU16" s="99">
        <v>0</v>
      </c>
      <c r="GV16" s="103">
        <v>0</v>
      </c>
      <c r="GW16" s="97">
        <v>37</v>
      </c>
      <c r="GX16" s="98">
        <v>37</v>
      </c>
      <c r="GY16" s="99">
        <v>27</v>
      </c>
      <c r="GZ16" s="103">
        <v>10</v>
      </c>
      <c r="HA16" s="98">
        <v>0</v>
      </c>
      <c r="HB16" s="99">
        <v>0</v>
      </c>
      <c r="HC16" s="100">
        <v>0</v>
      </c>
      <c r="HD16" s="109" t="s">
        <v>385</v>
      </c>
      <c r="HE16" s="97">
        <v>0</v>
      </c>
      <c r="HF16" s="97">
        <v>0</v>
      </c>
      <c r="HG16" s="98">
        <v>0</v>
      </c>
      <c r="HH16" s="109">
        <v>148</v>
      </c>
      <c r="HI16" s="98">
        <v>41</v>
      </c>
      <c r="HJ16" s="99">
        <v>33</v>
      </c>
      <c r="HK16" s="103">
        <v>8</v>
      </c>
      <c r="HL16" s="98">
        <v>107</v>
      </c>
      <c r="HM16" s="99">
        <v>67</v>
      </c>
      <c r="HN16" s="100">
        <v>40</v>
      </c>
      <c r="HO16" s="109">
        <v>143</v>
      </c>
      <c r="HP16" s="98">
        <v>37</v>
      </c>
      <c r="HQ16" s="99">
        <v>32</v>
      </c>
      <c r="HR16" s="103">
        <v>5</v>
      </c>
      <c r="HS16" s="98">
        <v>106</v>
      </c>
      <c r="HT16" s="99">
        <v>66</v>
      </c>
      <c r="HU16" s="100">
        <v>40</v>
      </c>
      <c r="HV16" s="109">
        <v>21</v>
      </c>
      <c r="HW16" s="98">
        <v>2</v>
      </c>
      <c r="HX16" s="99">
        <v>2</v>
      </c>
      <c r="HY16" s="103">
        <v>0</v>
      </c>
      <c r="HZ16" s="98">
        <v>19</v>
      </c>
      <c r="IA16" s="99">
        <v>8</v>
      </c>
      <c r="IB16" s="103">
        <v>11</v>
      </c>
      <c r="IC16" s="97">
        <v>20</v>
      </c>
      <c r="ID16" s="98">
        <v>2</v>
      </c>
      <c r="IE16" s="99">
        <v>2</v>
      </c>
      <c r="IF16" s="103">
        <v>0</v>
      </c>
      <c r="IG16" s="98">
        <v>18</v>
      </c>
      <c r="IH16" s="99">
        <v>8</v>
      </c>
      <c r="II16" s="100">
        <v>10</v>
      </c>
      <c r="IJ16" s="109">
        <v>16</v>
      </c>
      <c r="IK16" s="98">
        <v>0</v>
      </c>
      <c r="IL16" s="99">
        <v>0</v>
      </c>
      <c r="IM16" s="103">
        <v>0</v>
      </c>
      <c r="IN16" s="98">
        <v>16</v>
      </c>
      <c r="IO16" s="99">
        <v>7</v>
      </c>
      <c r="IP16" s="103">
        <v>9</v>
      </c>
      <c r="IQ16" s="97">
        <v>3</v>
      </c>
      <c r="IR16" s="98">
        <v>0</v>
      </c>
      <c r="IS16" s="99">
        <v>0</v>
      </c>
      <c r="IT16" s="103">
        <v>0</v>
      </c>
      <c r="IU16" s="98">
        <v>3</v>
      </c>
      <c r="IV16" s="99">
        <v>1</v>
      </c>
      <c r="IW16" s="103">
        <v>2</v>
      </c>
      <c r="IX16" s="97">
        <v>0</v>
      </c>
      <c r="IY16" s="98">
        <v>0</v>
      </c>
      <c r="IZ16" s="99">
        <v>0</v>
      </c>
      <c r="JA16" s="103">
        <v>0</v>
      </c>
      <c r="JB16" s="98">
        <v>0</v>
      </c>
      <c r="JC16" s="99">
        <v>0</v>
      </c>
      <c r="JD16" s="112">
        <v>0</v>
      </c>
      <c r="JE16" s="103" t="s">
        <v>386</v>
      </c>
      <c r="JF16" s="97" t="s">
        <v>387</v>
      </c>
      <c r="JG16" s="97" t="s">
        <v>388</v>
      </c>
      <c r="JH16" s="97" t="s">
        <v>389</v>
      </c>
      <c r="JI16" s="97">
        <v>0</v>
      </c>
      <c r="JJ16" s="97">
        <v>0</v>
      </c>
      <c r="JK16" s="97">
        <v>0</v>
      </c>
      <c r="JL16" s="97">
        <v>0</v>
      </c>
      <c r="JM16" s="97">
        <v>0</v>
      </c>
    </row>
    <row r="17" spans="1:273" ht="18" x14ac:dyDescent="0.55000000000000004">
      <c r="A17" s="96" t="s">
        <v>390</v>
      </c>
      <c r="B17" s="96" t="s">
        <v>331</v>
      </c>
      <c r="C17" s="97" t="s">
        <v>391</v>
      </c>
      <c r="D17" s="98">
        <v>80</v>
      </c>
      <c r="E17" s="99">
        <v>55</v>
      </c>
      <c r="F17" s="100">
        <v>25</v>
      </c>
      <c r="G17" s="101">
        <v>80</v>
      </c>
      <c r="H17" s="99">
        <v>55</v>
      </c>
      <c r="I17" s="100">
        <v>25</v>
      </c>
      <c r="J17" s="102">
        <v>660</v>
      </c>
      <c r="K17" s="98">
        <v>435</v>
      </c>
      <c r="L17" s="99">
        <v>280</v>
      </c>
      <c r="M17" s="103">
        <v>155</v>
      </c>
      <c r="N17" s="98">
        <v>225</v>
      </c>
      <c r="O17" s="99">
        <v>129</v>
      </c>
      <c r="P17" s="100">
        <v>96</v>
      </c>
      <c r="Q17" s="102">
        <v>524</v>
      </c>
      <c r="R17" s="98">
        <v>350</v>
      </c>
      <c r="S17" s="99">
        <v>223</v>
      </c>
      <c r="T17" s="103">
        <v>127</v>
      </c>
      <c r="U17" s="98">
        <v>174</v>
      </c>
      <c r="V17" s="99">
        <v>104</v>
      </c>
      <c r="W17" s="100">
        <v>70</v>
      </c>
      <c r="X17" s="102">
        <v>185</v>
      </c>
      <c r="Y17" s="98">
        <v>133</v>
      </c>
      <c r="Z17" s="99">
        <v>86</v>
      </c>
      <c r="AA17" s="103">
        <v>47</v>
      </c>
      <c r="AB17" s="98">
        <v>52</v>
      </c>
      <c r="AC17" s="99">
        <v>31</v>
      </c>
      <c r="AD17" s="100">
        <v>21</v>
      </c>
      <c r="AE17" s="102">
        <v>339</v>
      </c>
      <c r="AF17" s="98">
        <v>217</v>
      </c>
      <c r="AG17" s="99">
        <v>137</v>
      </c>
      <c r="AH17" s="103">
        <v>80</v>
      </c>
      <c r="AI17" s="98">
        <v>122</v>
      </c>
      <c r="AJ17" s="99">
        <v>73</v>
      </c>
      <c r="AK17" s="100">
        <v>49</v>
      </c>
      <c r="AL17" s="102">
        <v>82</v>
      </c>
      <c r="AM17" s="98">
        <v>52</v>
      </c>
      <c r="AN17" s="99">
        <v>36</v>
      </c>
      <c r="AO17" s="103">
        <v>16</v>
      </c>
      <c r="AP17" s="98">
        <v>30</v>
      </c>
      <c r="AQ17" s="99">
        <v>17</v>
      </c>
      <c r="AR17" s="100">
        <v>13</v>
      </c>
      <c r="AS17" s="104">
        <v>0.35305343511450382</v>
      </c>
      <c r="AT17" s="105">
        <v>2.8324324324324324</v>
      </c>
      <c r="AU17" s="100">
        <v>59</v>
      </c>
      <c r="AV17" s="106">
        <v>0</v>
      </c>
      <c r="AW17" s="97">
        <v>0</v>
      </c>
      <c r="AX17" s="97">
        <v>34</v>
      </c>
      <c r="AY17" s="97">
        <v>25</v>
      </c>
      <c r="AZ17" s="98">
        <v>0</v>
      </c>
      <c r="BA17" s="97">
        <v>594</v>
      </c>
      <c r="BB17" s="98">
        <v>0</v>
      </c>
      <c r="BC17" s="99">
        <v>0</v>
      </c>
      <c r="BD17" s="103">
        <v>0</v>
      </c>
      <c r="BE17" s="98">
        <v>0</v>
      </c>
      <c r="BF17" s="99">
        <v>0</v>
      </c>
      <c r="BG17" s="103">
        <v>0</v>
      </c>
      <c r="BH17" s="98">
        <v>369</v>
      </c>
      <c r="BI17" s="99">
        <v>247</v>
      </c>
      <c r="BJ17" s="103">
        <v>122</v>
      </c>
      <c r="BK17" s="98">
        <v>225</v>
      </c>
      <c r="BL17" s="99">
        <v>129</v>
      </c>
      <c r="BM17" s="103">
        <v>96</v>
      </c>
      <c r="BN17" s="98">
        <v>0</v>
      </c>
      <c r="BO17" s="99">
        <v>0</v>
      </c>
      <c r="BP17" s="103">
        <v>0</v>
      </c>
      <c r="BQ17" s="97">
        <v>471</v>
      </c>
      <c r="BR17" s="98">
        <v>0</v>
      </c>
      <c r="BS17" s="99">
        <v>0</v>
      </c>
      <c r="BT17" s="103">
        <v>0</v>
      </c>
      <c r="BU17" s="98">
        <v>0</v>
      </c>
      <c r="BV17" s="99">
        <v>0</v>
      </c>
      <c r="BW17" s="103">
        <v>0</v>
      </c>
      <c r="BX17" s="98">
        <v>297</v>
      </c>
      <c r="BY17" s="99">
        <v>199</v>
      </c>
      <c r="BZ17" s="103">
        <v>98</v>
      </c>
      <c r="CA17" s="98">
        <v>174</v>
      </c>
      <c r="CB17" s="99">
        <v>104</v>
      </c>
      <c r="CC17" s="103">
        <v>70</v>
      </c>
      <c r="CD17" s="98">
        <v>0</v>
      </c>
      <c r="CE17" s="99">
        <v>0</v>
      </c>
      <c r="CF17" s="100">
        <v>0</v>
      </c>
      <c r="CG17" s="102">
        <v>148</v>
      </c>
      <c r="CH17" s="98">
        <v>0</v>
      </c>
      <c r="CI17" s="99">
        <v>0</v>
      </c>
      <c r="CJ17" s="103">
        <v>0</v>
      </c>
      <c r="CK17" s="98">
        <v>0</v>
      </c>
      <c r="CL17" s="99">
        <v>0</v>
      </c>
      <c r="CM17" s="103">
        <v>0</v>
      </c>
      <c r="CN17" s="98">
        <v>96</v>
      </c>
      <c r="CO17" s="99">
        <v>69</v>
      </c>
      <c r="CP17" s="103">
        <v>27</v>
      </c>
      <c r="CQ17" s="98">
        <v>52</v>
      </c>
      <c r="CR17" s="99">
        <v>31</v>
      </c>
      <c r="CS17" s="103">
        <v>21</v>
      </c>
      <c r="CT17" s="98">
        <v>0</v>
      </c>
      <c r="CU17" s="99">
        <v>0</v>
      </c>
      <c r="CV17" s="103">
        <v>0</v>
      </c>
      <c r="CW17" s="98">
        <v>0</v>
      </c>
      <c r="CX17" s="99">
        <v>0</v>
      </c>
      <c r="CY17" s="103">
        <v>0</v>
      </c>
      <c r="CZ17" s="107">
        <v>0.33003300330033003</v>
      </c>
      <c r="DA17" s="107">
        <v>0.2857142857142857</v>
      </c>
      <c r="DB17" s="107">
        <v>0.31422505307855625</v>
      </c>
      <c r="DC17" s="108">
        <v>3.1824324324324325</v>
      </c>
      <c r="DD17" s="109">
        <v>594</v>
      </c>
      <c r="DE17" s="97">
        <v>369</v>
      </c>
      <c r="DF17" s="97">
        <v>247</v>
      </c>
      <c r="DG17" s="97">
        <v>122</v>
      </c>
      <c r="DH17" s="98">
        <v>225</v>
      </c>
      <c r="DI17" s="99">
        <v>129</v>
      </c>
      <c r="DJ17" s="100">
        <v>96</v>
      </c>
      <c r="DK17" s="109">
        <v>471</v>
      </c>
      <c r="DL17" s="98">
        <v>297</v>
      </c>
      <c r="DM17" s="99">
        <v>199</v>
      </c>
      <c r="DN17" s="103">
        <v>98</v>
      </c>
      <c r="DO17" s="98">
        <v>174</v>
      </c>
      <c r="DP17" s="99">
        <v>104</v>
      </c>
      <c r="DQ17" s="100">
        <v>70</v>
      </c>
      <c r="DR17" s="109">
        <v>148</v>
      </c>
      <c r="DS17" s="98">
        <v>96</v>
      </c>
      <c r="DT17" s="99">
        <v>69</v>
      </c>
      <c r="DU17" s="103">
        <v>27</v>
      </c>
      <c r="DV17" s="98">
        <v>52</v>
      </c>
      <c r="DW17" s="99">
        <v>31</v>
      </c>
      <c r="DX17" s="100">
        <v>21</v>
      </c>
      <c r="DY17" s="102">
        <v>70</v>
      </c>
      <c r="DZ17" s="98">
        <v>40</v>
      </c>
      <c r="EA17" s="99">
        <v>29</v>
      </c>
      <c r="EB17" s="103">
        <v>11</v>
      </c>
      <c r="EC17" s="98">
        <v>30</v>
      </c>
      <c r="ED17" s="99">
        <v>17</v>
      </c>
      <c r="EE17" s="100">
        <v>13</v>
      </c>
      <c r="EF17" s="110">
        <v>21</v>
      </c>
      <c r="EG17" s="106">
        <v>0</v>
      </c>
      <c r="EH17" s="97">
        <v>0</v>
      </c>
      <c r="EI17" s="111">
        <v>13</v>
      </c>
      <c r="EJ17" s="103">
        <v>8</v>
      </c>
      <c r="EK17" s="97">
        <v>66</v>
      </c>
      <c r="EL17" s="98">
        <v>0</v>
      </c>
      <c r="EM17" s="99">
        <v>0</v>
      </c>
      <c r="EN17" s="103">
        <v>0</v>
      </c>
      <c r="EO17" s="98">
        <v>0</v>
      </c>
      <c r="EP17" s="99">
        <v>0</v>
      </c>
      <c r="EQ17" s="103">
        <v>0</v>
      </c>
      <c r="ER17" s="98">
        <v>21</v>
      </c>
      <c r="ES17" s="99">
        <v>12</v>
      </c>
      <c r="ET17" s="103">
        <v>9</v>
      </c>
      <c r="EU17" s="98">
        <v>45</v>
      </c>
      <c r="EV17" s="99">
        <v>21</v>
      </c>
      <c r="EW17" s="103">
        <v>24</v>
      </c>
      <c r="EX17" s="97">
        <v>53</v>
      </c>
      <c r="EY17" s="98">
        <v>0</v>
      </c>
      <c r="EZ17" s="99">
        <v>0</v>
      </c>
      <c r="FA17" s="103">
        <v>0</v>
      </c>
      <c r="FB17" s="98">
        <v>0</v>
      </c>
      <c r="FC17" s="99">
        <v>0</v>
      </c>
      <c r="FD17" s="103">
        <v>0</v>
      </c>
      <c r="FE17" s="98">
        <v>21</v>
      </c>
      <c r="FF17" s="99">
        <v>12</v>
      </c>
      <c r="FG17" s="103">
        <v>9</v>
      </c>
      <c r="FH17" s="98">
        <v>32</v>
      </c>
      <c r="FI17" s="99">
        <v>12</v>
      </c>
      <c r="FJ17" s="100">
        <v>20</v>
      </c>
      <c r="FK17" s="102">
        <v>37</v>
      </c>
      <c r="FL17" s="98">
        <v>0</v>
      </c>
      <c r="FM17" s="99">
        <v>0</v>
      </c>
      <c r="FN17" s="103">
        <v>0</v>
      </c>
      <c r="FO17" s="98">
        <v>0</v>
      </c>
      <c r="FP17" s="99">
        <v>0</v>
      </c>
      <c r="FQ17" s="103">
        <v>0</v>
      </c>
      <c r="FR17" s="98">
        <v>20</v>
      </c>
      <c r="FS17" s="99">
        <v>11</v>
      </c>
      <c r="FT17" s="103">
        <v>9</v>
      </c>
      <c r="FU17" s="98">
        <v>17</v>
      </c>
      <c r="FV17" s="99">
        <v>6</v>
      </c>
      <c r="FW17" s="103">
        <v>11</v>
      </c>
      <c r="FX17" s="107">
        <v>0.70833333333333337</v>
      </c>
      <c r="FY17" s="107">
        <v>0.68965517241379315</v>
      </c>
      <c r="FZ17" s="107">
        <v>0.69811320754716977</v>
      </c>
      <c r="GA17" s="108">
        <v>1.4324324324324325</v>
      </c>
      <c r="GB17" s="109">
        <v>66</v>
      </c>
      <c r="GC17" s="98">
        <v>21</v>
      </c>
      <c r="GD17" s="99">
        <v>12</v>
      </c>
      <c r="GE17" s="103">
        <v>9</v>
      </c>
      <c r="GF17" s="98">
        <v>45</v>
      </c>
      <c r="GG17" s="99">
        <v>21</v>
      </c>
      <c r="GH17" s="100">
        <v>24</v>
      </c>
      <c r="GI17" s="102">
        <v>53</v>
      </c>
      <c r="GJ17" s="98">
        <v>21</v>
      </c>
      <c r="GK17" s="99">
        <v>12</v>
      </c>
      <c r="GL17" s="103">
        <v>9</v>
      </c>
      <c r="GM17" s="98">
        <v>32</v>
      </c>
      <c r="GN17" s="99">
        <v>12</v>
      </c>
      <c r="GO17" s="103">
        <v>20</v>
      </c>
      <c r="GP17" s="97">
        <v>37</v>
      </c>
      <c r="GQ17" s="98">
        <v>20</v>
      </c>
      <c r="GR17" s="99">
        <v>11</v>
      </c>
      <c r="GS17" s="103">
        <v>9</v>
      </c>
      <c r="GT17" s="98">
        <v>17</v>
      </c>
      <c r="GU17" s="99">
        <v>6</v>
      </c>
      <c r="GV17" s="103">
        <v>11</v>
      </c>
      <c r="GW17" s="97">
        <v>12</v>
      </c>
      <c r="GX17" s="98">
        <v>10</v>
      </c>
      <c r="GY17" s="99">
        <v>6</v>
      </c>
      <c r="GZ17" s="103">
        <v>4</v>
      </c>
      <c r="HA17" s="98">
        <v>2</v>
      </c>
      <c r="HB17" s="99">
        <v>1</v>
      </c>
      <c r="HC17" s="100">
        <v>1</v>
      </c>
      <c r="HD17" s="109" t="s">
        <v>346</v>
      </c>
      <c r="HE17" s="97">
        <v>0</v>
      </c>
      <c r="HF17" s="97">
        <v>7</v>
      </c>
      <c r="HG17" s="98">
        <v>0</v>
      </c>
      <c r="HH17" s="109">
        <v>86</v>
      </c>
      <c r="HI17" s="98">
        <v>32</v>
      </c>
      <c r="HJ17" s="99">
        <v>29</v>
      </c>
      <c r="HK17" s="103">
        <v>3</v>
      </c>
      <c r="HL17" s="98">
        <v>54</v>
      </c>
      <c r="HM17" s="99">
        <v>36</v>
      </c>
      <c r="HN17" s="100">
        <v>18</v>
      </c>
      <c r="HO17" s="109">
        <v>18</v>
      </c>
      <c r="HP17" s="98">
        <v>8</v>
      </c>
      <c r="HQ17" s="99">
        <v>7</v>
      </c>
      <c r="HR17" s="103">
        <v>1</v>
      </c>
      <c r="HS17" s="98">
        <v>10</v>
      </c>
      <c r="HT17" s="99">
        <v>6</v>
      </c>
      <c r="HU17" s="100">
        <v>4</v>
      </c>
      <c r="HV17" s="109">
        <v>11</v>
      </c>
      <c r="HW17" s="98">
        <v>3</v>
      </c>
      <c r="HX17" s="99">
        <v>3</v>
      </c>
      <c r="HY17" s="103">
        <v>0</v>
      </c>
      <c r="HZ17" s="98">
        <v>8</v>
      </c>
      <c r="IA17" s="99">
        <v>6</v>
      </c>
      <c r="IB17" s="103">
        <v>2</v>
      </c>
      <c r="IC17" s="97">
        <v>4</v>
      </c>
      <c r="ID17" s="98">
        <v>2</v>
      </c>
      <c r="IE17" s="99">
        <v>2</v>
      </c>
      <c r="IF17" s="103">
        <v>0</v>
      </c>
      <c r="IG17" s="98">
        <v>2</v>
      </c>
      <c r="IH17" s="99">
        <v>2</v>
      </c>
      <c r="II17" s="100">
        <v>0</v>
      </c>
      <c r="IJ17" s="109">
        <v>11</v>
      </c>
      <c r="IK17" s="98">
        <v>0</v>
      </c>
      <c r="IL17" s="99">
        <v>0</v>
      </c>
      <c r="IM17" s="103">
        <v>0</v>
      </c>
      <c r="IN17" s="98">
        <v>11</v>
      </c>
      <c r="IO17" s="99">
        <v>5</v>
      </c>
      <c r="IP17" s="103">
        <v>6</v>
      </c>
      <c r="IQ17" s="97">
        <v>2</v>
      </c>
      <c r="IR17" s="98">
        <v>0</v>
      </c>
      <c r="IS17" s="99">
        <v>0</v>
      </c>
      <c r="IT17" s="103">
        <v>0</v>
      </c>
      <c r="IU17" s="98">
        <v>2</v>
      </c>
      <c r="IV17" s="99">
        <v>1</v>
      </c>
      <c r="IW17" s="103">
        <v>1</v>
      </c>
      <c r="IX17" s="97">
        <v>0</v>
      </c>
      <c r="IY17" s="98">
        <v>0</v>
      </c>
      <c r="IZ17" s="99">
        <v>0</v>
      </c>
      <c r="JA17" s="103">
        <v>0</v>
      </c>
      <c r="JB17" s="98">
        <v>0</v>
      </c>
      <c r="JC17" s="99">
        <v>0</v>
      </c>
      <c r="JD17" s="112">
        <v>0</v>
      </c>
      <c r="JE17" s="103" t="s">
        <v>392</v>
      </c>
      <c r="JF17" s="97" t="s">
        <v>393</v>
      </c>
      <c r="JG17" s="97" t="s">
        <v>394</v>
      </c>
      <c r="JH17" s="97" t="s">
        <v>395</v>
      </c>
      <c r="JI17" s="97">
        <v>0</v>
      </c>
      <c r="JJ17" s="97">
        <v>0</v>
      </c>
      <c r="JK17" s="97">
        <v>0</v>
      </c>
      <c r="JL17" s="97">
        <v>0</v>
      </c>
      <c r="JM17" s="97">
        <v>0</v>
      </c>
    </row>
    <row r="18" spans="1:273" ht="18" x14ac:dyDescent="0.55000000000000004">
      <c r="A18" s="96" t="s">
        <v>396</v>
      </c>
      <c r="B18" s="96" t="s">
        <v>331</v>
      </c>
      <c r="C18" s="97" t="s">
        <v>397</v>
      </c>
      <c r="D18" s="98">
        <v>80</v>
      </c>
      <c r="E18" s="99">
        <v>60</v>
      </c>
      <c r="F18" s="100">
        <v>20</v>
      </c>
      <c r="G18" s="101">
        <v>80</v>
      </c>
      <c r="H18" s="99">
        <v>60</v>
      </c>
      <c r="I18" s="100">
        <v>20</v>
      </c>
      <c r="J18" s="102">
        <v>729</v>
      </c>
      <c r="K18" s="98">
        <v>565</v>
      </c>
      <c r="L18" s="99">
        <v>348</v>
      </c>
      <c r="M18" s="103">
        <v>217</v>
      </c>
      <c r="N18" s="98">
        <v>164</v>
      </c>
      <c r="O18" s="99">
        <v>99</v>
      </c>
      <c r="P18" s="100">
        <v>65</v>
      </c>
      <c r="Q18" s="102">
        <v>641</v>
      </c>
      <c r="R18" s="98">
        <v>498</v>
      </c>
      <c r="S18" s="99">
        <v>317</v>
      </c>
      <c r="T18" s="103">
        <v>181</v>
      </c>
      <c r="U18" s="98">
        <v>143</v>
      </c>
      <c r="V18" s="99">
        <v>90</v>
      </c>
      <c r="W18" s="100">
        <v>53</v>
      </c>
      <c r="X18" s="102">
        <v>145</v>
      </c>
      <c r="Y18" s="98">
        <v>122</v>
      </c>
      <c r="Z18" s="99">
        <v>81</v>
      </c>
      <c r="AA18" s="103">
        <v>41</v>
      </c>
      <c r="AB18" s="98">
        <v>23</v>
      </c>
      <c r="AC18" s="99">
        <v>12</v>
      </c>
      <c r="AD18" s="100">
        <v>11</v>
      </c>
      <c r="AE18" s="102">
        <v>496</v>
      </c>
      <c r="AF18" s="98">
        <v>376</v>
      </c>
      <c r="AG18" s="99">
        <v>236</v>
      </c>
      <c r="AH18" s="103">
        <v>140</v>
      </c>
      <c r="AI18" s="98">
        <v>120</v>
      </c>
      <c r="AJ18" s="99">
        <v>78</v>
      </c>
      <c r="AK18" s="100">
        <v>42</v>
      </c>
      <c r="AL18" s="102">
        <v>68</v>
      </c>
      <c r="AM18" s="98">
        <v>54</v>
      </c>
      <c r="AN18" s="99">
        <v>32</v>
      </c>
      <c r="AO18" s="103">
        <v>22</v>
      </c>
      <c r="AP18" s="98">
        <v>14</v>
      </c>
      <c r="AQ18" s="99">
        <v>6</v>
      </c>
      <c r="AR18" s="100">
        <v>8</v>
      </c>
      <c r="AS18" s="117">
        <v>0.22620904836193448</v>
      </c>
      <c r="AT18" s="105">
        <v>4.4206896551724135</v>
      </c>
      <c r="AU18" s="100">
        <v>50</v>
      </c>
      <c r="AV18" s="106">
        <v>0</v>
      </c>
      <c r="AW18" s="97">
        <v>0</v>
      </c>
      <c r="AX18" s="97">
        <v>30</v>
      </c>
      <c r="AY18" s="97">
        <v>20</v>
      </c>
      <c r="AZ18" s="98">
        <v>0</v>
      </c>
      <c r="BA18" s="97">
        <v>581</v>
      </c>
      <c r="BB18" s="98">
        <v>0</v>
      </c>
      <c r="BC18" s="99">
        <v>0</v>
      </c>
      <c r="BD18" s="103">
        <v>0</v>
      </c>
      <c r="BE18" s="98">
        <v>0</v>
      </c>
      <c r="BF18" s="99">
        <v>0</v>
      </c>
      <c r="BG18" s="103">
        <v>0</v>
      </c>
      <c r="BH18" s="98">
        <v>417</v>
      </c>
      <c r="BI18" s="99">
        <v>274</v>
      </c>
      <c r="BJ18" s="103">
        <v>143</v>
      </c>
      <c r="BK18" s="98">
        <v>164</v>
      </c>
      <c r="BL18" s="99">
        <v>99</v>
      </c>
      <c r="BM18" s="103">
        <v>65</v>
      </c>
      <c r="BN18" s="98">
        <v>0</v>
      </c>
      <c r="BO18" s="99">
        <v>0</v>
      </c>
      <c r="BP18" s="103">
        <v>0</v>
      </c>
      <c r="BQ18" s="97">
        <v>508</v>
      </c>
      <c r="BR18" s="98">
        <v>0</v>
      </c>
      <c r="BS18" s="99">
        <v>0</v>
      </c>
      <c r="BT18" s="103">
        <v>0</v>
      </c>
      <c r="BU18" s="98">
        <v>0</v>
      </c>
      <c r="BV18" s="99">
        <v>0</v>
      </c>
      <c r="BW18" s="103">
        <v>0</v>
      </c>
      <c r="BX18" s="98">
        <v>365</v>
      </c>
      <c r="BY18" s="99">
        <v>249</v>
      </c>
      <c r="BZ18" s="103">
        <v>116</v>
      </c>
      <c r="CA18" s="98">
        <v>143</v>
      </c>
      <c r="CB18" s="99">
        <v>90</v>
      </c>
      <c r="CC18" s="103">
        <v>53</v>
      </c>
      <c r="CD18" s="98">
        <v>0</v>
      </c>
      <c r="CE18" s="99">
        <v>0</v>
      </c>
      <c r="CF18" s="100">
        <v>0</v>
      </c>
      <c r="CG18" s="102">
        <v>98</v>
      </c>
      <c r="CH18" s="98">
        <v>0</v>
      </c>
      <c r="CI18" s="99">
        <v>0</v>
      </c>
      <c r="CJ18" s="103">
        <v>0</v>
      </c>
      <c r="CK18" s="98">
        <v>0</v>
      </c>
      <c r="CL18" s="99">
        <v>0</v>
      </c>
      <c r="CM18" s="103">
        <v>0</v>
      </c>
      <c r="CN18" s="98">
        <v>75</v>
      </c>
      <c r="CO18" s="99">
        <v>55</v>
      </c>
      <c r="CP18" s="103">
        <v>20</v>
      </c>
      <c r="CQ18" s="98">
        <v>23</v>
      </c>
      <c r="CR18" s="99">
        <v>12</v>
      </c>
      <c r="CS18" s="103">
        <v>11</v>
      </c>
      <c r="CT18" s="98">
        <v>0</v>
      </c>
      <c r="CU18" s="99">
        <v>0</v>
      </c>
      <c r="CV18" s="103">
        <v>0</v>
      </c>
      <c r="CW18" s="98">
        <v>0</v>
      </c>
      <c r="CX18" s="99">
        <v>0</v>
      </c>
      <c r="CY18" s="103">
        <v>0</v>
      </c>
      <c r="CZ18" s="118">
        <v>0.19764011799410031</v>
      </c>
      <c r="DA18" s="118">
        <v>0.18343195266272189</v>
      </c>
      <c r="DB18" s="118">
        <v>0.19291338582677164</v>
      </c>
      <c r="DC18" s="108">
        <v>5.1836734693877551</v>
      </c>
      <c r="DD18" s="109">
        <v>581</v>
      </c>
      <c r="DE18" s="97">
        <v>417</v>
      </c>
      <c r="DF18" s="97">
        <v>274</v>
      </c>
      <c r="DG18" s="97">
        <v>143</v>
      </c>
      <c r="DH18" s="98">
        <v>164</v>
      </c>
      <c r="DI18" s="99">
        <v>99</v>
      </c>
      <c r="DJ18" s="100">
        <v>65</v>
      </c>
      <c r="DK18" s="109">
        <v>508</v>
      </c>
      <c r="DL18" s="98">
        <v>365</v>
      </c>
      <c r="DM18" s="99">
        <v>249</v>
      </c>
      <c r="DN18" s="103">
        <v>116</v>
      </c>
      <c r="DO18" s="98">
        <v>143</v>
      </c>
      <c r="DP18" s="99">
        <v>90</v>
      </c>
      <c r="DQ18" s="100">
        <v>53</v>
      </c>
      <c r="DR18" s="109">
        <v>98</v>
      </c>
      <c r="DS18" s="98">
        <v>75</v>
      </c>
      <c r="DT18" s="99">
        <v>55</v>
      </c>
      <c r="DU18" s="103">
        <v>20</v>
      </c>
      <c r="DV18" s="98">
        <v>23</v>
      </c>
      <c r="DW18" s="99">
        <v>12</v>
      </c>
      <c r="DX18" s="100">
        <v>11</v>
      </c>
      <c r="DY18" s="102">
        <v>43</v>
      </c>
      <c r="DZ18" s="98">
        <v>29</v>
      </c>
      <c r="EA18" s="99">
        <v>18</v>
      </c>
      <c r="EB18" s="103">
        <v>11</v>
      </c>
      <c r="EC18" s="98">
        <v>14</v>
      </c>
      <c r="ED18" s="99">
        <v>6</v>
      </c>
      <c r="EE18" s="100">
        <v>8</v>
      </c>
      <c r="EF18" s="110">
        <v>30</v>
      </c>
      <c r="EG18" s="106">
        <v>0</v>
      </c>
      <c r="EH18" s="97">
        <v>0</v>
      </c>
      <c r="EI18" s="111">
        <v>20</v>
      </c>
      <c r="EJ18" s="103">
        <v>10</v>
      </c>
      <c r="EK18" s="97">
        <v>148</v>
      </c>
      <c r="EL18" s="98">
        <v>0</v>
      </c>
      <c r="EM18" s="99">
        <v>0</v>
      </c>
      <c r="EN18" s="103">
        <v>0</v>
      </c>
      <c r="EO18" s="98">
        <v>0</v>
      </c>
      <c r="EP18" s="99">
        <v>0</v>
      </c>
      <c r="EQ18" s="103">
        <v>0</v>
      </c>
      <c r="ER18" s="98">
        <v>63</v>
      </c>
      <c r="ES18" s="99">
        <v>32</v>
      </c>
      <c r="ET18" s="103">
        <v>31</v>
      </c>
      <c r="EU18" s="98">
        <v>85</v>
      </c>
      <c r="EV18" s="99">
        <v>42</v>
      </c>
      <c r="EW18" s="103">
        <v>43</v>
      </c>
      <c r="EX18" s="97">
        <v>133</v>
      </c>
      <c r="EY18" s="98">
        <v>0</v>
      </c>
      <c r="EZ18" s="99">
        <v>0</v>
      </c>
      <c r="FA18" s="103">
        <v>0</v>
      </c>
      <c r="FB18" s="98">
        <v>0</v>
      </c>
      <c r="FC18" s="99">
        <v>0</v>
      </c>
      <c r="FD18" s="103">
        <v>0</v>
      </c>
      <c r="FE18" s="98">
        <v>62</v>
      </c>
      <c r="FF18" s="99">
        <v>31</v>
      </c>
      <c r="FG18" s="103">
        <v>31</v>
      </c>
      <c r="FH18" s="98">
        <v>71</v>
      </c>
      <c r="FI18" s="99">
        <v>37</v>
      </c>
      <c r="FJ18" s="100">
        <v>34</v>
      </c>
      <c r="FK18" s="102">
        <v>47</v>
      </c>
      <c r="FL18" s="98">
        <v>0</v>
      </c>
      <c r="FM18" s="99">
        <v>0</v>
      </c>
      <c r="FN18" s="103">
        <v>0</v>
      </c>
      <c r="FO18" s="98">
        <v>0</v>
      </c>
      <c r="FP18" s="99">
        <v>0</v>
      </c>
      <c r="FQ18" s="103">
        <v>0</v>
      </c>
      <c r="FR18" s="98">
        <v>27</v>
      </c>
      <c r="FS18" s="99">
        <v>13</v>
      </c>
      <c r="FT18" s="103">
        <v>14</v>
      </c>
      <c r="FU18" s="98">
        <v>20</v>
      </c>
      <c r="FV18" s="99">
        <v>13</v>
      </c>
      <c r="FW18" s="103">
        <v>7</v>
      </c>
      <c r="FX18" s="118">
        <v>0.38235294117647056</v>
      </c>
      <c r="FY18" s="118">
        <v>0.32307692307692309</v>
      </c>
      <c r="FZ18" s="118">
        <v>0.35338345864661652</v>
      </c>
      <c r="GA18" s="108">
        <v>2.8297872340425534</v>
      </c>
      <c r="GB18" s="109">
        <v>148</v>
      </c>
      <c r="GC18" s="98">
        <v>63</v>
      </c>
      <c r="GD18" s="99">
        <v>32</v>
      </c>
      <c r="GE18" s="103">
        <v>31</v>
      </c>
      <c r="GF18" s="98">
        <v>85</v>
      </c>
      <c r="GG18" s="99">
        <v>42</v>
      </c>
      <c r="GH18" s="100">
        <v>43</v>
      </c>
      <c r="GI18" s="102">
        <v>133</v>
      </c>
      <c r="GJ18" s="98">
        <v>62</v>
      </c>
      <c r="GK18" s="99">
        <v>31</v>
      </c>
      <c r="GL18" s="103">
        <v>31</v>
      </c>
      <c r="GM18" s="98">
        <v>71</v>
      </c>
      <c r="GN18" s="99">
        <v>37</v>
      </c>
      <c r="GO18" s="103">
        <v>34</v>
      </c>
      <c r="GP18" s="97">
        <v>47</v>
      </c>
      <c r="GQ18" s="98">
        <v>27</v>
      </c>
      <c r="GR18" s="99">
        <v>13</v>
      </c>
      <c r="GS18" s="103">
        <v>14</v>
      </c>
      <c r="GT18" s="98">
        <v>20</v>
      </c>
      <c r="GU18" s="99">
        <v>13</v>
      </c>
      <c r="GV18" s="103">
        <v>7</v>
      </c>
      <c r="GW18" s="97">
        <v>25</v>
      </c>
      <c r="GX18" s="98">
        <v>15</v>
      </c>
      <c r="GY18" s="99">
        <v>6</v>
      </c>
      <c r="GZ18" s="103">
        <v>9</v>
      </c>
      <c r="HA18" s="98">
        <v>10</v>
      </c>
      <c r="HB18" s="99">
        <v>8</v>
      </c>
      <c r="HC18" s="100">
        <v>2</v>
      </c>
      <c r="HD18" s="109" t="s">
        <v>346</v>
      </c>
      <c r="HE18" s="97">
        <v>0</v>
      </c>
      <c r="HF18" s="97" t="s">
        <v>93</v>
      </c>
      <c r="HG18" s="98">
        <v>0</v>
      </c>
      <c r="HH18" s="109">
        <v>162</v>
      </c>
      <c r="HI18" s="98">
        <v>90</v>
      </c>
      <c r="HJ18" s="99">
        <v>69</v>
      </c>
      <c r="HK18" s="103">
        <v>21</v>
      </c>
      <c r="HL18" s="98">
        <v>72</v>
      </c>
      <c r="HM18" s="99">
        <v>46</v>
      </c>
      <c r="HN18" s="100">
        <v>26</v>
      </c>
      <c r="HO18" s="109">
        <v>145</v>
      </c>
      <c r="HP18" s="98">
        <v>80</v>
      </c>
      <c r="HQ18" s="99">
        <v>61</v>
      </c>
      <c r="HR18" s="103">
        <v>19</v>
      </c>
      <c r="HS18" s="98">
        <v>65</v>
      </c>
      <c r="HT18" s="99">
        <v>43</v>
      </c>
      <c r="HU18" s="100">
        <v>22</v>
      </c>
      <c r="HV18" s="109">
        <v>23</v>
      </c>
      <c r="HW18" s="98">
        <v>17</v>
      </c>
      <c r="HX18" s="99">
        <v>12</v>
      </c>
      <c r="HY18" s="103">
        <v>5</v>
      </c>
      <c r="HZ18" s="98">
        <v>6</v>
      </c>
      <c r="IA18" s="99">
        <v>4</v>
      </c>
      <c r="IB18" s="103">
        <v>2</v>
      </c>
      <c r="IC18" s="97">
        <v>12</v>
      </c>
      <c r="ID18" s="98">
        <v>8</v>
      </c>
      <c r="IE18" s="99">
        <v>5</v>
      </c>
      <c r="IF18" s="103">
        <v>3</v>
      </c>
      <c r="IG18" s="98">
        <v>4</v>
      </c>
      <c r="IH18" s="99">
        <v>3</v>
      </c>
      <c r="II18" s="100">
        <v>1</v>
      </c>
      <c r="IJ18" s="109">
        <v>14</v>
      </c>
      <c r="IK18" s="98">
        <v>4</v>
      </c>
      <c r="IL18" s="99">
        <v>2</v>
      </c>
      <c r="IM18" s="103">
        <v>2</v>
      </c>
      <c r="IN18" s="98">
        <v>10</v>
      </c>
      <c r="IO18" s="99">
        <v>5</v>
      </c>
      <c r="IP18" s="103">
        <v>5</v>
      </c>
      <c r="IQ18" s="97">
        <v>2</v>
      </c>
      <c r="IR18" s="98">
        <v>1</v>
      </c>
      <c r="IS18" s="99">
        <v>1</v>
      </c>
      <c r="IT18" s="103">
        <v>0</v>
      </c>
      <c r="IU18" s="98">
        <v>1</v>
      </c>
      <c r="IV18" s="99">
        <v>1</v>
      </c>
      <c r="IW18" s="103">
        <v>0</v>
      </c>
      <c r="IX18" s="97">
        <v>0</v>
      </c>
      <c r="IY18" s="98">
        <v>0</v>
      </c>
      <c r="IZ18" s="99">
        <v>0</v>
      </c>
      <c r="JA18" s="103">
        <v>0</v>
      </c>
      <c r="JB18" s="98">
        <v>0</v>
      </c>
      <c r="JC18" s="99">
        <v>0</v>
      </c>
      <c r="JD18" s="112">
        <v>0</v>
      </c>
      <c r="JE18" s="103" t="s">
        <v>398</v>
      </c>
      <c r="JF18" s="97" t="s">
        <v>399</v>
      </c>
      <c r="JG18" s="97" t="s">
        <v>400</v>
      </c>
      <c r="JH18" s="97" t="s">
        <v>401</v>
      </c>
      <c r="JI18" s="97">
        <v>0</v>
      </c>
      <c r="JJ18" s="97">
        <v>0</v>
      </c>
      <c r="JK18" s="97">
        <v>0</v>
      </c>
      <c r="JL18" s="97">
        <v>0</v>
      </c>
      <c r="JM18" s="97" t="s">
        <v>402</v>
      </c>
    </row>
    <row r="19" spans="1:273" ht="18" x14ac:dyDescent="0.55000000000000004">
      <c r="A19" s="96" t="s">
        <v>403</v>
      </c>
      <c r="B19" s="96" t="s">
        <v>331</v>
      </c>
      <c r="C19" s="97" t="s">
        <v>404</v>
      </c>
      <c r="D19" s="98">
        <v>24</v>
      </c>
      <c r="E19" s="99">
        <v>0</v>
      </c>
      <c r="F19" s="100">
        <v>24</v>
      </c>
      <c r="G19" s="101">
        <v>24</v>
      </c>
      <c r="H19" s="99">
        <v>24</v>
      </c>
      <c r="I19" s="100">
        <v>0</v>
      </c>
      <c r="J19" s="102">
        <v>121</v>
      </c>
      <c r="K19" s="98">
        <v>65</v>
      </c>
      <c r="L19" s="99">
        <v>40</v>
      </c>
      <c r="M19" s="103">
        <v>25</v>
      </c>
      <c r="N19" s="98">
        <v>56</v>
      </c>
      <c r="O19" s="99">
        <v>38</v>
      </c>
      <c r="P19" s="100">
        <v>18</v>
      </c>
      <c r="Q19" s="102">
        <v>105</v>
      </c>
      <c r="R19" s="98">
        <v>59</v>
      </c>
      <c r="S19" s="99">
        <v>36</v>
      </c>
      <c r="T19" s="103">
        <v>23</v>
      </c>
      <c r="U19" s="98">
        <v>46</v>
      </c>
      <c r="V19" s="99">
        <v>34</v>
      </c>
      <c r="W19" s="100">
        <v>12</v>
      </c>
      <c r="X19" s="102">
        <v>41</v>
      </c>
      <c r="Y19" s="98">
        <v>26</v>
      </c>
      <c r="Z19" s="99">
        <v>13</v>
      </c>
      <c r="AA19" s="103">
        <v>13</v>
      </c>
      <c r="AB19" s="98">
        <v>15</v>
      </c>
      <c r="AC19" s="99">
        <v>10</v>
      </c>
      <c r="AD19" s="100">
        <v>5</v>
      </c>
      <c r="AE19" s="102">
        <v>64</v>
      </c>
      <c r="AF19" s="98">
        <v>33</v>
      </c>
      <c r="AG19" s="99">
        <v>23</v>
      </c>
      <c r="AH19" s="103">
        <v>10</v>
      </c>
      <c r="AI19" s="98">
        <v>31</v>
      </c>
      <c r="AJ19" s="99">
        <v>24</v>
      </c>
      <c r="AK19" s="100">
        <v>7</v>
      </c>
      <c r="AL19" s="102">
        <v>29</v>
      </c>
      <c r="AM19" s="98">
        <v>18</v>
      </c>
      <c r="AN19" s="99">
        <v>9</v>
      </c>
      <c r="AO19" s="103">
        <v>9</v>
      </c>
      <c r="AP19" s="98">
        <v>11</v>
      </c>
      <c r="AQ19" s="99">
        <v>8</v>
      </c>
      <c r="AR19" s="100">
        <v>3</v>
      </c>
      <c r="AS19" s="104">
        <v>0.39047619047619048</v>
      </c>
      <c r="AT19" s="105">
        <v>2.5609756097560976</v>
      </c>
      <c r="AU19" s="100">
        <v>17</v>
      </c>
      <c r="AV19" s="106">
        <v>0</v>
      </c>
      <c r="AW19" s="97">
        <v>0</v>
      </c>
      <c r="AX19" s="97">
        <v>17</v>
      </c>
      <c r="AY19" s="97">
        <v>0</v>
      </c>
      <c r="AZ19" s="98">
        <v>0</v>
      </c>
      <c r="BA19" s="97">
        <v>113</v>
      </c>
      <c r="BB19" s="98">
        <v>0</v>
      </c>
      <c r="BC19" s="99">
        <v>0</v>
      </c>
      <c r="BD19" s="103">
        <v>0</v>
      </c>
      <c r="BE19" s="98">
        <v>0</v>
      </c>
      <c r="BF19" s="99">
        <v>0</v>
      </c>
      <c r="BG19" s="103">
        <v>0</v>
      </c>
      <c r="BH19" s="98">
        <v>57</v>
      </c>
      <c r="BI19" s="99">
        <v>36</v>
      </c>
      <c r="BJ19" s="103">
        <v>21</v>
      </c>
      <c r="BK19" s="98">
        <v>56</v>
      </c>
      <c r="BL19" s="99">
        <v>38</v>
      </c>
      <c r="BM19" s="103">
        <v>18</v>
      </c>
      <c r="BN19" s="98">
        <v>0</v>
      </c>
      <c r="BO19" s="99">
        <v>0</v>
      </c>
      <c r="BP19" s="103">
        <v>0</v>
      </c>
      <c r="BQ19" s="97">
        <v>97</v>
      </c>
      <c r="BR19" s="98">
        <v>0</v>
      </c>
      <c r="BS19" s="99">
        <v>0</v>
      </c>
      <c r="BT19" s="103">
        <v>0</v>
      </c>
      <c r="BU19" s="98">
        <v>0</v>
      </c>
      <c r="BV19" s="99">
        <v>0</v>
      </c>
      <c r="BW19" s="103">
        <v>0</v>
      </c>
      <c r="BX19" s="98">
        <v>51</v>
      </c>
      <c r="BY19" s="99">
        <v>32</v>
      </c>
      <c r="BZ19" s="103">
        <v>19</v>
      </c>
      <c r="CA19" s="98">
        <v>46</v>
      </c>
      <c r="CB19" s="99">
        <v>34</v>
      </c>
      <c r="CC19" s="103">
        <v>12</v>
      </c>
      <c r="CD19" s="98">
        <v>0</v>
      </c>
      <c r="CE19" s="99">
        <v>0</v>
      </c>
      <c r="CF19" s="100">
        <v>0</v>
      </c>
      <c r="CG19" s="102">
        <v>33</v>
      </c>
      <c r="CH19" s="98">
        <v>0</v>
      </c>
      <c r="CI19" s="99">
        <v>0</v>
      </c>
      <c r="CJ19" s="103">
        <v>0</v>
      </c>
      <c r="CK19" s="98">
        <v>0</v>
      </c>
      <c r="CL19" s="99">
        <v>0</v>
      </c>
      <c r="CM19" s="103">
        <v>0</v>
      </c>
      <c r="CN19" s="98">
        <v>18</v>
      </c>
      <c r="CO19" s="99">
        <v>9</v>
      </c>
      <c r="CP19" s="103">
        <v>9</v>
      </c>
      <c r="CQ19" s="98">
        <v>15</v>
      </c>
      <c r="CR19" s="99">
        <v>10</v>
      </c>
      <c r="CS19" s="103">
        <v>5</v>
      </c>
      <c r="CT19" s="98">
        <v>0</v>
      </c>
      <c r="CU19" s="99">
        <v>0</v>
      </c>
      <c r="CV19" s="103">
        <v>0</v>
      </c>
      <c r="CW19" s="98">
        <v>0</v>
      </c>
      <c r="CX19" s="99">
        <v>0</v>
      </c>
      <c r="CY19" s="103">
        <v>0</v>
      </c>
      <c r="CZ19" s="107">
        <v>0.2878787878787879</v>
      </c>
      <c r="DA19" s="107">
        <v>0.45161290322580644</v>
      </c>
      <c r="DB19" s="107">
        <v>0.34020618556701032</v>
      </c>
      <c r="DC19" s="108">
        <v>2.9393939393939394</v>
      </c>
      <c r="DD19" s="109">
        <v>113</v>
      </c>
      <c r="DE19" s="97">
        <v>57</v>
      </c>
      <c r="DF19" s="97">
        <v>36</v>
      </c>
      <c r="DG19" s="97">
        <v>21</v>
      </c>
      <c r="DH19" s="98">
        <v>56</v>
      </c>
      <c r="DI19" s="99">
        <v>38</v>
      </c>
      <c r="DJ19" s="100">
        <v>18</v>
      </c>
      <c r="DK19" s="109">
        <v>97</v>
      </c>
      <c r="DL19" s="98">
        <v>51</v>
      </c>
      <c r="DM19" s="99">
        <v>32</v>
      </c>
      <c r="DN19" s="103">
        <v>19</v>
      </c>
      <c r="DO19" s="98">
        <v>46</v>
      </c>
      <c r="DP19" s="99">
        <v>34</v>
      </c>
      <c r="DQ19" s="100">
        <v>12</v>
      </c>
      <c r="DR19" s="109">
        <v>33</v>
      </c>
      <c r="DS19" s="98">
        <v>18</v>
      </c>
      <c r="DT19" s="99">
        <v>9</v>
      </c>
      <c r="DU19" s="103">
        <v>9</v>
      </c>
      <c r="DV19" s="98">
        <v>15</v>
      </c>
      <c r="DW19" s="99">
        <v>10</v>
      </c>
      <c r="DX19" s="100">
        <v>5</v>
      </c>
      <c r="DY19" s="102">
        <v>21</v>
      </c>
      <c r="DZ19" s="98">
        <v>10</v>
      </c>
      <c r="EA19" s="99">
        <v>5</v>
      </c>
      <c r="EB19" s="103">
        <v>5</v>
      </c>
      <c r="EC19" s="98">
        <v>11</v>
      </c>
      <c r="ED19" s="99">
        <v>8</v>
      </c>
      <c r="EE19" s="100">
        <v>3</v>
      </c>
      <c r="EF19" s="110">
        <v>7</v>
      </c>
      <c r="EG19" s="106">
        <v>0</v>
      </c>
      <c r="EH19" s="97">
        <v>0</v>
      </c>
      <c r="EI19" s="111">
        <v>7</v>
      </c>
      <c r="EJ19" s="103">
        <v>0</v>
      </c>
      <c r="EK19" s="97">
        <v>8</v>
      </c>
      <c r="EL19" s="98">
        <v>0</v>
      </c>
      <c r="EM19" s="99">
        <v>0</v>
      </c>
      <c r="EN19" s="103">
        <v>0</v>
      </c>
      <c r="EO19" s="98">
        <v>0</v>
      </c>
      <c r="EP19" s="99">
        <v>0</v>
      </c>
      <c r="EQ19" s="103">
        <v>0</v>
      </c>
      <c r="ER19" s="98">
        <v>8</v>
      </c>
      <c r="ES19" s="99">
        <v>4</v>
      </c>
      <c r="ET19" s="103">
        <v>4</v>
      </c>
      <c r="EU19" s="98">
        <v>0</v>
      </c>
      <c r="EV19" s="99">
        <v>0</v>
      </c>
      <c r="EW19" s="103">
        <v>0</v>
      </c>
      <c r="EX19" s="97">
        <v>8</v>
      </c>
      <c r="EY19" s="98">
        <v>0</v>
      </c>
      <c r="EZ19" s="99">
        <v>0</v>
      </c>
      <c r="FA19" s="103">
        <v>0</v>
      </c>
      <c r="FB19" s="98">
        <v>0</v>
      </c>
      <c r="FC19" s="99">
        <v>0</v>
      </c>
      <c r="FD19" s="103">
        <v>0</v>
      </c>
      <c r="FE19" s="98">
        <v>8</v>
      </c>
      <c r="FF19" s="99">
        <v>4</v>
      </c>
      <c r="FG19" s="103">
        <v>4</v>
      </c>
      <c r="FH19" s="98">
        <v>0</v>
      </c>
      <c r="FI19" s="99">
        <v>0</v>
      </c>
      <c r="FJ19" s="100">
        <v>0</v>
      </c>
      <c r="FK19" s="102">
        <v>8</v>
      </c>
      <c r="FL19" s="98">
        <v>0</v>
      </c>
      <c r="FM19" s="99">
        <v>0</v>
      </c>
      <c r="FN19" s="103">
        <v>0</v>
      </c>
      <c r="FO19" s="98">
        <v>0</v>
      </c>
      <c r="FP19" s="99">
        <v>0</v>
      </c>
      <c r="FQ19" s="103">
        <v>0</v>
      </c>
      <c r="FR19" s="98">
        <v>8</v>
      </c>
      <c r="FS19" s="99">
        <v>4</v>
      </c>
      <c r="FT19" s="103">
        <v>4</v>
      </c>
      <c r="FU19" s="98">
        <v>0</v>
      </c>
      <c r="FV19" s="99">
        <v>0</v>
      </c>
      <c r="FW19" s="103">
        <v>0</v>
      </c>
      <c r="FX19" s="107">
        <v>1</v>
      </c>
      <c r="FY19" s="107">
        <v>1</v>
      </c>
      <c r="FZ19" s="107">
        <v>1</v>
      </c>
      <c r="GA19" s="108">
        <v>1</v>
      </c>
      <c r="GB19" s="109">
        <v>8</v>
      </c>
      <c r="GC19" s="98">
        <v>8</v>
      </c>
      <c r="GD19" s="99">
        <v>4</v>
      </c>
      <c r="GE19" s="103">
        <v>4</v>
      </c>
      <c r="GF19" s="98">
        <v>0</v>
      </c>
      <c r="GG19" s="99">
        <v>0</v>
      </c>
      <c r="GH19" s="100">
        <v>0</v>
      </c>
      <c r="GI19" s="102">
        <v>8</v>
      </c>
      <c r="GJ19" s="98">
        <v>8</v>
      </c>
      <c r="GK19" s="99">
        <v>4</v>
      </c>
      <c r="GL19" s="103">
        <v>4</v>
      </c>
      <c r="GM19" s="98">
        <v>0</v>
      </c>
      <c r="GN19" s="99">
        <v>0</v>
      </c>
      <c r="GO19" s="103">
        <v>0</v>
      </c>
      <c r="GP19" s="97">
        <v>8</v>
      </c>
      <c r="GQ19" s="98">
        <v>8</v>
      </c>
      <c r="GR19" s="99">
        <v>4</v>
      </c>
      <c r="GS19" s="103">
        <v>4</v>
      </c>
      <c r="GT19" s="98">
        <v>0</v>
      </c>
      <c r="GU19" s="99">
        <v>0</v>
      </c>
      <c r="GV19" s="103">
        <v>0</v>
      </c>
      <c r="GW19" s="97">
        <v>8</v>
      </c>
      <c r="GX19" s="98">
        <v>8</v>
      </c>
      <c r="GY19" s="99">
        <v>4</v>
      </c>
      <c r="GZ19" s="103">
        <v>4</v>
      </c>
      <c r="HA19" s="98">
        <v>0</v>
      </c>
      <c r="HB19" s="99">
        <v>0</v>
      </c>
      <c r="HC19" s="100">
        <v>0</v>
      </c>
      <c r="HD19" s="109" t="s">
        <v>333</v>
      </c>
      <c r="HE19" s="97">
        <v>0</v>
      </c>
      <c r="HF19" s="97">
        <v>0</v>
      </c>
      <c r="HG19" s="98">
        <v>0</v>
      </c>
      <c r="HH19" s="109">
        <v>11</v>
      </c>
      <c r="HI19" s="98">
        <v>2</v>
      </c>
      <c r="HJ19" s="99">
        <v>1</v>
      </c>
      <c r="HK19" s="103">
        <v>1</v>
      </c>
      <c r="HL19" s="98">
        <v>9</v>
      </c>
      <c r="HM19" s="99">
        <v>7</v>
      </c>
      <c r="HN19" s="100">
        <v>2</v>
      </c>
      <c r="HO19" s="109">
        <v>9</v>
      </c>
      <c r="HP19" s="98">
        <v>1</v>
      </c>
      <c r="HQ19" s="99">
        <v>0</v>
      </c>
      <c r="HR19" s="103">
        <v>1</v>
      </c>
      <c r="HS19" s="98">
        <v>8</v>
      </c>
      <c r="HT19" s="99">
        <v>6</v>
      </c>
      <c r="HU19" s="100">
        <v>2</v>
      </c>
      <c r="HV19" s="109">
        <v>2</v>
      </c>
      <c r="HW19" s="98">
        <v>0</v>
      </c>
      <c r="HX19" s="99">
        <v>0</v>
      </c>
      <c r="HY19" s="103">
        <v>0</v>
      </c>
      <c r="HZ19" s="98">
        <v>2</v>
      </c>
      <c r="IA19" s="99">
        <v>2</v>
      </c>
      <c r="IB19" s="103">
        <v>0</v>
      </c>
      <c r="IC19" s="97">
        <v>0</v>
      </c>
      <c r="ID19" s="98">
        <v>0</v>
      </c>
      <c r="IE19" s="99">
        <v>0</v>
      </c>
      <c r="IF19" s="103">
        <v>0</v>
      </c>
      <c r="IG19" s="98">
        <v>0</v>
      </c>
      <c r="IH19" s="99">
        <v>0</v>
      </c>
      <c r="II19" s="100">
        <v>0</v>
      </c>
      <c r="IJ19" s="109">
        <v>1</v>
      </c>
      <c r="IK19" s="98">
        <v>0</v>
      </c>
      <c r="IL19" s="99">
        <v>0</v>
      </c>
      <c r="IM19" s="103">
        <v>0</v>
      </c>
      <c r="IN19" s="98">
        <v>1</v>
      </c>
      <c r="IO19" s="99">
        <v>1</v>
      </c>
      <c r="IP19" s="103">
        <v>0</v>
      </c>
      <c r="IQ19" s="97">
        <v>1</v>
      </c>
      <c r="IR19" s="98">
        <v>0</v>
      </c>
      <c r="IS19" s="99">
        <v>0</v>
      </c>
      <c r="IT19" s="103">
        <v>0</v>
      </c>
      <c r="IU19" s="98">
        <v>1</v>
      </c>
      <c r="IV19" s="99">
        <v>1</v>
      </c>
      <c r="IW19" s="103">
        <v>0</v>
      </c>
      <c r="IX19" s="97">
        <v>0</v>
      </c>
      <c r="IY19" s="98">
        <v>0</v>
      </c>
      <c r="IZ19" s="99">
        <v>0</v>
      </c>
      <c r="JA19" s="103">
        <v>0</v>
      </c>
      <c r="JB19" s="98">
        <v>0</v>
      </c>
      <c r="JC19" s="99">
        <v>0</v>
      </c>
      <c r="JD19" s="112">
        <v>0</v>
      </c>
      <c r="JE19" s="103" t="s">
        <v>405</v>
      </c>
      <c r="JF19" s="97" t="s">
        <v>406</v>
      </c>
      <c r="JG19" s="97" t="s">
        <v>407</v>
      </c>
      <c r="JH19" s="97" t="s">
        <v>408</v>
      </c>
      <c r="JI19" s="97">
        <v>0</v>
      </c>
      <c r="JJ19" s="97">
        <v>0</v>
      </c>
      <c r="JK19" s="97">
        <v>0</v>
      </c>
      <c r="JL19" s="97">
        <v>0</v>
      </c>
      <c r="JM19" s="97" t="s">
        <v>409</v>
      </c>
    </row>
    <row r="20" spans="1:273" ht="18" x14ac:dyDescent="0.55000000000000004">
      <c r="A20" s="96" t="s">
        <v>410</v>
      </c>
      <c r="B20" s="96" t="s">
        <v>331</v>
      </c>
      <c r="C20" s="97" t="s">
        <v>411</v>
      </c>
      <c r="D20" s="98">
        <v>20</v>
      </c>
      <c r="E20" s="99">
        <v>14</v>
      </c>
      <c r="F20" s="100">
        <v>6</v>
      </c>
      <c r="G20" s="101">
        <v>20</v>
      </c>
      <c r="H20" s="99">
        <v>14</v>
      </c>
      <c r="I20" s="100">
        <v>6</v>
      </c>
      <c r="J20" s="102">
        <v>116</v>
      </c>
      <c r="K20" s="98">
        <v>79</v>
      </c>
      <c r="L20" s="99">
        <v>46</v>
      </c>
      <c r="M20" s="103">
        <v>33</v>
      </c>
      <c r="N20" s="98">
        <v>37</v>
      </c>
      <c r="O20" s="99">
        <v>21</v>
      </c>
      <c r="P20" s="100">
        <v>16</v>
      </c>
      <c r="Q20" s="102">
        <v>108</v>
      </c>
      <c r="R20" s="98">
        <v>72</v>
      </c>
      <c r="S20" s="99">
        <v>40</v>
      </c>
      <c r="T20" s="103">
        <v>32</v>
      </c>
      <c r="U20" s="98">
        <v>36</v>
      </c>
      <c r="V20" s="99">
        <v>21</v>
      </c>
      <c r="W20" s="100">
        <v>15</v>
      </c>
      <c r="X20" s="102">
        <v>27</v>
      </c>
      <c r="Y20" s="98">
        <v>19</v>
      </c>
      <c r="Z20" s="99">
        <v>11</v>
      </c>
      <c r="AA20" s="103">
        <v>8</v>
      </c>
      <c r="AB20" s="98">
        <v>8</v>
      </c>
      <c r="AC20" s="99">
        <v>6</v>
      </c>
      <c r="AD20" s="100">
        <v>2</v>
      </c>
      <c r="AE20" s="102">
        <v>81</v>
      </c>
      <c r="AF20" s="98">
        <v>53</v>
      </c>
      <c r="AG20" s="99">
        <v>29</v>
      </c>
      <c r="AH20" s="103">
        <v>24</v>
      </c>
      <c r="AI20" s="98">
        <v>28</v>
      </c>
      <c r="AJ20" s="99">
        <v>15</v>
      </c>
      <c r="AK20" s="100">
        <v>13</v>
      </c>
      <c r="AL20" s="102">
        <v>17</v>
      </c>
      <c r="AM20" s="98">
        <v>13</v>
      </c>
      <c r="AN20" s="99">
        <v>7</v>
      </c>
      <c r="AO20" s="103">
        <v>6</v>
      </c>
      <c r="AP20" s="98">
        <v>4</v>
      </c>
      <c r="AQ20" s="99">
        <v>3</v>
      </c>
      <c r="AR20" s="100">
        <v>1</v>
      </c>
      <c r="AS20" s="104">
        <v>0.25</v>
      </c>
      <c r="AT20" s="105">
        <v>4</v>
      </c>
      <c r="AU20" s="100">
        <v>12</v>
      </c>
      <c r="AV20" s="106">
        <v>0</v>
      </c>
      <c r="AW20" s="97">
        <v>0</v>
      </c>
      <c r="AX20" s="97">
        <v>6</v>
      </c>
      <c r="AY20" s="97">
        <v>6</v>
      </c>
      <c r="AZ20" s="98">
        <v>0</v>
      </c>
      <c r="BA20" s="97">
        <v>109</v>
      </c>
      <c r="BB20" s="98">
        <v>0</v>
      </c>
      <c r="BC20" s="99">
        <v>0</v>
      </c>
      <c r="BD20" s="103">
        <v>0</v>
      </c>
      <c r="BE20" s="98">
        <v>0</v>
      </c>
      <c r="BF20" s="99">
        <v>0</v>
      </c>
      <c r="BG20" s="103">
        <v>0</v>
      </c>
      <c r="BH20" s="98">
        <v>72</v>
      </c>
      <c r="BI20" s="99">
        <v>46</v>
      </c>
      <c r="BJ20" s="103">
        <v>26</v>
      </c>
      <c r="BK20" s="98">
        <v>37</v>
      </c>
      <c r="BL20" s="99">
        <v>21</v>
      </c>
      <c r="BM20" s="103">
        <v>16</v>
      </c>
      <c r="BN20" s="98">
        <v>0</v>
      </c>
      <c r="BO20" s="99">
        <v>0</v>
      </c>
      <c r="BP20" s="103">
        <v>0</v>
      </c>
      <c r="BQ20" s="97">
        <v>101</v>
      </c>
      <c r="BR20" s="98">
        <v>0</v>
      </c>
      <c r="BS20" s="99">
        <v>0</v>
      </c>
      <c r="BT20" s="103">
        <v>0</v>
      </c>
      <c r="BU20" s="98">
        <v>0</v>
      </c>
      <c r="BV20" s="99">
        <v>0</v>
      </c>
      <c r="BW20" s="103">
        <v>0</v>
      </c>
      <c r="BX20" s="98">
        <v>65</v>
      </c>
      <c r="BY20" s="99">
        <v>40</v>
      </c>
      <c r="BZ20" s="103">
        <v>25</v>
      </c>
      <c r="CA20" s="98">
        <v>36</v>
      </c>
      <c r="CB20" s="99">
        <v>21</v>
      </c>
      <c r="CC20" s="103">
        <v>15</v>
      </c>
      <c r="CD20" s="98">
        <v>0</v>
      </c>
      <c r="CE20" s="99">
        <v>0</v>
      </c>
      <c r="CF20" s="100">
        <v>0</v>
      </c>
      <c r="CG20" s="102">
        <v>26</v>
      </c>
      <c r="CH20" s="98">
        <v>0</v>
      </c>
      <c r="CI20" s="99">
        <v>0</v>
      </c>
      <c r="CJ20" s="103">
        <v>0</v>
      </c>
      <c r="CK20" s="98">
        <v>0</v>
      </c>
      <c r="CL20" s="99">
        <v>0</v>
      </c>
      <c r="CM20" s="103">
        <v>0</v>
      </c>
      <c r="CN20" s="98">
        <v>18</v>
      </c>
      <c r="CO20" s="99">
        <v>11</v>
      </c>
      <c r="CP20" s="103">
        <v>7</v>
      </c>
      <c r="CQ20" s="98">
        <v>8</v>
      </c>
      <c r="CR20" s="99">
        <v>6</v>
      </c>
      <c r="CS20" s="103">
        <v>2</v>
      </c>
      <c r="CT20" s="98">
        <v>0</v>
      </c>
      <c r="CU20" s="99">
        <v>0</v>
      </c>
      <c r="CV20" s="103">
        <v>0</v>
      </c>
      <c r="CW20" s="98">
        <v>0</v>
      </c>
      <c r="CX20" s="99">
        <v>0</v>
      </c>
      <c r="CY20" s="103">
        <v>0</v>
      </c>
      <c r="CZ20" s="107">
        <v>0.27868852459016391</v>
      </c>
      <c r="DA20" s="107">
        <v>0.22500000000000001</v>
      </c>
      <c r="DB20" s="107">
        <v>0.25742574257425743</v>
      </c>
      <c r="DC20" s="108">
        <v>3.8846153846153846</v>
      </c>
      <c r="DD20" s="109">
        <v>109</v>
      </c>
      <c r="DE20" s="97">
        <v>72</v>
      </c>
      <c r="DF20" s="97">
        <v>46</v>
      </c>
      <c r="DG20" s="97">
        <v>26</v>
      </c>
      <c r="DH20" s="98">
        <v>37</v>
      </c>
      <c r="DI20" s="99">
        <v>21</v>
      </c>
      <c r="DJ20" s="100">
        <v>16</v>
      </c>
      <c r="DK20" s="109">
        <v>101</v>
      </c>
      <c r="DL20" s="98">
        <v>65</v>
      </c>
      <c r="DM20" s="99">
        <v>40</v>
      </c>
      <c r="DN20" s="103">
        <v>25</v>
      </c>
      <c r="DO20" s="98">
        <v>36</v>
      </c>
      <c r="DP20" s="99">
        <v>21</v>
      </c>
      <c r="DQ20" s="100">
        <v>15</v>
      </c>
      <c r="DR20" s="109">
        <v>26</v>
      </c>
      <c r="DS20" s="98">
        <v>18</v>
      </c>
      <c r="DT20" s="99">
        <v>11</v>
      </c>
      <c r="DU20" s="103">
        <v>7</v>
      </c>
      <c r="DV20" s="98">
        <v>8</v>
      </c>
      <c r="DW20" s="99">
        <v>6</v>
      </c>
      <c r="DX20" s="100">
        <v>2</v>
      </c>
      <c r="DY20" s="102">
        <v>16</v>
      </c>
      <c r="DZ20" s="98">
        <v>12</v>
      </c>
      <c r="EA20" s="99">
        <v>7</v>
      </c>
      <c r="EB20" s="103">
        <v>5</v>
      </c>
      <c r="EC20" s="98">
        <v>4</v>
      </c>
      <c r="ED20" s="99">
        <v>3</v>
      </c>
      <c r="EE20" s="100">
        <v>1</v>
      </c>
      <c r="EF20" s="110">
        <v>8</v>
      </c>
      <c r="EG20" s="106">
        <v>0</v>
      </c>
      <c r="EH20" s="97">
        <v>0</v>
      </c>
      <c r="EI20" s="111">
        <v>4</v>
      </c>
      <c r="EJ20" s="103">
        <v>4</v>
      </c>
      <c r="EK20" s="97">
        <v>7</v>
      </c>
      <c r="EL20" s="98">
        <v>0</v>
      </c>
      <c r="EM20" s="99">
        <v>0</v>
      </c>
      <c r="EN20" s="103">
        <v>0</v>
      </c>
      <c r="EO20" s="98">
        <v>0</v>
      </c>
      <c r="EP20" s="99">
        <v>0</v>
      </c>
      <c r="EQ20" s="103">
        <v>0</v>
      </c>
      <c r="ER20" s="98">
        <v>3</v>
      </c>
      <c r="ES20" s="99">
        <v>0</v>
      </c>
      <c r="ET20" s="103">
        <v>3</v>
      </c>
      <c r="EU20" s="98">
        <v>4</v>
      </c>
      <c r="EV20" s="99">
        <v>0</v>
      </c>
      <c r="EW20" s="103">
        <v>4</v>
      </c>
      <c r="EX20" s="97">
        <v>7</v>
      </c>
      <c r="EY20" s="98">
        <v>0</v>
      </c>
      <c r="EZ20" s="99">
        <v>0</v>
      </c>
      <c r="FA20" s="103">
        <v>0</v>
      </c>
      <c r="FB20" s="98">
        <v>0</v>
      </c>
      <c r="FC20" s="99">
        <v>0</v>
      </c>
      <c r="FD20" s="103">
        <v>0</v>
      </c>
      <c r="FE20" s="98">
        <v>3</v>
      </c>
      <c r="FF20" s="99">
        <v>0</v>
      </c>
      <c r="FG20" s="103">
        <v>3</v>
      </c>
      <c r="FH20" s="98">
        <v>4</v>
      </c>
      <c r="FI20" s="99">
        <v>0</v>
      </c>
      <c r="FJ20" s="100">
        <v>4</v>
      </c>
      <c r="FK20" s="102">
        <v>1</v>
      </c>
      <c r="FL20" s="98">
        <v>0</v>
      </c>
      <c r="FM20" s="99">
        <v>0</v>
      </c>
      <c r="FN20" s="103">
        <v>0</v>
      </c>
      <c r="FO20" s="98">
        <v>0</v>
      </c>
      <c r="FP20" s="99">
        <v>0</v>
      </c>
      <c r="FQ20" s="103">
        <v>0</v>
      </c>
      <c r="FR20" s="98">
        <v>1</v>
      </c>
      <c r="FS20" s="99">
        <v>0</v>
      </c>
      <c r="FT20" s="103">
        <v>1</v>
      </c>
      <c r="FU20" s="98">
        <v>0</v>
      </c>
      <c r="FV20" s="99">
        <v>0</v>
      </c>
      <c r="FW20" s="103">
        <v>0</v>
      </c>
      <c r="FX20" s="107"/>
      <c r="FY20" s="107">
        <v>0.14285714285714285</v>
      </c>
      <c r="FZ20" s="107">
        <v>0.14285714285714285</v>
      </c>
      <c r="GA20" s="108">
        <v>7</v>
      </c>
      <c r="GB20" s="109">
        <v>7</v>
      </c>
      <c r="GC20" s="98">
        <v>3</v>
      </c>
      <c r="GD20" s="99">
        <v>0</v>
      </c>
      <c r="GE20" s="103">
        <v>3</v>
      </c>
      <c r="GF20" s="98">
        <v>4</v>
      </c>
      <c r="GG20" s="99">
        <v>0</v>
      </c>
      <c r="GH20" s="100">
        <v>4</v>
      </c>
      <c r="GI20" s="102">
        <v>7</v>
      </c>
      <c r="GJ20" s="98">
        <v>3</v>
      </c>
      <c r="GK20" s="99">
        <v>0</v>
      </c>
      <c r="GL20" s="103">
        <v>3</v>
      </c>
      <c r="GM20" s="98">
        <v>4</v>
      </c>
      <c r="GN20" s="99">
        <v>0</v>
      </c>
      <c r="GO20" s="103">
        <v>4</v>
      </c>
      <c r="GP20" s="97">
        <v>1</v>
      </c>
      <c r="GQ20" s="98">
        <v>1</v>
      </c>
      <c r="GR20" s="99">
        <v>0</v>
      </c>
      <c r="GS20" s="103">
        <v>1</v>
      </c>
      <c r="GT20" s="98">
        <v>0</v>
      </c>
      <c r="GU20" s="99">
        <v>0</v>
      </c>
      <c r="GV20" s="103">
        <v>0</v>
      </c>
      <c r="GW20" s="97">
        <v>1</v>
      </c>
      <c r="GX20" s="98">
        <v>1</v>
      </c>
      <c r="GY20" s="99">
        <v>0</v>
      </c>
      <c r="GZ20" s="103">
        <v>1</v>
      </c>
      <c r="HA20" s="98">
        <v>0</v>
      </c>
      <c r="HB20" s="99">
        <v>0</v>
      </c>
      <c r="HC20" s="100">
        <v>0</v>
      </c>
      <c r="HD20" s="109" t="s">
        <v>333</v>
      </c>
      <c r="HE20" s="97">
        <v>0</v>
      </c>
      <c r="HF20" s="97">
        <v>0</v>
      </c>
      <c r="HG20" s="98">
        <v>0</v>
      </c>
      <c r="HH20" s="109">
        <v>27</v>
      </c>
      <c r="HI20" s="98">
        <v>18</v>
      </c>
      <c r="HJ20" s="99">
        <v>13</v>
      </c>
      <c r="HK20" s="103">
        <v>5</v>
      </c>
      <c r="HL20" s="98">
        <v>9</v>
      </c>
      <c r="HM20" s="99">
        <v>6</v>
      </c>
      <c r="HN20" s="100">
        <v>3</v>
      </c>
      <c r="HO20" s="109">
        <v>24</v>
      </c>
      <c r="HP20" s="98">
        <v>15</v>
      </c>
      <c r="HQ20" s="99">
        <v>10</v>
      </c>
      <c r="HR20" s="103">
        <v>5</v>
      </c>
      <c r="HS20" s="98">
        <v>9</v>
      </c>
      <c r="HT20" s="99">
        <v>6</v>
      </c>
      <c r="HU20" s="100">
        <v>3</v>
      </c>
      <c r="HV20" s="109">
        <v>4</v>
      </c>
      <c r="HW20" s="98">
        <v>3</v>
      </c>
      <c r="HX20" s="99">
        <v>1</v>
      </c>
      <c r="HY20" s="103">
        <v>2</v>
      </c>
      <c r="HZ20" s="98">
        <v>1</v>
      </c>
      <c r="IA20" s="99">
        <v>1</v>
      </c>
      <c r="IB20" s="103">
        <v>0</v>
      </c>
      <c r="IC20" s="97">
        <v>4</v>
      </c>
      <c r="ID20" s="98">
        <v>3</v>
      </c>
      <c r="IE20" s="99">
        <v>1</v>
      </c>
      <c r="IF20" s="103">
        <v>2</v>
      </c>
      <c r="IG20" s="98">
        <v>1</v>
      </c>
      <c r="IH20" s="99">
        <v>1</v>
      </c>
      <c r="II20" s="100">
        <v>0</v>
      </c>
      <c r="IJ20" s="109">
        <v>2</v>
      </c>
      <c r="IK20" s="98">
        <v>0</v>
      </c>
      <c r="IL20" s="99">
        <v>0</v>
      </c>
      <c r="IM20" s="103">
        <v>0</v>
      </c>
      <c r="IN20" s="98">
        <v>2</v>
      </c>
      <c r="IO20" s="99">
        <v>2</v>
      </c>
      <c r="IP20" s="103">
        <v>0</v>
      </c>
      <c r="IQ20" s="97">
        <v>0</v>
      </c>
      <c r="IR20" s="98">
        <v>0</v>
      </c>
      <c r="IS20" s="99">
        <v>0</v>
      </c>
      <c r="IT20" s="103">
        <v>0</v>
      </c>
      <c r="IU20" s="98">
        <v>0</v>
      </c>
      <c r="IV20" s="99">
        <v>0</v>
      </c>
      <c r="IW20" s="103">
        <v>0</v>
      </c>
      <c r="IX20" s="97">
        <v>0</v>
      </c>
      <c r="IY20" s="98">
        <v>0</v>
      </c>
      <c r="IZ20" s="99">
        <v>0</v>
      </c>
      <c r="JA20" s="103">
        <v>0</v>
      </c>
      <c r="JB20" s="98">
        <v>0</v>
      </c>
      <c r="JC20" s="99">
        <v>0</v>
      </c>
      <c r="JD20" s="112">
        <v>0</v>
      </c>
      <c r="JE20" s="103" t="s">
        <v>412</v>
      </c>
      <c r="JF20" s="97" t="s">
        <v>413</v>
      </c>
      <c r="JG20" s="97" t="s">
        <v>414</v>
      </c>
      <c r="JH20" s="97" t="s">
        <v>415</v>
      </c>
      <c r="JI20" s="97">
        <v>0</v>
      </c>
      <c r="JJ20" s="97">
        <v>0</v>
      </c>
      <c r="JK20" s="97">
        <v>0</v>
      </c>
      <c r="JL20" s="97">
        <v>0</v>
      </c>
      <c r="JM20" s="97">
        <v>0</v>
      </c>
    </row>
    <row r="21" spans="1:273" ht="18" x14ac:dyDescent="0.55000000000000004">
      <c r="A21" s="96" t="s">
        <v>416</v>
      </c>
      <c r="B21" s="96" t="s">
        <v>331</v>
      </c>
      <c r="C21" s="97" t="s">
        <v>417</v>
      </c>
      <c r="D21" s="98">
        <v>45</v>
      </c>
      <c r="E21" s="99">
        <v>30</v>
      </c>
      <c r="F21" s="100">
        <v>15</v>
      </c>
      <c r="G21" s="101">
        <v>45</v>
      </c>
      <c r="H21" s="99">
        <v>30</v>
      </c>
      <c r="I21" s="100">
        <v>15</v>
      </c>
      <c r="J21" s="102">
        <v>246</v>
      </c>
      <c r="K21" s="98">
        <v>179</v>
      </c>
      <c r="L21" s="99">
        <v>97</v>
      </c>
      <c r="M21" s="103">
        <v>82</v>
      </c>
      <c r="N21" s="98">
        <v>67</v>
      </c>
      <c r="O21" s="99">
        <v>38</v>
      </c>
      <c r="P21" s="100">
        <v>29</v>
      </c>
      <c r="Q21" s="102">
        <v>197</v>
      </c>
      <c r="R21" s="98">
        <v>144</v>
      </c>
      <c r="S21" s="99">
        <v>79</v>
      </c>
      <c r="T21" s="103">
        <v>65</v>
      </c>
      <c r="U21" s="98">
        <v>53</v>
      </c>
      <c r="V21" s="99">
        <v>29</v>
      </c>
      <c r="W21" s="100">
        <v>24</v>
      </c>
      <c r="X21" s="102">
        <v>63</v>
      </c>
      <c r="Y21" s="98">
        <v>44</v>
      </c>
      <c r="Z21" s="99">
        <v>27</v>
      </c>
      <c r="AA21" s="103">
        <v>17</v>
      </c>
      <c r="AB21" s="98">
        <v>19</v>
      </c>
      <c r="AC21" s="99">
        <v>10</v>
      </c>
      <c r="AD21" s="100">
        <v>9</v>
      </c>
      <c r="AE21" s="102">
        <v>134</v>
      </c>
      <c r="AF21" s="98">
        <v>100</v>
      </c>
      <c r="AG21" s="99">
        <v>52</v>
      </c>
      <c r="AH21" s="103">
        <v>48</v>
      </c>
      <c r="AI21" s="98">
        <v>34</v>
      </c>
      <c r="AJ21" s="99">
        <v>19</v>
      </c>
      <c r="AK21" s="100">
        <v>15</v>
      </c>
      <c r="AL21" s="102">
        <v>39</v>
      </c>
      <c r="AM21" s="98">
        <v>28</v>
      </c>
      <c r="AN21" s="99">
        <v>17</v>
      </c>
      <c r="AO21" s="103">
        <v>11</v>
      </c>
      <c r="AP21" s="98">
        <v>11</v>
      </c>
      <c r="AQ21" s="99">
        <v>5</v>
      </c>
      <c r="AR21" s="100">
        <v>6</v>
      </c>
      <c r="AS21" s="104">
        <v>0.31979695431472083</v>
      </c>
      <c r="AT21" s="105">
        <v>3.126984126984127</v>
      </c>
      <c r="AU21" s="100">
        <v>30</v>
      </c>
      <c r="AV21" s="106">
        <v>0</v>
      </c>
      <c r="AW21" s="97">
        <v>0</v>
      </c>
      <c r="AX21" s="97">
        <v>15</v>
      </c>
      <c r="AY21" s="97">
        <v>15</v>
      </c>
      <c r="AZ21" s="98">
        <v>0</v>
      </c>
      <c r="BA21" s="97">
        <v>207</v>
      </c>
      <c r="BB21" s="98">
        <v>0</v>
      </c>
      <c r="BC21" s="99">
        <v>0</v>
      </c>
      <c r="BD21" s="103">
        <v>0</v>
      </c>
      <c r="BE21" s="98">
        <v>0</v>
      </c>
      <c r="BF21" s="99">
        <v>0</v>
      </c>
      <c r="BG21" s="103">
        <v>0</v>
      </c>
      <c r="BH21" s="98">
        <v>140</v>
      </c>
      <c r="BI21" s="99">
        <v>86</v>
      </c>
      <c r="BJ21" s="103">
        <v>54</v>
      </c>
      <c r="BK21" s="98">
        <v>67</v>
      </c>
      <c r="BL21" s="99">
        <v>38</v>
      </c>
      <c r="BM21" s="103">
        <v>29</v>
      </c>
      <c r="BN21" s="98">
        <v>0</v>
      </c>
      <c r="BO21" s="99">
        <v>0</v>
      </c>
      <c r="BP21" s="103">
        <v>0</v>
      </c>
      <c r="BQ21" s="97">
        <v>168</v>
      </c>
      <c r="BR21" s="98">
        <v>0</v>
      </c>
      <c r="BS21" s="99">
        <v>0</v>
      </c>
      <c r="BT21" s="103">
        <v>0</v>
      </c>
      <c r="BU21" s="98">
        <v>0</v>
      </c>
      <c r="BV21" s="99">
        <v>0</v>
      </c>
      <c r="BW21" s="103">
        <v>0</v>
      </c>
      <c r="BX21" s="98">
        <v>115</v>
      </c>
      <c r="BY21" s="99">
        <v>72</v>
      </c>
      <c r="BZ21" s="103">
        <v>43</v>
      </c>
      <c r="CA21" s="98">
        <v>53</v>
      </c>
      <c r="CB21" s="99">
        <v>29</v>
      </c>
      <c r="CC21" s="103">
        <v>24</v>
      </c>
      <c r="CD21" s="98">
        <v>0</v>
      </c>
      <c r="CE21" s="99">
        <v>0</v>
      </c>
      <c r="CF21" s="100">
        <v>0</v>
      </c>
      <c r="CG21" s="102">
        <v>51</v>
      </c>
      <c r="CH21" s="98">
        <v>0</v>
      </c>
      <c r="CI21" s="99">
        <v>0</v>
      </c>
      <c r="CJ21" s="103">
        <v>0</v>
      </c>
      <c r="CK21" s="98">
        <v>0</v>
      </c>
      <c r="CL21" s="99">
        <v>0</v>
      </c>
      <c r="CM21" s="103">
        <v>0</v>
      </c>
      <c r="CN21" s="98">
        <v>32</v>
      </c>
      <c r="CO21" s="99">
        <v>22</v>
      </c>
      <c r="CP21" s="103">
        <v>10</v>
      </c>
      <c r="CQ21" s="98">
        <v>19</v>
      </c>
      <c r="CR21" s="99">
        <v>10</v>
      </c>
      <c r="CS21" s="103">
        <v>9</v>
      </c>
      <c r="CT21" s="98">
        <v>0</v>
      </c>
      <c r="CU21" s="99">
        <v>0</v>
      </c>
      <c r="CV21" s="103">
        <v>0</v>
      </c>
      <c r="CW21" s="98">
        <v>0</v>
      </c>
      <c r="CX21" s="99">
        <v>0</v>
      </c>
      <c r="CY21" s="103">
        <v>0</v>
      </c>
      <c r="CZ21" s="107">
        <v>0.31683168316831684</v>
      </c>
      <c r="DA21" s="107">
        <v>0.28358208955223879</v>
      </c>
      <c r="DB21" s="107">
        <v>0.30357142857142855</v>
      </c>
      <c r="DC21" s="108">
        <v>3.2941176470588234</v>
      </c>
      <c r="DD21" s="109">
        <v>207</v>
      </c>
      <c r="DE21" s="97">
        <v>140</v>
      </c>
      <c r="DF21" s="97">
        <v>86</v>
      </c>
      <c r="DG21" s="97">
        <v>54</v>
      </c>
      <c r="DH21" s="98">
        <v>67</v>
      </c>
      <c r="DI21" s="99">
        <v>38</v>
      </c>
      <c r="DJ21" s="100">
        <v>29</v>
      </c>
      <c r="DK21" s="109">
        <v>168</v>
      </c>
      <c r="DL21" s="98">
        <v>115</v>
      </c>
      <c r="DM21" s="99">
        <v>72</v>
      </c>
      <c r="DN21" s="103">
        <v>43</v>
      </c>
      <c r="DO21" s="98">
        <v>53</v>
      </c>
      <c r="DP21" s="99">
        <v>29</v>
      </c>
      <c r="DQ21" s="100">
        <v>24</v>
      </c>
      <c r="DR21" s="109">
        <v>51</v>
      </c>
      <c r="DS21" s="98">
        <v>32</v>
      </c>
      <c r="DT21" s="99">
        <v>22</v>
      </c>
      <c r="DU21" s="103">
        <v>10</v>
      </c>
      <c r="DV21" s="98">
        <v>19</v>
      </c>
      <c r="DW21" s="99">
        <v>10</v>
      </c>
      <c r="DX21" s="100">
        <v>9</v>
      </c>
      <c r="DY21" s="102">
        <v>33</v>
      </c>
      <c r="DZ21" s="98">
        <v>22</v>
      </c>
      <c r="EA21" s="99">
        <v>16</v>
      </c>
      <c r="EB21" s="103">
        <v>6</v>
      </c>
      <c r="EC21" s="98">
        <v>11</v>
      </c>
      <c r="ED21" s="99">
        <v>5</v>
      </c>
      <c r="EE21" s="100">
        <v>6</v>
      </c>
      <c r="EF21" s="110">
        <v>15</v>
      </c>
      <c r="EG21" s="106">
        <v>9</v>
      </c>
      <c r="EH21" s="97">
        <v>6</v>
      </c>
      <c r="EI21" s="111">
        <v>0</v>
      </c>
      <c r="EJ21" s="103">
        <v>0</v>
      </c>
      <c r="EK21" s="97">
        <v>39</v>
      </c>
      <c r="EL21" s="98">
        <v>17</v>
      </c>
      <c r="EM21" s="99">
        <v>5</v>
      </c>
      <c r="EN21" s="103">
        <v>12</v>
      </c>
      <c r="EO21" s="98">
        <v>22</v>
      </c>
      <c r="EP21" s="99">
        <v>6</v>
      </c>
      <c r="EQ21" s="103">
        <v>16</v>
      </c>
      <c r="ER21" s="98">
        <v>0</v>
      </c>
      <c r="ES21" s="99">
        <v>0</v>
      </c>
      <c r="ET21" s="103">
        <v>0</v>
      </c>
      <c r="EU21" s="98">
        <v>0</v>
      </c>
      <c r="EV21" s="99">
        <v>0</v>
      </c>
      <c r="EW21" s="103">
        <v>0</v>
      </c>
      <c r="EX21" s="97">
        <v>29</v>
      </c>
      <c r="EY21" s="98">
        <v>17</v>
      </c>
      <c r="EZ21" s="99">
        <v>5</v>
      </c>
      <c r="FA21" s="103">
        <v>12</v>
      </c>
      <c r="FB21" s="98">
        <v>12</v>
      </c>
      <c r="FC21" s="99">
        <v>2</v>
      </c>
      <c r="FD21" s="103">
        <v>10</v>
      </c>
      <c r="FE21" s="98">
        <v>0</v>
      </c>
      <c r="FF21" s="99">
        <v>0</v>
      </c>
      <c r="FG21" s="103">
        <v>0</v>
      </c>
      <c r="FH21" s="98">
        <v>0</v>
      </c>
      <c r="FI21" s="99">
        <v>0</v>
      </c>
      <c r="FJ21" s="100">
        <v>0</v>
      </c>
      <c r="FK21" s="102">
        <v>12</v>
      </c>
      <c r="FL21" s="98">
        <v>8</v>
      </c>
      <c r="FM21" s="99">
        <v>4</v>
      </c>
      <c r="FN21" s="103">
        <v>4</v>
      </c>
      <c r="FO21" s="98">
        <v>4</v>
      </c>
      <c r="FP21" s="99">
        <v>1</v>
      </c>
      <c r="FQ21" s="103">
        <v>3</v>
      </c>
      <c r="FR21" s="98">
        <v>0</v>
      </c>
      <c r="FS21" s="99">
        <v>0</v>
      </c>
      <c r="FT21" s="103">
        <v>0</v>
      </c>
      <c r="FU21" s="98">
        <v>0</v>
      </c>
      <c r="FV21" s="99">
        <v>0</v>
      </c>
      <c r="FW21" s="103">
        <v>0</v>
      </c>
      <c r="FX21" s="107">
        <v>0.7142857142857143</v>
      </c>
      <c r="FY21" s="107">
        <v>0.31818181818181818</v>
      </c>
      <c r="FZ21" s="107">
        <v>0.41379310344827586</v>
      </c>
      <c r="GA21" s="108">
        <v>2.4166666666666665</v>
      </c>
      <c r="GB21" s="109">
        <v>39</v>
      </c>
      <c r="GC21" s="98">
        <v>17</v>
      </c>
      <c r="GD21" s="99">
        <v>5</v>
      </c>
      <c r="GE21" s="103">
        <v>12</v>
      </c>
      <c r="GF21" s="98">
        <v>22</v>
      </c>
      <c r="GG21" s="99">
        <v>6</v>
      </c>
      <c r="GH21" s="100">
        <v>16</v>
      </c>
      <c r="GI21" s="102">
        <v>29</v>
      </c>
      <c r="GJ21" s="98">
        <v>17</v>
      </c>
      <c r="GK21" s="99">
        <v>5</v>
      </c>
      <c r="GL21" s="103">
        <v>12</v>
      </c>
      <c r="GM21" s="98">
        <v>12</v>
      </c>
      <c r="GN21" s="99">
        <v>2</v>
      </c>
      <c r="GO21" s="103">
        <v>10</v>
      </c>
      <c r="GP21" s="97">
        <v>12</v>
      </c>
      <c r="GQ21" s="98">
        <v>8</v>
      </c>
      <c r="GR21" s="99">
        <v>4</v>
      </c>
      <c r="GS21" s="103">
        <v>4</v>
      </c>
      <c r="GT21" s="98">
        <v>4</v>
      </c>
      <c r="GU21" s="99">
        <v>1</v>
      </c>
      <c r="GV21" s="103">
        <v>3</v>
      </c>
      <c r="GW21" s="97">
        <v>6</v>
      </c>
      <c r="GX21" s="98">
        <v>4</v>
      </c>
      <c r="GY21" s="99">
        <v>1</v>
      </c>
      <c r="GZ21" s="103">
        <v>3</v>
      </c>
      <c r="HA21" s="98">
        <v>2</v>
      </c>
      <c r="HB21" s="99">
        <v>0</v>
      </c>
      <c r="HC21" s="100">
        <v>2</v>
      </c>
      <c r="HD21" s="109" t="s">
        <v>333</v>
      </c>
      <c r="HE21" s="97">
        <v>0</v>
      </c>
      <c r="HF21" s="97">
        <v>0</v>
      </c>
      <c r="HG21" s="98">
        <v>0</v>
      </c>
      <c r="HH21" s="109">
        <v>46</v>
      </c>
      <c r="HI21" s="98">
        <v>22</v>
      </c>
      <c r="HJ21" s="99">
        <v>18</v>
      </c>
      <c r="HK21" s="103">
        <v>4</v>
      </c>
      <c r="HL21" s="98">
        <v>24</v>
      </c>
      <c r="HM21" s="99">
        <v>16</v>
      </c>
      <c r="HN21" s="100">
        <v>8</v>
      </c>
      <c r="HO21" s="109">
        <v>41</v>
      </c>
      <c r="HP21" s="98">
        <v>20</v>
      </c>
      <c r="HQ21" s="99">
        <v>17</v>
      </c>
      <c r="HR21" s="103">
        <v>3</v>
      </c>
      <c r="HS21" s="98">
        <v>21</v>
      </c>
      <c r="HT21" s="99">
        <v>13</v>
      </c>
      <c r="HU21" s="100">
        <v>8</v>
      </c>
      <c r="HV21" s="109">
        <v>15</v>
      </c>
      <c r="HW21" s="98">
        <v>6</v>
      </c>
      <c r="HX21" s="99">
        <v>6</v>
      </c>
      <c r="HY21" s="103">
        <v>0</v>
      </c>
      <c r="HZ21" s="98">
        <v>9</v>
      </c>
      <c r="IA21" s="99">
        <v>7</v>
      </c>
      <c r="IB21" s="103">
        <v>2</v>
      </c>
      <c r="IC21" s="97">
        <v>10</v>
      </c>
      <c r="ID21" s="98">
        <v>5</v>
      </c>
      <c r="IE21" s="99">
        <v>5</v>
      </c>
      <c r="IF21" s="103">
        <v>0</v>
      </c>
      <c r="IG21" s="98">
        <v>5</v>
      </c>
      <c r="IH21" s="99">
        <v>3</v>
      </c>
      <c r="II21" s="100">
        <v>2</v>
      </c>
      <c r="IJ21" s="109">
        <v>9</v>
      </c>
      <c r="IK21" s="98">
        <v>4</v>
      </c>
      <c r="IL21" s="99">
        <v>4</v>
      </c>
      <c r="IM21" s="103">
        <v>0</v>
      </c>
      <c r="IN21" s="98">
        <v>5</v>
      </c>
      <c r="IO21" s="99">
        <v>3</v>
      </c>
      <c r="IP21" s="103">
        <v>2</v>
      </c>
      <c r="IQ21" s="97">
        <v>4</v>
      </c>
      <c r="IR21" s="98">
        <v>0</v>
      </c>
      <c r="IS21" s="99">
        <v>0</v>
      </c>
      <c r="IT21" s="103">
        <v>0</v>
      </c>
      <c r="IU21" s="98">
        <v>4</v>
      </c>
      <c r="IV21" s="99">
        <v>2</v>
      </c>
      <c r="IW21" s="103">
        <v>2</v>
      </c>
      <c r="IX21" s="97">
        <v>0</v>
      </c>
      <c r="IY21" s="98">
        <v>0</v>
      </c>
      <c r="IZ21" s="99">
        <v>0</v>
      </c>
      <c r="JA21" s="103">
        <v>0</v>
      </c>
      <c r="JB21" s="98">
        <v>0</v>
      </c>
      <c r="JC21" s="99">
        <v>0</v>
      </c>
      <c r="JD21" s="112">
        <v>0</v>
      </c>
      <c r="JE21" s="103" t="s">
        <v>418</v>
      </c>
      <c r="JF21" s="97" t="s">
        <v>419</v>
      </c>
      <c r="JG21" s="97" t="s">
        <v>420</v>
      </c>
      <c r="JH21" s="97" t="s">
        <v>421</v>
      </c>
      <c r="JI21" s="97">
        <v>0</v>
      </c>
      <c r="JJ21" s="97">
        <v>0</v>
      </c>
      <c r="JK21" s="97">
        <v>0</v>
      </c>
      <c r="JL21" s="97">
        <v>0</v>
      </c>
      <c r="JM21" s="97">
        <v>0</v>
      </c>
    </row>
    <row r="22" spans="1:273" ht="18" x14ac:dyDescent="0.55000000000000004">
      <c r="A22" s="96" t="s">
        <v>422</v>
      </c>
      <c r="B22" s="96" t="s">
        <v>331</v>
      </c>
      <c r="C22" s="97" t="s">
        <v>423</v>
      </c>
      <c r="D22" s="98">
        <v>16</v>
      </c>
      <c r="E22" s="99">
        <v>7</v>
      </c>
      <c r="F22" s="100">
        <v>9</v>
      </c>
      <c r="G22" s="101">
        <v>16</v>
      </c>
      <c r="H22" s="99">
        <v>7</v>
      </c>
      <c r="I22" s="100">
        <v>9</v>
      </c>
      <c r="J22" s="102">
        <v>58</v>
      </c>
      <c r="K22" s="98">
        <v>27</v>
      </c>
      <c r="L22" s="99">
        <v>23</v>
      </c>
      <c r="M22" s="103">
        <v>4</v>
      </c>
      <c r="N22" s="98">
        <v>31</v>
      </c>
      <c r="O22" s="99">
        <v>25</v>
      </c>
      <c r="P22" s="100">
        <v>6</v>
      </c>
      <c r="Q22" s="102">
        <v>53</v>
      </c>
      <c r="R22" s="98">
        <v>25</v>
      </c>
      <c r="S22" s="99">
        <v>21</v>
      </c>
      <c r="T22" s="103">
        <v>4</v>
      </c>
      <c r="U22" s="98">
        <v>28</v>
      </c>
      <c r="V22" s="99">
        <v>22</v>
      </c>
      <c r="W22" s="100">
        <v>6</v>
      </c>
      <c r="X22" s="102">
        <v>17</v>
      </c>
      <c r="Y22" s="98">
        <v>4</v>
      </c>
      <c r="Z22" s="99">
        <v>4</v>
      </c>
      <c r="AA22" s="103">
        <v>0</v>
      </c>
      <c r="AB22" s="98">
        <v>13</v>
      </c>
      <c r="AC22" s="99">
        <v>9</v>
      </c>
      <c r="AD22" s="100">
        <v>4</v>
      </c>
      <c r="AE22" s="102">
        <v>36</v>
      </c>
      <c r="AF22" s="98">
        <v>21</v>
      </c>
      <c r="AG22" s="99">
        <v>17</v>
      </c>
      <c r="AH22" s="103">
        <v>4</v>
      </c>
      <c r="AI22" s="98">
        <v>15</v>
      </c>
      <c r="AJ22" s="99">
        <v>13</v>
      </c>
      <c r="AK22" s="100">
        <v>2</v>
      </c>
      <c r="AL22" s="102">
        <v>15</v>
      </c>
      <c r="AM22" s="98">
        <v>4</v>
      </c>
      <c r="AN22" s="99">
        <v>4</v>
      </c>
      <c r="AO22" s="103">
        <v>0</v>
      </c>
      <c r="AP22" s="98">
        <v>11</v>
      </c>
      <c r="AQ22" s="99">
        <v>7</v>
      </c>
      <c r="AR22" s="100">
        <v>4</v>
      </c>
      <c r="AS22" s="104">
        <v>0.32075471698113206</v>
      </c>
      <c r="AT22" s="105">
        <v>3.1176470588235294</v>
      </c>
      <c r="AU22" s="100">
        <v>16</v>
      </c>
      <c r="AV22" s="106">
        <v>7</v>
      </c>
      <c r="AW22" s="97">
        <v>9</v>
      </c>
      <c r="AX22" s="97">
        <v>0</v>
      </c>
      <c r="AY22" s="97">
        <v>0</v>
      </c>
      <c r="AZ22" s="98">
        <v>0</v>
      </c>
      <c r="BA22" s="97">
        <v>58</v>
      </c>
      <c r="BB22" s="98">
        <v>27</v>
      </c>
      <c r="BC22" s="99">
        <v>23</v>
      </c>
      <c r="BD22" s="103">
        <v>4</v>
      </c>
      <c r="BE22" s="98">
        <v>31</v>
      </c>
      <c r="BF22" s="99">
        <v>25</v>
      </c>
      <c r="BG22" s="103">
        <v>6</v>
      </c>
      <c r="BH22" s="98">
        <v>0</v>
      </c>
      <c r="BI22" s="99">
        <v>0</v>
      </c>
      <c r="BJ22" s="103">
        <v>0</v>
      </c>
      <c r="BK22" s="98">
        <v>0</v>
      </c>
      <c r="BL22" s="99">
        <v>0</v>
      </c>
      <c r="BM22" s="103">
        <v>0</v>
      </c>
      <c r="BN22" s="98">
        <v>0</v>
      </c>
      <c r="BO22" s="99">
        <v>0</v>
      </c>
      <c r="BP22" s="103">
        <v>0</v>
      </c>
      <c r="BQ22" s="97">
        <v>53</v>
      </c>
      <c r="BR22" s="98">
        <v>25</v>
      </c>
      <c r="BS22" s="99">
        <v>21</v>
      </c>
      <c r="BT22" s="103">
        <v>4</v>
      </c>
      <c r="BU22" s="98">
        <v>28</v>
      </c>
      <c r="BV22" s="99">
        <v>22</v>
      </c>
      <c r="BW22" s="103">
        <v>6</v>
      </c>
      <c r="BX22" s="98">
        <v>0</v>
      </c>
      <c r="BY22" s="99">
        <v>0</v>
      </c>
      <c r="BZ22" s="103">
        <v>0</v>
      </c>
      <c r="CA22" s="98">
        <v>0</v>
      </c>
      <c r="CB22" s="99">
        <v>0</v>
      </c>
      <c r="CC22" s="103">
        <v>0</v>
      </c>
      <c r="CD22" s="98">
        <v>0</v>
      </c>
      <c r="CE22" s="99">
        <v>0</v>
      </c>
      <c r="CF22" s="100">
        <v>0</v>
      </c>
      <c r="CG22" s="102">
        <v>17</v>
      </c>
      <c r="CH22" s="98">
        <v>4</v>
      </c>
      <c r="CI22" s="99">
        <v>4</v>
      </c>
      <c r="CJ22" s="103">
        <v>0</v>
      </c>
      <c r="CK22" s="98">
        <v>13</v>
      </c>
      <c r="CL22" s="99">
        <v>9</v>
      </c>
      <c r="CM22" s="103">
        <v>4</v>
      </c>
      <c r="CN22" s="98">
        <v>0</v>
      </c>
      <c r="CO22" s="99">
        <v>0</v>
      </c>
      <c r="CP22" s="103">
        <v>0</v>
      </c>
      <c r="CQ22" s="98">
        <v>0</v>
      </c>
      <c r="CR22" s="99">
        <v>0</v>
      </c>
      <c r="CS22" s="103">
        <v>0</v>
      </c>
      <c r="CT22" s="98">
        <v>0</v>
      </c>
      <c r="CU22" s="99">
        <v>0</v>
      </c>
      <c r="CV22" s="103">
        <v>0</v>
      </c>
      <c r="CW22" s="98">
        <v>0</v>
      </c>
      <c r="CX22" s="99">
        <v>0</v>
      </c>
      <c r="CY22" s="103">
        <v>0</v>
      </c>
      <c r="CZ22" s="107">
        <v>0.30232558139534882</v>
      </c>
      <c r="DA22" s="107">
        <v>0.4</v>
      </c>
      <c r="DB22" s="107">
        <v>0.32075471698113206</v>
      </c>
      <c r="DC22" s="108">
        <v>3.1176470588235294</v>
      </c>
      <c r="DD22" s="109">
        <v>58</v>
      </c>
      <c r="DE22" s="97">
        <v>27</v>
      </c>
      <c r="DF22" s="97">
        <v>23</v>
      </c>
      <c r="DG22" s="97">
        <v>4</v>
      </c>
      <c r="DH22" s="98">
        <v>31</v>
      </c>
      <c r="DI22" s="99">
        <v>25</v>
      </c>
      <c r="DJ22" s="100">
        <v>6</v>
      </c>
      <c r="DK22" s="109">
        <v>53</v>
      </c>
      <c r="DL22" s="98">
        <v>25</v>
      </c>
      <c r="DM22" s="99">
        <v>21</v>
      </c>
      <c r="DN22" s="103">
        <v>4</v>
      </c>
      <c r="DO22" s="98">
        <v>28</v>
      </c>
      <c r="DP22" s="99">
        <v>22</v>
      </c>
      <c r="DQ22" s="100">
        <v>6</v>
      </c>
      <c r="DR22" s="109">
        <v>17</v>
      </c>
      <c r="DS22" s="98">
        <v>4</v>
      </c>
      <c r="DT22" s="99">
        <v>4</v>
      </c>
      <c r="DU22" s="103">
        <v>0</v>
      </c>
      <c r="DV22" s="98">
        <v>13</v>
      </c>
      <c r="DW22" s="99">
        <v>9</v>
      </c>
      <c r="DX22" s="100">
        <v>4</v>
      </c>
      <c r="DY22" s="102">
        <v>15</v>
      </c>
      <c r="DZ22" s="98">
        <v>4</v>
      </c>
      <c r="EA22" s="99">
        <v>4</v>
      </c>
      <c r="EB22" s="103">
        <v>0</v>
      </c>
      <c r="EC22" s="98">
        <v>11</v>
      </c>
      <c r="ED22" s="99">
        <v>7</v>
      </c>
      <c r="EE22" s="100">
        <v>4</v>
      </c>
      <c r="EF22" s="110">
        <v>0</v>
      </c>
      <c r="EG22" s="106">
        <v>0</v>
      </c>
      <c r="EH22" s="97">
        <v>0</v>
      </c>
      <c r="EI22" s="111">
        <v>0</v>
      </c>
      <c r="EJ22" s="103">
        <v>0</v>
      </c>
      <c r="EK22" s="97">
        <v>0</v>
      </c>
      <c r="EL22" s="98">
        <v>0</v>
      </c>
      <c r="EM22" s="99">
        <v>0</v>
      </c>
      <c r="EN22" s="103">
        <v>0</v>
      </c>
      <c r="EO22" s="98">
        <v>0</v>
      </c>
      <c r="EP22" s="99">
        <v>0</v>
      </c>
      <c r="EQ22" s="103">
        <v>0</v>
      </c>
      <c r="ER22" s="98">
        <v>0</v>
      </c>
      <c r="ES22" s="99">
        <v>0</v>
      </c>
      <c r="ET22" s="103">
        <v>0</v>
      </c>
      <c r="EU22" s="98">
        <v>0</v>
      </c>
      <c r="EV22" s="99">
        <v>0</v>
      </c>
      <c r="EW22" s="103">
        <v>0</v>
      </c>
      <c r="EX22" s="97">
        <v>0</v>
      </c>
      <c r="EY22" s="98">
        <v>0</v>
      </c>
      <c r="EZ22" s="99">
        <v>0</v>
      </c>
      <c r="FA22" s="103">
        <v>0</v>
      </c>
      <c r="FB22" s="98">
        <v>0</v>
      </c>
      <c r="FC22" s="99">
        <v>0</v>
      </c>
      <c r="FD22" s="103">
        <v>0</v>
      </c>
      <c r="FE22" s="98">
        <v>0</v>
      </c>
      <c r="FF22" s="99">
        <v>0</v>
      </c>
      <c r="FG22" s="103">
        <v>0</v>
      </c>
      <c r="FH22" s="98">
        <v>0</v>
      </c>
      <c r="FI22" s="99">
        <v>0</v>
      </c>
      <c r="FJ22" s="100">
        <v>0</v>
      </c>
      <c r="FK22" s="102">
        <v>0</v>
      </c>
      <c r="FL22" s="98">
        <v>0</v>
      </c>
      <c r="FM22" s="99">
        <v>0</v>
      </c>
      <c r="FN22" s="103">
        <v>0</v>
      </c>
      <c r="FO22" s="98">
        <v>0</v>
      </c>
      <c r="FP22" s="99">
        <v>0</v>
      </c>
      <c r="FQ22" s="103">
        <v>0</v>
      </c>
      <c r="FR22" s="98">
        <v>0</v>
      </c>
      <c r="FS22" s="99">
        <v>0</v>
      </c>
      <c r="FT22" s="103">
        <v>0</v>
      </c>
      <c r="FU22" s="98">
        <v>0</v>
      </c>
      <c r="FV22" s="99">
        <v>0</v>
      </c>
      <c r="FW22" s="103">
        <v>0</v>
      </c>
      <c r="FX22" s="107" t="e">
        <v>#DIV/0!</v>
      </c>
      <c r="FY22" s="107" t="e">
        <v>#DIV/0!</v>
      </c>
      <c r="FZ22" s="107" t="e">
        <v>#DIV/0!</v>
      </c>
      <c r="GA22" s="108" t="e">
        <v>#DIV/0!</v>
      </c>
      <c r="GB22" s="109">
        <v>0</v>
      </c>
      <c r="GC22" s="98">
        <v>0</v>
      </c>
      <c r="GD22" s="99">
        <v>0</v>
      </c>
      <c r="GE22" s="103">
        <v>0</v>
      </c>
      <c r="GF22" s="98">
        <v>0</v>
      </c>
      <c r="GG22" s="99">
        <v>0</v>
      </c>
      <c r="GH22" s="100">
        <v>0</v>
      </c>
      <c r="GI22" s="102">
        <v>0</v>
      </c>
      <c r="GJ22" s="98">
        <v>0</v>
      </c>
      <c r="GK22" s="99">
        <v>0</v>
      </c>
      <c r="GL22" s="103">
        <v>0</v>
      </c>
      <c r="GM22" s="98">
        <v>0</v>
      </c>
      <c r="GN22" s="99">
        <v>0</v>
      </c>
      <c r="GO22" s="103">
        <v>0</v>
      </c>
      <c r="GP22" s="97">
        <v>0</v>
      </c>
      <c r="GQ22" s="98">
        <v>0</v>
      </c>
      <c r="GR22" s="99">
        <v>0</v>
      </c>
      <c r="GS22" s="103">
        <v>0</v>
      </c>
      <c r="GT22" s="98">
        <v>0</v>
      </c>
      <c r="GU22" s="99">
        <v>0</v>
      </c>
      <c r="GV22" s="103">
        <v>0</v>
      </c>
      <c r="GW22" s="97">
        <v>0</v>
      </c>
      <c r="GX22" s="98">
        <v>0</v>
      </c>
      <c r="GY22" s="99">
        <v>0</v>
      </c>
      <c r="GZ22" s="103">
        <v>0</v>
      </c>
      <c r="HA22" s="98">
        <v>0</v>
      </c>
      <c r="HB22" s="99">
        <v>0</v>
      </c>
      <c r="HC22" s="100">
        <v>0</v>
      </c>
      <c r="HD22" s="109" t="s">
        <v>333</v>
      </c>
      <c r="HE22" s="97">
        <v>0</v>
      </c>
      <c r="HF22" s="97">
        <v>0</v>
      </c>
      <c r="HG22" s="98">
        <v>0</v>
      </c>
      <c r="HH22" s="109">
        <v>21</v>
      </c>
      <c r="HI22" s="98">
        <v>11</v>
      </c>
      <c r="HJ22" s="99">
        <v>11</v>
      </c>
      <c r="HK22" s="103">
        <v>0</v>
      </c>
      <c r="HL22" s="98">
        <v>10</v>
      </c>
      <c r="HM22" s="99">
        <v>9</v>
      </c>
      <c r="HN22" s="100">
        <v>1</v>
      </c>
      <c r="HO22" s="109">
        <v>21</v>
      </c>
      <c r="HP22" s="98">
        <v>11</v>
      </c>
      <c r="HQ22" s="99">
        <v>11</v>
      </c>
      <c r="HR22" s="103">
        <v>0</v>
      </c>
      <c r="HS22" s="98">
        <v>10</v>
      </c>
      <c r="HT22" s="99">
        <v>9</v>
      </c>
      <c r="HU22" s="100">
        <v>1</v>
      </c>
      <c r="HV22" s="109">
        <v>4</v>
      </c>
      <c r="HW22" s="98">
        <v>0</v>
      </c>
      <c r="HX22" s="99">
        <v>0</v>
      </c>
      <c r="HY22" s="103">
        <v>0</v>
      </c>
      <c r="HZ22" s="98">
        <v>4</v>
      </c>
      <c r="IA22" s="99">
        <v>4</v>
      </c>
      <c r="IB22" s="103">
        <v>0</v>
      </c>
      <c r="IC22" s="97">
        <v>4</v>
      </c>
      <c r="ID22" s="98">
        <v>0</v>
      </c>
      <c r="IE22" s="99">
        <v>0</v>
      </c>
      <c r="IF22" s="103">
        <v>0</v>
      </c>
      <c r="IG22" s="98">
        <v>4</v>
      </c>
      <c r="IH22" s="99">
        <v>4</v>
      </c>
      <c r="II22" s="100">
        <v>0</v>
      </c>
      <c r="IJ22" s="109">
        <v>6</v>
      </c>
      <c r="IK22" s="98">
        <v>1</v>
      </c>
      <c r="IL22" s="99">
        <v>1</v>
      </c>
      <c r="IM22" s="103">
        <v>0</v>
      </c>
      <c r="IN22" s="98">
        <v>5</v>
      </c>
      <c r="IO22" s="99">
        <v>3</v>
      </c>
      <c r="IP22" s="103">
        <v>2</v>
      </c>
      <c r="IQ22" s="97">
        <v>1</v>
      </c>
      <c r="IR22" s="98">
        <v>0</v>
      </c>
      <c r="IS22" s="99">
        <v>0</v>
      </c>
      <c r="IT22" s="103">
        <v>0</v>
      </c>
      <c r="IU22" s="98">
        <v>1</v>
      </c>
      <c r="IV22" s="99">
        <v>1</v>
      </c>
      <c r="IW22" s="103">
        <v>0</v>
      </c>
      <c r="IX22" s="97">
        <v>0</v>
      </c>
      <c r="IY22" s="98">
        <v>0</v>
      </c>
      <c r="IZ22" s="99">
        <v>0</v>
      </c>
      <c r="JA22" s="103">
        <v>0</v>
      </c>
      <c r="JB22" s="98">
        <v>0</v>
      </c>
      <c r="JC22" s="99">
        <v>0</v>
      </c>
      <c r="JD22" s="112">
        <v>0</v>
      </c>
      <c r="JE22" s="103" t="s">
        <v>424</v>
      </c>
      <c r="JF22" s="97" t="s">
        <v>425</v>
      </c>
      <c r="JG22" s="97" t="s">
        <v>426</v>
      </c>
      <c r="JH22" s="97" t="s">
        <v>427</v>
      </c>
      <c r="JI22" s="97">
        <v>0</v>
      </c>
      <c r="JJ22" s="97">
        <v>0</v>
      </c>
      <c r="JK22" s="97">
        <v>0</v>
      </c>
      <c r="JL22" s="97">
        <v>0</v>
      </c>
      <c r="JM22" s="97" t="s">
        <v>428</v>
      </c>
    </row>
    <row r="23" spans="1:273" ht="18" x14ac:dyDescent="0.55000000000000004">
      <c r="A23" s="96" t="s">
        <v>429</v>
      </c>
      <c r="B23" s="96" t="s">
        <v>430</v>
      </c>
      <c r="C23" s="97" t="s">
        <v>431</v>
      </c>
      <c r="D23" s="98">
        <v>40</v>
      </c>
      <c r="E23" s="99">
        <v>30</v>
      </c>
      <c r="F23" s="100">
        <v>10</v>
      </c>
      <c r="G23" s="119">
        <v>0</v>
      </c>
      <c r="H23" s="99">
        <v>0</v>
      </c>
      <c r="I23" s="100">
        <v>0</v>
      </c>
      <c r="J23" s="102">
        <v>351</v>
      </c>
      <c r="K23" s="98">
        <v>241</v>
      </c>
      <c r="L23" s="99">
        <v>168</v>
      </c>
      <c r="M23" s="103">
        <v>73</v>
      </c>
      <c r="N23" s="98">
        <v>110</v>
      </c>
      <c r="O23" s="99">
        <v>59</v>
      </c>
      <c r="P23" s="100">
        <v>51</v>
      </c>
      <c r="Q23" s="102">
        <v>286</v>
      </c>
      <c r="R23" s="98">
        <v>185</v>
      </c>
      <c r="S23" s="99">
        <v>126</v>
      </c>
      <c r="T23" s="103">
        <v>59</v>
      </c>
      <c r="U23" s="98">
        <v>101</v>
      </c>
      <c r="V23" s="99">
        <v>54</v>
      </c>
      <c r="W23" s="100">
        <v>47</v>
      </c>
      <c r="X23" s="102">
        <v>69</v>
      </c>
      <c r="Y23" s="98">
        <v>48</v>
      </c>
      <c r="Z23" s="99">
        <v>33</v>
      </c>
      <c r="AA23" s="103">
        <v>15</v>
      </c>
      <c r="AB23" s="98">
        <v>21</v>
      </c>
      <c r="AC23" s="99">
        <v>10</v>
      </c>
      <c r="AD23" s="100">
        <v>11</v>
      </c>
      <c r="AE23" s="102">
        <v>217</v>
      </c>
      <c r="AF23" s="98">
        <v>137</v>
      </c>
      <c r="AG23" s="99">
        <v>93</v>
      </c>
      <c r="AH23" s="103">
        <v>44</v>
      </c>
      <c r="AI23" s="98">
        <v>80</v>
      </c>
      <c r="AJ23" s="99">
        <v>44</v>
      </c>
      <c r="AK23" s="100">
        <v>36</v>
      </c>
      <c r="AL23" s="102">
        <v>38</v>
      </c>
      <c r="AM23" s="98">
        <v>28</v>
      </c>
      <c r="AN23" s="99">
        <v>18</v>
      </c>
      <c r="AO23" s="103">
        <v>10</v>
      </c>
      <c r="AP23" s="98">
        <v>10</v>
      </c>
      <c r="AQ23" s="99">
        <v>6</v>
      </c>
      <c r="AR23" s="100">
        <v>4</v>
      </c>
      <c r="AS23" s="104">
        <v>0.24125874125874125</v>
      </c>
      <c r="AT23" s="105">
        <v>4.1449275362318838</v>
      </c>
      <c r="AU23" s="100">
        <v>0</v>
      </c>
      <c r="AV23" s="106">
        <v>0</v>
      </c>
      <c r="AW23" s="97">
        <v>0</v>
      </c>
      <c r="AX23" s="97">
        <v>0</v>
      </c>
      <c r="AY23" s="97">
        <v>0</v>
      </c>
      <c r="AZ23" s="98">
        <v>0</v>
      </c>
      <c r="BA23" s="97">
        <v>327</v>
      </c>
      <c r="BB23" s="98">
        <v>149</v>
      </c>
      <c r="BC23" s="99">
        <v>106</v>
      </c>
      <c r="BD23" s="103">
        <v>43</v>
      </c>
      <c r="BE23" s="98">
        <v>56</v>
      </c>
      <c r="BF23" s="99">
        <v>23</v>
      </c>
      <c r="BG23" s="103">
        <v>33</v>
      </c>
      <c r="BH23" s="98">
        <v>68</v>
      </c>
      <c r="BI23" s="99">
        <v>45</v>
      </c>
      <c r="BJ23" s="103">
        <v>23</v>
      </c>
      <c r="BK23" s="98">
        <v>54</v>
      </c>
      <c r="BL23" s="99">
        <v>36</v>
      </c>
      <c r="BM23" s="103">
        <v>18</v>
      </c>
      <c r="BN23" s="98">
        <v>0</v>
      </c>
      <c r="BO23" s="99">
        <v>0</v>
      </c>
      <c r="BP23" s="103">
        <v>0</v>
      </c>
      <c r="BQ23" s="97">
        <v>268</v>
      </c>
      <c r="BR23" s="98">
        <v>114</v>
      </c>
      <c r="BS23" s="99">
        <v>78</v>
      </c>
      <c r="BT23" s="103">
        <v>36</v>
      </c>
      <c r="BU23" s="98">
        <v>50</v>
      </c>
      <c r="BV23" s="99">
        <v>20</v>
      </c>
      <c r="BW23" s="103">
        <v>30</v>
      </c>
      <c r="BX23" s="98">
        <v>53</v>
      </c>
      <c r="BY23" s="99">
        <v>35</v>
      </c>
      <c r="BZ23" s="103">
        <v>18</v>
      </c>
      <c r="CA23" s="98">
        <v>51</v>
      </c>
      <c r="CB23" s="99">
        <v>34</v>
      </c>
      <c r="CC23" s="103">
        <v>17</v>
      </c>
      <c r="CD23" s="98">
        <v>0</v>
      </c>
      <c r="CE23" s="99">
        <v>0</v>
      </c>
      <c r="CF23" s="100">
        <v>0</v>
      </c>
      <c r="CG23" s="102">
        <v>61</v>
      </c>
      <c r="CH23" s="98">
        <v>32</v>
      </c>
      <c r="CI23" s="99">
        <v>22</v>
      </c>
      <c r="CJ23" s="103">
        <v>10</v>
      </c>
      <c r="CK23" s="98">
        <v>9</v>
      </c>
      <c r="CL23" s="99">
        <v>4</v>
      </c>
      <c r="CM23" s="103">
        <v>5</v>
      </c>
      <c r="CN23" s="98">
        <v>8</v>
      </c>
      <c r="CO23" s="99">
        <v>5</v>
      </c>
      <c r="CP23" s="103">
        <v>3</v>
      </c>
      <c r="CQ23" s="98">
        <v>12</v>
      </c>
      <c r="CR23" s="99">
        <v>6</v>
      </c>
      <c r="CS23" s="103">
        <v>6</v>
      </c>
      <c r="CT23" s="98">
        <v>0</v>
      </c>
      <c r="CU23" s="99">
        <v>0</v>
      </c>
      <c r="CV23" s="103">
        <v>0</v>
      </c>
      <c r="CW23" s="98">
        <v>0</v>
      </c>
      <c r="CX23" s="99">
        <v>0</v>
      </c>
      <c r="CY23" s="103">
        <v>0</v>
      </c>
      <c r="CZ23" s="107">
        <v>0.22155688622754491</v>
      </c>
      <c r="DA23" s="107">
        <v>0.23762376237623761</v>
      </c>
      <c r="DB23" s="107">
        <v>0.22761194029850745</v>
      </c>
      <c r="DC23" s="108">
        <v>4.3934426229508201</v>
      </c>
      <c r="DD23" s="109">
        <v>327</v>
      </c>
      <c r="DE23" s="97">
        <v>217</v>
      </c>
      <c r="DF23" s="97">
        <v>151</v>
      </c>
      <c r="DG23" s="97">
        <v>66</v>
      </c>
      <c r="DH23" s="98">
        <v>110</v>
      </c>
      <c r="DI23" s="99">
        <v>59</v>
      </c>
      <c r="DJ23" s="100">
        <v>51</v>
      </c>
      <c r="DK23" s="109">
        <v>268</v>
      </c>
      <c r="DL23" s="98">
        <v>167</v>
      </c>
      <c r="DM23" s="99">
        <v>113</v>
      </c>
      <c r="DN23" s="103">
        <v>54</v>
      </c>
      <c r="DO23" s="98">
        <v>101</v>
      </c>
      <c r="DP23" s="99">
        <v>54</v>
      </c>
      <c r="DQ23" s="100">
        <v>47</v>
      </c>
      <c r="DR23" s="109">
        <v>61</v>
      </c>
      <c r="DS23" s="98">
        <v>40</v>
      </c>
      <c r="DT23" s="99">
        <v>27</v>
      </c>
      <c r="DU23" s="103">
        <v>13</v>
      </c>
      <c r="DV23" s="98">
        <v>21</v>
      </c>
      <c r="DW23" s="99">
        <v>10</v>
      </c>
      <c r="DX23" s="100">
        <v>11</v>
      </c>
      <c r="DY23" s="102">
        <v>34</v>
      </c>
      <c r="DZ23" s="98">
        <v>24</v>
      </c>
      <c r="EA23" s="99">
        <v>15</v>
      </c>
      <c r="EB23" s="103">
        <v>9</v>
      </c>
      <c r="EC23" s="98">
        <v>10</v>
      </c>
      <c r="ED23" s="99">
        <v>6</v>
      </c>
      <c r="EE23" s="100">
        <v>4</v>
      </c>
      <c r="EF23" s="110">
        <v>0</v>
      </c>
      <c r="EG23" s="106">
        <v>0</v>
      </c>
      <c r="EH23" s="97">
        <v>0</v>
      </c>
      <c r="EI23" s="111">
        <v>0</v>
      </c>
      <c r="EJ23" s="103">
        <v>0</v>
      </c>
      <c r="EK23" s="97">
        <v>24</v>
      </c>
      <c r="EL23" s="98">
        <v>8</v>
      </c>
      <c r="EM23" s="99">
        <v>6</v>
      </c>
      <c r="EN23" s="103">
        <v>2</v>
      </c>
      <c r="EO23" s="98">
        <v>2</v>
      </c>
      <c r="EP23" s="99">
        <v>2</v>
      </c>
      <c r="EQ23" s="103">
        <v>0</v>
      </c>
      <c r="ER23" s="98">
        <v>0</v>
      </c>
      <c r="ES23" s="99">
        <v>0</v>
      </c>
      <c r="ET23" s="103">
        <v>0</v>
      </c>
      <c r="EU23" s="98">
        <v>14</v>
      </c>
      <c r="EV23" s="99">
        <v>9</v>
      </c>
      <c r="EW23" s="103">
        <v>5</v>
      </c>
      <c r="EX23" s="97">
        <v>18</v>
      </c>
      <c r="EY23" s="98">
        <v>8</v>
      </c>
      <c r="EZ23" s="99">
        <v>6</v>
      </c>
      <c r="FA23" s="103">
        <v>2</v>
      </c>
      <c r="FB23" s="98">
        <v>2</v>
      </c>
      <c r="FC23" s="99">
        <v>2</v>
      </c>
      <c r="FD23" s="103">
        <v>0</v>
      </c>
      <c r="FE23" s="98">
        <v>0</v>
      </c>
      <c r="FF23" s="99">
        <v>0</v>
      </c>
      <c r="FG23" s="103">
        <v>0</v>
      </c>
      <c r="FH23" s="98">
        <v>8</v>
      </c>
      <c r="FI23" s="99">
        <v>5</v>
      </c>
      <c r="FJ23" s="100">
        <v>3</v>
      </c>
      <c r="FK23" s="102">
        <v>8</v>
      </c>
      <c r="FL23" s="98">
        <v>8</v>
      </c>
      <c r="FM23" s="99">
        <v>6</v>
      </c>
      <c r="FN23" s="103">
        <v>2</v>
      </c>
      <c r="FO23" s="98">
        <v>0</v>
      </c>
      <c r="FP23" s="99">
        <v>0</v>
      </c>
      <c r="FQ23" s="103">
        <v>0</v>
      </c>
      <c r="FR23" s="98">
        <v>0</v>
      </c>
      <c r="FS23" s="99">
        <v>0</v>
      </c>
      <c r="FT23" s="103">
        <v>0</v>
      </c>
      <c r="FU23" s="98">
        <v>0</v>
      </c>
      <c r="FV23" s="99">
        <v>0</v>
      </c>
      <c r="FW23" s="103">
        <v>0</v>
      </c>
      <c r="FX23" s="107">
        <v>0.46153846153846156</v>
      </c>
      <c r="FY23" s="107">
        <v>0.4</v>
      </c>
      <c r="FZ23" s="107">
        <v>0.44444444444444442</v>
      </c>
      <c r="GA23" s="108">
        <v>2.25</v>
      </c>
      <c r="GB23" s="109">
        <v>24</v>
      </c>
      <c r="GC23" s="98">
        <v>8</v>
      </c>
      <c r="GD23" s="99">
        <v>6</v>
      </c>
      <c r="GE23" s="103">
        <v>2</v>
      </c>
      <c r="GF23" s="98">
        <v>16</v>
      </c>
      <c r="GG23" s="99">
        <v>11</v>
      </c>
      <c r="GH23" s="100">
        <v>5</v>
      </c>
      <c r="GI23" s="102">
        <v>18</v>
      </c>
      <c r="GJ23" s="98">
        <v>8</v>
      </c>
      <c r="GK23" s="99">
        <v>6</v>
      </c>
      <c r="GL23" s="103">
        <v>2</v>
      </c>
      <c r="GM23" s="98">
        <v>10</v>
      </c>
      <c r="GN23" s="99">
        <v>7</v>
      </c>
      <c r="GO23" s="103">
        <v>3</v>
      </c>
      <c r="GP23" s="97">
        <v>8</v>
      </c>
      <c r="GQ23" s="98">
        <v>8</v>
      </c>
      <c r="GR23" s="99">
        <v>6</v>
      </c>
      <c r="GS23" s="103">
        <v>2</v>
      </c>
      <c r="GT23" s="98">
        <v>0</v>
      </c>
      <c r="GU23" s="99">
        <v>0</v>
      </c>
      <c r="GV23" s="103">
        <v>0</v>
      </c>
      <c r="GW23" s="97">
        <v>4</v>
      </c>
      <c r="GX23" s="98">
        <v>4</v>
      </c>
      <c r="GY23" s="99">
        <v>3</v>
      </c>
      <c r="GZ23" s="103">
        <v>1</v>
      </c>
      <c r="HA23" s="98">
        <v>0</v>
      </c>
      <c r="HB23" s="99">
        <v>0</v>
      </c>
      <c r="HC23" s="100">
        <v>0</v>
      </c>
      <c r="HD23" s="109" t="s">
        <v>333</v>
      </c>
      <c r="HE23" s="97">
        <v>0</v>
      </c>
      <c r="HF23" s="97">
        <v>0</v>
      </c>
      <c r="HG23" s="98">
        <v>0</v>
      </c>
      <c r="HH23" s="109">
        <v>93</v>
      </c>
      <c r="HI23" s="98">
        <v>55</v>
      </c>
      <c r="HJ23" s="99">
        <v>43</v>
      </c>
      <c r="HK23" s="103">
        <v>12</v>
      </c>
      <c r="HL23" s="98">
        <v>38</v>
      </c>
      <c r="HM23" s="99">
        <v>20</v>
      </c>
      <c r="HN23" s="100">
        <v>18</v>
      </c>
      <c r="HO23" s="109">
        <v>80</v>
      </c>
      <c r="HP23" s="98">
        <v>45</v>
      </c>
      <c r="HQ23" s="99">
        <v>34</v>
      </c>
      <c r="HR23" s="103">
        <v>11</v>
      </c>
      <c r="HS23" s="98">
        <v>35</v>
      </c>
      <c r="HT23" s="99">
        <v>18</v>
      </c>
      <c r="HU23" s="100">
        <v>17</v>
      </c>
      <c r="HV23" s="109">
        <v>17</v>
      </c>
      <c r="HW23" s="98">
        <v>15</v>
      </c>
      <c r="HX23" s="99">
        <v>11</v>
      </c>
      <c r="HY23" s="103">
        <v>4</v>
      </c>
      <c r="HZ23" s="98">
        <v>2</v>
      </c>
      <c r="IA23" s="99">
        <v>1</v>
      </c>
      <c r="IB23" s="103">
        <v>1</v>
      </c>
      <c r="IC23" s="97">
        <v>10</v>
      </c>
      <c r="ID23" s="98">
        <v>9</v>
      </c>
      <c r="IE23" s="99">
        <v>6</v>
      </c>
      <c r="IF23" s="103">
        <v>3</v>
      </c>
      <c r="IG23" s="98">
        <v>1</v>
      </c>
      <c r="IH23" s="99">
        <v>1</v>
      </c>
      <c r="II23" s="100">
        <v>0</v>
      </c>
      <c r="IJ23" s="109">
        <v>9</v>
      </c>
      <c r="IK23" s="98">
        <v>5</v>
      </c>
      <c r="IL23" s="99">
        <v>4</v>
      </c>
      <c r="IM23" s="103">
        <v>1</v>
      </c>
      <c r="IN23" s="98">
        <v>4</v>
      </c>
      <c r="IO23" s="99">
        <v>1</v>
      </c>
      <c r="IP23" s="103">
        <v>3</v>
      </c>
      <c r="IQ23" s="97">
        <v>2</v>
      </c>
      <c r="IR23" s="98">
        <v>1</v>
      </c>
      <c r="IS23" s="99">
        <v>0</v>
      </c>
      <c r="IT23" s="103">
        <v>1</v>
      </c>
      <c r="IU23" s="98">
        <v>1</v>
      </c>
      <c r="IV23" s="99">
        <v>0</v>
      </c>
      <c r="IW23" s="103">
        <v>1</v>
      </c>
      <c r="IX23" s="97">
        <v>0</v>
      </c>
      <c r="IY23" s="98">
        <v>0</v>
      </c>
      <c r="IZ23" s="99">
        <v>0</v>
      </c>
      <c r="JA23" s="103">
        <v>0</v>
      </c>
      <c r="JB23" s="98">
        <v>0</v>
      </c>
      <c r="JC23" s="99">
        <v>0</v>
      </c>
      <c r="JD23" s="112">
        <v>0</v>
      </c>
      <c r="JE23" s="103" t="s">
        <v>432</v>
      </c>
      <c r="JF23" s="97" t="s">
        <v>433</v>
      </c>
      <c r="JG23" s="97" t="s">
        <v>434</v>
      </c>
      <c r="JH23" s="97" t="s">
        <v>435</v>
      </c>
      <c r="JI23" s="97">
        <v>0</v>
      </c>
      <c r="JJ23" s="97">
        <v>0</v>
      </c>
      <c r="JK23" s="97">
        <v>0</v>
      </c>
      <c r="JL23" s="97">
        <v>0</v>
      </c>
      <c r="JM23" s="97" t="s">
        <v>436</v>
      </c>
    </row>
    <row r="24" spans="1:273" ht="18" x14ac:dyDescent="0.55000000000000004">
      <c r="A24" s="96" t="s">
        <v>437</v>
      </c>
      <c r="B24" s="96" t="s">
        <v>430</v>
      </c>
      <c r="C24" s="97" t="s">
        <v>438</v>
      </c>
      <c r="D24" s="98">
        <v>30</v>
      </c>
      <c r="E24" s="99">
        <v>20</v>
      </c>
      <c r="F24" s="100">
        <v>10</v>
      </c>
      <c r="G24" s="101">
        <v>30</v>
      </c>
      <c r="H24" s="99">
        <v>20</v>
      </c>
      <c r="I24" s="100">
        <v>10</v>
      </c>
      <c r="J24" s="102">
        <v>209</v>
      </c>
      <c r="K24" s="98">
        <v>124</v>
      </c>
      <c r="L24" s="99">
        <v>87</v>
      </c>
      <c r="M24" s="103">
        <v>37</v>
      </c>
      <c r="N24" s="98">
        <v>85</v>
      </c>
      <c r="O24" s="99">
        <v>54</v>
      </c>
      <c r="P24" s="100">
        <v>31</v>
      </c>
      <c r="Q24" s="102">
        <v>149</v>
      </c>
      <c r="R24" s="98">
        <v>85</v>
      </c>
      <c r="S24" s="99">
        <v>59</v>
      </c>
      <c r="T24" s="103">
        <v>26</v>
      </c>
      <c r="U24" s="98">
        <v>64</v>
      </c>
      <c r="V24" s="99">
        <v>42</v>
      </c>
      <c r="W24" s="100">
        <v>22</v>
      </c>
      <c r="X24" s="102">
        <v>42</v>
      </c>
      <c r="Y24" s="98">
        <v>28</v>
      </c>
      <c r="Z24" s="99">
        <v>19</v>
      </c>
      <c r="AA24" s="103">
        <v>9</v>
      </c>
      <c r="AB24" s="98">
        <v>14</v>
      </c>
      <c r="AC24" s="99">
        <v>10</v>
      </c>
      <c r="AD24" s="100">
        <v>4</v>
      </c>
      <c r="AE24" s="102">
        <v>107</v>
      </c>
      <c r="AF24" s="98">
        <v>57</v>
      </c>
      <c r="AG24" s="99">
        <v>40</v>
      </c>
      <c r="AH24" s="103">
        <v>17</v>
      </c>
      <c r="AI24" s="98">
        <v>50</v>
      </c>
      <c r="AJ24" s="99">
        <v>32</v>
      </c>
      <c r="AK24" s="100">
        <v>18</v>
      </c>
      <c r="AL24" s="102">
        <v>29</v>
      </c>
      <c r="AM24" s="98">
        <v>19</v>
      </c>
      <c r="AN24" s="99">
        <v>12</v>
      </c>
      <c r="AO24" s="103">
        <v>7</v>
      </c>
      <c r="AP24" s="98">
        <v>10</v>
      </c>
      <c r="AQ24" s="99">
        <v>8</v>
      </c>
      <c r="AR24" s="100">
        <v>2</v>
      </c>
      <c r="AS24" s="104">
        <v>0.28187919463087246</v>
      </c>
      <c r="AT24" s="105">
        <v>3.5476190476190474</v>
      </c>
      <c r="AU24" s="100">
        <v>25</v>
      </c>
      <c r="AV24" s="106">
        <v>0</v>
      </c>
      <c r="AW24" s="97">
        <v>0</v>
      </c>
      <c r="AX24" s="97">
        <v>15</v>
      </c>
      <c r="AY24" s="97">
        <v>10</v>
      </c>
      <c r="AZ24" s="98">
        <v>0</v>
      </c>
      <c r="BA24" s="97">
        <v>204</v>
      </c>
      <c r="BB24" s="98">
        <v>0</v>
      </c>
      <c r="BC24" s="99">
        <v>0</v>
      </c>
      <c r="BD24" s="103">
        <v>0</v>
      </c>
      <c r="BE24" s="98">
        <v>0</v>
      </c>
      <c r="BF24" s="99">
        <v>0</v>
      </c>
      <c r="BG24" s="103">
        <v>0</v>
      </c>
      <c r="BH24" s="98">
        <v>119</v>
      </c>
      <c r="BI24" s="99">
        <v>87</v>
      </c>
      <c r="BJ24" s="103">
        <v>32</v>
      </c>
      <c r="BK24" s="98">
        <v>85</v>
      </c>
      <c r="BL24" s="99">
        <v>54</v>
      </c>
      <c r="BM24" s="103">
        <v>31</v>
      </c>
      <c r="BN24" s="98">
        <v>0</v>
      </c>
      <c r="BO24" s="99">
        <v>0</v>
      </c>
      <c r="BP24" s="103">
        <v>0</v>
      </c>
      <c r="BQ24" s="97">
        <v>144</v>
      </c>
      <c r="BR24" s="98">
        <v>0</v>
      </c>
      <c r="BS24" s="99">
        <v>0</v>
      </c>
      <c r="BT24" s="103">
        <v>0</v>
      </c>
      <c r="BU24" s="98">
        <v>0</v>
      </c>
      <c r="BV24" s="99">
        <v>0</v>
      </c>
      <c r="BW24" s="103">
        <v>0</v>
      </c>
      <c r="BX24" s="98">
        <v>80</v>
      </c>
      <c r="BY24" s="99">
        <v>59</v>
      </c>
      <c r="BZ24" s="103">
        <v>21</v>
      </c>
      <c r="CA24" s="98">
        <v>64</v>
      </c>
      <c r="CB24" s="99">
        <v>42</v>
      </c>
      <c r="CC24" s="103">
        <v>22</v>
      </c>
      <c r="CD24" s="98">
        <v>0</v>
      </c>
      <c r="CE24" s="99">
        <v>0</v>
      </c>
      <c r="CF24" s="100">
        <v>0</v>
      </c>
      <c r="CG24" s="102">
        <v>37</v>
      </c>
      <c r="CH24" s="98">
        <v>0</v>
      </c>
      <c r="CI24" s="99">
        <v>0</v>
      </c>
      <c r="CJ24" s="103">
        <v>0</v>
      </c>
      <c r="CK24" s="98">
        <v>0</v>
      </c>
      <c r="CL24" s="99">
        <v>0</v>
      </c>
      <c r="CM24" s="103">
        <v>0</v>
      </c>
      <c r="CN24" s="98">
        <v>23</v>
      </c>
      <c r="CO24" s="99">
        <v>19</v>
      </c>
      <c r="CP24" s="103">
        <v>4</v>
      </c>
      <c r="CQ24" s="98">
        <v>14</v>
      </c>
      <c r="CR24" s="99">
        <v>10</v>
      </c>
      <c r="CS24" s="103">
        <v>4</v>
      </c>
      <c r="CT24" s="98">
        <v>0</v>
      </c>
      <c r="CU24" s="99">
        <v>0</v>
      </c>
      <c r="CV24" s="103">
        <v>0</v>
      </c>
      <c r="CW24" s="98">
        <v>0</v>
      </c>
      <c r="CX24" s="99">
        <v>0</v>
      </c>
      <c r="CY24" s="103">
        <v>0</v>
      </c>
      <c r="CZ24" s="107">
        <v>0.28712871287128711</v>
      </c>
      <c r="DA24" s="107">
        <v>0.18604651162790697</v>
      </c>
      <c r="DB24" s="107">
        <v>0.25694444444444442</v>
      </c>
      <c r="DC24" s="108">
        <v>3.8918918918918921</v>
      </c>
      <c r="DD24" s="109">
        <v>204</v>
      </c>
      <c r="DE24" s="97">
        <v>119</v>
      </c>
      <c r="DF24" s="97">
        <v>87</v>
      </c>
      <c r="DG24" s="97">
        <v>32</v>
      </c>
      <c r="DH24" s="98">
        <v>85</v>
      </c>
      <c r="DI24" s="99">
        <v>54</v>
      </c>
      <c r="DJ24" s="100">
        <v>31</v>
      </c>
      <c r="DK24" s="109">
        <v>144</v>
      </c>
      <c r="DL24" s="98">
        <v>80</v>
      </c>
      <c r="DM24" s="99">
        <v>59</v>
      </c>
      <c r="DN24" s="103">
        <v>21</v>
      </c>
      <c r="DO24" s="98">
        <v>64</v>
      </c>
      <c r="DP24" s="99">
        <v>42</v>
      </c>
      <c r="DQ24" s="100">
        <v>22</v>
      </c>
      <c r="DR24" s="109">
        <v>37</v>
      </c>
      <c r="DS24" s="98">
        <v>23</v>
      </c>
      <c r="DT24" s="99">
        <v>19</v>
      </c>
      <c r="DU24" s="103">
        <v>4</v>
      </c>
      <c r="DV24" s="98">
        <v>14</v>
      </c>
      <c r="DW24" s="99">
        <v>10</v>
      </c>
      <c r="DX24" s="100">
        <v>4</v>
      </c>
      <c r="DY24" s="102">
        <v>26</v>
      </c>
      <c r="DZ24" s="98">
        <v>16</v>
      </c>
      <c r="EA24" s="99">
        <v>12</v>
      </c>
      <c r="EB24" s="103">
        <v>4</v>
      </c>
      <c r="EC24" s="98">
        <v>10</v>
      </c>
      <c r="ED24" s="99">
        <v>8</v>
      </c>
      <c r="EE24" s="100">
        <v>2</v>
      </c>
      <c r="EF24" s="110">
        <v>5</v>
      </c>
      <c r="EG24" s="106">
        <v>0</v>
      </c>
      <c r="EH24" s="97">
        <v>0</v>
      </c>
      <c r="EI24" s="111">
        <v>5</v>
      </c>
      <c r="EJ24" s="103">
        <v>0</v>
      </c>
      <c r="EK24" s="97">
        <v>5</v>
      </c>
      <c r="EL24" s="98">
        <v>0</v>
      </c>
      <c r="EM24" s="99">
        <v>0</v>
      </c>
      <c r="EN24" s="103">
        <v>0</v>
      </c>
      <c r="EO24" s="98">
        <v>0</v>
      </c>
      <c r="EP24" s="99">
        <v>0</v>
      </c>
      <c r="EQ24" s="103">
        <v>0</v>
      </c>
      <c r="ER24" s="98">
        <v>5</v>
      </c>
      <c r="ES24" s="99">
        <v>0</v>
      </c>
      <c r="ET24" s="103">
        <v>5</v>
      </c>
      <c r="EU24" s="98">
        <v>0</v>
      </c>
      <c r="EV24" s="99">
        <v>0</v>
      </c>
      <c r="EW24" s="103">
        <v>0</v>
      </c>
      <c r="EX24" s="97">
        <v>5</v>
      </c>
      <c r="EY24" s="98">
        <v>0</v>
      </c>
      <c r="EZ24" s="99">
        <v>0</v>
      </c>
      <c r="FA24" s="103">
        <v>0</v>
      </c>
      <c r="FB24" s="98">
        <v>0</v>
      </c>
      <c r="FC24" s="99">
        <v>0</v>
      </c>
      <c r="FD24" s="103">
        <v>0</v>
      </c>
      <c r="FE24" s="98">
        <v>5</v>
      </c>
      <c r="FF24" s="99">
        <v>0</v>
      </c>
      <c r="FG24" s="103">
        <v>5</v>
      </c>
      <c r="FH24" s="98">
        <v>0</v>
      </c>
      <c r="FI24" s="99">
        <v>0</v>
      </c>
      <c r="FJ24" s="100">
        <v>0</v>
      </c>
      <c r="FK24" s="102">
        <v>5</v>
      </c>
      <c r="FL24" s="98">
        <v>0</v>
      </c>
      <c r="FM24" s="99">
        <v>0</v>
      </c>
      <c r="FN24" s="103">
        <v>0</v>
      </c>
      <c r="FO24" s="98">
        <v>0</v>
      </c>
      <c r="FP24" s="99">
        <v>0</v>
      </c>
      <c r="FQ24" s="103">
        <v>0</v>
      </c>
      <c r="FR24" s="98">
        <v>5</v>
      </c>
      <c r="FS24" s="99">
        <v>0</v>
      </c>
      <c r="FT24" s="103">
        <v>5</v>
      </c>
      <c r="FU24" s="98">
        <v>0</v>
      </c>
      <c r="FV24" s="99">
        <v>0</v>
      </c>
      <c r="FW24" s="103">
        <v>0</v>
      </c>
      <c r="FX24" s="107"/>
      <c r="FY24" s="107">
        <v>1</v>
      </c>
      <c r="FZ24" s="107">
        <v>1</v>
      </c>
      <c r="GA24" s="108">
        <v>1</v>
      </c>
      <c r="GB24" s="109">
        <v>5</v>
      </c>
      <c r="GC24" s="98">
        <v>5</v>
      </c>
      <c r="GD24" s="99">
        <v>0</v>
      </c>
      <c r="GE24" s="103">
        <v>5</v>
      </c>
      <c r="GF24" s="98">
        <v>0</v>
      </c>
      <c r="GG24" s="99">
        <v>0</v>
      </c>
      <c r="GH24" s="100">
        <v>0</v>
      </c>
      <c r="GI24" s="102">
        <v>5</v>
      </c>
      <c r="GJ24" s="98">
        <v>5</v>
      </c>
      <c r="GK24" s="99">
        <v>0</v>
      </c>
      <c r="GL24" s="103">
        <v>5</v>
      </c>
      <c r="GM24" s="98">
        <v>0</v>
      </c>
      <c r="GN24" s="99">
        <v>0</v>
      </c>
      <c r="GO24" s="103">
        <v>0</v>
      </c>
      <c r="GP24" s="97">
        <v>5</v>
      </c>
      <c r="GQ24" s="98">
        <v>5</v>
      </c>
      <c r="GR24" s="99">
        <v>0</v>
      </c>
      <c r="GS24" s="103">
        <v>5</v>
      </c>
      <c r="GT24" s="98">
        <v>0</v>
      </c>
      <c r="GU24" s="99">
        <v>0</v>
      </c>
      <c r="GV24" s="103">
        <v>0</v>
      </c>
      <c r="GW24" s="97">
        <v>3</v>
      </c>
      <c r="GX24" s="98">
        <v>3</v>
      </c>
      <c r="GY24" s="99">
        <v>0</v>
      </c>
      <c r="GZ24" s="103">
        <v>3</v>
      </c>
      <c r="HA24" s="98">
        <v>0</v>
      </c>
      <c r="HB24" s="99">
        <v>0</v>
      </c>
      <c r="HC24" s="100">
        <v>0</v>
      </c>
      <c r="HD24" s="109" t="s">
        <v>333</v>
      </c>
      <c r="HE24" s="97">
        <v>0</v>
      </c>
      <c r="HF24" s="97">
        <v>0</v>
      </c>
      <c r="HG24" s="98">
        <v>0</v>
      </c>
      <c r="HH24" s="109">
        <v>47</v>
      </c>
      <c r="HI24" s="98">
        <v>23</v>
      </c>
      <c r="HJ24" s="99">
        <v>21</v>
      </c>
      <c r="HK24" s="103">
        <v>2</v>
      </c>
      <c r="HL24" s="98">
        <v>24</v>
      </c>
      <c r="HM24" s="99">
        <v>18</v>
      </c>
      <c r="HN24" s="100">
        <v>6</v>
      </c>
      <c r="HO24" s="109">
        <v>29</v>
      </c>
      <c r="HP24" s="98">
        <v>9</v>
      </c>
      <c r="HQ24" s="99">
        <v>7</v>
      </c>
      <c r="HR24" s="103">
        <v>2</v>
      </c>
      <c r="HS24" s="98">
        <v>20</v>
      </c>
      <c r="HT24" s="99">
        <v>14</v>
      </c>
      <c r="HU24" s="100">
        <v>6</v>
      </c>
      <c r="HV24" s="109">
        <v>8</v>
      </c>
      <c r="HW24" s="98">
        <v>6</v>
      </c>
      <c r="HX24" s="99">
        <v>6</v>
      </c>
      <c r="HY24" s="103">
        <v>0</v>
      </c>
      <c r="HZ24" s="98">
        <v>2</v>
      </c>
      <c r="IA24" s="99">
        <v>2</v>
      </c>
      <c r="IB24" s="103">
        <v>0</v>
      </c>
      <c r="IC24" s="97">
        <v>5</v>
      </c>
      <c r="ID24" s="98">
        <v>4</v>
      </c>
      <c r="IE24" s="99">
        <v>4</v>
      </c>
      <c r="IF24" s="103">
        <v>0</v>
      </c>
      <c r="IG24" s="98">
        <v>1</v>
      </c>
      <c r="IH24" s="99">
        <v>1</v>
      </c>
      <c r="II24" s="100">
        <v>0</v>
      </c>
      <c r="IJ24" s="109">
        <v>1</v>
      </c>
      <c r="IK24" s="98">
        <v>1</v>
      </c>
      <c r="IL24" s="99">
        <v>1</v>
      </c>
      <c r="IM24" s="103">
        <v>0</v>
      </c>
      <c r="IN24" s="98">
        <v>0</v>
      </c>
      <c r="IO24" s="99">
        <v>0</v>
      </c>
      <c r="IP24" s="103">
        <v>0</v>
      </c>
      <c r="IQ24" s="97">
        <v>0</v>
      </c>
      <c r="IR24" s="98">
        <v>0</v>
      </c>
      <c r="IS24" s="99">
        <v>0</v>
      </c>
      <c r="IT24" s="103">
        <v>0</v>
      </c>
      <c r="IU24" s="98">
        <v>0</v>
      </c>
      <c r="IV24" s="99">
        <v>0</v>
      </c>
      <c r="IW24" s="103">
        <v>0</v>
      </c>
      <c r="IX24" s="97">
        <v>0</v>
      </c>
      <c r="IY24" s="98">
        <v>0</v>
      </c>
      <c r="IZ24" s="99">
        <v>0</v>
      </c>
      <c r="JA24" s="103">
        <v>0</v>
      </c>
      <c r="JB24" s="98">
        <v>0</v>
      </c>
      <c r="JC24" s="99">
        <v>0</v>
      </c>
      <c r="JD24" s="112">
        <v>0</v>
      </c>
      <c r="JE24" s="103" t="s">
        <v>439</v>
      </c>
      <c r="JF24" s="97" t="s">
        <v>440</v>
      </c>
      <c r="JG24" s="97" t="s">
        <v>441</v>
      </c>
      <c r="JH24" s="97" t="s">
        <v>442</v>
      </c>
      <c r="JI24" s="97">
        <v>0</v>
      </c>
      <c r="JJ24" s="97">
        <v>0</v>
      </c>
      <c r="JK24" s="97">
        <v>0</v>
      </c>
      <c r="JL24" s="97">
        <v>0</v>
      </c>
      <c r="JM24" s="97">
        <v>0</v>
      </c>
    </row>
    <row r="25" spans="1:273" ht="18" x14ac:dyDescent="0.55000000000000004">
      <c r="A25" s="96" t="s">
        <v>443</v>
      </c>
      <c r="B25" s="96" t="s">
        <v>444</v>
      </c>
      <c r="C25" s="97" t="s">
        <v>445</v>
      </c>
      <c r="D25" s="98">
        <v>30</v>
      </c>
      <c r="E25" s="99">
        <v>24</v>
      </c>
      <c r="F25" s="100">
        <v>6</v>
      </c>
      <c r="G25" s="101">
        <v>30</v>
      </c>
      <c r="H25" s="99">
        <v>24</v>
      </c>
      <c r="I25" s="100">
        <v>6</v>
      </c>
      <c r="J25" s="102">
        <v>153</v>
      </c>
      <c r="K25" s="98">
        <v>87</v>
      </c>
      <c r="L25" s="99">
        <v>61</v>
      </c>
      <c r="M25" s="103">
        <v>26</v>
      </c>
      <c r="N25" s="98">
        <v>66</v>
      </c>
      <c r="O25" s="99">
        <v>41</v>
      </c>
      <c r="P25" s="100">
        <v>25</v>
      </c>
      <c r="Q25" s="102">
        <v>127</v>
      </c>
      <c r="R25" s="98">
        <v>69</v>
      </c>
      <c r="S25" s="99">
        <v>46</v>
      </c>
      <c r="T25" s="103">
        <v>23</v>
      </c>
      <c r="U25" s="98">
        <v>58</v>
      </c>
      <c r="V25" s="99">
        <v>35</v>
      </c>
      <c r="W25" s="100">
        <v>23</v>
      </c>
      <c r="X25" s="102">
        <v>31</v>
      </c>
      <c r="Y25" s="98">
        <v>16</v>
      </c>
      <c r="Z25" s="99">
        <v>15</v>
      </c>
      <c r="AA25" s="103">
        <v>1</v>
      </c>
      <c r="AB25" s="98">
        <v>15</v>
      </c>
      <c r="AC25" s="99">
        <v>9</v>
      </c>
      <c r="AD25" s="100">
        <v>6</v>
      </c>
      <c r="AE25" s="102">
        <v>96</v>
      </c>
      <c r="AF25" s="98">
        <v>53</v>
      </c>
      <c r="AG25" s="99">
        <v>31</v>
      </c>
      <c r="AH25" s="103">
        <v>22</v>
      </c>
      <c r="AI25" s="98">
        <v>43</v>
      </c>
      <c r="AJ25" s="99">
        <v>26</v>
      </c>
      <c r="AK25" s="100">
        <v>17</v>
      </c>
      <c r="AL25" s="102">
        <v>20</v>
      </c>
      <c r="AM25" s="98">
        <v>11</v>
      </c>
      <c r="AN25" s="99">
        <v>10</v>
      </c>
      <c r="AO25" s="103">
        <v>1</v>
      </c>
      <c r="AP25" s="98">
        <v>9</v>
      </c>
      <c r="AQ25" s="99">
        <v>4</v>
      </c>
      <c r="AR25" s="100">
        <v>5</v>
      </c>
      <c r="AS25" s="104">
        <v>0.24409448818897639</v>
      </c>
      <c r="AT25" s="105">
        <v>4.096774193548387</v>
      </c>
      <c r="AU25" s="100">
        <v>29</v>
      </c>
      <c r="AV25" s="106">
        <v>23</v>
      </c>
      <c r="AW25" s="97">
        <v>6</v>
      </c>
      <c r="AX25" s="97">
        <v>0</v>
      </c>
      <c r="AY25" s="97">
        <v>0</v>
      </c>
      <c r="AZ25" s="98">
        <v>0</v>
      </c>
      <c r="BA25" s="97">
        <v>153</v>
      </c>
      <c r="BB25" s="98">
        <v>87</v>
      </c>
      <c r="BC25" s="99">
        <v>61</v>
      </c>
      <c r="BD25" s="103">
        <v>26</v>
      </c>
      <c r="BE25" s="98">
        <v>66</v>
      </c>
      <c r="BF25" s="99">
        <v>41</v>
      </c>
      <c r="BG25" s="103">
        <v>25</v>
      </c>
      <c r="BH25" s="98">
        <v>0</v>
      </c>
      <c r="BI25" s="99">
        <v>0</v>
      </c>
      <c r="BJ25" s="103">
        <v>0</v>
      </c>
      <c r="BK25" s="98">
        <v>0</v>
      </c>
      <c r="BL25" s="99">
        <v>0</v>
      </c>
      <c r="BM25" s="103">
        <v>0</v>
      </c>
      <c r="BN25" s="98">
        <v>0</v>
      </c>
      <c r="BO25" s="99">
        <v>0</v>
      </c>
      <c r="BP25" s="103">
        <v>0</v>
      </c>
      <c r="BQ25" s="97">
        <v>127</v>
      </c>
      <c r="BR25" s="98">
        <v>69</v>
      </c>
      <c r="BS25" s="99">
        <v>46</v>
      </c>
      <c r="BT25" s="103">
        <v>23</v>
      </c>
      <c r="BU25" s="98">
        <v>58</v>
      </c>
      <c r="BV25" s="99">
        <v>35</v>
      </c>
      <c r="BW25" s="103">
        <v>23</v>
      </c>
      <c r="BX25" s="98">
        <v>0</v>
      </c>
      <c r="BY25" s="99">
        <v>0</v>
      </c>
      <c r="BZ25" s="103">
        <v>0</v>
      </c>
      <c r="CA25" s="98">
        <v>0</v>
      </c>
      <c r="CB25" s="99">
        <v>0</v>
      </c>
      <c r="CC25" s="103">
        <v>0</v>
      </c>
      <c r="CD25" s="98">
        <v>0</v>
      </c>
      <c r="CE25" s="99">
        <v>0</v>
      </c>
      <c r="CF25" s="100">
        <v>0</v>
      </c>
      <c r="CG25" s="102">
        <v>31</v>
      </c>
      <c r="CH25" s="98">
        <v>16</v>
      </c>
      <c r="CI25" s="99">
        <v>15</v>
      </c>
      <c r="CJ25" s="103">
        <v>1</v>
      </c>
      <c r="CK25" s="98">
        <v>15</v>
      </c>
      <c r="CL25" s="99">
        <v>9</v>
      </c>
      <c r="CM25" s="103">
        <v>6</v>
      </c>
      <c r="CN25" s="98">
        <v>0</v>
      </c>
      <c r="CO25" s="99">
        <v>0</v>
      </c>
      <c r="CP25" s="103">
        <v>0</v>
      </c>
      <c r="CQ25" s="98">
        <v>0</v>
      </c>
      <c r="CR25" s="99">
        <v>0</v>
      </c>
      <c r="CS25" s="103">
        <v>0</v>
      </c>
      <c r="CT25" s="98">
        <v>0</v>
      </c>
      <c r="CU25" s="99">
        <v>0</v>
      </c>
      <c r="CV25" s="103">
        <v>0</v>
      </c>
      <c r="CW25" s="98">
        <v>0</v>
      </c>
      <c r="CX25" s="99">
        <v>0</v>
      </c>
      <c r="CY25" s="103">
        <v>0</v>
      </c>
      <c r="CZ25" s="107">
        <v>0.29629629629629628</v>
      </c>
      <c r="DA25" s="107">
        <v>0.15217391304347827</v>
      </c>
      <c r="DB25" s="107">
        <v>0.24409448818897639</v>
      </c>
      <c r="DC25" s="108">
        <v>4.096774193548387</v>
      </c>
      <c r="DD25" s="109">
        <v>153</v>
      </c>
      <c r="DE25" s="97">
        <v>87</v>
      </c>
      <c r="DF25" s="97">
        <v>61</v>
      </c>
      <c r="DG25" s="97">
        <v>26</v>
      </c>
      <c r="DH25" s="98">
        <v>66</v>
      </c>
      <c r="DI25" s="99">
        <v>41</v>
      </c>
      <c r="DJ25" s="100">
        <v>25</v>
      </c>
      <c r="DK25" s="109">
        <v>127</v>
      </c>
      <c r="DL25" s="98">
        <v>69</v>
      </c>
      <c r="DM25" s="99">
        <v>46</v>
      </c>
      <c r="DN25" s="103">
        <v>23</v>
      </c>
      <c r="DO25" s="98">
        <v>58</v>
      </c>
      <c r="DP25" s="99">
        <v>35</v>
      </c>
      <c r="DQ25" s="100">
        <v>23</v>
      </c>
      <c r="DR25" s="109">
        <v>31</v>
      </c>
      <c r="DS25" s="98">
        <v>16</v>
      </c>
      <c r="DT25" s="99">
        <v>15</v>
      </c>
      <c r="DU25" s="103">
        <v>1</v>
      </c>
      <c r="DV25" s="98">
        <v>15</v>
      </c>
      <c r="DW25" s="99">
        <v>9</v>
      </c>
      <c r="DX25" s="100">
        <v>6</v>
      </c>
      <c r="DY25" s="102">
        <v>20</v>
      </c>
      <c r="DZ25" s="98">
        <v>11</v>
      </c>
      <c r="EA25" s="99">
        <v>10</v>
      </c>
      <c r="EB25" s="103">
        <v>1</v>
      </c>
      <c r="EC25" s="98">
        <v>9</v>
      </c>
      <c r="ED25" s="99">
        <v>4</v>
      </c>
      <c r="EE25" s="100">
        <v>5</v>
      </c>
      <c r="EF25" s="110">
        <v>1</v>
      </c>
      <c r="EG25" s="106">
        <v>1</v>
      </c>
      <c r="EH25" s="97">
        <v>0</v>
      </c>
      <c r="EI25" s="111">
        <v>0</v>
      </c>
      <c r="EJ25" s="103">
        <v>0</v>
      </c>
      <c r="EK25" s="97">
        <v>0</v>
      </c>
      <c r="EL25" s="98">
        <v>0</v>
      </c>
      <c r="EM25" s="99">
        <v>0</v>
      </c>
      <c r="EN25" s="103">
        <v>0</v>
      </c>
      <c r="EO25" s="98">
        <v>0</v>
      </c>
      <c r="EP25" s="99">
        <v>0</v>
      </c>
      <c r="EQ25" s="103">
        <v>0</v>
      </c>
      <c r="ER25" s="98">
        <v>0</v>
      </c>
      <c r="ES25" s="99">
        <v>0</v>
      </c>
      <c r="ET25" s="103">
        <v>0</v>
      </c>
      <c r="EU25" s="98">
        <v>0</v>
      </c>
      <c r="EV25" s="99">
        <v>0</v>
      </c>
      <c r="EW25" s="103">
        <v>0</v>
      </c>
      <c r="EX25" s="97">
        <v>0</v>
      </c>
      <c r="EY25" s="98">
        <v>0</v>
      </c>
      <c r="EZ25" s="99">
        <v>0</v>
      </c>
      <c r="FA25" s="103">
        <v>0</v>
      </c>
      <c r="FB25" s="98">
        <v>0</v>
      </c>
      <c r="FC25" s="99">
        <v>0</v>
      </c>
      <c r="FD25" s="103">
        <v>0</v>
      </c>
      <c r="FE25" s="98">
        <v>0</v>
      </c>
      <c r="FF25" s="99">
        <v>0</v>
      </c>
      <c r="FG25" s="103">
        <v>0</v>
      </c>
      <c r="FH25" s="98">
        <v>0</v>
      </c>
      <c r="FI25" s="99">
        <v>0</v>
      </c>
      <c r="FJ25" s="100">
        <v>0</v>
      </c>
      <c r="FK25" s="102">
        <v>0</v>
      </c>
      <c r="FL25" s="98">
        <v>0</v>
      </c>
      <c r="FM25" s="99">
        <v>0</v>
      </c>
      <c r="FN25" s="103">
        <v>0</v>
      </c>
      <c r="FO25" s="98">
        <v>0</v>
      </c>
      <c r="FP25" s="99">
        <v>0</v>
      </c>
      <c r="FQ25" s="103">
        <v>0</v>
      </c>
      <c r="FR25" s="98">
        <v>0</v>
      </c>
      <c r="FS25" s="99">
        <v>0</v>
      </c>
      <c r="FT25" s="103">
        <v>0</v>
      </c>
      <c r="FU25" s="98">
        <v>0</v>
      </c>
      <c r="FV25" s="99">
        <v>0</v>
      </c>
      <c r="FW25" s="103">
        <v>0</v>
      </c>
      <c r="FX25" s="107"/>
      <c r="FY25" s="107"/>
      <c r="FZ25" s="107"/>
      <c r="GA25" s="108"/>
      <c r="GB25" s="109">
        <v>0</v>
      </c>
      <c r="GC25" s="98">
        <v>0</v>
      </c>
      <c r="GD25" s="99">
        <v>0</v>
      </c>
      <c r="GE25" s="103">
        <v>0</v>
      </c>
      <c r="GF25" s="98">
        <v>0</v>
      </c>
      <c r="GG25" s="99">
        <v>0</v>
      </c>
      <c r="GH25" s="100">
        <v>0</v>
      </c>
      <c r="GI25" s="102">
        <v>0</v>
      </c>
      <c r="GJ25" s="98">
        <v>0</v>
      </c>
      <c r="GK25" s="99">
        <v>0</v>
      </c>
      <c r="GL25" s="103">
        <v>0</v>
      </c>
      <c r="GM25" s="98">
        <v>0</v>
      </c>
      <c r="GN25" s="99">
        <v>0</v>
      </c>
      <c r="GO25" s="103">
        <v>0</v>
      </c>
      <c r="GP25" s="97">
        <v>0</v>
      </c>
      <c r="GQ25" s="98">
        <v>0</v>
      </c>
      <c r="GR25" s="99">
        <v>0</v>
      </c>
      <c r="GS25" s="103">
        <v>0</v>
      </c>
      <c r="GT25" s="98">
        <v>0</v>
      </c>
      <c r="GU25" s="99">
        <v>0</v>
      </c>
      <c r="GV25" s="103">
        <v>0</v>
      </c>
      <c r="GW25" s="97">
        <v>0</v>
      </c>
      <c r="GX25" s="98">
        <v>0</v>
      </c>
      <c r="GY25" s="99">
        <v>0</v>
      </c>
      <c r="GZ25" s="103">
        <v>0</v>
      </c>
      <c r="HA25" s="98">
        <v>0</v>
      </c>
      <c r="HB25" s="99">
        <v>0</v>
      </c>
      <c r="HC25" s="100">
        <v>0</v>
      </c>
      <c r="HD25" s="109" t="s">
        <v>333</v>
      </c>
      <c r="HE25" s="97">
        <v>0</v>
      </c>
      <c r="HF25" s="97">
        <v>0</v>
      </c>
      <c r="HG25" s="98">
        <v>0</v>
      </c>
      <c r="HH25" s="109">
        <v>80</v>
      </c>
      <c r="HI25" s="98">
        <v>47</v>
      </c>
      <c r="HJ25" s="99">
        <v>31</v>
      </c>
      <c r="HK25" s="103">
        <v>16</v>
      </c>
      <c r="HL25" s="98">
        <v>33</v>
      </c>
      <c r="HM25" s="99">
        <v>19</v>
      </c>
      <c r="HN25" s="100">
        <v>14</v>
      </c>
      <c r="HO25" s="109">
        <v>68</v>
      </c>
      <c r="HP25" s="98">
        <v>39</v>
      </c>
      <c r="HQ25" s="99">
        <v>25</v>
      </c>
      <c r="HR25" s="103">
        <v>14</v>
      </c>
      <c r="HS25" s="98">
        <v>29</v>
      </c>
      <c r="HT25" s="99">
        <v>16</v>
      </c>
      <c r="HU25" s="100">
        <v>13</v>
      </c>
      <c r="HV25" s="109">
        <v>16</v>
      </c>
      <c r="HW25" s="98">
        <v>9</v>
      </c>
      <c r="HX25" s="99">
        <v>9</v>
      </c>
      <c r="HY25" s="103">
        <v>0</v>
      </c>
      <c r="HZ25" s="98">
        <v>7</v>
      </c>
      <c r="IA25" s="99">
        <v>4</v>
      </c>
      <c r="IB25" s="103">
        <v>3</v>
      </c>
      <c r="IC25" s="97">
        <v>9</v>
      </c>
      <c r="ID25" s="98">
        <v>6</v>
      </c>
      <c r="IE25" s="99">
        <v>6</v>
      </c>
      <c r="IF25" s="103">
        <v>0</v>
      </c>
      <c r="IG25" s="98">
        <v>3</v>
      </c>
      <c r="IH25" s="99">
        <v>1</v>
      </c>
      <c r="II25" s="100">
        <v>2</v>
      </c>
      <c r="IJ25" s="109">
        <v>4</v>
      </c>
      <c r="IK25" s="98">
        <v>1</v>
      </c>
      <c r="IL25" s="99">
        <v>1</v>
      </c>
      <c r="IM25" s="103">
        <v>0</v>
      </c>
      <c r="IN25" s="98">
        <v>3</v>
      </c>
      <c r="IO25" s="99">
        <v>1</v>
      </c>
      <c r="IP25" s="103">
        <v>2</v>
      </c>
      <c r="IQ25" s="97">
        <v>1</v>
      </c>
      <c r="IR25" s="98">
        <v>0</v>
      </c>
      <c r="IS25" s="99">
        <v>0</v>
      </c>
      <c r="IT25" s="103">
        <v>0</v>
      </c>
      <c r="IU25" s="98">
        <v>1</v>
      </c>
      <c r="IV25" s="99">
        <v>1</v>
      </c>
      <c r="IW25" s="103">
        <v>0</v>
      </c>
      <c r="IX25" s="97">
        <v>0</v>
      </c>
      <c r="IY25" s="98">
        <v>0</v>
      </c>
      <c r="IZ25" s="99">
        <v>0</v>
      </c>
      <c r="JA25" s="103">
        <v>0</v>
      </c>
      <c r="JB25" s="98">
        <v>0</v>
      </c>
      <c r="JC25" s="99">
        <v>0</v>
      </c>
      <c r="JD25" s="112">
        <v>0</v>
      </c>
      <c r="JE25" s="103" t="s">
        <v>446</v>
      </c>
      <c r="JF25" s="97" t="s">
        <v>447</v>
      </c>
      <c r="JG25" s="97" t="s">
        <v>448</v>
      </c>
      <c r="JH25" s="97" t="s">
        <v>449</v>
      </c>
      <c r="JI25" s="97">
        <v>0</v>
      </c>
      <c r="JJ25" s="97">
        <v>0</v>
      </c>
      <c r="JK25" s="97">
        <v>0</v>
      </c>
      <c r="JL25" s="97">
        <v>0</v>
      </c>
      <c r="JM25" s="97">
        <v>0</v>
      </c>
    </row>
    <row r="26" spans="1:273" ht="18" x14ac:dyDescent="0.55000000000000004">
      <c r="A26" s="96" t="s">
        <v>450</v>
      </c>
      <c r="B26" s="96" t="s">
        <v>444</v>
      </c>
      <c r="C26" s="97" t="s">
        <v>451</v>
      </c>
      <c r="D26" s="98">
        <v>220</v>
      </c>
      <c r="E26" s="99">
        <v>170</v>
      </c>
      <c r="F26" s="100">
        <v>50</v>
      </c>
      <c r="G26" s="101">
        <v>220</v>
      </c>
      <c r="H26" s="99">
        <v>170</v>
      </c>
      <c r="I26" s="100">
        <v>50</v>
      </c>
      <c r="J26" s="102">
        <v>1411</v>
      </c>
      <c r="K26" s="98">
        <v>1151</v>
      </c>
      <c r="L26" s="99">
        <v>715</v>
      </c>
      <c r="M26" s="103">
        <v>436</v>
      </c>
      <c r="N26" s="98">
        <v>260</v>
      </c>
      <c r="O26" s="99">
        <v>120</v>
      </c>
      <c r="P26" s="100">
        <v>140</v>
      </c>
      <c r="Q26" s="102">
        <v>1306</v>
      </c>
      <c r="R26" s="98">
        <v>1058</v>
      </c>
      <c r="S26" s="99">
        <v>651</v>
      </c>
      <c r="T26" s="103">
        <v>407</v>
      </c>
      <c r="U26" s="98">
        <v>248</v>
      </c>
      <c r="V26" s="99">
        <v>116</v>
      </c>
      <c r="W26" s="100">
        <v>132</v>
      </c>
      <c r="X26" s="102">
        <v>315</v>
      </c>
      <c r="Y26" s="98">
        <v>266</v>
      </c>
      <c r="Z26" s="99">
        <v>145</v>
      </c>
      <c r="AA26" s="103">
        <v>121</v>
      </c>
      <c r="AB26" s="98">
        <v>49</v>
      </c>
      <c r="AC26" s="99">
        <v>20</v>
      </c>
      <c r="AD26" s="100">
        <v>29</v>
      </c>
      <c r="AE26" s="102">
        <v>991</v>
      </c>
      <c r="AF26" s="98">
        <v>792</v>
      </c>
      <c r="AG26" s="99">
        <v>506</v>
      </c>
      <c r="AH26" s="103">
        <v>286</v>
      </c>
      <c r="AI26" s="98">
        <v>199</v>
      </c>
      <c r="AJ26" s="99">
        <v>96</v>
      </c>
      <c r="AK26" s="100">
        <v>103</v>
      </c>
      <c r="AL26" s="102">
        <v>164</v>
      </c>
      <c r="AM26" s="98">
        <v>134</v>
      </c>
      <c r="AN26" s="99">
        <v>60</v>
      </c>
      <c r="AO26" s="103">
        <v>74</v>
      </c>
      <c r="AP26" s="98">
        <v>30</v>
      </c>
      <c r="AQ26" s="99">
        <v>11</v>
      </c>
      <c r="AR26" s="100">
        <v>19</v>
      </c>
      <c r="AS26" s="104">
        <v>0.24119448698315468</v>
      </c>
      <c r="AT26" s="105">
        <v>4.1460317460317464</v>
      </c>
      <c r="AU26" s="100">
        <v>130</v>
      </c>
      <c r="AV26" s="106">
        <v>0</v>
      </c>
      <c r="AW26" s="97">
        <v>0</v>
      </c>
      <c r="AX26" s="97">
        <v>80</v>
      </c>
      <c r="AY26" s="97">
        <v>50</v>
      </c>
      <c r="AZ26" s="98">
        <v>0</v>
      </c>
      <c r="BA26" s="97">
        <v>1229</v>
      </c>
      <c r="BB26" s="98">
        <v>0</v>
      </c>
      <c r="BC26" s="99">
        <v>0</v>
      </c>
      <c r="BD26" s="103">
        <v>0</v>
      </c>
      <c r="BE26" s="98">
        <v>0</v>
      </c>
      <c r="BF26" s="99">
        <v>0</v>
      </c>
      <c r="BG26" s="103">
        <v>0</v>
      </c>
      <c r="BH26" s="98">
        <v>969</v>
      </c>
      <c r="BI26" s="99">
        <v>625</v>
      </c>
      <c r="BJ26" s="103">
        <v>344</v>
      </c>
      <c r="BK26" s="98">
        <v>260</v>
      </c>
      <c r="BL26" s="99">
        <v>120</v>
      </c>
      <c r="BM26" s="103">
        <v>140</v>
      </c>
      <c r="BN26" s="98">
        <v>0</v>
      </c>
      <c r="BO26" s="99">
        <v>0</v>
      </c>
      <c r="BP26" s="103">
        <v>0</v>
      </c>
      <c r="BQ26" s="97">
        <v>1127</v>
      </c>
      <c r="BR26" s="98">
        <v>0</v>
      </c>
      <c r="BS26" s="99">
        <v>0</v>
      </c>
      <c r="BT26" s="103">
        <v>0</v>
      </c>
      <c r="BU26" s="98">
        <v>0</v>
      </c>
      <c r="BV26" s="99">
        <v>0</v>
      </c>
      <c r="BW26" s="103">
        <v>0</v>
      </c>
      <c r="BX26" s="98">
        <v>879</v>
      </c>
      <c r="BY26" s="99">
        <v>562</v>
      </c>
      <c r="BZ26" s="103">
        <v>317</v>
      </c>
      <c r="CA26" s="98">
        <v>248</v>
      </c>
      <c r="CB26" s="99">
        <v>116</v>
      </c>
      <c r="CC26" s="103">
        <v>132</v>
      </c>
      <c r="CD26" s="98">
        <v>0</v>
      </c>
      <c r="CE26" s="99">
        <v>0</v>
      </c>
      <c r="CF26" s="100">
        <v>0</v>
      </c>
      <c r="CG26" s="102">
        <v>227</v>
      </c>
      <c r="CH26" s="98">
        <v>0</v>
      </c>
      <c r="CI26" s="99">
        <v>0</v>
      </c>
      <c r="CJ26" s="103">
        <v>0</v>
      </c>
      <c r="CK26" s="98">
        <v>0</v>
      </c>
      <c r="CL26" s="99">
        <v>0</v>
      </c>
      <c r="CM26" s="103">
        <v>0</v>
      </c>
      <c r="CN26" s="98">
        <v>178</v>
      </c>
      <c r="CO26" s="99">
        <v>106</v>
      </c>
      <c r="CP26" s="103">
        <v>72</v>
      </c>
      <c r="CQ26" s="98">
        <v>49</v>
      </c>
      <c r="CR26" s="99">
        <v>20</v>
      </c>
      <c r="CS26" s="103">
        <v>29</v>
      </c>
      <c r="CT26" s="98">
        <v>0</v>
      </c>
      <c r="CU26" s="99">
        <v>0</v>
      </c>
      <c r="CV26" s="103">
        <v>0</v>
      </c>
      <c r="CW26" s="98">
        <v>0</v>
      </c>
      <c r="CX26" s="99">
        <v>0</v>
      </c>
      <c r="CY26" s="103">
        <v>0</v>
      </c>
      <c r="CZ26" s="107">
        <v>0.18584070796460178</v>
      </c>
      <c r="DA26" s="107">
        <v>0.22494432071269488</v>
      </c>
      <c r="DB26" s="107">
        <v>0.20141969831410825</v>
      </c>
      <c r="DC26" s="108">
        <v>4.964757709251101</v>
      </c>
      <c r="DD26" s="109">
        <v>1229</v>
      </c>
      <c r="DE26" s="97">
        <v>969</v>
      </c>
      <c r="DF26" s="97">
        <v>625</v>
      </c>
      <c r="DG26" s="97">
        <v>344</v>
      </c>
      <c r="DH26" s="98">
        <v>260</v>
      </c>
      <c r="DI26" s="99">
        <v>120</v>
      </c>
      <c r="DJ26" s="100">
        <v>140</v>
      </c>
      <c r="DK26" s="109">
        <v>1127</v>
      </c>
      <c r="DL26" s="98">
        <v>879</v>
      </c>
      <c r="DM26" s="99">
        <v>562</v>
      </c>
      <c r="DN26" s="103">
        <v>317</v>
      </c>
      <c r="DO26" s="98">
        <v>248</v>
      </c>
      <c r="DP26" s="99">
        <v>116</v>
      </c>
      <c r="DQ26" s="100">
        <v>132</v>
      </c>
      <c r="DR26" s="109">
        <v>227</v>
      </c>
      <c r="DS26" s="98">
        <v>178</v>
      </c>
      <c r="DT26" s="99">
        <v>106</v>
      </c>
      <c r="DU26" s="103">
        <v>72</v>
      </c>
      <c r="DV26" s="98">
        <v>49</v>
      </c>
      <c r="DW26" s="99">
        <v>20</v>
      </c>
      <c r="DX26" s="100">
        <v>29</v>
      </c>
      <c r="DY26" s="102">
        <v>106</v>
      </c>
      <c r="DZ26" s="98">
        <v>76</v>
      </c>
      <c r="EA26" s="99">
        <v>41</v>
      </c>
      <c r="EB26" s="103">
        <v>35</v>
      </c>
      <c r="EC26" s="98">
        <v>30</v>
      </c>
      <c r="ED26" s="99">
        <v>11</v>
      </c>
      <c r="EE26" s="100">
        <v>19</v>
      </c>
      <c r="EF26" s="110">
        <v>90</v>
      </c>
      <c r="EG26" s="106">
        <v>0</v>
      </c>
      <c r="EH26" s="97">
        <v>0</v>
      </c>
      <c r="EI26" s="111">
        <v>45</v>
      </c>
      <c r="EJ26" s="103">
        <v>45</v>
      </c>
      <c r="EK26" s="97">
        <v>182</v>
      </c>
      <c r="EL26" s="98">
        <v>0</v>
      </c>
      <c r="EM26" s="99">
        <v>0</v>
      </c>
      <c r="EN26" s="103">
        <v>0</v>
      </c>
      <c r="EO26" s="98">
        <v>0</v>
      </c>
      <c r="EP26" s="99">
        <v>0</v>
      </c>
      <c r="EQ26" s="103">
        <v>0</v>
      </c>
      <c r="ER26" s="98">
        <v>81</v>
      </c>
      <c r="ES26" s="99">
        <v>33</v>
      </c>
      <c r="ET26" s="103">
        <v>48</v>
      </c>
      <c r="EU26" s="98">
        <v>101</v>
      </c>
      <c r="EV26" s="99">
        <v>57</v>
      </c>
      <c r="EW26" s="103">
        <v>44</v>
      </c>
      <c r="EX26" s="97">
        <v>179</v>
      </c>
      <c r="EY26" s="98">
        <v>0</v>
      </c>
      <c r="EZ26" s="99">
        <v>0</v>
      </c>
      <c r="FA26" s="103">
        <v>0</v>
      </c>
      <c r="FB26" s="98">
        <v>0</v>
      </c>
      <c r="FC26" s="99">
        <v>0</v>
      </c>
      <c r="FD26" s="103">
        <v>0</v>
      </c>
      <c r="FE26" s="98">
        <v>81</v>
      </c>
      <c r="FF26" s="99">
        <v>33</v>
      </c>
      <c r="FG26" s="103">
        <v>48</v>
      </c>
      <c r="FH26" s="98">
        <v>98</v>
      </c>
      <c r="FI26" s="99">
        <v>56</v>
      </c>
      <c r="FJ26" s="100">
        <v>42</v>
      </c>
      <c r="FK26" s="102">
        <v>88</v>
      </c>
      <c r="FL26" s="98">
        <v>0</v>
      </c>
      <c r="FM26" s="99">
        <v>0</v>
      </c>
      <c r="FN26" s="103">
        <v>0</v>
      </c>
      <c r="FO26" s="98">
        <v>0</v>
      </c>
      <c r="FP26" s="99">
        <v>0</v>
      </c>
      <c r="FQ26" s="103">
        <v>0</v>
      </c>
      <c r="FR26" s="98">
        <v>50</v>
      </c>
      <c r="FS26" s="99">
        <v>18</v>
      </c>
      <c r="FT26" s="103">
        <v>32</v>
      </c>
      <c r="FU26" s="98">
        <v>38</v>
      </c>
      <c r="FV26" s="99">
        <v>21</v>
      </c>
      <c r="FW26" s="103">
        <v>17</v>
      </c>
      <c r="FX26" s="107">
        <v>0.43820224719101125</v>
      </c>
      <c r="FY26" s="107">
        <v>0.5444444444444444</v>
      </c>
      <c r="FZ26" s="107">
        <v>0.49162011173184356</v>
      </c>
      <c r="GA26" s="108">
        <v>2.0340909090909092</v>
      </c>
      <c r="GB26" s="109">
        <v>182</v>
      </c>
      <c r="GC26" s="98">
        <v>81</v>
      </c>
      <c r="GD26" s="99">
        <v>33</v>
      </c>
      <c r="GE26" s="103">
        <v>48</v>
      </c>
      <c r="GF26" s="98">
        <v>101</v>
      </c>
      <c r="GG26" s="99">
        <v>57</v>
      </c>
      <c r="GH26" s="100">
        <v>44</v>
      </c>
      <c r="GI26" s="102">
        <v>179</v>
      </c>
      <c r="GJ26" s="98">
        <v>81</v>
      </c>
      <c r="GK26" s="99">
        <v>33</v>
      </c>
      <c r="GL26" s="103">
        <v>48</v>
      </c>
      <c r="GM26" s="98">
        <v>98</v>
      </c>
      <c r="GN26" s="99">
        <v>56</v>
      </c>
      <c r="GO26" s="103">
        <v>42</v>
      </c>
      <c r="GP26" s="97">
        <v>88</v>
      </c>
      <c r="GQ26" s="98">
        <v>50</v>
      </c>
      <c r="GR26" s="99">
        <v>18</v>
      </c>
      <c r="GS26" s="103">
        <v>32</v>
      </c>
      <c r="GT26" s="98">
        <v>38</v>
      </c>
      <c r="GU26" s="99">
        <v>21</v>
      </c>
      <c r="GV26" s="103">
        <v>17</v>
      </c>
      <c r="GW26" s="97">
        <v>58</v>
      </c>
      <c r="GX26" s="98">
        <v>46</v>
      </c>
      <c r="GY26" s="99">
        <v>16</v>
      </c>
      <c r="GZ26" s="103">
        <v>30</v>
      </c>
      <c r="HA26" s="98">
        <v>12</v>
      </c>
      <c r="HB26" s="99">
        <v>3</v>
      </c>
      <c r="HC26" s="100">
        <v>9</v>
      </c>
      <c r="HD26" s="109" t="s">
        <v>333</v>
      </c>
      <c r="HE26" s="97">
        <v>0</v>
      </c>
      <c r="HF26" s="97">
        <v>0</v>
      </c>
      <c r="HG26" s="98">
        <v>0</v>
      </c>
      <c r="HH26" s="109">
        <v>186</v>
      </c>
      <c r="HI26" s="98">
        <v>131</v>
      </c>
      <c r="HJ26" s="99">
        <v>97</v>
      </c>
      <c r="HK26" s="103">
        <v>34</v>
      </c>
      <c r="HL26" s="98">
        <v>55</v>
      </c>
      <c r="HM26" s="99">
        <v>25</v>
      </c>
      <c r="HN26" s="100">
        <v>30</v>
      </c>
      <c r="HO26" s="109">
        <v>157</v>
      </c>
      <c r="HP26" s="98">
        <v>105</v>
      </c>
      <c r="HQ26" s="99">
        <v>78</v>
      </c>
      <c r="HR26" s="103">
        <v>27</v>
      </c>
      <c r="HS26" s="98">
        <v>52</v>
      </c>
      <c r="HT26" s="99">
        <v>25</v>
      </c>
      <c r="HU26" s="100">
        <v>27</v>
      </c>
      <c r="HV26" s="109">
        <v>12</v>
      </c>
      <c r="HW26" s="98">
        <v>6</v>
      </c>
      <c r="HX26" s="99">
        <v>5</v>
      </c>
      <c r="HY26" s="103">
        <v>1</v>
      </c>
      <c r="HZ26" s="98">
        <v>6</v>
      </c>
      <c r="IA26" s="99">
        <v>2</v>
      </c>
      <c r="IB26" s="103">
        <v>4</v>
      </c>
      <c r="IC26" s="97">
        <v>6</v>
      </c>
      <c r="ID26" s="98">
        <v>3</v>
      </c>
      <c r="IE26" s="99">
        <v>2</v>
      </c>
      <c r="IF26" s="103">
        <v>1</v>
      </c>
      <c r="IG26" s="98">
        <v>3</v>
      </c>
      <c r="IH26" s="99">
        <v>2</v>
      </c>
      <c r="II26" s="100">
        <v>1</v>
      </c>
      <c r="IJ26" s="109">
        <v>22</v>
      </c>
      <c r="IK26" s="98">
        <v>6</v>
      </c>
      <c r="IL26" s="99">
        <v>4</v>
      </c>
      <c r="IM26" s="103">
        <v>2</v>
      </c>
      <c r="IN26" s="98">
        <v>16</v>
      </c>
      <c r="IO26" s="99">
        <v>9</v>
      </c>
      <c r="IP26" s="103">
        <v>7</v>
      </c>
      <c r="IQ26" s="97">
        <v>1</v>
      </c>
      <c r="IR26" s="98">
        <v>1</v>
      </c>
      <c r="IS26" s="99">
        <v>1</v>
      </c>
      <c r="IT26" s="103">
        <v>0</v>
      </c>
      <c r="IU26" s="98">
        <v>0</v>
      </c>
      <c r="IV26" s="99">
        <v>0</v>
      </c>
      <c r="IW26" s="103">
        <v>0</v>
      </c>
      <c r="IX26" s="97">
        <v>0</v>
      </c>
      <c r="IY26" s="98">
        <v>0</v>
      </c>
      <c r="IZ26" s="99">
        <v>0</v>
      </c>
      <c r="JA26" s="103">
        <v>0</v>
      </c>
      <c r="JB26" s="98">
        <v>0</v>
      </c>
      <c r="JC26" s="99">
        <v>0</v>
      </c>
      <c r="JD26" s="112">
        <v>0</v>
      </c>
      <c r="JE26" s="103" t="s">
        <v>452</v>
      </c>
      <c r="JF26" s="97" t="s">
        <v>453</v>
      </c>
      <c r="JG26" s="97" t="s">
        <v>454</v>
      </c>
      <c r="JH26" s="97" t="s">
        <v>454</v>
      </c>
      <c r="JI26" s="97">
        <v>0</v>
      </c>
      <c r="JJ26" s="97">
        <v>0</v>
      </c>
      <c r="JK26" s="97">
        <v>0</v>
      </c>
      <c r="JL26" s="97">
        <v>0</v>
      </c>
      <c r="JM26" s="97">
        <v>0</v>
      </c>
    </row>
    <row r="27" spans="1:273" ht="18" x14ac:dyDescent="0.55000000000000004">
      <c r="A27" s="96" t="s">
        <v>455</v>
      </c>
      <c r="B27" s="96" t="s">
        <v>444</v>
      </c>
      <c r="C27" s="97" t="s">
        <v>456</v>
      </c>
      <c r="D27" s="98">
        <v>40</v>
      </c>
      <c r="E27" s="99">
        <v>20</v>
      </c>
      <c r="F27" s="100">
        <v>20</v>
      </c>
      <c r="G27" s="119">
        <v>20</v>
      </c>
      <c r="H27" s="99">
        <v>20</v>
      </c>
      <c r="I27" s="100">
        <v>20</v>
      </c>
      <c r="J27" s="102">
        <v>244</v>
      </c>
      <c r="K27" s="98">
        <v>105</v>
      </c>
      <c r="L27" s="99">
        <v>71</v>
      </c>
      <c r="M27" s="103">
        <v>34</v>
      </c>
      <c r="N27" s="98">
        <v>139</v>
      </c>
      <c r="O27" s="99">
        <v>86</v>
      </c>
      <c r="P27" s="100">
        <v>53</v>
      </c>
      <c r="Q27" s="102">
        <v>213</v>
      </c>
      <c r="R27" s="98">
        <v>87</v>
      </c>
      <c r="S27" s="99">
        <v>57</v>
      </c>
      <c r="T27" s="103">
        <v>30</v>
      </c>
      <c r="U27" s="98">
        <v>126</v>
      </c>
      <c r="V27" s="99">
        <v>80</v>
      </c>
      <c r="W27" s="100">
        <v>46</v>
      </c>
      <c r="X27" s="102">
        <v>46</v>
      </c>
      <c r="Y27" s="98">
        <v>21</v>
      </c>
      <c r="Z27" s="99">
        <v>13</v>
      </c>
      <c r="AA27" s="103">
        <v>8</v>
      </c>
      <c r="AB27" s="98">
        <v>25</v>
      </c>
      <c r="AC27" s="99">
        <v>17</v>
      </c>
      <c r="AD27" s="100">
        <v>8</v>
      </c>
      <c r="AE27" s="102">
        <v>167</v>
      </c>
      <c r="AF27" s="98">
        <v>66</v>
      </c>
      <c r="AG27" s="99">
        <v>44</v>
      </c>
      <c r="AH27" s="103">
        <v>22</v>
      </c>
      <c r="AI27" s="98">
        <v>101</v>
      </c>
      <c r="AJ27" s="99">
        <v>63</v>
      </c>
      <c r="AK27" s="100">
        <v>38</v>
      </c>
      <c r="AL27" s="102">
        <v>34</v>
      </c>
      <c r="AM27" s="98">
        <v>15</v>
      </c>
      <c r="AN27" s="99">
        <v>9</v>
      </c>
      <c r="AO27" s="103">
        <v>6</v>
      </c>
      <c r="AP27" s="98">
        <v>19</v>
      </c>
      <c r="AQ27" s="99">
        <v>12</v>
      </c>
      <c r="AR27" s="100">
        <v>7</v>
      </c>
      <c r="AS27" s="117">
        <v>0.215962441314554</v>
      </c>
      <c r="AT27" s="105">
        <v>4.6304347826086953</v>
      </c>
      <c r="AU27" s="100">
        <v>30</v>
      </c>
      <c r="AV27" s="106">
        <v>0</v>
      </c>
      <c r="AW27" s="97">
        <v>0</v>
      </c>
      <c r="AX27" s="97">
        <v>10</v>
      </c>
      <c r="AY27" s="97">
        <v>20</v>
      </c>
      <c r="AZ27" s="98">
        <v>0</v>
      </c>
      <c r="BA27" s="97">
        <v>236</v>
      </c>
      <c r="BB27" s="98">
        <v>0</v>
      </c>
      <c r="BC27" s="99">
        <v>0</v>
      </c>
      <c r="BD27" s="103">
        <v>0</v>
      </c>
      <c r="BE27" s="98">
        <v>0</v>
      </c>
      <c r="BF27" s="99">
        <v>0</v>
      </c>
      <c r="BG27" s="103">
        <v>0</v>
      </c>
      <c r="BH27" s="98">
        <v>97</v>
      </c>
      <c r="BI27" s="99">
        <v>68</v>
      </c>
      <c r="BJ27" s="103">
        <v>29</v>
      </c>
      <c r="BK27" s="98">
        <v>135</v>
      </c>
      <c r="BL27" s="99">
        <v>84</v>
      </c>
      <c r="BM27" s="103">
        <v>51</v>
      </c>
      <c r="BN27" s="98">
        <v>4</v>
      </c>
      <c r="BO27" s="99">
        <v>2</v>
      </c>
      <c r="BP27" s="103">
        <v>2</v>
      </c>
      <c r="BQ27" s="97">
        <v>205</v>
      </c>
      <c r="BR27" s="98">
        <v>0</v>
      </c>
      <c r="BS27" s="99">
        <v>0</v>
      </c>
      <c r="BT27" s="103">
        <v>0</v>
      </c>
      <c r="BU27" s="98">
        <v>0</v>
      </c>
      <c r="BV27" s="99">
        <v>0</v>
      </c>
      <c r="BW27" s="103">
        <v>0</v>
      </c>
      <c r="BX27" s="98">
        <v>79</v>
      </c>
      <c r="BY27" s="99">
        <v>54</v>
      </c>
      <c r="BZ27" s="103">
        <v>25</v>
      </c>
      <c r="CA27" s="98">
        <v>122</v>
      </c>
      <c r="CB27" s="99">
        <v>78</v>
      </c>
      <c r="CC27" s="103">
        <v>44</v>
      </c>
      <c r="CD27" s="98">
        <v>4</v>
      </c>
      <c r="CE27" s="99">
        <v>2</v>
      </c>
      <c r="CF27" s="100">
        <v>2</v>
      </c>
      <c r="CG27" s="102">
        <v>39</v>
      </c>
      <c r="CH27" s="98">
        <v>0</v>
      </c>
      <c r="CI27" s="99">
        <v>0</v>
      </c>
      <c r="CJ27" s="103">
        <v>0</v>
      </c>
      <c r="CK27" s="98">
        <v>0</v>
      </c>
      <c r="CL27" s="99">
        <v>0</v>
      </c>
      <c r="CM27" s="103">
        <v>0</v>
      </c>
      <c r="CN27" s="98">
        <v>13</v>
      </c>
      <c r="CO27" s="99">
        <v>11</v>
      </c>
      <c r="CP27" s="103">
        <v>2</v>
      </c>
      <c r="CQ27" s="98">
        <v>24</v>
      </c>
      <c r="CR27" s="99">
        <v>16</v>
      </c>
      <c r="CS27" s="103">
        <v>8</v>
      </c>
      <c r="CT27" s="98">
        <v>2</v>
      </c>
      <c r="CU27" s="99">
        <v>1</v>
      </c>
      <c r="CV27" s="103">
        <v>1</v>
      </c>
      <c r="CW27" s="98">
        <v>1</v>
      </c>
      <c r="CX27" s="99">
        <v>0</v>
      </c>
      <c r="CY27" s="103">
        <v>1</v>
      </c>
      <c r="CZ27" s="118">
        <v>0.20895522388059701</v>
      </c>
      <c r="DA27" s="118">
        <v>0.15492957746478872</v>
      </c>
      <c r="DB27" s="118">
        <v>0.19024390243902439</v>
      </c>
      <c r="DC27" s="108">
        <v>5.2564102564102564</v>
      </c>
      <c r="DD27" s="109">
        <v>236</v>
      </c>
      <c r="DE27" s="97">
        <v>97</v>
      </c>
      <c r="DF27" s="97">
        <v>68</v>
      </c>
      <c r="DG27" s="97">
        <v>29</v>
      </c>
      <c r="DH27" s="98">
        <v>139</v>
      </c>
      <c r="DI27" s="99">
        <v>86</v>
      </c>
      <c r="DJ27" s="100">
        <v>53</v>
      </c>
      <c r="DK27" s="109">
        <v>205</v>
      </c>
      <c r="DL27" s="98">
        <v>79</v>
      </c>
      <c r="DM27" s="99">
        <v>54</v>
      </c>
      <c r="DN27" s="103">
        <v>25</v>
      </c>
      <c r="DO27" s="98">
        <v>126</v>
      </c>
      <c r="DP27" s="99">
        <v>80</v>
      </c>
      <c r="DQ27" s="100">
        <v>46</v>
      </c>
      <c r="DR27" s="109">
        <v>39</v>
      </c>
      <c r="DS27" s="98">
        <v>14</v>
      </c>
      <c r="DT27" s="99">
        <v>11</v>
      </c>
      <c r="DU27" s="103">
        <v>3</v>
      </c>
      <c r="DV27" s="98">
        <v>25</v>
      </c>
      <c r="DW27" s="99">
        <v>17</v>
      </c>
      <c r="DX27" s="100">
        <v>8</v>
      </c>
      <c r="DY27" s="102">
        <v>27</v>
      </c>
      <c r="DZ27" s="98">
        <v>8</v>
      </c>
      <c r="EA27" s="99">
        <v>7</v>
      </c>
      <c r="EB27" s="103">
        <v>1</v>
      </c>
      <c r="EC27" s="98">
        <v>19</v>
      </c>
      <c r="ED27" s="99">
        <v>12</v>
      </c>
      <c r="EE27" s="100">
        <v>7</v>
      </c>
      <c r="EF27" s="110">
        <v>10</v>
      </c>
      <c r="EG27" s="106">
        <v>0</v>
      </c>
      <c r="EH27" s="97">
        <v>0</v>
      </c>
      <c r="EI27" s="111">
        <v>8</v>
      </c>
      <c r="EJ27" s="103">
        <v>2</v>
      </c>
      <c r="EK27" s="97">
        <v>8</v>
      </c>
      <c r="EL27" s="98">
        <v>0</v>
      </c>
      <c r="EM27" s="99">
        <v>0</v>
      </c>
      <c r="EN27" s="103">
        <v>0</v>
      </c>
      <c r="EO27" s="98">
        <v>0</v>
      </c>
      <c r="EP27" s="99">
        <v>0</v>
      </c>
      <c r="EQ27" s="103">
        <v>0</v>
      </c>
      <c r="ER27" s="98">
        <v>7</v>
      </c>
      <c r="ES27" s="99">
        <v>2</v>
      </c>
      <c r="ET27" s="103">
        <v>5</v>
      </c>
      <c r="EU27" s="98">
        <v>1</v>
      </c>
      <c r="EV27" s="99">
        <v>1</v>
      </c>
      <c r="EW27" s="103">
        <v>0</v>
      </c>
      <c r="EX27" s="97">
        <v>8</v>
      </c>
      <c r="EY27" s="98">
        <v>0</v>
      </c>
      <c r="EZ27" s="99">
        <v>0</v>
      </c>
      <c r="FA27" s="103">
        <v>0</v>
      </c>
      <c r="FB27" s="98">
        <v>0</v>
      </c>
      <c r="FC27" s="99">
        <v>0</v>
      </c>
      <c r="FD27" s="103">
        <v>0</v>
      </c>
      <c r="FE27" s="98">
        <v>7</v>
      </c>
      <c r="FF27" s="99">
        <v>2</v>
      </c>
      <c r="FG27" s="103">
        <v>5</v>
      </c>
      <c r="FH27" s="98">
        <v>1</v>
      </c>
      <c r="FI27" s="99">
        <v>1</v>
      </c>
      <c r="FJ27" s="100">
        <v>0</v>
      </c>
      <c r="FK27" s="102">
        <v>7</v>
      </c>
      <c r="FL27" s="98">
        <v>0</v>
      </c>
      <c r="FM27" s="99">
        <v>0</v>
      </c>
      <c r="FN27" s="103">
        <v>0</v>
      </c>
      <c r="FO27" s="98">
        <v>0</v>
      </c>
      <c r="FP27" s="99">
        <v>0</v>
      </c>
      <c r="FQ27" s="103">
        <v>0</v>
      </c>
      <c r="FR27" s="98">
        <v>6</v>
      </c>
      <c r="FS27" s="99">
        <v>1</v>
      </c>
      <c r="FT27" s="103">
        <v>5</v>
      </c>
      <c r="FU27" s="98">
        <v>1</v>
      </c>
      <c r="FV27" s="99">
        <v>1</v>
      </c>
      <c r="FW27" s="103">
        <v>0</v>
      </c>
      <c r="FX27" s="118">
        <v>0.66666666666666663</v>
      </c>
      <c r="FY27" s="118">
        <v>1</v>
      </c>
      <c r="FZ27" s="118">
        <v>0.875</v>
      </c>
      <c r="GA27" s="108">
        <v>1.1428571428571428</v>
      </c>
      <c r="GB27" s="109">
        <v>8</v>
      </c>
      <c r="GC27" s="98">
        <v>7</v>
      </c>
      <c r="GD27" s="99">
        <v>2</v>
      </c>
      <c r="GE27" s="103">
        <v>5</v>
      </c>
      <c r="GF27" s="98">
        <v>1</v>
      </c>
      <c r="GG27" s="99">
        <v>1</v>
      </c>
      <c r="GH27" s="100">
        <v>0</v>
      </c>
      <c r="GI27" s="102">
        <v>8</v>
      </c>
      <c r="GJ27" s="98">
        <v>7</v>
      </c>
      <c r="GK27" s="99">
        <v>2</v>
      </c>
      <c r="GL27" s="103">
        <v>5</v>
      </c>
      <c r="GM27" s="98">
        <v>1</v>
      </c>
      <c r="GN27" s="99">
        <v>1</v>
      </c>
      <c r="GO27" s="103">
        <v>0</v>
      </c>
      <c r="GP27" s="97">
        <v>7</v>
      </c>
      <c r="GQ27" s="98">
        <v>6</v>
      </c>
      <c r="GR27" s="99">
        <v>1</v>
      </c>
      <c r="GS27" s="103">
        <v>5</v>
      </c>
      <c r="GT27" s="98">
        <v>1</v>
      </c>
      <c r="GU27" s="99">
        <v>1</v>
      </c>
      <c r="GV27" s="103">
        <v>0</v>
      </c>
      <c r="GW27" s="97">
        <v>7</v>
      </c>
      <c r="GX27" s="98">
        <v>6</v>
      </c>
      <c r="GY27" s="99">
        <v>1</v>
      </c>
      <c r="GZ27" s="103">
        <v>5</v>
      </c>
      <c r="HA27" s="98">
        <v>1</v>
      </c>
      <c r="HB27" s="99">
        <v>1</v>
      </c>
      <c r="HC27" s="100">
        <v>0</v>
      </c>
      <c r="HD27" s="109" t="s">
        <v>333</v>
      </c>
      <c r="HE27" s="97">
        <v>0</v>
      </c>
      <c r="HF27" s="97">
        <v>0</v>
      </c>
      <c r="HG27" s="98">
        <v>0</v>
      </c>
      <c r="HH27" s="109">
        <v>30</v>
      </c>
      <c r="HI27" s="98">
        <v>14</v>
      </c>
      <c r="HJ27" s="99">
        <v>12</v>
      </c>
      <c r="HK27" s="103">
        <v>2</v>
      </c>
      <c r="HL27" s="98">
        <v>16</v>
      </c>
      <c r="HM27" s="99">
        <v>11</v>
      </c>
      <c r="HN27" s="100">
        <v>5</v>
      </c>
      <c r="HO27" s="109">
        <v>26</v>
      </c>
      <c r="HP27" s="98">
        <v>11</v>
      </c>
      <c r="HQ27" s="99">
        <v>9</v>
      </c>
      <c r="HR27" s="103">
        <v>2</v>
      </c>
      <c r="HS27" s="98">
        <v>15</v>
      </c>
      <c r="HT27" s="99">
        <v>11</v>
      </c>
      <c r="HU27" s="100">
        <v>4</v>
      </c>
      <c r="HV27" s="109">
        <v>7</v>
      </c>
      <c r="HW27" s="98">
        <v>2</v>
      </c>
      <c r="HX27" s="99">
        <v>2</v>
      </c>
      <c r="HY27" s="103">
        <v>0</v>
      </c>
      <c r="HZ27" s="98">
        <v>5</v>
      </c>
      <c r="IA27" s="99">
        <v>4</v>
      </c>
      <c r="IB27" s="103">
        <v>1</v>
      </c>
      <c r="IC27" s="97">
        <v>3</v>
      </c>
      <c r="ID27" s="98">
        <v>0</v>
      </c>
      <c r="IE27" s="99">
        <v>0</v>
      </c>
      <c r="IF27" s="103">
        <v>0</v>
      </c>
      <c r="IG27" s="98">
        <v>3</v>
      </c>
      <c r="IH27" s="99">
        <v>3</v>
      </c>
      <c r="II27" s="100">
        <v>0</v>
      </c>
      <c r="IJ27" s="109">
        <v>5</v>
      </c>
      <c r="IK27" s="98">
        <v>2</v>
      </c>
      <c r="IL27" s="99">
        <v>1</v>
      </c>
      <c r="IM27" s="103">
        <v>1</v>
      </c>
      <c r="IN27" s="98">
        <v>3</v>
      </c>
      <c r="IO27" s="99">
        <v>2</v>
      </c>
      <c r="IP27" s="103">
        <v>1</v>
      </c>
      <c r="IQ27" s="97">
        <v>1</v>
      </c>
      <c r="IR27" s="98">
        <v>0</v>
      </c>
      <c r="IS27" s="99">
        <v>0</v>
      </c>
      <c r="IT27" s="103">
        <v>0</v>
      </c>
      <c r="IU27" s="98">
        <v>1</v>
      </c>
      <c r="IV27" s="99">
        <v>1</v>
      </c>
      <c r="IW27" s="103">
        <v>0</v>
      </c>
      <c r="IX27" s="97">
        <v>0</v>
      </c>
      <c r="IY27" s="98">
        <v>0</v>
      </c>
      <c r="IZ27" s="99">
        <v>0</v>
      </c>
      <c r="JA27" s="103">
        <v>0</v>
      </c>
      <c r="JB27" s="98">
        <v>0</v>
      </c>
      <c r="JC27" s="99">
        <v>0</v>
      </c>
      <c r="JD27" s="112">
        <v>0</v>
      </c>
      <c r="JE27" s="103" t="s">
        <v>457</v>
      </c>
      <c r="JF27" s="97" t="s">
        <v>458</v>
      </c>
      <c r="JG27" s="97" t="s">
        <v>459</v>
      </c>
      <c r="JH27" s="97" t="s">
        <v>460</v>
      </c>
      <c r="JI27" s="97">
        <v>0</v>
      </c>
      <c r="JJ27" s="97">
        <v>0</v>
      </c>
      <c r="JK27" s="97">
        <v>0</v>
      </c>
      <c r="JL27" s="97">
        <v>0</v>
      </c>
      <c r="JM27" s="97">
        <v>0</v>
      </c>
    </row>
    <row r="28" spans="1:273" ht="18" x14ac:dyDescent="0.55000000000000004">
      <c r="A28" s="96" t="s">
        <v>461</v>
      </c>
      <c r="B28" s="96" t="s">
        <v>444</v>
      </c>
      <c r="C28" s="97" t="s">
        <v>462</v>
      </c>
      <c r="D28" s="98">
        <v>28</v>
      </c>
      <c r="E28" s="99">
        <v>14</v>
      </c>
      <c r="F28" s="100">
        <v>14</v>
      </c>
      <c r="G28" s="101">
        <v>28</v>
      </c>
      <c r="H28" s="99">
        <v>14</v>
      </c>
      <c r="I28" s="100">
        <v>14</v>
      </c>
      <c r="J28" s="102">
        <v>427</v>
      </c>
      <c r="K28" s="98">
        <v>222</v>
      </c>
      <c r="L28" s="99">
        <v>146</v>
      </c>
      <c r="M28" s="103">
        <v>76</v>
      </c>
      <c r="N28" s="98">
        <v>205</v>
      </c>
      <c r="O28" s="99">
        <v>110</v>
      </c>
      <c r="P28" s="100">
        <v>95</v>
      </c>
      <c r="Q28" s="102">
        <v>383</v>
      </c>
      <c r="R28" s="98">
        <v>192</v>
      </c>
      <c r="S28" s="99">
        <v>125</v>
      </c>
      <c r="T28" s="103">
        <v>67</v>
      </c>
      <c r="U28" s="98">
        <v>191</v>
      </c>
      <c r="V28" s="99">
        <v>101</v>
      </c>
      <c r="W28" s="100">
        <v>90</v>
      </c>
      <c r="X28" s="102">
        <v>36</v>
      </c>
      <c r="Y28" s="98">
        <v>10</v>
      </c>
      <c r="Z28" s="99">
        <v>10</v>
      </c>
      <c r="AA28" s="103">
        <v>0</v>
      </c>
      <c r="AB28" s="98">
        <v>26</v>
      </c>
      <c r="AC28" s="99">
        <v>11</v>
      </c>
      <c r="AD28" s="100">
        <v>15</v>
      </c>
      <c r="AE28" s="102">
        <v>347</v>
      </c>
      <c r="AF28" s="98">
        <v>182</v>
      </c>
      <c r="AG28" s="99">
        <v>115</v>
      </c>
      <c r="AH28" s="103">
        <v>67</v>
      </c>
      <c r="AI28" s="98">
        <v>165</v>
      </c>
      <c r="AJ28" s="99">
        <v>90</v>
      </c>
      <c r="AK28" s="100">
        <v>75</v>
      </c>
      <c r="AL28" s="102">
        <v>25</v>
      </c>
      <c r="AM28" s="98">
        <v>8</v>
      </c>
      <c r="AN28" s="99">
        <v>8</v>
      </c>
      <c r="AO28" s="103">
        <v>0</v>
      </c>
      <c r="AP28" s="98">
        <v>17</v>
      </c>
      <c r="AQ28" s="99">
        <v>8</v>
      </c>
      <c r="AR28" s="100">
        <v>9</v>
      </c>
      <c r="AS28" s="104">
        <v>9.3994778067885115E-2</v>
      </c>
      <c r="AT28" s="105">
        <v>10.638888888888889</v>
      </c>
      <c r="AU28" s="100">
        <v>22</v>
      </c>
      <c r="AV28" s="106">
        <v>8</v>
      </c>
      <c r="AW28" s="97">
        <v>14</v>
      </c>
      <c r="AX28" s="97">
        <v>0</v>
      </c>
      <c r="AY28" s="97">
        <v>0</v>
      </c>
      <c r="AZ28" s="98">
        <v>0</v>
      </c>
      <c r="BA28" s="97">
        <v>425</v>
      </c>
      <c r="BB28" s="98">
        <v>131</v>
      </c>
      <c r="BC28" s="99">
        <v>87</v>
      </c>
      <c r="BD28" s="103">
        <v>44</v>
      </c>
      <c r="BE28" s="98">
        <v>109</v>
      </c>
      <c r="BF28" s="99">
        <v>46</v>
      </c>
      <c r="BG28" s="103">
        <v>63</v>
      </c>
      <c r="BH28" s="98">
        <v>89</v>
      </c>
      <c r="BI28" s="99">
        <v>57</v>
      </c>
      <c r="BJ28" s="103">
        <v>32</v>
      </c>
      <c r="BK28" s="98">
        <v>96</v>
      </c>
      <c r="BL28" s="99">
        <v>64</v>
      </c>
      <c r="BM28" s="103">
        <v>32</v>
      </c>
      <c r="BN28" s="98">
        <v>0</v>
      </c>
      <c r="BO28" s="99">
        <v>0</v>
      </c>
      <c r="BP28" s="103">
        <v>0</v>
      </c>
      <c r="BQ28" s="97">
        <v>381</v>
      </c>
      <c r="BR28" s="98">
        <v>114</v>
      </c>
      <c r="BS28" s="99">
        <v>74</v>
      </c>
      <c r="BT28" s="103">
        <v>40</v>
      </c>
      <c r="BU28" s="98">
        <v>103</v>
      </c>
      <c r="BV28" s="99">
        <v>44</v>
      </c>
      <c r="BW28" s="103">
        <v>59</v>
      </c>
      <c r="BX28" s="98">
        <v>76</v>
      </c>
      <c r="BY28" s="99">
        <v>49</v>
      </c>
      <c r="BZ28" s="103">
        <v>27</v>
      </c>
      <c r="CA28" s="98">
        <v>88</v>
      </c>
      <c r="CB28" s="99">
        <v>57</v>
      </c>
      <c r="CC28" s="103">
        <v>31</v>
      </c>
      <c r="CD28" s="98">
        <v>0</v>
      </c>
      <c r="CE28" s="99">
        <v>0</v>
      </c>
      <c r="CF28" s="100">
        <v>0</v>
      </c>
      <c r="CG28" s="102">
        <v>35</v>
      </c>
      <c r="CH28" s="98">
        <v>6</v>
      </c>
      <c r="CI28" s="99">
        <v>6</v>
      </c>
      <c r="CJ28" s="103">
        <v>0</v>
      </c>
      <c r="CK28" s="98">
        <v>16</v>
      </c>
      <c r="CL28" s="99">
        <v>3</v>
      </c>
      <c r="CM28" s="103">
        <v>13</v>
      </c>
      <c r="CN28" s="98">
        <v>3</v>
      </c>
      <c r="CO28" s="99">
        <v>3</v>
      </c>
      <c r="CP28" s="103">
        <v>0</v>
      </c>
      <c r="CQ28" s="98">
        <v>10</v>
      </c>
      <c r="CR28" s="99">
        <v>8</v>
      </c>
      <c r="CS28" s="103">
        <v>2</v>
      </c>
      <c r="CT28" s="98">
        <v>0</v>
      </c>
      <c r="CU28" s="99">
        <v>0</v>
      </c>
      <c r="CV28" s="103">
        <v>0</v>
      </c>
      <c r="CW28" s="98">
        <v>0</v>
      </c>
      <c r="CX28" s="99">
        <v>0</v>
      </c>
      <c r="CY28" s="103">
        <v>0</v>
      </c>
      <c r="CZ28" s="107">
        <v>8.9285714285714288E-2</v>
      </c>
      <c r="DA28" s="107">
        <v>9.5541401273885357E-2</v>
      </c>
      <c r="DB28" s="107">
        <v>9.1863517060367453E-2</v>
      </c>
      <c r="DC28" s="108">
        <v>10.885714285714286</v>
      </c>
      <c r="DD28" s="109">
        <v>425</v>
      </c>
      <c r="DE28" s="97">
        <v>220</v>
      </c>
      <c r="DF28" s="97">
        <v>144</v>
      </c>
      <c r="DG28" s="97">
        <v>76</v>
      </c>
      <c r="DH28" s="98">
        <v>205</v>
      </c>
      <c r="DI28" s="99">
        <v>110</v>
      </c>
      <c r="DJ28" s="100">
        <v>95</v>
      </c>
      <c r="DK28" s="109">
        <v>381</v>
      </c>
      <c r="DL28" s="98">
        <v>190</v>
      </c>
      <c r="DM28" s="99">
        <v>123</v>
      </c>
      <c r="DN28" s="103">
        <v>67</v>
      </c>
      <c r="DO28" s="98">
        <v>191</v>
      </c>
      <c r="DP28" s="99">
        <v>101</v>
      </c>
      <c r="DQ28" s="100">
        <v>90</v>
      </c>
      <c r="DR28" s="109">
        <v>35</v>
      </c>
      <c r="DS28" s="98">
        <v>9</v>
      </c>
      <c r="DT28" s="99">
        <v>9</v>
      </c>
      <c r="DU28" s="103">
        <v>0</v>
      </c>
      <c r="DV28" s="98">
        <v>26</v>
      </c>
      <c r="DW28" s="99">
        <v>11</v>
      </c>
      <c r="DX28" s="100">
        <v>15</v>
      </c>
      <c r="DY28" s="102">
        <v>25</v>
      </c>
      <c r="DZ28" s="98">
        <v>8</v>
      </c>
      <c r="EA28" s="99">
        <v>8</v>
      </c>
      <c r="EB28" s="103">
        <v>0</v>
      </c>
      <c r="EC28" s="98">
        <v>17</v>
      </c>
      <c r="ED28" s="99">
        <v>8</v>
      </c>
      <c r="EE28" s="100">
        <v>9</v>
      </c>
      <c r="EF28" s="110">
        <v>6</v>
      </c>
      <c r="EG28" s="106">
        <v>3</v>
      </c>
      <c r="EH28" s="97">
        <v>3</v>
      </c>
      <c r="EI28" s="111">
        <v>0</v>
      </c>
      <c r="EJ28" s="103">
        <v>0</v>
      </c>
      <c r="EK28" s="97">
        <v>2</v>
      </c>
      <c r="EL28" s="98">
        <v>0</v>
      </c>
      <c r="EM28" s="99">
        <v>0</v>
      </c>
      <c r="EN28" s="103">
        <v>0</v>
      </c>
      <c r="EO28" s="98">
        <v>0</v>
      </c>
      <c r="EP28" s="99">
        <v>0</v>
      </c>
      <c r="EQ28" s="103">
        <v>0</v>
      </c>
      <c r="ER28" s="98">
        <v>2</v>
      </c>
      <c r="ES28" s="99">
        <v>2</v>
      </c>
      <c r="ET28" s="103">
        <v>0</v>
      </c>
      <c r="EU28" s="98">
        <v>0</v>
      </c>
      <c r="EV28" s="99">
        <v>0</v>
      </c>
      <c r="EW28" s="103">
        <v>0</v>
      </c>
      <c r="EX28" s="97">
        <v>2</v>
      </c>
      <c r="EY28" s="98">
        <v>0</v>
      </c>
      <c r="EZ28" s="99">
        <v>0</v>
      </c>
      <c r="FA28" s="103">
        <v>0</v>
      </c>
      <c r="FB28" s="98">
        <v>0</v>
      </c>
      <c r="FC28" s="99">
        <v>0</v>
      </c>
      <c r="FD28" s="103">
        <v>0</v>
      </c>
      <c r="FE28" s="98">
        <v>2</v>
      </c>
      <c r="FF28" s="99">
        <v>2</v>
      </c>
      <c r="FG28" s="103">
        <v>0</v>
      </c>
      <c r="FH28" s="98">
        <v>0</v>
      </c>
      <c r="FI28" s="99">
        <v>0</v>
      </c>
      <c r="FJ28" s="100">
        <v>0</v>
      </c>
      <c r="FK28" s="102">
        <v>1</v>
      </c>
      <c r="FL28" s="98">
        <v>0</v>
      </c>
      <c r="FM28" s="99">
        <v>0</v>
      </c>
      <c r="FN28" s="103">
        <v>0</v>
      </c>
      <c r="FO28" s="98">
        <v>0</v>
      </c>
      <c r="FP28" s="99">
        <v>0</v>
      </c>
      <c r="FQ28" s="103">
        <v>0</v>
      </c>
      <c r="FR28" s="98">
        <v>1</v>
      </c>
      <c r="FS28" s="99">
        <v>1</v>
      </c>
      <c r="FT28" s="103">
        <v>0</v>
      </c>
      <c r="FU28" s="98">
        <v>0</v>
      </c>
      <c r="FV28" s="99">
        <v>0</v>
      </c>
      <c r="FW28" s="103">
        <v>0</v>
      </c>
      <c r="FX28" s="107">
        <v>0.5</v>
      </c>
      <c r="FY28" s="107"/>
      <c r="FZ28" s="107">
        <v>0.5</v>
      </c>
      <c r="GA28" s="108">
        <v>2</v>
      </c>
      <c r="GB28" s="109">
        <v>2</v>
      </c>
      <c r="GC28" s="98">
        <v>2</v>
      </c>
      <c r="GD28" s="99">
        <v>2</v>
      </c>
      <c r="GE28" s="103">
        <v>0</v>
      </c>
      <c r="GF28" s="98">
        <v>0</v>
      </c>
      <c r="GG28" s="99">
        <v>0</v>
      </c>
      <c r="GH28" s="100">
        <v>0</v>
      </c>
      <c r="GI28" s="102">
        <v>2</v>
      </c>
      <c r="GJ28" s="98">
        <v>2</v>
      </c>
      <c r="GK28" s="99">
        <v>2</v>
      </c>
      <c r="GL28" s="103">
        <v>0</v>
      </c>
      <c r="GM28" s="98">
        <v>0</v>
      </c>
      <c r="GN28" s="99">
        <v>0</v>
      </c>
      <c r="GO28" s="103">
        <v>0</v>
      </c>
      <c r="GP28" s="97">
        <v>1</v>
      </c>
      <c r="GQ28" s="98">
        <v>1</v>
      </c>
      <c r="GR28" s="99">
        <v>1</v>
      </c>
      <c r="GS28" s="103">
        <v>0</v>
      </c>
      <c r="GT28" s="98">
        <v>0</v>
      </c>
      <c r="GU28" s="99">
        <v>0</v>
      </c>
      <c r="GV28" s="103">
        <v>0</v>
      </c>
      <c r="GW28" s="97">
        <v>0</v>
      </c>
      <c r="GX28" s="98">
        <v>0</v>
      </c>
      <c r="GY28" s="99">
        <v>0</v>
      </c>
      <c r="GZ28" s="103">
        <v>0</v>
      </c>
      <c r="HA28" s="98">
        <v>0</v>
      </c>
      <c r="HB28" s="99">
        <v>0</v>
      </c>
      <c r="HC28" s="100">
        <v>0</v>
      </c>
      <c r="HD28" s="109" t="s">
        <v>333</v>
      </c>
      <c r="HE28" s="97">
        <v>0</v>
      </c>
      <c r="HF28" s="97">
        <v>0</v>
      </c>
      <c r="HG28" s="98">
        <v>0</v>
      </c>
      <c r="HH28" s="109">
        <v>84</v>
      </c>
      <c r="HI28" s="98">
        <v>43</v>
      </c>
      <c r="HJ28" s="99">
        <v>29</v>
      </c>
      <c r="HK28" s="103">
        <v>14</v>
      </c>
      <c r="HL28" s="98">
        <v>41</v>
      </c>
      <c r="HM28" s="99">
        <v>20</v>
      </c>
      <c r="HN28" s="100">
        <v>21</v>
      </c>
      <c r="HO28" s="109">
        <v>77</v>
      </c>
      <c r="HP28" s="98">
        <v>36</v>
      </c>
      <c r="HQ28" s="99">
        <v>26</v>
      </c>
      <c r="HR28" s="103">
        <v>10</v>
      </c>
      <c r="HS28" s="98">
        <v>41</v>
      </c>
      <c r="HT28" s="99">
        <v>20</v>
      </c>
      <c r="HU28" s="100">
        <v>21</v>
      </c>
      <c r="HV28" s="109">
        <v>5</v>
      </c>
      <c r="HW28" s="98">
        <v>3</v>
      </c>
      <c r="HX28" s="99">
        <v>3</v>
      </c>
      <c r="HY28" s="103">
        <v>0</v>
      </c>
      <c r="HZ28" s="98">
        <v>2</v>
      </c>
      <c r="IA28" s="99">
        <v>1</v>
      </c>
      <c r="IB28" s="103">
        <v>1</v>
      </c>
      <c r="IC28" s="97">
        <v>5</v>
      </c>
      <c r="ID28" s="98">
        <v>3</v>
      </c>
      <c r="IE28" s="99">
        <v>3</v>
      </c>
      <c r="IF28" s="103">
        <v>0</v>
      </c>
      <c r="IG28" s="98">
        <v>2</v>
      </c>
      <c r="IH28" s="99">
        <v>1</v>
      </c>
      <c r="II28" s="100">
        <v>1</v>
      </c>
      <c r="IJ28" s="109">
        <v>9</v>
      </c>
      <c r="IK28" s="98">
        <v>5</v>
      </c>
      <c r="IL28" s="99">
        <v>5</v>
      </c>
      <c r="IM28" s="103">
        <v>0</v>
      </c>
      <c r="IN28" s="98">
        <v>4</v>
      </c>
      <c r="IO28" s="99">
        <v>2</v>
      </c>
      <c r="IP28" s="103">
        <v>2</v>
      </c>
      <c r="IQ28" s="97">
        <v>2</v>
      </c>
      <c r="IR28" s="98">
        <v>1</v>
      </c>
      <c r="IS28" s="99">
        <v>1</v>
      </c>
      <c r="IT28" s="103">
        <v>0</v>
      </c>
      <c r="IU28" s="98">
        <v>1</v>
      </c>
      <c r="IV28" s="99">
        <v>1</v>
      </c>
      <c r="IW28" s="103">
        <v>0</v>
      </c>
      <c r="IX28" s="97">
        <v>0</v>
      </c>
      <c r="IY28" s="98">
        <v>0</v>
      </c>
      <c r="IZ28" s="99">
        <v>0</v>
      </c>
      <c r="JA28" s="103">
        <v>0</v>
      </c>
      <c r="JB28" s="98">
        <v>0</v>
      </c>
      <c r="JC28" s="99">
        <v>0</v>
      </c>
      <c r="JD28" s="112">
        <v>0</v>
      </c>
      <c r="JE28" s="103" t="s">
        <v>463</v>
      </c>
      <c r="JF28" s="97" t="s">
        <v>464</v>
      </c>
      <c r="JG28" s="97" t="s">
        <v>465</v>
      </c>
      <c r="JH28" s="97" t="s">
        <v>466</v>
      </c>
      <c r="JI28" s="97">
        <v>0</v>
      </c>
      <c r="JJ28" s="97">
        <v>0</v>
      </c>
      <c r="JK28" s="97">
        <v>0</v>
      </c>
      <c r="JL28" s="97">
        <v>0</v>
      </c>
      <c r="JM28" s="97">
        <v>0</v>
      </c>
    </row>
    <row r="29" spans="1:273" ht="18" x14ac:dyDescent="0.55000000000000004">
      <c r="A29" s="96" t="s">
        <v>467</v>
      </c>
      <c r="B29" s="96" t="s">
        <v>444</v>
      </c>
      <c r="C29" s="97" t="s">
        <v>468</v>
      </c>
      <c r="D29" s="98">
        <v>28</v>
      </c>
      <c r="E29" s="99">
        <v>18</v>
      </c>
      <c r="F29" s="100">
        <v>10</v>
      </c>
      <c r="G29" s="101">
        <v>28</v>
      </c>
      <c r="H29" s="99">
        <v>18</v>
      </c>
      <c r="I29" s="100">
        <v>10</v>
      </c>
      <c r="J29" s="102">
        <v>47</v>
      </c>
      <c r="K29" s="98">
        <v>30</v>
      </c>
      <c r="L29" s="99">
        <v>16</v>
      </c>
      <c r="M29" s="103">
        <v>14</v>
      </c>
      <c r="N29" s="98">
        <v>17</v>
      </c>
      <c r="O29" s="99">
        <v>7</v>
      </c>
      <c r="P29" s="100">
        <v>10</v>
      </c>
      <c r="Q29" s="102">
        <v>46</v>
      </c>
      <c r="R29" s="98">
        <v>29</v>
      </c>
      <c r="S29" s="99">
        <v>15</v>
      </c>
      <c r="T29" s="103">
        <v>14</v>
      </c>
      <c r="U29" s="98">
        <v>17</v>
      </c>
      <c r="V29" s="99">
        <v>7</v>
      </c>
      <c r="W29" s="100">
        <v>10</v>
      </c>
      <c r="X29" s="102">
        <v>22</v>
      </c>
      <c r="Y29" s="98">
        <v>9</v>
      </c>
      <c r="Z29" s="99">
        <v>6</v>
      </c>
      <c r="AA29" s="103">
        <v>3</v>
      </c>
      <c r="AB29" s="98">
        <v>13</v>
      </c>
      <c r="AC29" s="99">
        <v>6</v>
      </c>
      <c r="AD29" s="100">
        <v>7</v>
      </c>
      <c r="AE29" s="102">
        <v>24</v>
      </c>
      <c r="AF29" s="98">
        <v>20</v>
      </c>
      <c r="AG29" s="99">
        <v>9</v>
      </c>
      <c r="AH29" s="103">
        <v>11</v>
      </c>
      <c r="AI29" s="98">
        <v>4</v>
      </c>
      <c r="AJ29" s="99">
        <v>1</v>
      </c>
      <c r="AK29" s="100">
        <v>3</v>
      </c>
      <c r="AL29" s="102">
        <v>19</v>
      </c>
      <c r="AM29" s="98">
        <v>9</v>
      </c>
      <c r="AN29" s="99">
        <v>6</v>
      </c>
      <c r="AO29" s="103">
        <v>3</v>
      </c>
      <c r="AP29" s="98">
        <v>10</v>
      </c>
      <c r="AQ29" s="99">
        <v>5</v>
      </c>
      <c r="AR29" s="100">
        <v>5</v>
      </c>
      <c r="AS29" s="104">
        <v>0.47826086956521741</v>
      </c>
      <c r="AT29" s="105">
        <v>2.0909090909090908</v>
      </c>
      <c r="AU29" s="100">
        <v>15</v>
      </c>
      <c r="AV29" s="106">
        <v>0</v>
      </c>
      <c r="AW29" s="97">
        <v>0</v>
      </c>
      <c r="AX29" s="97">
        <v>5</v>
      </c>
      <c r="AY29" s="97">
        <v>10</v>
      </c>
      <c r="AZ29" s="98">
        <v>0</v>
      </c>
      <c r="BA29" s="97">
        <v>32</v>
      </c>
      <c r="BB29" s="98">
        <v>0</v>
      </c>
      <c r="BC29" s="99">
        <v>0</v>
      </c>
      <c r="BD29" s="103">
        <v>0</v>
      </c>
      <c r="BE29" s="98">
        <v>0</v>
      </c>
      <c r="BF29" s="99">
        <v>0</v>
      </c>
      <c r="BG29" s="103">
        <v>0</v>
      </c>
      <c r="BH29" s="98">
        <v>15</v>
      </c>
      <c r="BI29" s="99">
        <v>8</v>
      </c>
      <c r="BJ29" s="103">
        <v>7</v>
      </c>
      <c r="BK29" s="98">
        <v>17</v>
      </c>
      <c r="BL29" s="99">
        <v>7</v>
      </c>
      <c r="BM29" s="103">
        <v>10</v>
      </c>
      <c r="BN29" s="98">
        <v>0</v>
      </c>
      <c r="BO29" s="99">
        <v>0</v>
      </c>
      <c r="BP29" s="103">
        <v>0</v>
      </c>
      <c r="BQ29" s="97">
        <v>31</v>
      </c>
      <c r="BR29" s="98">
        <v>0</v>
      </c>
      <c r="BS29" s="99">
        <v>0</v>
      </c>
      <c r="BT29" s="103">
        <v>0</v>
      </c>
      <c r="BU29" s="98">
        <v>0</v>
      </c>
      <c r="BV29" s="99">
        <v>0</v>
      </c>
      <c r="BW29" s="103">
        <v>0</v>
      </c>
      <c r="BX29" s="98">
        <v>14</v>
      </c>
      <c r="BY29" s="99">
        <v>7</v>
      </c>
      <c r="BZ29" s="103">
        <v>7</v>
      </c>
      <c r="CA29" s="98">
        <v>17</v>
      </c>
      <c r="CB29" s="99">
        <v>7</v>
      </c>
      <c r="CC29" s="103">
        <v>10</v>
      </c>
      <c r="CD29" s="98">
        <v>0</v>
      </c>
      <c r="CE29" s="99">
        <v>0</v>
      </c>
      <c r="CF29" s="100">
        <v>0</v>
      </c>
      <c r="CG29" s="102">
        <v>15</v>
      </c>
      <c r="CH29" s="98">
        <v>0</v>
      </c>
      <c r="CI29" s="99">
        <v>0</v>
      </c>
      <c r="CJ29" s="103">
        <v>0</v>
      </c>
      <c r="CK29" s="98">
        <v>0</v>
      </c>
      <c r="CL29" s="99">
        <v>0</v>
      </c>
      <c r="CM29" s="103">
        <v>0</v>
      </c>
      <c r="CN29" s="98">
        <v>2</v>
      </c>
      <c r="CO29" s="99">
        <v>1</v>
      </c>
      <c r="CP29" s="103">
        <v>1</v>
      </c>
      <c r="CQ29" s="98">
        <v>13</v>
      </c>
      <c r="CR29" s="99">
        <v>6</v>
      </c>
      <c r="CS29" s="103">
        <v>7</v>
      </c>
      <c r="CT29" s="98">
        <v>0</v>
      </c>
      <c r="CU29" s="99">
        <v>0</v>
      </c>
      <c r="CV29" s="103">
        <v>0</v>
      </c>
      <c r="CW29" s="98">
        <v>0</v>
      </c>
      <c r="CX29" s="99">
        <v>0</v>
      </c>
      <c r="CY29" s="103">
        <v>0</v>
      </c>
      <c r="CZ29" s="107">
        <v>0.5</v>
      </c>
      <c r="DA29" s="107">
        <v>0.47058823529411764</v>
      </c>
      <c r="DB29" s="107">
        <v>0.4838709677419355</v>
      </c>
      <c r="DC29" s="108">
        <v>2.0666666666666669</v>
      </c>
      <c r="DD29" s="109">
        <v>32</v>
      </c>
      <c r="DE29" s="97">
        <v>15</v>
      </c>
      <c r="DF29" s="97">
        <v>8</v>
      </c>
      <c r="DG29" s="97">
        <v>7</v>
      </c>
      <c r="DH29" s="98">
        <v>17</v>
      </c>
      <c r="DI29" s="99">
        <v>7</v>
      </c>
      <c r="DJ29" s="100">
        <v>10</v>
      </c>
      <c r="DK29" s="109">
        <v>31</v>
      </c>
      <c r="DL29" s="98">
        <v>14</v>
      </c>
      <c r="DM29" s="99">
        <v>7</v>
      </c>
      <c r="DN29" s="103">
        <v>7</v>
      </c>
      <c r="DO29" s="98">
        <v>17</v>
      </c>
      <c r="DP29" s="99">
        <v>7</v>
      </c>
      <c r="DQ29" s="100">
        <v>10</v>
      </c>
      <c r="DR29" s="109">
        <v>15</v>
      </c>
      <c r="DS29" s="98">
        <v>2</v>
      </c>
      <c r="DT29" s="99">
        <v>1</v>
      </c>
      <c r="DU29" s="103">
        <v>1</v>
      </c>
      <c r="DV29" s="98">
        <v>13</v>
      </c>
      <c r="DW29" s="99">
        <v>6</v>
      </c>
      <c r="DX29" s="100">
        <v>7</v>
      </c>
      <c r="DY29" s="102">
        <v>12</v>
      </c>
      <c r="DZ29" s="98">
        <v>2</v>
      </c>
      <c r="EA29" s="99">
        <v>1</v>
      </c>
      <c r="EB29" s="103">
        <v>1</v>
      </c>
      <c r="EC29" s="98">
        <v>10</v>
      </c>
      <c r="ED29" s="99">
        <v>5</v>
      </c>
      <c r="EE29" s="100">
        <v>5</v>
      </c>
      <c r="EF29" s="110">
        <v>13</v>
      </c>
      <c r="EG29" s="106">
        <v>0</v>
      </c>
      <c r="EH29" s="97">
        <v>0</v>
      </c>
      <c r="EI29" s="111">
        <v>8</v>
      </c>
      <c r="EJ29" s="103">
        <v>5</v>
      </c>
      <c r="EK29" s="97">
        <v>15</v>
      </c>
      <c r="EL29" s="98">
        <v>0</v>
      </c>
      <c r="EM29" s="99">
        <v>0</v>
      </c>
      <c r="EN29" s="103">
        <v>0</v>
      </c>
      <c r="EO29" s="98">
        <v>0</v>
      </c>
      <c r="EP29" s="99">
        <v>0</v>
      </c>
      <c r="EQ29" s="103">
        <v>0</v>
      </c>
      <c r="ER29" s="98">
        <v>5</v>
      </c>
      <c r="ES29" s="99">
        <v>3</v>
      </c>
      <c r="ET29" s="103">
        <v>2</v>
      </c>
      <c r="EU29" s="98">
        <v>10</v>
      </c>
      <c r="EV29" s="99">
        <v>5</v>
      </c>
      <c r="EW29" s="103">
        <v>5</v>
      </c>
      <c r="EX29" s="97">
        <v>15</v>
      </c>
      <c r="EY29" s="98">
        <v>0</v>
      </c>
      <c r="EZ29" s="99">
        <v>0</v>
      </c>
      <c r="FA29" s="103">
        <v>0</v>
      </c>
      <c r="FB29" s="98">
        <v>0</v>
      </c>
      <c r="FC29" s="99">
        <v>0</v>
      </c>
      <c r="FD29" s="103">
        <v>0</v>
      </c>
      <c r="FE29" s="98">
        <v>5</v>
      </c>
      <c r="FF29" s="99">
        <v>3</v>
      </c>
      <c r="FG29" s="103">
        <v>2</v>
      </c>
      <c r="FH29" s="98">
        <v>10</v>
      </c>
      <c r="FI29" s="99">
        <v>5</v>
      </c>
      <c r="FJ29" s="100">
        <v>5</v>
      </c>
      <c r="FK29" s="102">
        <v>7</v>
      </c>
      <c r="FL29" s="98">
        <v>0</v>
      </c>
      <c r="FM29" s="99">
        <v>0</v>
      </c>
      <c r="FN29" s="103">
        <v>0</v>
      </c>
      <c r="FO29" s="98">
        <v>0</v>
      </c>
      <c r="FP29" s="99">
        <v>0</v>
      </c>
      <c r="FQ29" s="103">
        <v>0</v>
      </c>
      <c r="FR29" s="98">
        <v>5</v>
      </c>
      <c r="FS29" s="99">
        <v>3</v>
      </c>
      <c r="FT29" s="103">
        <v>2</v>
      </c>
      <c r="FU29" s="98">
        <v>2</v>
      </c>
      <c r="FV29" s="99">
        <v>2</v>
      </c>
      <c r="FW29" s="103">
        <v>0</v>
      </c>
      <c r="FX29" s="107">
        <v>0.625</v>
      </c>
      <c r="FY29" s="107">
        <v>0.2857142857142857</v>
      </c>
      <c r="FZ29" s="107">
        <v>0.46666666666666667</v>
      </c>
      <c r="GA29" s="108">
        <v>2.1428571428571428</v>
      </c>
      <c r="GB29" s="109">
        <v>15</v>
      </c>
      <c r="GC29" s="98">
        <v>5</v>
      </c>
      <c r="GD29" s="99">
        <v>3</v>
      </c>
      <c r="GE29" s="103">
        <v>2</v>
      </c>
      <c r="GF29" s="98">
        <v>10</v>
      </c>
      <c r="GG29" s="99">
        <v>5</v>
      </c>
      <c r="GH29" s="100">
        <v>5</v>
      </c>
      <c r="GI29" s="102">
        <v>15</v>
      </c>
      <c r="GJ29" s="98">
        <v>5</v>
      </c>
      <c r="GK29" s="99">
        <v>3</v>
      </c>
      <c r="GL29" s="103">
        <v>2</v>
      </c>
      <c r="GM29" s="98">
        <v>10</v>
      </c>
      <c r="GN29" s="99">
        <v>5</v>
      </c>
      <c r="GO29" s="103">
        <v>5</v>
      </c>
      <c r="GP29" s="97">
        <v>7</v>
      </c>
      <c r="GQ29" s="98">
        <v>5</v>
      </c>
      <c r="GR29" s="99">
        <v>3</v>
      </c>
      <c r="GS29" s="103">
        <v>2</v>
      </c>
      <c r="GT29" s="98">
        <v>2</v>
      </c>
      <c r="GU29" s="99">
        <v>2</v>
      </c>
      <c r="GV29" s="103">
        <v>0</v>
      </c>
      <c r="GW29" s="97">
        <v>7</v>
      </c>
      <c r="GX29" s="98">
        <v>5</v>
      </c>
      <c r="GY29" s="99">
        <v>3</v>
      </c>
      <c r="GZ29" s="103">
        <v>2</v>
      </c>
      <c r="HA29" s="98">
        <v>2</v>
      </c>
      <c r="HB29" s="99">
        <v>2</v>
      </c>
      <c r="HC29" s="100">
        <v>0</v>
      </c>
      <c r="HD29" s="109" t="s">
        <v>346</v>
      </c>
      <c r="HE29" s="97">
        <v>0</v>
      </c>
      <c r="HF29" s="97">
        <v>2</v>
      </c>
      <c r="HG29" s="98">
        <v>0</v>
      </c>
      <c r="HH29" s="109">
        <v>8</v>
      </c>
      <c r="HI29" s="98">
        <v>4</v>
      </c>
      <c r="HJ29" s="99">
        <v>2</v>
      </c>
      <c r="HK29" s="103">
        <v>2</v>
      </c>
      <c r="HL29" s="98">
        <v>4</v>
      </c>
      <c r="HM29" s="99">
        <v>2</v>
      </c>
      <c r="HN29" s="100">
        <v>2</v>
      </c>
      <c r="HO29" s="109">
        <v>8</v>
      </c>
      <c r="HP29" s="98">
        <v>4</v>
      </c>
      <c r="HQ29" s="99">
        <v>2</v>
      </c>
      <c r="HR29" s="103">
        <v>2</v>
      </c>
      <c r="HS29" s="98">
        <v>4</v>
      </c>
      <c r="HT29" s="99">
        <v>2</v>
      </c>
      <c r="HU29" s="100">
        <v>2</v>
      </c>
      <c r="HV29" s="109">
        <v>2</v>
      </c>
      <c r="HW29" s="98">
        <v>0</v>
      </c>
      <c r="HX29" s="99">
        <v>0</v>
      </c>
      <c r="HY29" s="103">
        <v>0</v>
      </c>
      <c r="HZ29" s="98">
        <v>2</v>
      </c>
      <c r="IA29" s="99">
        <v>1</v>
      </c>
      <c r="IB29" s="103">
        <v>1</v>
      </c>
      <c r="IC29" s="97">
        <v>2</v>
      </c>
      <c r="ID29" s="98">
        <v>0</v>
      </c>
      <c r="IE29" s="99">
        <v>0</v>
      </c>
      <c r="IF29" s="103">
        <v>0</v>
      </c>
      <c r="IG29" s="98">
        <v>2</v>
      </c>
      <c r="IH29" s="99">
        <v>1</v>
      </c>
      <c r="II29" s="100">
        <v>1</v>
      </c>
      <c r="IJ29" s="109">
        <v>1</v>
      </c>
      <c r="IK29" s="98">
        <v>0</v>
      </c>
      <c r="IL29" s="99">
        <v>0</v>
      </c>
      <c r="IM29" s="103">
        <v>0</v>
      </c>
      <c r="IN29" s="98">
        <v>1</v>
      </c>
      <c r="IO29" s="99">
        <v>1</v>
      </c>
      <c r="IP29" s="103">
        <v>0</v>
      </c>
      <c r="IQ29" s="97">
        <v>0</v>
      </c>
      <c r="IR29" s="98">
        <v>0</v>
      </c>
      <c r="IS29" s="99">
        <v>0</v>
      </c>
      <c r="IT29" s="103">
        <v>0</v>
      </c>
      <c r="IU29" s="98">
        <v>0</v>
      </c>
      <c r="IV29" s="99">
        <v>0</v>
      </c>
      <c r="IW29" s="103">
        <v>0</v>
      </c>
      <c r="IX29" s="97">
        <v>0</v>
      </c>
      <c r="IY29" s="98">
        <v>0</v>
      </c>
      <c r="IZ29" s="99">
        <v>0</v>
      </c>
      <c r="JA29" s="103">
        <v>0</v>
      </c>
      <c r="JB29" s="98">
        <v>0</v>
      </c>
      <c r="JC29" s="99">
        <v>0</v>
      </c>
      <c r="JD29" s="112">
        <v>0</v>
      </c>
      <c r="JE29" s="103" t="s">
        <v>469</v>
      </c>
      <c r="JF29" s="97" t="s">
        <v>470</v>
      </c>
      <c r="JG29" s="97" t="s">
        <v>471</v>
      </c>
      <c r="JH29" s="97" t="s">
        <v>472</v>
      </c>
      <c r="JI29" s="97">
        <v>0</v>
      </c>
      <c r="JJ29" s="97">
        <v>0</v>
      </c>
      <c r="JK29" s="97">
        <v>0</v>
      </c>
      <c r="JL29" s="97">
        <v>0</v>
      </c>
      <c r="JM29" s="97">
        <v>0</v>
      </c>
    </row>
    <row r="30" spans="1:273" ht="18" x14ac:dyDescent="0.55000000000000004">
      <c r="A30" s="96" t="s">
        <v>473</v>
      </c>
      <c r="B30" s="96" t="s">
        <v>444</v>
      </c>
      <c r="C30" s="97" t="s">
        <v>474</v>
      </c>
      <c r="D30" s="98">
        <v>160</v>
      </c>
      <c r="E30" s="99">
        <v>120</v>
      </c>
      <c r="F30" s="100">
        <v>40</v>
      </c>
      <c r="G30" s="101">
        <v>160</v>
      </c>
      <c r="H30" s="99">
        <v>120</v>
      </c>
      <c r="I30" s="100">
        <v>40</v>
      </c>
      <c r="J30" s="102">
        <v>1309</v>
      </c>
      <c r="K30" s="98">
        <v>1067</v>
      </c>
      <c r="L30" s="99">
        <v>697</v>
      </c>
      <c r="M30" s="103">
        <v>370</v>
      </c>
      <c r="N30" s="98">
        <v>242</v>
      </c>
      <c r="O30" s="99">
        <v>128</v>
      </c>
      <c r="P30" s="100">
        <v>114</v>
      </c>
      <c r="Q30" s="102">
        <v>1246</v>
      </c>
      <c r="R30" s="98">
        <v>1011</v>
      </c>
      <c r="S30" s="99">
        <v>654</v>
      </c>
      <c r="T30" s="103">
        <v>357</v>
      </c>
      <c r="U30" s="98">
        <v>235</v>
      </c>
      <c r="V30" s="99">
        <v>125</v>
      </c>
      <c r="W30" s="100">
        <v>110</v>
      </c>
      <c r="X30" s="102">
        <v>474</v>
      </c>
      <c r="Y30" s="98">
        <v>416</v>
      </c>
      <c r="Z30" s="99">
        <v>265</v>
      </c>
      <c r="AA30" s="103">
        <v>151</v>
      </c>
      <c r="AB30" s="98">
        <v>58</v>
      </c>
      <c r="AC30" s="99">
        <v>29</v>
      </c>
      <c r="AD30" s="100">
        <v>29</v>
      </c>
      <c r="AE30" s="102">
        <v>772</v>
      </c>
      <c r="AF30" s="98">
        <v>595</v>
      </c>
      <c r="AG30" s="99">
        <v>389</v>
      </c>
      <c r="AH30" s="103">
        <v>206</v>
      </c>
      <c r="AI30" s="98">
        <v>177</v>
      </c>
      <c r="AJ30" s="99">
        <v>96</v>
      </c>
      <c r="AK30" s="100">
        <v>81</v>
      </c>
      <c r="AL30" s="102">
        <v>150</v>
      </c>
      <c r="AM30" s="98">
        <v>127</v>
      </c>
      <c r="AN30" s="99">
        <v>86</v>
      </c>
      <c r="AO30" s="103">
        <v>41</v>
      </c>
      <c r="AP30" s="98">
        <v>23</v>
      </c>
      <c r="AQ30" s="99">
        <v>11</v>
      </c>
      <c r="AR30" s="100">
        <v>12</v>
      </c>
      <c r="AS30" s="104">
        <v>0.38041733547351525</v>
      </c>
      <c r="AT30" s="105">
        <v>2.628691983122363</v>
      </c>
      <c r="AU30" s="100">
        <v>100</v>
      </c>
      <c r="AV30" s="106">
        <v>60</v>
      </c>
      <c r="AW30" s="97">
        <v>40</v>
      </c>
      <c r="AX30" s="97">
        <v>0</v>
      </c>
      <c r="AY30" s="97">
        <v>0</v>
      </c>
      <c r="AZ30" s="98">
        <v>0</v>
      </c>
      <c r="BA30" s="97">
        <v>1096</v>
      </c>
      <c r="BB30" s="98">
        <v>666</v>
      </c>
      <c r="BC30" s="99">
        <v>465</v>
      </c>
      <c r="BD30" s="103">
        <v>201</v>
      </c>
      <c r="BE30" s="98">
        <v>138</v>
      </c>
      <c r="BF30" s="99">
        <v>76</v>
      </c>
      <c r="BG30" s="103">
        <v>62</v>
      </c>
      <c r="BH30" s="98">
        <v>188</v>
      </c>
      <c r="BI30" s="99">
        <v>104</v>
      </c>
      <c r="BJ30" s="103">
        <v>84</v>
      </c>
      <c r="BK30" s="98">
        <v>104</v>
      </c>
      <c r="BL30" s="99">
        <v>52</v>
      </c>
      <c r="BM30" s="103">
        <v>52</v>
      </c>
      <c r="BN30" s="98">
        <v>0</v>
      </c>
      <c r="BO30" s="99">
        <v>0</v>
      </c>
      <c r="BP30" s="103">
        <v>0</v>
      </c>
      <c r="BQ30" s="97">
        <v>1039</v>
      </c>
      <c r="BR30" s="98">
        <v>622</v>
      </c>
      <c r="BS30" s="99">
        <v>427</v>
      </c>
      <c r="BT30" s="103">
        <v>195</v>
      </c>
      <c r="BU30" s="98">
        <v>136</v>
      </c>
      <c r="BV30" s="99">
        <v>74</v>
      </c>
      <c r="BW30" s="103">
        <v>62</v>
      </c>
      <c r="BX30" s="98">
        <v>182</v>
      </c>
      <c r="BY30" s="99">
        <v>100</v>
      </c>
      <c r="BZ30" s="103">
        <v>82</v>
      </c>
      <c r="CA30" s="98">
        <v>99</v>
      </c>
      <c r="CB30" s="99">
        <v>51</v>
      </c>
      <c r="CC30" s="103">
        <v>48</v>
      </c>
      <c r="CD30" s="98">
        <v>0</v>
      </c>
      <c r="CE30" s="99">
        <v>0</v>
      </c>
      <c r="CF30" s="100">
        <v>0</v>
      </c>
      <c r="CG30" s="102">
        <v>349</v>
      </c>
      <c r="CH30" s="98">
        <v>243</v>
      </c>
      <c r="CI30" s="99">
        <v>167</v>
      </c>
      <c r="CJ30" s="103">
        <v>76</v>
      </c>
      <c r="CK30" s="98">
        <v>32</v>
      </c>
      <c r="CL30" s="99">
        <v>15</v>
      </c>
      <c r="CM30" s="103">
        <v>17</v>
      </c>
      <c r="CN30" s="98">
        <v>48</v>
      </c>
      <c r="CO30" s="99">
        <v>24</v>
      </c>
      <c r="CP30" s="103">
        <v>24</v>
      </c>
      <c r="CQ30" s="98">
        <v>26</v>
      </c>
      <c r="CR30" s="99">
        <v>14</v>
      </c>
      <c r="CS30" s="103">
        <v>12</v>
      </c>
      <c r="CT30" s="98">
        <v>0</v>
      </c>
      <c r="CU30" s="99">
        <v>0</v>
      </c>
      <c r="CV30" s="103">
        <v>0</v>
      </c>
      <c r="CW30" s="98">
        <v>0</v>
      </c>
      <c r="CX30" s="99">
        <v>0</v>
      </c>
      <c r="CY30" s="103">
        <v>0</v>
      </c>
      <c r="CZ30" s="107">
        <v>0.33742331288343558</v>
      </c>
      <c r="DA30" s="107">
        <v>0.33333333333333331</v>
      </c>
      <c r="DB30" s="107">
        <v>0.33589990375360923</v>
      </c>
      <c r="DC30" s="108">
        <v>2.9770773638968482</v>
      </c>
      <c r="DD30" s="109">
        <v>1096</v>
      </c>
      <c r="DE30" s="97">
        <v>854</v>
      </c>
      <c r="DF30" s="97">
        <v>569</v>
      </c>
      <c r="DG30" s="97">
        <v>285</v>
      </c>
      <c r="DH30" s="98">
        <v>242</v>
      </c>
      <c r="DI30" s="99">
        <v>128</v>
      </c>
      <c r="DJ30" s="100">
        <v>114</v>
      </c>
      <c r="DK30" s="109">
        <v>1039</v>
      </c>
      <c r="DL30" s="98">
        <v>804</v>
      </c>
      <c r="DM30" s="99">
        <v>527</v>
      </c>
      <c r="DN30" s="103">
        <v>277</v>
      </c>
      <c r="DO30" s="98">
        <v>235</v>
      </c>
      <c r="DP30" s="99">
        <v>125</v>
      </c>
      <c r="DQ30" s="100">
        <v>110</v>
      </c>
      <c r="DR30" s="109">
        <v>349</v>
      </c>
      <c r="DS30" s="98">
        <v>291</v>
      </c>
      <c r="DT30" s="99">
        <v>191</v>
      </c>
      <c r="DU30" s="103">
        <v>100</v>
      </c>
      <c r="DV30" s="98">
        <v>58</v>
      </c>
      <c r="DW30" s="99">
        <v>29</v>
      </c>
      <c r="DX30" s="100">
        <v>29</v>
      </c>
      <c r="DY30" s="102">
        <v>115</v>
      </c>
      <c r="DZ30" s="98">
        <v>92</v>
      </c>
      <c r="EA30" s="99">
        <v>63</v>
      </c>
      <c r="EB30" s="103">
        <v>29</v>
      </c>
      <c r="EC30" s="98">
        <v>23</v>
      </c>
      <c r="ED30" s="99">
        <v>11</v>
      </c>
      <c r="EE30" s="100">
        <v>12</v>
      </c>
      <c r="EF30" s="110">
        <v>60</v>
      </c>
      <c r="EG30" s="106">
        <v>40</v>
      </c>
      <c r="EH30" s="97">
        <v>20</v>
      </c>
      <c r="EI30" s="111">
        <v>0</v>
      </c>
      <c r="EJ30" s="103">
        <v>0</v>
      </c>
      <c r="EK30" s="97">
        <v>213</v>
      </c>
      <c r="EL30" s="98">
        <v>91</v>
      </c>
      <c r="EM30" s="99">
        <v>58</v>
      </c>
      <c r="EN30" s="103">
        <v>33</v>
      </c>
      <c r="EO30" s="98">
        <v>11</v>
      </c>
      <c r="EP30" s="99">
        <v>5</v>
      </c>
      <c r="EQ30" s="103">
        <v>6</v>
      </c>
      <c r="ER30" s="98">
        <v>10</v>
      </c>
      <c r="ES30" s="99">
        <v>4</v>
      </c>
      <c r="ET30" s="103">
        <v>6</v>
      </c>
      <c r="EU30" s="98">
        <v>101</v>
      </c>
      <c r="EV30" s="99">
        <v>61</v>
      </c>
      <c r="EW30" s="103">
        <v>40</v>
      </c>
      <c r="EX30" s="97">
        <v>207</v>
      </c>
      <c r="EY30" s="98">
        <v>86</v>
      </c>
      <c r="EZ30" s="99">
        <v>57</v>
      </c>
      <c r="FA30" s="103">
        <v>29</v>
      </c>
      <c r="FB30" s="98">
        <v>11</v>
      </c>
      <c r="FC30" s="99">
        <v>5</v>
      </c>
      <c r="FD30" s="103">
        <v>6</v>
      </c>
      <c r="FE30" s="98">
        <v>10</v>
      </c>
      <c r="FF30" s="99">
        <v>4</v>
      </c>
      <c r="FG30" s="103">
        <v>6</v>
      </c>
      <c r="FH30" s="98">
        <v>100</v>
      </c>
      <c r="FI30" s="99">
        <v>61</v>
      </c>
      <c r="FJ30" s="100">
        <v>39</v>
      </c>
      <c r="FK30" s="102">
        <v>125</v>
      </c>
      <c r="FL30" s="98">
        <v>69</v>
      </c>
      <c r="FM30" s="99">
        <v>43</v>
      </c>
      <c r="FN30" s="103">
        <v>26</v>
      </c>
      <c r="FO30" s="98">
        <v>4</v>
      </c>
      <c r="FP30" s="99">
        <v>3</v>
      </c>
      <c r="FQ30" s="103">
        <v>1</v>
      </c>
      <c r="FR30" s="98">
        <v>3</v>
      </c>
      <c r="FS30" s="99">
        <v>0</v>
      </c>
      <c r="FT30" s="103">
        <v>3</v>
      </c>
      <c r="FU30" s="98">
        <v>49</v>
      </c>
      <c r="FV30" s="99">
        <v>28</v>
      </c>
      <c r="FW30" s="103">
        <v>21</v>
      </c>
      <c r="FX30" s="107">
        <v>0.58267716535433067</v>
      </c>
      <c r="FY30" s="107">
        <v>0.63749999999999996</v>
      </c>
      <c r="FZ30" s="107">
        <v>0.60386473429951693</v>
      </c>
      <c r="GA30" s="108">
        <v>1.6559999999999999</v>
      </c>
      <c r="GB30" s="109">
        <v>213</v>
      </c>
      <c r="GC30" s="98">
        <v>101</v>
      </c>
      <c r="GD30" s="99">
        <v>62</v>
      </c>
      <c r="GE30" s="103">
        <v>39</v>
      </c>
      <c r="GF30" s="98">
        <v>112</v>
      </c>
      <c r="GG30" s="99">
        <v>66</v>
      </c>
      <c r="GH30" s="100">
        <v>46</v>
      </c>
      <c r="GI30" s="102">
        <v>207</v>
      </c>
      <c r="GJ30" s="98">
        <v>96</v>
      </c>
      <c r="GK30" s="99">
        <v>61</v>
      </c>
      <c r="GL30" s="103">
        <v>35</v>
      </c>
      <c r="GM30" s="98">
        <v>111</v>
      </c>
      <c r="GN30" s="99">
        <v>66</v>
      </c>
      <c r="GO30" s="103">
        <v>45</v>
      </c>
      <c r="GP30" s="97">
        <v>125</v>
      </c>
      <c r="GQ30" s="98">
        <v>72</v>
      </c>
      <c r="GR30" s="99">
        <v>43</v>
      </c>
      <c r="GS30" s="103">
        <v>29</v>
      </c>
      <c r="GT30" s="98">
        <v>53</v>
      </c>
      <c r="GU30" s="99">
        <v>31</v>
      </c>
      <c r="GV30" s="103">
        <v>22</v>
      </c>
      <c r="GW30" s="97">
        <v>35</v>
      </c>
      <c r="GX30" s="98">
        <v>30</v>
      </c>
      <c r="GY30" s="99">
        <v>19</v>
      </c>
      <c r="GZ30" s="103">
        <v>11</v>
      </c>
      <c r="HA30" s="98">
        <v>5</v>
      </c>
      <c r="HB30" s="99">
        <v>4</v>
      </c>
      <c r="HC30" s="100">
        <v>1</v>
      </c>
      <c r="HD30" s="109" t="s">
        <v>333</v>
      </c>
      <c r="HE30" s="97">
        <v>0</v>
      </c>
      <c r="HF30" s="97">
        <v>0</v>
      </c>
      <c r="HG30" s="98">
        <v>0</v>
      </c>
      <c r="HH30" s="109">
        <v>119</v>
      </c>
      <c r="HI30" s="98">
        <v>80</v>
      </c>
      <c r="HJ30" s="99">
        <v>64</v>
      </c>
      <c r="HK30" s="103">
        <v>16</v>
      </c>
      <c r="HL30" s="98">
        <v>39</v>
      </c>
      <c r="HM30" s="99">
        <v>21</v>
      </c>
      <c r="HN30" s="100">
        <v>18</v>
      </c>
      <c r="HO30" s="109">
        <v>110</v>
      </c>
      <c r="HP30" s="98">
        <v>72</v>
      </c>
      <c r="HQ30" s="99">
        <v>57</v>
      </c>
      <c r="HR30" s="103">
        <v>15</v>
      </c>
      <c r="HS30" s="98">
        <v>38</v>
      </c>
      <c r="HT30" s="99">
        <v>20</v>
      </c>
      <c r="HU30" s="100">
        <v>18</v>
      </c>
      <c r="HV30" s="109">
        <v>28</v>
      </c>
      <c r="HW30" s="98">
        <v>23</v>
      </c>
      <c r="HX30" s="99">
        <v>18</v>
      </c>
      <c r="HY30" s="103">
        <v>5</v>
      </c>
      <c r="HZ30" s="98">
        <v>5</v>
      </c>
      <c r="IA30" s="99">
        <v>2</v>
      </c>
      <c r="IB30" s="103">
        <v>3</v>
      </c>
      <c r="IC30" s="97">
        <v>11</v>
      </c>
      <c r="ID30" s="98">
        <v>9</v>
      </c>
      <c r="IE30" s="99">
        <v>7</v>
      </c>
      <c r="IF30" s="103">
        <v>2</v>
      </c>
      <c r="IG30" s="98">
        <v>2</v>
      </c>
      <c r="IH30" s="99">
        <v>1</v>
      </c>
      <c r="II30" s="100">
        <v>1</v>
      </c>
      <c r="IJ30" s="109">
        <v>25</v>
      </c>
      <c r="IK30" s="98">
        <v>14</v>
      </c>
      <c r="IL30" s="99">
        <v>12</v>
      </c>
      <c r="IM30" s="103">
        <v>2</v>
      </c>
      <c r="IN30" s="98">
        <v>11</v>
      </c>
      <c r="IO30" s="99">
        <v>4</v>
      </c>
      <c r="IP30" s="103">
        <v>7</v>
      </c>
      <c r="IQ30" s="97">
        <v>2</v>
      </c>
      <c r="IR30" s="98">
        <v>1</v>
      </c>
      <c r="IS30" s="99">
        <v>1</v>
      </c>
      <c r="IT30" s="103">
        <v>0</v>
      </c>
      <c r="IU30" s="98">
        <v>1</v>
      </c>
      <c r="IV30" s="99">
        <v>1</v>
      </c>
      <c r="IW30" s="103">
        <v>0</v>
      </c>
      <c r="IX30" s="97">
        <v>0</v>
      </c>
      <c r="IY30" s="98">
        <v>0</v>
      </c>
      <c r="IZ30" s="99">
        <v>0</v>
      </c>
      <c r="JA30" s="103">
        <v>0</v>
      </c>
      <c r="JB30" s="98">
        <v>0</v>
      </c>
      <c r="JC30" s="99">
        <v>0</v>
      </c>
      <c r="JD30" s="112">
        <v>0</v>
      </c>
      <c r="JE30" s="103" t="s">
        <v>475</v>
      </c>
      <c r="JF30" s="97" t="s">
        <v>476</v>
      </c>
      <c r="JG30" s="97" t="s">
        <v>477</v>
      </c>
      <c r="JH30" s="97" t="s">
        <v>478</v>
      </c>
      <c r="JI30" s="97">
        <v>0</v>
      </c>
      <c r="JJ30" s="97">
        <v>0</v>
      </c>
      <c r="JK30" s="97">
        <v>0</v>
      </c>
      <c r="JL30" s="97">
        <v>0</v>
      </c>
      <c r="JM30" s="97">
        <v>0</v>
      </c>
    </row>
    <row r="31" spans="1:273" ht="18" x14ac:dyDescent="0.55000000000000004">
      <c r="A31" s="96" t="s">
        <v>479</v>
      </c>
      <c r="B31" s="96" t="s">
        <v>444</v>
      </c>
      <c r="C31" s="97" t="s">
        <v>480</v>
      </c>
      <c r="D31" s="98">
        <v>60</v>
      </c>
      <c r="E31" s="99">
        <v>45</v>
      </c>
      <c r="F31" s="100">
        <v>15</v>
      </c>
      <c r="G31" s="101">
        <v>60</v>
      </c>
      <c r="H31" s="99">
        <v>45</v>
      </c>
      <c r="I31" s="100">
        <v>15</v>
      </c>
      <c r="J31" s="102">
        <v>447</v>
      </c>
      <c r="K31" s="98">
        <v>299</v>
      </c>
      <c r="L31" s="99">
        <v>224</v>
      </c>
      <c r="M31" s="103">
        <v>75</v>
      </c>
      <c r="N31" s="98">
        <v>148</v>
      </c>
      <c r="O31" s="99">
        <v>107</v>
      </c>
      <c r="P31" s="100">
        <v>41</v>
      </c>
      <c r="Q31" s="102">
        <v>413</v>
      </c>
      <c r="R31" s="98">
        <v>280</v>
      </c>
      <c r="S31" s="99">
        <v>209</v>
      </c>
      <c r="T31" s="103">
        <v>71</v>
      </c>
      <c r="U31" s="98">
        <v>133</v>
      </c>
      <c r="V31" s="99">
        <v>94</v>
      </c>
      <c r="W31" s="100">
        <v>39</v>
      </c>
      <c r="X31" s="102">
        <v>61</v>
      </c>
      <c r="Y31" s="98">
        <v>46</v>
      </c>
      <c r="Z31" s="99">
        <v>34</v>
      </c>
      <c r="AA31" s="103">
        <v>12</v>
      </c>
      <c r="AB31" s="98">
        <v>15</v>
      </c>
      <c r="AC31" s="99">
        <v>9</v>
      </c>
      <c r="AD31" s="100">
        <v>6</v>
      </c>
      <c r="AE31" s="102">
        <v>352</v>
      </c>
      <c r="AF31" s="98">
        <v>234</v>
      </c>
      <c r="AG31" s="99">
        <v>175</v>
      </c>
      <c r="AH31" s="103">
        <v>59</v>
      </c>
      <c r="AI31" s="98">
        <v>118</v>
      </c>
      <c r="AJ31" s="99">
        <v>85</v>
      </c>
      <c r="AK31" s="100">
        <v>33</v>
      </c>
      <c r="AL31" s="102">
        <v>44</v>
      </c>
      <c r="AM31" s="98">
        <v>37</v>
      </c>
      <c r="AN31" s="99">
        <v>27</v>
      </c>
      <c r="AO31" s="103">
        <v>10</v>
      </c>
      <c r="AP31" s="98">
        <v>7</v>
      </c>
      <c r="AQ31" s="99">
        <v>5</v>
      </c>
      <c r="AR31" s="100">
        <v>2</v>
      </c>
      <c r="AS31" s="104">
        <v>0.14769975786924938</v>
      </c>
      <c r="AT31" s="105">
        <v>6.7704918032786887</v>
      </c>
      <c r="AU31" s="100">
        <v>45</v>
      </c>
      <c r="AV31" s="106">
        <v>0</v>
      </c>
      <c r="AW31" s="97">
        <v>0</v>
      </c>
      <c r="AX31" s="97">
        <v>30</v>
      </c>
      <c r="AY31" s="97">
        <v>15</v>
      </c>
      <c r="AZ31" s="98">
        <v>0</v>
      </c>
      <c r="BA31" s="97">
        <v>436</v>
      </c>
      <c r="BB31" s="98">
        <v>0</v>
      </c>
      <c r="BC31" s="99">
        <v>0</v>
      </c>
      <c r="BD31" s="103">
        <v>0</v>
      </c>
      <c r="BE31" s="98">
        <v>0</v>
      </c>
      <c r="BF31" s="99">
        <v>0</v>
      </c>
      <c r="BG31" s="103">
        <v>0</v>
      </c>
      <c r="BH31" s="98">
        <v>288</v>
      </c>
      <c r="BI31" s="99">
        <v>218</v>
      </c>
      <c r="BJ31" s="103">
        <v>70</v>
      </c>
      <c r="BK31" s="98">
        <v>148</v>
      </c>
      <c r="BL31" s="99">
        <v>107</v>
      </c>
      <c r="BM31" s="103">
        <v>41</v>
      </c>
      <c r="BN31" s="98">
        <v>0</v>
      </c>
      <c r="BO31" s="99">
        <v>0</v>
      </c>
      <c r="BP31" s="103">
        <v>0</v>
      </c>
      <c r="BQ31" s="97">
        <v>402</v>
      </c>
      <c r="BR31" s="98">
        <v>0</v>
      </c>
      <c r="BS31" s="99">
        <v>0</v>
      </c>
      <c r="BT31" s="103">
        <v>0</v>
      </c>
      <c r="BU31" s="98">
        <v>0</v>
      </c>
      <c r="BV31" s="99">
        <v>0</v>
      </c>
      <c r="BW31" s="103">
        <v>0</v>
      </c>
      <c r="BX31" s="98">
        <v>269</v>
      </c>
      <c r="BY31" s="99">
        <v>203</v>
      </c>
      <c r="BZ31" s="103">
        <v>66</v>
      </c>
      <c r="CA31" s="98">
        <v>133</v>
      </c>
      <c r="CB31" s="99">
        <v>94</v>
      </c>
      <c r="CC31" s="103">
        <v>39</v>
      </c>
      <c r="CD31" s="98">
        <v>0</v>
      </c>
      <c r="CE31" s="99">
        <v>0</v>
      </c>
      <c r="CF31" s="100">
        <v>0</v>
      </c>
      <c r="CG31" s="102">
        <v>51</v>
      </c>
      <c r="CH31" s="98">
        <v>0</v>
      </c>
      <c r="CI31" s="99">
        <v>0</v>
      </c>
      <c r="CJ31" s="103">
        <v>0</v>
      </c>
      <c r="CK31" s="98">
        <v>0</v>
      </c>
      <c r="CL31" s="99">
        <v>0</v>
      </c>
      <c r="CM31" s="103">
        <v>0</v>
      </c>
      <c r="CN31" s="98">
        <v>36</v>
      </c>
      <c r="CO31" s="99">
        <v>28</v>
      </c>
      <c r="CP31" s="103">
        <v>8</v>
      </c>
      <c r="CQ31" s="98">
        <v>15</v>
      </c>
      <c r="CR31" s="99">
        <v>9</v>
      </c>
      <c r="CS31" s="103">
        <v>6</v>
      </c>
      <c r="CT31" s="98">
        <v>0</v>
      </c>
      <c r="CU31" s="99">
        <v>0</v>
      </c>
      <c r="CV31" s="103">
        <v>0</v>
      </c>
      <c r="CW31" s="98">
        <v>0</v>
      </c>
      <c r="CX31" s="99">
        <v>0</v>
      </c>
      <c r="CY31" s="103">
        <v>0</v>
      </c>
      <c r="CZ31" s="107">
        <v>0.12457912457912458</v>
      </c>
      <c r="DA31" s="107">
        <v>0.13333333333333333</v>
      </c>
      <c r="DB31" s="107">
        <v>0.12686567164179105</v>
      </c>
      <c r="DC31" s="108">
        <v>7.882352941176471</v>
      </c>
      <c r="DD31" s="109">
        <v>436</v>
      </c>
      <c r="DE31" s="97">
        <v>288</v>
      </c>
      <c r="DF31" s="97">
        <v>218</v>
      </c>
      <c r="DG31" s="97">
        <v>70</v>
      </c>
      <c r="DH31" s="98">
        <v>148</v>
      </c>
      <c r="DI31" s="99">
        <v>107</v>
      </c>
      <c r="DJ31" s="100">
        <v>41</v>
      </c>
      <c r="DK31" s="109">
        <v>402</v>
      </c>
      <c r="DL31" s="98">
        <v>269</v>
      </c>
      <c r="DM31" s="99">
        <v>203</v>
      </c>
      <c r="DN31" s="103">
        <v>66</v>
      </c>
      <c r="DO31" s="98">
        <v>133</v>
      </c>
      <c r="DP31" s="99">
        <v>94</v>
      </c>
      <c r="DQ31" s="100">
        <v>39</v>
      </c>
      <c r="DR31" s="109">
        <v>51</v>
      </c>
      <c r="DS31" s="98">
        <v>36</v>
      </c>
      <c r="DT31" s="99">
        <v>28</v>
      </c>
      <c r="DU31" s="103">
        <v>8</v>
      </c>
      <c r="DV31" s="98">
        <v>15</v>
      </c>
      <c r="DW31" s="99">
        <v>9</v>
      </c>
      <c r="DX31" s="100">
        <v>6</v>
      </c>
      <c r="DY31" s="102">
        <v>34</v>
      </c>
      <c r="DZ31" s="98">
        <v>27</v>
      </c>
      <c r="EA31" s="99">
        <v>21</v>
      </c>
      <c r="EB31" s="103">
        <v>6</v>
      </c>
      <c r="EC31" s="98">
        <v>7</v>
      </c>
      <c r="ED31" s="99">
        <v>5</v>
      </c>
      <c r="EE31" s="100">
        <v>2</v>
      </c>
      <c r="EF31" s="110">
        <v>15</v>
      </c>
      <c r="EG31" s="106">
        <v>0</v>
      </c>
      <c r="EH31" s="97">
        <v>0</v>
      </c>
      <c r="EI31" s="111">
        <v>10</v>
      </c>
      <c r="EJ31" s="103">
        <v>5</v>
      </c>
      <c r="EK31" s="97">
        <v>11</v>
      </c>
      <c r="EL31" s="98">
        <v>0</v>
      </c>
      <c r="EM31" s="99">
        <v>0</v>
      </c>
      <c r="EN31" s="103">
        <v>0</v>
      </c>
      <c r="EO31" s="98">
        <v>0</v>
      </c>
      <c r="EP31" s="99">
        <v>0</v>
      </c>
      <c r="EQ31" s="103">
        <v>0</v>
      </c>
      <c r="ER31" s="98">
        <v>8</v>
      </c>
      <c r="ES31" s="99">
        <v>4</v>
      </c>
      <c r="ET31" s="103">
        <v>4</v>
      </c>
      <c r="EU31" s="98">
        <v>3</v>
      </c>
      <c r="EV31" s="99">
        <v>2</v>
      </c>
      <c r="EW31" s="103">
        <v>1</v>
      </c>
      <c r="EX31" s="97">
        <v>11</v>
      </c>
      <c r="EY31" s="98">
        <v>0</v>
      </c>
      <c r="EZ31" s="99">
        <v>0</v>
      </c>
      <c r="FA31" s="103">
        <v>0</v>
      </c>
      <c r="FB31" s="98">
        <v>0</v>
      </c>
      <c r="FC31" s="99">
        <v>0</v>
      </c>
      <c r="FD31" s="103">
        <v>0</v>
      </c>
      <c r="FE31" s="98">
        <v>8</v>
      </c>
      <c r="FF31" s="99">
        <v>4</v>
      </c>
      <c r="FG31" s="103">
        <v>4</v>
      </c>
      <c r="FH31" s="98">
        <v>3</v>
      </c>
      <c r="FI31" s="99">
        <v>2</v>
      </c>
      <c r="FJ31" s="100">
        <v>1</v>
      </c>
      <c r="FK31" s="102">
        <v>10</v>
      </c>
      <c r="FL31" s="98">
        <v>0</v>
      </c>
      <c r="FM31" s="99">
        <v>0</v>
      </c>
      <c r="FN31" s="103">
        <v>0</v>
      </c>
      <c r="FO31" s="98">
        <v>0</v>
      </c>
      <c r="FP31" s="99">
        <v>0</v>
      </c>
      <c r="FQ31" s="103">
        <v>0</v>
      </c>
      <c r="FR31" s="98">
        <v>8</v>
      </c>
      <c r="FS31" s="99">
        <v>4</v>
      </c>
      <c r="FT31" s="103">
        <v>4</v>
      </c>
      <c r="FU31" s="98">
        <v>2</v>
      </c>
      <c r="FV31" s="99">
        <v>2</v>
      </c>
      <c r="FW31" s="103">
        <v>0</v>
      </c>
      <c r="FX31" s="107">
        <v>1</v>
      </c>
      <c r="FY31" s="107">
        <v>0.8</v>
      </c>
      <c r="FZ31" s="107">
        <v>0.90909090909090906</v>
      </c>
      <c r="GA31" s="108">
        <v>1.1000000000000001</v>
      </c>
      <c r="GB31" s="109">
        <v>11</v>
      </c>
      <c r="GC31" s="98">
        <v>8</v>
      </c>
      <c r="GD31" s="99">
        <v>4</v>
      </c>
      <c r="GE31" s="103">
        <v>4</v>
      </c>
      <c r="GF31" s="98">
        <v>3</v>
      </c>
      <c r="GG31" s="99">
        <v>2</v>
      </c>
      <c r="GH31" s="100">
        <v>1</v>
      </c>
      <c r="GI31" s="102">
        <v>11</v>
      </c>
      <c r="GJ31" s="98">
        <v>8</v>
      </c>
      <c r="GK31" s="99">
        <v>4</v>
      </c>
      <c r="GL31" s="103">
        <v>4</v>
      </c>
      <c r="GM31" s="98">
        <v>3</v>
      </c>
      <c r="GN31" s="99">
        <v>2</v>
      </c>
      <c r="GO31" s="103">
        <v>1</v>
      </c>
      <c r="GP31" s="97">
        <v>10</v>
      </c>
      <c r="GQ31" s="98">
        <v>8</v>
      </c>
      <c r="GR31" s="99">
        <v>4</v>
      </c>
      <c r="GS31" s="103">
        <v>4</v>
      </c>
      <c r="GT31" s="98">
        <v>2</v>
      </c>
      <c r="GU31" s="99">
        <v>2</v>
      </c>
      <c r="GV31" s="103">
        <v>0</v>
      </c>
      <c r="GW31" s="97">
        <v>10</v>
      </c>
      <c r="GX31" s="98">
        <v>8</v>
      </c>
      <c r="GY31" s="99">
        <v>4</v>
      </c>
      <c r="GZ31" s="103">
        <v>4</v>
      </c>
      <c r="HA31" s="98">
        <v>2</v>
      </c>
      <c r="HB31" s="99">
        <v>2</v>
      </c>
      <c r="HC31" s="100">
        <v>0</v>
      </c>
      <c r="HD31" s="109" t="s">
        <v>333</v>
      </c>
      <c r="HE31" s="97">
        <v>0</v>
      </c>
      <c r="HF31" s="97">
        <v>0</v>
      </c>
      <c r="HG31" s="98">
        <v>0</v>
      </c>
      <c r="HH31" s="109">
        <v>263</v>
      </c>
      <c r="HI31" s="98">
        <v>164</v>
      </c>
      <c r="HJ31" s="99">
        <v>132</v>
      </c>
      <c r="HK31" s="103">
        <v>32</v>
      </c>
      <c r="HL31" s="98">
        <v>99</v>
      </c>
      <c r="HM31" s="99">
        <v>74</v>
      </c>
      <c r="HN31" s="100">
        <v>25</v>
      </c>
      <c r="HO31" s="109">
        <v>253</v>
      </c>
      <c r="HP31" s="98">
        <v>159</v>
      </c>
      <c r="HQ31" s="99">
        <v>127</v>
      </c>
      <c r="HR31" s="103">
        <v>32</v>
      </c>
      <c r="HS31" s="98">
        <v>94</v>
      </c>
      <c r="HT31" s="99">
        <v>70</v>
      </c>
      <c r="HU31" s="100">
        <v>24</v>
      </c>
      <c r="HV31" s="109">
        <v>35</v>
      </c>
      <c r="HW31" s="98">
        <v>28</v>
      </c>
      <c r="HX31" s="99">
        <v>23</v>
      </c>
      <c r="HY31" s="103">
        <v>5</v>
      </c>
      <c r="HZ31" s="98">
        <v>7</v>
      </c>
      <c r="IA31" s="99">
        <v>6</v>
      </c>
      <c r="IB31" s="103">
        <v>1</v>
      </c>
      <c r="IC31" s="97">
        <v>26</v>
      </c>
      <c r="ID31" s="98">
        <v>21</v>
      </c>
      <c r="IE31" s="99">
        <v>16</v>
      </c>
      <c r="IF31" s="103">
        <v>5</v>
      </c>
      <c r="IG31" s="98">
        <v>5</v>
      </c>
      <c r="IH31" s="99">
        <v>4</v>
      </c>
      <c r="II31" s="100">
        <v>1</v>
      </c>
      <c r="IJ31" s="109">
        <v>15</v>
      </c>
      <c r="IK31" s="98">
        <v>9</v>
      </c>
      <c r="IL31" s="99">
        <v>8</v>
      </c>
      <c r="IM31" s="103">
        <v>1</v>
      </c>
      <c r="IN31" s="98">
        <v>6</v>
      </c>
      <c r="IO31" s="99">
        <v>4</v>
      </c>
      <c r="IP31" s="103">
        <v>2</v>
      </c>
      <c r="IQ31" s="97">
        <v>3</v>
      </c>
      <c r="IR31" s="98">
        <v>1</v>
      </c>
      <c r="IS31" s="99">
        <v>1</v>
      </c>
      <c r="IT31" s="103">
        <v>0</v>
      </c>
      <c r="IU31" s="98">
        <v>2</v>
      </c>
      <c r="IV31" s="99">
        <v>2</v>
      </c>
      <c r="IW31" s="103">
        <v>0</v>
      </c>
      <c r="IX31" s="97">
        <v>0</v>
      </c>
      <c r="IY31" s="98">
        <v>0</v>
      </c>
      <c r="IZ31" s="99">
        <v>0</v>
      </c>
      <c r="JA31" s="103">
        <v>0</v>
      </c>
      <c r="JB31" s="98">
        <v>0</v>
      </c>
      <c r="JC31" s="99">
        <v>0</v>
      </c>
      <c r="JD31" s="112">
        <v>0</v>
      </c>
      <c r="JE31" s="103" t="s">
        <v>481</v>
      </c>
      <c r="JF31" s="97" t="s">
        <v>482</v>
      </c>
      <c r="JG31" s="97" t="s">
        <v>483</v>
      </c>
      <c r="JH31" s="97" t="s">
        <v>484</v>
      </c>
      <c r="JI31" s="97">
        <v>0</v>
      </c>
      <c r="JJ31" s="97">
        <v>0</v>
      </c>
      <c r="JK31" s="97">
        <v>0</v>
      </c>
      <c r="JL31" s="97">
        <v>0</v>
      </c>
      <c r="JM31" s="97" t="s">
        <v>485</v>
      </c>
    </row>
    <row r="32" spans="1:273" ht="18" x14ac:dyDescent="0.55000000000000004">
      <c r="A32" s="96" t="s">
        <v>486</v>
      </c>
      <c r="B32" s="96" t="s">
        <v>444</v>
      </c>
      <c r="C32" s="97" t="s">
        <v>487</v>
      </c>
      <c r="D32" s="98">
        <v>30</v>
      </c>
      <c r="E32" s="99">
        <v>20</v>
      </c>
      <c r="F32" s="100">
        <v>10</v>
      </c>
      <c r="G32" s="101">
        <v>30</v>
      </c>
      <c r="H32" s="99">
        <v>20</v>
      </c>
      <c r="I32" s="100">
        <v>10</v>
      </c>
      <c r="J32" s="102">
        <v>416</v>
      </c>
      <c r="K32" s="98">
        <v>281</v>
      </c>
      <c r="L32" s="99">
        <v>186</v>
      </c>
      <c r="M32" s="103">
        <v>95</v>
      </c>
      <c r="N32" s="98">
        <v>135</v>
      </c>
      <c r="O32" s="99">
        <v>83</v>
      </c>
      <c r="P32" s="100">
        <v>52</v>
      </c>
      <c r="Q32" s="102">
        <v>366</v>
      </c>
      <c r="R32" s="98">
        <v>247</v>
      </c>
      <c r="S32" s="99">
        <v>158</v>
      </c>
      <c r="T32" s="103">
        <v>89</v>
      </c>
      <c r="U32" s="98">
        <v>119</v>
      </c>
      <c r="V32" s="99">
        <v>71</v>
      </c>
      <c r="W32" s="100">
        <v>48</v>
      </c>
      <c r="X32" s="102">
        <v>75</v>
      </c>
      <c r="Y32" s="98">
        <v>51</v>
      </c>
      <c r="Z32" s="99">
        <v>34</v>
      </c>
      <c r="AA32" s="103">
        <v>17</v>
      </c>
      <c r="AB32" s="98">
        <v>24</v>
      </c>
      <c r="AC32" s="99">
        <v>17</v>
      </c>
      <c r="AD32" s="100">
        <v>7</v>
      </c>
      <c r="AE32" s="102">
        <v>291</v>
      </c>
      <c r="AF32" s="98">
        <v>196</v>
      </c>
      <c r="AG32" s="99">
        <v>124</v>
      </c>
      <c r="AH32" s="103">
        <v>72</v>
      </c>
      <c r="AI32" s="98">
        <v>95</v>
      </c>
      <c r="AJ32" s="99">
        <v>54</v>
      </c>
      <c r="AK32" s="100">
        <v>41</v>
      </c>
      <c r="AL32" s="102">
        <v>38</v>
      </c>
      <c r="AM32" s="98">
        <v>23</v>
      </c>
      <c r="AN32" s="99">
        <v>15</v>
      </c>
      <c r="AO32" s="103">
        <v>8</v>
      </c>
      <c r="AP32" s="98">
        <v>15</v>
      </c>
      <c r="AQ32" s="99">
        <v>14</v>
      </c>
      <c r="AR32" s="100">
        <v>1</v>
      </c>
      <c r="AS32" s="104">
        <v>0.20491803278688525</v>
      </c>
      <c r="AT32" s="105">
        <v>4.88</v>
      </c>
      <c r="AU32" s="100">
        <v>22</v>
      </c>
      <c r="AV32" s="106">
        <v>12</v>
      </c>
      <c r="AW32" s="97">
        <v>10</v>
      </c>
      <c r="AX32" s="97">
        <v>0</v>
      </c>
      <c r="AY32" s="97">
        <v>0</v>
      </c>
      <c r="AZ32" s="98">
        <v>0</v>
      </c>
      <c r="BA32" s="97">
        <v>404</v>
      </c>
      <c r="BB32" s="98">
        <v>212</v>
      </c>
      <c r="BC32" s="99">
        <v>145</v>
      </c>
      <c r="BD32" s="103">
        <v>67</v>
      </c>
      <c r="BE32" s="98">
        <v>78</v>
      </c>
      <c r="BF32" s="99">
        <v>49</v>
      </c>
      <c r="BG32" s="103">
        <v>29</v>
      </c>
      <c r="BH32" s="98">
        <v>57</v>
      </c>
      <c r="BI32" s="99">
        <v>34</v>
      </c>
      <c r="BJ32" s="103">
        <v>23</v>
      </c>
      <c r="BK32" s="98">
        <v>57</v>
      </c>
      <c r="BL32" s="99">
        <v>34</v>
      </c>
      <c r="BM32" s="103">
        <v>23</v>
      </c>
      <c r="BN32" s="98">
        <v>0</v>
      </c>
      <c r="BO32" s="99">
        <v>0</v>
      </c>
      <c r="BP32" s="103">
        <v>0</v>
      </c>
      <c r="BQ32" s="97">
        <v>355</v>
      </c>
      <c r="BR32" s="98">
        <v>183</v>
      </c>
      <c r="BS32" s="99">
        <v>122</v>
      </c>
      <c r="BT32" s="103">
        <v>61</v>
      </c>
      <c r="BU32" s="98">
        <v>74</v>
      </c>
      <c r="BV32" s="99">
        <v>45</v>
      </c>
      <c r="BW32" s="103">
        <v>29</v>
      </c>
      <c r="BX32" s="98">
        <v>53</v>
      </c>
      <c r="BY32" s="99">
        <v>30</v>
      </c>
      <c r="BZ32" s="103">
        <v>23</v>
      </c>
      <c r="CA32" s="98">
        <v>45</v>
      </c>
      <c r="CB32" s="99">
        <v>26</v>
      </c>
      <c r="CC32" s="103">
        <v>19</v>
      </c>
      <c r="CD32" s="98">
        <v>0</v>
      </c>
      <c r="CE32" s="99">
        <v>0</v>
      </c>
      <c r="CF32" s="100">
        <v>0</v>
      </c>
      <c r="CG32" s="102">
        <v>67</v>
      </c>
      <c r="CH32" s="98">
        <v>35</v>
      </c>
      <c r="CI32" s="99">
        <v>25</v>
      </c>
      <c r="CJ32" s="103">
        <v>10</v>
      </c>
      <c r="CK32" s="98">
        <v>18</v>
      </c>
      <c r="CL32" s="99">
        <v>12</v>
      </c>
      <c r="CM32" s="103">
        <v>6</v>
      </c>
      <c r="CN32" s="98">
        <v>8</v>
      </c>
      <c r="CO32" s="99">
        <v>4</v>
      </c>
      <c r="CP32" s="103">
        <v>4</v>
      </c>
      <c r="CQ32" s="98">
        <v>6</v>
      </c>
      <c r="CR32" s="99">
        <v>5</v>
      </c>
      <c r="CS32" s="103">
        <v>1</v>
      </c>
      <c r="CT32" s="98">
        <v>0</v>
      </c>
      <c r="CU32" s="99">
        <v>0</v>
      </c>
      <c r="CV32" s="103">
        <v>0</v>
      </c>
      <c r="CW32" s="98">
        <v>0</v>
      </c>
      <c r="CX32" s="99">
        <v>0</v>
      </c>
      <c r="CY32" s="103">
        <v>0</v>
      </c>
      <c r="CZ32" s="107">
        <v>0.20627802690582961</v>
      </c>
      <c r="DA32" s="107">
        <v>0.15909090909090909</v>
      </c>
      <c r="DB32" s="107">
        <v>0.18873239436619718</v>
      </c>
      <c r="DC32" s="108">
        <v>5.2985074626865671</v>
      </c>
      <c r="DD32" s="109">
        <v>404</v>
      </c>
      <c r="DE32" s="97">
        <v>269</v>
      </c>
      <c r="DF32" s="97">
        <v>179</v>
      </c>
      <c r="DG32" s="97">
        <v>90</v>
      </c>
      <c r="DH32" s="98">
        <v>135</v>
      </c>
      <c r="DI32" s="99">
        <v>83</v>
      </c>
      <c r="DJ32" s="100">
        <v>52</v>
      </c>
      <c r="DK32" s="109">
        <v>355</v>
      </c>
      <c r="DL32" s="98">
        <v>236</v>
      </c>
      <c r="DM32" s="99">
        <v>152</v>
      </c>
      <c r="DN32" s="103">
        <v>84</v>
      </c>
      <c r="DO32" s="98">
        <v>119</v>
      </c>
      <c r="DP32" s="99">
        <v>71</v>
      </c>
      <c r="DQ32" s="100">
        <v>48</v>
      </c>
      <c r="DR32" s="109">
        <v>67</v>
      </c>
      <c r="DS32" s="98">
        <v>43</v>
      </c>
      <c r="DT32" s="99">
        <v>29</v>
      </c>
      <c r="DU32" s="103">
        <v>14</v>
      </c>
      <c r="DV32" s="98">
        <v>24</v>
      </c>
      <c r="DW32" s="99">
        <v>17</v>
      </c>
      <c r="DX32" s="100">
        <v>7</v>
      </c>
      <c r="DY32" s="102">
        <v>33</v>
      </c>
      <c r="DZ32" s="98">
        <v>18</v>
      </c>
      <c r="EA32" s="99">
        <v>12</v>
      </c>
      <c r="EB32" s="103">
        <v>6</v>
      </c>
      <c r="EC32" s="98">
        <v>15</v>
      </c>
      <c r="ED32" s="99">
        <v>14</v>
      </c>
      <c r="EE32" s="100">
        <v>1</v>
      </c>
      <c r="EF32" s="110">
        <v>8</v>
      </c>
      <c r="EG32" s="106">
        <v>5</v>
      </c>
      <c r="EH32" s="97">
        <v>3</v>
      </c>
      <c r="EI32" s="111">
        <v>0</v>
      </c>
      <c r="EJ32" s="103">
        <v>0</v>
      </c>
      <c r="EK32" s="97">
        <v>12</v>
      </c>
      <c r="EL32" s="98">
        <v>8</v>
      </c>
      <c r="EM32" s="99">
        <v>4</v>
      </c>
      <c r="EN32" s="103">
        <v>4</v>
      </c>
      <c r="EO32" s="98">
        <v>4</v>
      </c>
      <c r="EP32" s="99">
        <v>3</v>
      </c>
      <c r="EQ32" s="103">
        <v>1</v>
      </c>
      <c r="ER32" s="98">
        <v>0</v>
      </c>
      <c r="ES32" s="99">
        <v>0</v>
      </c>
      <c r="ET32" s="103">
        <v>0</v>
      </c>
      <c r="EU32" s="98">
        <v>0</v>
      </c>
      <c r="EV32" s="99">
        <v>0</v>
      </c>
      <c r="EW32" s="103">
        <v>0</v>
      </c>
      <c r="EX32" s="97">
        <v>11</v>
      </c>
      <c r="EY32" s="98">
        <v>8</v>
      </c>
      <c r="EZ32" s="99">
        <v>4</v>
      </c>
      <c r="FA32" s="103">
        <v>4</v>
      </c>
      <c r="FB32" s="98">
        <v>3</v>
      </c>
      <c r="FC32" s="99">
        <v>2</v>
      </c>
      <c r="FD32" s="103">
        <v>1</v>
      </c>
      <c r="FE32" s="98">
        <v>0</v>
      </c>
      <c r="FF32" s="99">
        <v>0</v>
      </c>
      <c r="FG32" s="103">
        <v>0</v>
      </c>
      <c r="FH32" s="98">
        <v>0</v>
      </c>
      <c r="FI32" s="99">
        <v>0</v>
      </c>
      <c r="FJ32" s="100">
        <v>0</v>
      </c>
      <c r="FK32" s="102">
        <v>8</v>
      </c>
      <c r="FL32" s="98">
        <v>7</v>
      </c>
      <c r="FM32" s="99">
        <v>4</v>
      </c>
      <c r="FN32" s="103">
        <v>3</v>
      </c>
      <c r="FO32" s="98">
        <v>1</v>
      </c>
      <c r="FP32" s="99">
        <v>1</v>
      </c>
      <c r="FQ32" s="103">
        <v>0</v>
      </c>
      <c r="FR32" s="98">
        <v>0</v>
      </c>
      <c r="FS32" s="99">
        <v>0</v>
      </c>
      <c r="FT32" s="103">
        <v>0</v>
      </c>
      <c r="FU32" s="98">
        <v>0</v>
      </c>
      <c r="FV32" s="99">
        <v>0</v>
      </c>
      <c r="FW32" s="103">
        <v>0</v>
      </c>
      <c r="FX32" s="107">
        <v>0.83333333333333337</v>
      </c>
      <c r="FY32" s="107">
        <v>0.6</v>
      </c>
      <c r="FZ32" s="107">
        <v>0.72727272727272729</v>
      </c>
      <c r="GA32" s="108">
        <v>1.375</v>
      </c>
      <c r="GB32" s="109">
        <v>12</v>
      </c>
      <c r="GC32" s="98">
        <v>8</v>
      </c>
      <c r="GD32" s="99">
        <v>4</v>
      </c>
      <c r="GE32" s="103">
        <v>4</v>
      </c>
      <c r="GF32" s="98">
        <v>4</v>
      </c>
      <c r="GG32" s="99">
        <v>3</v>
      </c>
      <c r="GH32" s="100">
        <v>1</v>
      </c>
      <c r="GI32" s="102">
        <v>11</v>
      </c>
      <c r="GJ32" s="98">
        <v>8</v>
      </c>
      <c r="GK32" s="99">
        <v>4</v>
      </c>
      <c r="GL32" s="103">
        <v>4</v>
      </c>
      <c r="GM32" s="98">
        <v>3</v>
      </c>
      <c r="GN32" s="99">
        <v>2</v>
      </c>
      <c r="GO32" s="103">
        <v>1</v>
      </c>
      <c r="GP32" s="97">
        <v>8</v>
      </c>
      <c r="GQ32" s="98">
        <v>7</v>
      </c>
      <c r="GR32" s="99">
        <v>4</v>
      </c>
      <c r="GS32" s="103">
        <v>3</v>
      </c>
      <c r="GT32" s="98">
        <v>1</v>
      </c>
      <c r="GU32" s="99">
        <v>1</v>
      </c>
      <c r="GV32" s="103">
        <v>0</v>
      </c>
      <c r="GW32" s="97">
        <v>5</v>
      </c>
      <c r="GX32" s="98">
        <v>5</v>
      </c>
      <c r="GY32" s="99">
        <v>3</v>
      </c>
      <c r="GZ32" s="103">
        <v>2</v>
      </c>
      <c r="HA32" s="98">
        <v>0</v>
      </c>
      <c r="HB32" s="99">
        <v>0</v>
      </c>
      <c r="HC32" s="100">
        <v>0</v>
      </c>
      <c r="HD32" s="109" t="s">
        <v>333</v>
      </c>
      <c r="HE32" s="97">
        <v>0</v>
      </c>
      <c r="HF32" s="97">
        <v>0</v>
      </c>
      <c r="HG32" s="98">
        <v>0</v>
      </c>
      <c r="HH32" s="109">
        <v>92</v>
      </c>
      <c r="HI32" s="98">
        <v>54</v>
      </c>
      <c r="HJ32" s="99">
        <v>36</v>
      </c>
      <c r="HK32" s="103">
        <v>18</v>
      </c>
      <c r="HL32" s="98">
        <v>38</v>
      </c>
      <c r="HM32" s="99">
        <v>22</v>
      </c>
      <c r="HN32" s="100">
        <v>16</v>
      </c>
      <c r="HO32" s="109">
        <v>85</v>
      </c>
      <c r="HP32" s="98">
        <v>49</v>
      </c>
      <c r="HQ32" s="99">
        <v>31</v>
      </c>
      <c r="HR32" s="103">
        <v>18</v>
      </c>
      <c r="HS32" s="98">
        <v>36</v>
      </c>
      <c r="HT32" s="99">
        <v>20</v>
      </c>
      <c r="HU32" s="100">
        <v>16</v>
      </c>
      <c r="HV32" s="109">
        <v>20</v>
      </c>
      <c r="HW32" s="98">
        <v>13</v>
      </c>
      <c r="HX32" s="99">
        <v>4</v>
      </c>
      <c r="HY32" s="103">
        <v>9</v>
      </c>
      <c r="HZ32" s="98">
        <v>7</v>
      </c>
      <c r="IA32" s="99">
        <v>6</v>
      </c>
      <c r="IB32" s="103">
        <v>1</v>
      </c>
      <c r="IC32" s="97">
        <v>11</v>
      </c>
      <c r="ID32" s="98">
        <v>6</v>
      </c>
      <c r="IE32" s="99">
        <v>4</v>
      </c>
      <c r="IF32" s="103">
        <v>2</v>
      </c>
      <c r="IG32" s="98">
        <v>5</v>
      </c>
      <c r="IH32" s="99">
        <v>5</v>
      </c>
      <c r="II32" s="100">
        <v>0</v>
      </c>
      <c r="IJ32" s="109">
        <v>8</v>
      </c>
      <c r="IK32" s="98">
        <v>4</v>
      </c>
      <c r="IL32" s="99">
        <v>3</v>
      </c>
      <c r="IM32" s="103">
        <v>1</v>
      </c>
      <c r="IN32" s="98">
        <v>4</v>
      </c>
      <c r="IO32" s="99">
        <v>4</v>
      </c>
      <c r="IP32" s="103">
        <v>0</v>
      </c>
      <c r="IQ32" s="97">
        <v>2</v>
      </c>
      <c r="IR32" s="98">
        <v>0</v>
      </c>
      <c r="IS32" s="99">
        <v>0</v>
      </c>
      <c r="IT32" s="103">
        <v>0</v>
      </c>
      <c r="IU32" s="98">
        <v>2</v>
      </c>
      <c r="IV32" s="99">
        <v>2</v>
      </c>
      <c r="IW32" s="103">
        <v>0</v>
      </c>
      <c r="IX32" s="97">
        <v>0</v>
      </c>
      <c r="IY32" s="98">
        <v>0</v>
      </c>
      <c r="IZ32" s="99">
        <v>0</v>
      </c>
      <c r="JA32" s="103">
        <v>0</v>
      </c>
      <c r="JB32" s="98">
        <v>0</v>
      </c>
      <c r="JC32" s="99">
        <v>0</v>
      </c>
      <c r="JD32" s="112">
        <v>0</v>
      </c>
      <c r="JE32" s="103" t="s">
        <v>488</v>
      </c>
      <c r="JF32" s="97" t="s">
        <v>489</v>
      </c>
      <c r="JG32" s="97" t="s">
        <v>490</v>
      </c>
      <c r="JH32" s="97" t="s">
        <v>491</v>
      </c>
      <c r="JI32" s="97">
        <v>0</v>
      </c>
      <c r="JJ32" s="97">
        <v>0</v>
      </c>
      <c r="JK32" s="97">
        <v>0</v>
      </c>
      <c r="JL32" s="97">
        <v>0</v>
      </c>
      <c r="JM32" s="97">
        <v>0</v>
      </c>
    </row>
    <row r="33" spans="1:273" ht="18" x14ac:dyDescent="0.55000000000000004">
      <c r="A33" s="96" t="s">
        <v>492</v>
      </c>
      <c r="B33" s="96" t="s">
        <v>444</v>
      </c>
      <c r="C33" s="97" t="s">
        <v>493</v>
      </c>
      <c r="D33" s="98">
        <v>40</v>
      </c>
      <c r="E33" s="99">
        <v>30</v>
      </c>
      <c r="F33" s="100">
        <v>10</v>
      </c>
      <c r="G33" s="101">
        <v>40</v>
      </c>
      <c r="H33" s="99">
        <v>30</v>
      </c>
      <c r="I33" s="100">
        <v>10</v>
      </c>
      <c r="J33" s="102">
        <v>689</v>
      </c>
      <c r="K33" s="98">
        <v>493</v>
      </c>
      <c r="L33" s="99">
        <v>327</v>
      </c>
      <c r="M33" s="103">
        <v>166</v>
      </c>
      <c r="N33" s="98">
        <v>196</v>
      </c>
      <c r="O33" s="99">
        <v>115</v>
      </c>
      <c r="P33" s="100">
        <v>81</v>
      </c>
      <c r="Q33" s="102">
        <v>593</v>
      </c>
      <c r="R33" s="98">
        <v>417</v>
      </c>
      <c r="S33" s="99">
        <v>274</v>
      </c>
      <c r="T33" s="103">
        <v>143</v>
      </c>
      <c r="U33" s="98">
        <v>176</v>
      </c>
      <c r="V33" s="99">
        <v>105</v>
      </c>
      <c r="W33" s="100">
        <v>71</v>
      </c>
      <c r="X33" s="102">
        <v>168</v>
      </c>
      <c r="Y33" s="98">
        <v>139</v>
      </c>
      <c r="Z33" s="99">
        <v>94</v>
      </c>
      <c r="AA33" s="103">
        <v>45</v>
      </c>
      <c r="AB33" s="98">
        <v>29</v>
      </c>
      <c r="AC33" s="99">
        <v>12</v>
      </c>
      <c r="AD33" s="100">
        <v>17</v>
      </c>
      <c r="AE33" s="102">
        <v>425</v>
      </c>
      <c r="AF33" s="98">
        <v>278</v>
      </c>
      <c r="AG33" s="99">
        <v>180</v>
      </c>
      <c r="AH33" s="103">
        <v>98</v>
      </c>
      <c r="AI33" s="98">
        <v>147</v>
      </c>
      <c r="AJ33" s="99">
        <v>93</v>
      </c>
      <c r="AK33" s="100">
        <v>54</v>
      </c>
      <c r="AL33" s="102">
        <v>58</v>
      </c>
      <c r="AM33" s="98">
        <v>48</v>
      </c>
      <c r="AN33" s="99">
        <v>37</v>
      </c>
      <c r="AO33" s="103">
        <v>11</v>
      </c>
      <c r="AP33" s="98">
        <v>10</v>
      </c>
      <c r="AQ33" s="99">
        <v>4</v>
      </c>
      <c r="AR33" s="100">
        <v>6</v>
      </c>
      <c r="AS33" s="104">
        <v>0.28330522765598654</v>
      </c>
      <c r="AT33" s="105">
        <v>3.5297619047619047</v>
      </c>
      <c r="AU33" s="100">
        <v>33</v>
      </c>
      <c r="AV33" s="106">
        <v>0</v>
      </c>
      <c r="AW33" s="97">
        <v>0</v>
      </c>
      <c r="AX33" s="97">
        <v>23</v>
      </c>
      <c r="AY33" s="97">
        <v>10</v>
      </c>
      <c r="AZ33" s="98">
        <v>0</v>
      </c>
      <c r="BA33" s="97">
        <v>680</v>
      </c>
      <c r="BB33" s="98">
        <v>0</v>
      </c>
      <c r="BC33" s="99">
        <v>0</v>
      </c>
      <c r="BD33" s="103">
        <v>0</v>
      </c>
      <c r="BE33" s="98">
        <v>0</v>
      </c>
      <c r="BF33" s="99">
        <v>0</v>
      </c>
      <c r="BG33" s="103">
        <v>0</v>
      </c>
      <c r="BH33" s="98">
        <v>484</v>
      </c>
      <c r="BI33" s="99">
        <v>321</v>
      </c>
      <c r="BJ33" s="103">
        <v>163</v>
      </c>
      <c r="BK33" s="98">
        <v>196</v>
      </c>
      <c r="BL33" s="99">
        <v>115</v>
      </c>
      <c r="BM33" s="103">
        <v>81</v>
      </c>
      <c r="BN33" s="98">
        <v>0</v>
      </c>
      <c r="BO33" s="99">
        <v>0</v>
      </c>
      <c r="BP33" s="103">
        <v>0</v>
      </c>
      <c r="BQ33" s="97">
        <v>587</v>
      </c>
      <c r="BR33" s="98">
        <v>0</v>
      </c>
      <c r="BS33" s="99">
        <v>0</v>
      </c>
      <c r="BT33" s="103">
        <v>0</v>
      </c>
      <c r="BU33" s="98">
        <v>0</v>
      </c>
      <c r="BV33" s="99">
        <v>0</v>
      </c>
      <c r="BW33" s="103">
        <v>0</v>
      </c>
      <c r="BX33" s="98">
        <v>411</v>
      </c>
      <c r="BY33" s="99">
        <v>269</v>
      </c>
      <c r="BZ33" s="103">
        <v>142</v>
      </c>
      <c r="CA33" s="98">
        <v>176</v>
      </c>
      <c r="CB33" s="99">
        <v>105</v>
      </c>
      <c r="CC33" s="103">
        <v>71</v>
      </c>
      <c r="CD33" s="98">
        <v>0</v>
      </c>
      <c r="CE33" s="99">
        <v>0</v>
      </c>
      <c r="CF33" s="100">
        <v>0</v>
      </c>
      <c r="CG33" s="102">
        <v>162</v>
      </c>
      <c r="CH33" s="98">
        <v>0</v>
      </c>
      <c r="CI33" s="99">
        <v>0</v>
      </c>
      <c r="CJ33" s="103">
        <v>0</v>
      </c>
      <c r="CK33" s="98">
        <v>0</v>
      </c>
      <c r="CL33" s="99">
        <v>0</v>
      </c>
      <c r="CM33" s="103">
        <v>0</v>
      </c>
      <c r="CN33" s="98">
        <v>133</v>
      </c>
      <c r="CO33" s="99">
        <v>89</v>
      </c>
      <c r="CP33" s="103">
        <v>44</v>
      </c>
      <c r="CQ33" s="98">
        <v>29</v>
      </c>
      <c r="CR33" s="99">
        <v>12</v>
      </c>
      <c r="CS33" s="103">
        <v>17</v>
      </c>
      <c r="CT33" s="98">
        <v>0</v>
      </c>
      <c r="CU33" s="99">
        <v>0</v>
      </c>
      <c r="CV33" s="103">
        <v>0</v>
      </c>
      <c r="CW33" s="98">
        <v>0</v>
      </c>
      <c r="CX33" s="99">
        <v>0</v>
      </c>
      <c r="CY33" s="103">
        <v>0</v>
      </c>
      <c r="CZ33" s="107">
        <v>0.2700534759358289</v>
      </c>
      <c r="DA33" s="107">
        <v>0.28638497652582162</v>
      </c>
      <c r="DB33" s="107">
        <v>0.27597955706984667</v>
      </c>
      <c r="DC33" s="108">
        <v>3.6234567901234569</v>
      </c>
      <c r="DD33" s="109">
        <v>680</v>
      </c>
      <c r="DE33" s="97">
        <v>484</v>
      </c>
      <c r="DF33" s="97">
        <v>321</v>
      </c>
      <c r="DG33" s="97">
        <v>163</v>
      </c>
      <c r="DH33" s="98">
        <v>196</v>
      </c>
      <c r="DI33" s="99">
        <v>115</v>
      </c>
      <c r="DJ33" s="100">
        <v>81</v>
      </c>
      <c r="DK33" s="109">
        <v>587</v>
      </c>
      <c r="DL33" s="98">
        <v>411</v>
      </c>
      <c r="DM33" s="99">
        <v>269</v>
      </c>
      <c r="DN33" s="103">
        <v>142</v>
      </c>
      <c r="DO33" s="98">
        <v>176</v>
      </c>
      <c r="DP33" s="99">
        <v>105</v>
      </c>
      <c r="DQ33" s="100">
        <v>71</v>
      </c>
      <c r="DR33" s="109">
        <v>162</v>
      </c>
      <c r="DS33" s="98">
        <v>133</v>
      </c>
      <c r="DT33" s="99">
        <v>89</v>
      </c>
      <c r="DU33" s="103">
        <v>44</v>
      </c>
      <c r="DV33" s="98">
        <v>29</v>
      </c>
      <c r="DW33" s="99">
        <v>12</v>
      </c>
      <c r="DX33" s="100">
        <v>17</v>
      </c>
      <c r="DY33" s="102">
        <v>56</v>
      </c>
      <c r="DZ33" s="98">
        <v>46</v>
      </c>
      <c r="EA33" s="99">
        <v>35</v>
      </c>
      <c r="EB33" s="103">
        <v>11</v>
      </c>
      <c r="EC33" s="98">
        <v>10</v>
      </c>
      <c r="ED33" s="99">
        <v>4</v>
      </c>
      <c r="EE33" s="100">
        <v>6</v>
      </c>
      <c r="EF33" s="110">
        <v>7</v>
      </c>
      <c r="EG33" s="106">
        <v>0</v>
      </c>
      <c r="EH33" s="97">
        <v>0</v>
      </c>
      <c r="EI33" s="111">
        <v>7</v>
      </c>
      <c r="EJ33" s="103">
        <v>0</v>
      </c>
      <c r="EK33" s="97">
        <v>9</v>
      </c>
      <c r="EL33" s="98">
        <v>0</v>
      </c>
      <c r="EM33" s="99">
        <v>0</v>
      </c>
      <c r="EN33" s="103">
        <v>0</v>
      </c>
      <c r="EO33" s="98">
        <v>0</v>
      </c>
      <c r="EP33" s="99">
        <v>0</v>
      </c>
      <c r="EQ33" s="103">
        <v>0</v>
      </c>
      <c r="ER33" s="98">
        <v>9</v>
      </c>
      <c r="ES33" s="99">
        <v>6</v>
      </c>
      <c r="ET33" s="103">
        <v>3</v>
      </c>
      <c r="EU33" s="98">
        <v>0</v>
      </c>
      <c r="EV33" s="99">
        <v>0</v>
      </c>
      <c r="EW33" s="103">
        <v>0</v>
      </c>
      <c r="EX33" s="97">
        <v>6</v>
      </c>
      <c r="EY33" s="98">
        <v>0</v>
      </c>
      <c r="EZ33" s="99">
        <v>0</v>
      </c>
      <c r="FA33" s="103">
        <v>0</v>
      </c>
      <c r="FB33" s="98">
        <v>0</v>
      </c>
      <c r="FC33" s="99">
        <v>0</v>
      </c>
      <c r="FD33" s="103">
        <v>0</v>
      </c>
      <c r="FE33" s="98">
        <v>6</v>
      </c>
      <c r="FF33" s="99">
        <v>5</v>
      </c>
      <c r="FG33" s="103">
        <v>1</v>
      </c>
      <c r="FH33" s="98">
        <v>0</v>
      </c>
      <c r="FI33" s="99">
        <v>0</v>
      </c>
      <c r="FJ33" s="100">
        <v>0</v>
      </c>
      <c r="FK33" s="102">
        <v>6</v>
      </c>
      <c r="FL33" s="98">
        <v>0</v>
      </c>
      <c r="FM33" s="99">
        <v>0</v>
      </c>
      <c r="FN33" s="103">
        <v>0</v>
      </c>
      <c r="FO33" s="98">
        <v>0</v>
      </c>
      <c r="FP33" s="99">
        <v>0</v>
      </c>
      <c r="FQ33" s="103">
        <v>0</v>
      </c>
      <c r="FR33" s="98">
        <v>6</v>
      </c>
      <c r="FS33" s="99">
        <v>5</v>
      </c>
      <c r="FT33" s="103">
        <v>1</v>
      </c>
      <c r="FU33" s="98">
        <v>0</v>
      </c>
      <c r="FV33" s="99">
        <v>0</v>
      </c>
      <c r="FW33" s="103">
        <v>0</v>
      </c>
      <c r="FX33" s="107">
        <v>1</v>
      </c>
      <c r="FY33" s="107">
        <v>1</v>
      </c>
      <c r="FZ33" s="107">
        <v>1</v>
      </c>
      <c r="GA33" s="108">
        <v>1</v>
      </c>
      <c r="GB33" s="109">
        <v>9</v>
      </c>
      <c r="GC33" s="98">
        <v>9</v>
      </c>
      <c r="GD33" s="99">
        <v>6</v>
      </c>
      <c r="GE33" s="103">
        <v>3</v>
      </c>
      <c r="GF33" s="98">
        <v>0</v>
      </c>
      <c r="GG33" s="99">
        <v>0</v>
      </c>
      <c r="GH33" s="100">
        <v>0</v>
      </c>
      <c r="GI33" s="102">
        <v>6</v>
      </c>
      <c r="GJ33" s="98">
        <v>6</v>
      </c>
      <c r="GK33" s="99">
        <v>5</v>
      </c>
      <c r="GL33" s="103">
        <v>1</v>
      </c>
      <c r="GM33" s="98">
        <v>0</v>
      </c>
      <c r="GN33" s="99">
        <v>0</v>
      </c>
      <c r="GO33" s="103">
        <v>0</v>
      </c>
      <c r="GP33" s="97">
        <v>6</v>
      </c>
      <c r="GQ33" s="98">
        <v>6</v>
      </c>
      <c r="GR33" s="99">
        <v>5</v>
      </c>
      <c r="GS33" s="103">
        <v>1</v>
      </c>
      <c r="GT33" s="98">
        <v>0</v>
      </c>
      <c r="GU33" s="99">
        <v>0</v>
      </c>
      <c r="GV33" s="103">
        <v>0</v>
      </c>
      <c r="GW33" s="97">
        <v>2</v>
      </c>
      <c r="GX33" s="98">
        <v>2</v>
      </c>
      <c r="GY33" s="99">
        <v>2</v>
      </c>
      <c r="GZ33" s="103">
        <v>0</v>
      </c>
      <c r="HA33" s="98">
        <v>0</v>
      </c>
      <c r="HB33" s="99">
        <v>0</v>
      </c>
      <c r="HC33" s="100">
        <v>0</v>
      </c>
      <c r="HD33" s="109" t="s">
        <v>333</v>
      </c>
      <c r="HE33" s="97">
        <v>0</v>
      </c>
      <c r="HF33" s="97">
        <v>0</v>
      </c>
      <c r="HG33" s="98">
        <v>0</v>
      </c>
      <c r="HH33" s="109">
        <v>97</v>
      </c>
      <c r="HI33" s="98">
        <v>67</v>
      </c>
      <c r="HJ33" s="99">
        <v>49</v>
      </c>
      <c r="HK33" s="103">
        <v>18</v>
      </c>
      <c r="HL33" s="98">
        <v>30</v>
      </c>
      <c r="HM33" s="99">
        <v>20</v>
      </c>
      <c r="HN33" s="100">
        <v>10</v>
      </c>
      <c r="HO33" s="109">
        <v>81</v>
      </c>
      <c r="HP33" s="98">
        <v>56</v>
      </c>
      <c r="HQ33" s="99">
        <v>40</v>
      </c>
      <c r="HR33" s="103">
        <v>16</v>
      </c>
      <c r="HS33" s="98">
        <v>25</v>
      </c>
      <c r="HT33" s="99">
        <v>16</v>
      </c>
      <c r="HU33" s="100">
        <v>9</v>
      </c>
      <c r="HV33" s="109">
        <v>17</v>
      </c>
      <c r="HW33" s="98">
        <v>13</v>
      </c>
      <c r="HX33" s="99">
        <v>10</v>
      </c>
      <c r="HY33" s="103">
        <v>3</v>
      </c>
      <c r="HZ33" s="98">
        <v>4</v>
      </c>
      <c r="IA33" s="99">
        <v>1</v>
      </c>
      <c r="IB33" s="103">
        <v>3</v>
      </c>
      <c r="IC33" s="97">
        <v>5</v>
      </c>
      <c r="ID33" s="98">
        <v>4</v>
      </c>
      <c r="IE33" s="99">
        <v>4</v>
      </c>
      <c r="IF33" s="103">
        <v>0</v>
      </c>
      <c r="IG33" s="98">
        <v>1</v>
      </c>
      <c r="IH33" s="99">
        <v>0</v>
      </c>
      <c r="II33" s="100">
        <v>1</v>
      </c>
      <c r="IJ33" s="109">
        <v>11</v>
      </c>
      <c r="IK33" s="98">
        <v>7</v>
      </c>
      <c r="IL33" s="99">
        <v>5</v>
      </c>
      <c r="IM33" s="103">
        <v>2</v>
      </c>
      <c r="IN33" s="98">
        <v>4</v>
      </c>
      <c r="IO33" s="99">
        <v>1</v>
      </c>
      <c r="IP33" s="103">
        <v>3</v>
      </c>
      <c r="IQ33" s="97">
        <v>1</v>
      </c>
      <c r="IR33" s="98">
        <v>0</v>
      </c>
      <c r="IS33" s="99">
        <v>0</v>
      </c>
      <c r="IT33" s="103">
        <v>0</v>
      </c>
      <c r="IU33" s="98">
        <v>1</v>
      </c>
      <c r="IV33" s="99">
        <v>0</v>
      </c>
      <c r="IW33" s="103">
        <v>1</v>
      </c>
      <c r="IX33" s="97">
        <v>0</v>
      </c>
      <c r="IY33" s="98">
        <v>0</v>
      </c>
      <c r="IZ33" s="99">
        <v>0</v>
      </c>
      <c r="JA33" s="103">
        <v>0</v>
      </c>
      <c r="JB33" s="98">
        <v>0</v>
      </c>
      <c r="JC33" s="99">
        <v>0</v>
      </c>
      <c r="JD33" s="112">
        <v>0</v>
      </c>
      <c r="JE33" s="103" t="s">
        <v>494</v>
      </c>
      <c r="JF33" s="97" t="s">
        <v>495</v>
      </c>
      <c r="JG33" s="97" t="s">
        <v>496</v>
      </c>
      <c r="JH33" s="97" t="s">
        <v>497</v>
      </c>
      <c r="JI33" s="97">
        <v>0</v>
      </c>
      <c r="JJ33" s="97">
        <v>0</v>
      </c>
      <c r="JK33" s="97">
        <v>0</v>
      </c>
      <c r="JL33" s="97">
        <v>0</v>
      </c>
      <c r="JM33" s="97" t="s">
        <v>498</v>
      </c>
    </row>
    <row r="34" spans="1:273" ht="18" x14ac:dyDescent="0.55000000000000004">
      <c r="A34" s="96" t="s">
        <v>499</v>
      </c>
      <c r="B34" s="96" t="s">
        <v>444</v>
      </c>
      <c r="C34" s="97" t="s">
        <v>500</v>
      </c>
      <c r="D34" s="98">
        <v>200</v>
      </c>
      <c r="E34" s="99">
        <v>160</v>
      </c>
      <c r="F34" s="100">
        <v>40</v>
      </c>
      <c r="G34" s="101">
        <v>200</v>
      </c>
      <c r="H34" s="99">
        <v>160</v>
      </c>
      <c r="I34" s="100">
        <v>40</v>
      </c>
      <c r="J34" s="102">
        <v>1474</v>
      </c>
      <c r="K34" s="98">
        <v>1194</v>
      </c>
      <c r="L34" s="99">
        <v>771</v>
      </c>
      <c r="M34" s="103">
        <v>423</v>
      </c>
      <c r="N34" s="98">
        <v>280</v>
      </c>
      <c r="O34" s="99">
        <v>146</v>
      </c>
      <c r="P34" s="100">
        <v>134</v>
      </c>
      <c r="Q34" s="102">
        <v>1023</v>
      </c>
      <c r="R34" s="98">
        <v>819</v>
      </c>
      <c r="S34" s="99">
        <v>536</v>
      </c>
      <c r="T34" s="103">
        <v>283</v>
      </c>
      <c r="U34" s="98">
        <v>204</v>
      </c>
      <c r="V34" s="99">
        <v>109</v>
      </c>
      <c r="W34" s="100">
        <v>95</v>
      </c>
      <c r="X34" s="102">
        <v>359</v>
      </c>
      <c r="Y34" s="98">
        <v>306</v>
      </c>
      <c r="Z34" s="99">
        <v>197</v>
      </c>
      <c r="AA34" s="103">
        <v>109</v>
      </c>
      <c r="AB34" s="98">
        <v>53</v>
      </c>
      <c r="AC34" s="99">
        <v>19</v>
      </c>
      <c r="AD34" s="100">
        <v>34</v>
      </c>
      <c r="AE34" s="102">
        <v>664</v>
      </c>
      <c r="AF34" s="98">
        <v>513</v>
      </c>
      <c r="AG34" s="99">
        <v>339</v>
      </c>
      <c r="AH34" s="103">
        <v>174</v>
      </c>
      <c r="AI34" s="98">
        <v>151</v>
      </c>
      <c r="AJ34" s="99">
        <v>90</v>
      </c>
      <c r="AK34" s="100">
        <v>61</v>
      </c>
      <c r="AL34" s="102">
        <v>212</v>
      </c>
      <c r="AM34" s="98">
        <v>175</v>
      </c>
      <c r="AN34" s="99">
        <v>109</v>
      </c>
      <c r="AO34" s="103">
        <v>66</v>
      </c>
      <c r="AP34" s="98">
        <v>37</v>
      </c>
      <c r="AQ34" s="99">
        <v>12</v>
      </c>
      <c r="AR34" s="100">
        <v>25</v>
      </c>
      <c r="AS34" s="104">
        <v>0.35092864125122192</v>
      </c>
      <c r="AT34" s="105">
        <v>2.8495821727019499</v>
      </c>
      <c r="AU34" s="100">
        <v>120</v>
      </c>
      <c r="AV34" s="106">
        <v>0</v>
      </c>
      <c r="AW34" s="97">
        <v>0</v>
      </c>
      <c r="AX34" s="97">
        <v>80</v>
      </c>
      <c r="AY34" s="97">
        <v>40</v>
      </c>
      <c r="AZ34" s="98">
        <v>0</v>
      </c>
      <c r="BA34" s="97">
        <v>1193</v>
      </c>
      <c r="BB34" s="98">
        <v>0</v>
      </c>
      <c r="BC34" s="99">
        <v>0</v>
      </c>
      <c r="BD34" s="103">
        <v>0</v>
      </c>
      <c r="BE34" s="98">
        <v>0</v>
      </c>
      <c r="BF34" s="99">
        <v>0</v>
      </c>
      <c r="BG34" s="103">
        <v>0</v>
      </c>
      <c r="BH34" s="98">
        <v>913</v>
      </c>
      <c r="BI34" s="99">
        <v>600</v>
      </c>
      <c r="BJ34" s="103">
        <v>313</v>
      </c>
      <c r="BK34" s="98">
        <v>280</v>
      </c>
      <c r="BL34" s="99">
        <v>146</v>
      </c>
      <c r="BM34" s="103">
        <v>134</v>
      </c>
      <c r="BN34" s="98">
        <v>0</v>
      </c>
      <c r="BO34" s="99">
        <v>0</v>
      </c>
      <c r="BP34" s="103">
        <v>0</v>
      </c>
      <c r="BQ34" s="97">
        <v>808</v>
      </c>
      <c r="BR34" s="98">
        <v>0</v>
      </c>
      <c r="BS34" s="99">
        <v>0</v>
      </c>
      <c r="BT34" s="103">
        <v>0</v>
      </c>
      <c r="BU34" s="98">
        <v>0</v>
      </c>
      <c r="BV34" s="99">
        <v>0</v>
      </c>
      <c r="BW34" s="103">
        <v>0</v>
      </c>
      <c r="BX34" s="98">
        <v>604</v>
      </c>
      <c r="BY34" s="99">
        <v>401</v>
      </c>
      <c r="BZ34" s="103">
        <v>203</v>
      </c>
      <c r="CA34" s="98">
        <v>204</v>
      </c>
      <c r="CB34" s="99">
        <v>109</v>
      </c>
      <c r="CC34" s="103">
        <v>95</v>
      </c>
      <c r="CD34" s="98">
        <v>0</v>
      </c>
      <c r="CE34" s="99">
        <v>0</v>
      </c>
      <c r="CF34" s="100">
        <v>0</v>
      </c>
      <c r="CG34" s="102">
        <v>279</v>
      </c>
      <c r="CH34" s="98">
        <v>0</v>
      </c>
      <c r="CI34" s="99">
        <v>0</v>
      </c>
      <c r="CJ34" s="103">
        <v>0</v>
      </c>
      <c r="CK34" s="98">
        <v>0</v>
      </c>
      <c r="CL34" s="99">
        <v>0</v>
      </c>
      <c r="CM34" s="103">
        <v>0</v>
      </c>
      <c r="CN34" s="98">
        <v>226</v>
      </c>
      <c r="CO34" s="99">
        <v>152</v>
      </c>
      <c r="CP34" s="103">
        <v>74</v>
      </c>
      <c r="CQ34" s="98">
        <v>53</v>
      </c>
      <c r="CR34" s="99">
        <v>19</v>
      </c>
      <c r="CS34" s="103">
        <v>34</v>
      </c>
      <c r="CT34" s="98">
        <v>0</v>
      </c>
      <c r="CU34" s="99">
        <v>0</v>
      </c>
      <c r="CV34" s="103">
        <v>0</v>
      </c>
      <c r="CW34" s="98">
        <v>0</v>
      </c>
      <c r="CX34" s="99">
        <v>0</v>
      </c>
      <c r="CY34" s="103">
        <v>0</v>
      </c>
      <c r="CZ34" s="107">
        <v>0.3352941176470588</v>
      </c>
      <c r="DA34" s="107">
        <v>0.36241610738255031</v>
      </c>
      <c r="DB34" s="107">
        <v>0.34529702970297027</v>
      </c>
      <c r="DC34" s="108">
        <v>2.8960573476702507</v>
      </c>
      <c r="DD34" s="109">
        <v>1193</v>
      </c>
      <c r="DE34" s="97">
        <v>913</v>
      </c>
      <c r="DF34" s="97">
        <v>600</v>
      </c>
      <c r="DG34" s="97">
        <v>313</v>
      </c>
      <c r="DH34" s="98">
        <v>280</v>
      </c>
      <c r="DI34" s="99">
        <v>146</v>
      </c>
      <c r="DJ34" s="100">
        <v>134</v>
      </c>
      <c r="DK34" s="109">
        <v>808</v>
      </c>
      <c r="DL34" s="98">
        <v>604</v>
      </c>
      <c r="DM34" s="99">
        <v>401</v>
      </c>
      <c r="DN34" s="103">
        <v>203</v>
      </c>
      <c r="DO34" s="98">
        <v>204</v>
      </c>
      <c r="DP34" s="99">
        <v>109</v>
      </c>
      <c r="DQ34" s="100">
        <v>95</v>
      </c>
      <c r="DR34" s="109">
        <v>279</v>
      </c>
      <c r="DS34" s="98">
        <v>226</v>
      </c>
      <c r="DT34" s="99">
        <v>152</v>
      </c>
      <c r="DU34" s="103">
        <v>74</v>
      </c>
      <c r="DV34" s="98">
        <v>53</v>
      </c>
      <c r="DW34" s="99">
        <v>19</v>
      </c>
      <c r="DX34" s="100">
        <v>34</v>
      </c>
      <c r="DY34" s="102">
        <v>167</v>
      </c>
      <c r="DZ34" s="98">
        <v>130</v>
      </c>
      <c r="EA34" s="99">
        <v>86</v>
      </c>
      <c r="EB34" s="103">
        <v>44</v>
      </c>
      <c r="EC34" s="98">
        <v>37</v>
      </c>
      <c r="ED34" s="99">
        <v>12</v>
      </c>
      <c r="EE34" s="100">
        <v>25</v>
      </c>
      <c r="EF34" s="110">
        <v>80</v>
      </c>
      <c r="EG34" s="106">
        <v>0</v>
      </c>
      <c r="EH34" s="98">
        <v>0</v>
      </c>
      <c r="EI34" s="99">
        <v>40</v>
      </c>
      <c r="EJ34" s="103">
        <v>40</v>
      </c>
      <c r="EK34" s="97">
        <v>281</v>
      </c>
      <c r="EL34" s="98">
        <v>0</v>
      </c>
      <c r="EM34" s="99">
        <v>0</v>
      </c>
      <c r="EN34" s="103">
        <v>0</v>
      </c>
      <c r="EO34" s="98">
        <v>0</v>
      </c>
      <c r="EP34" s="99">
        <v>0</v>
      </c>
      <c r="EQ34" s="103">
        <v>0</v>
      </c>
      <c r="ER34" s="98">
        <v>78</v>
      </c>
      <c r="ES34" s="99">
        <v>44</v>
      </c>
      <c r="ET34" s="103">
        <v>34</v>
      </c>
      <c r="EU34" s="98">
        <v>203</v>
      </c>
      <c r="EV34" s="99">
        <v>127</v>
      </c>
      <c r="EW34" s="103">
        <v>76</v>
      </c>
      <c r="EX34" s="97">
        <v>215</v>
      </c>
      <c r="EY34" s="98">
        <v>0</v>
      </c>
      <c r="EZ34" s="99">
        <v>0</v>
      </c>
      <c r="FA34" s="103">
        <v>0</v>
      </c>
      <c r="FB34" s="98">
        <v>0</v>
      </c>
      <c r="FC34" s="99">
        <v>0</v>
      </c>
      <c r="FD34" s="103">
        <v>0</v>
      </c>
      <c r="FE34" s="98">
        <v>76</v>
      </c>
      <c r="FF34" s="99">
        <v>42</v>
      </c>
      <c r="FG34" s="103">
        <v>34</v>
      </c>
      <c r="FH34" s="98">
        <v>139</v>
      </c>
      <c r="FI34" s="99">
        <v>93</v>
      </c>
      <c r="FJ34" s="100">
        <v>46</v>
      </c>
      <c r="FK34" s="102">
        <v>80</v>
      </c>
      <c r="FL34" s="98">
        <v>0</v>
      </c>
      <c r="FM34" s="99">
        <v>0</v>
      </c>
      <c r="FN34" s="103">
        <v>0</v>
      </c>
      <c r="FO34" s="98">
        <v>0</v>
      </c>
      <c r="FP34" s="99">
        <v>0</v>
      </c>
      <c r="FQ34" s="103">
        <v>0</v>
      </c>
      <c r="FR34" s="98">
        <v>40</v>
      </c>
      <c r="FS34" s="99">
        <v>18</v>
      </c>
      <c r="FT34" s="103">
        <v>22</v>
      </c>
      <c r="FU34" s="98">
        <v>40</v>
      </c>
      <c r="FV34" s="99">
        <v>27</v>
      </c>
      <c r="FW34" s="103">
        <v>13</v>
      </c>
      <c r="FX34" s="107">
        <v>0.33333333333333331</v>
      </c>
      <c r="FY34" s="107">
        <v>0.4375</v>
      </c>
      <c r="FZ34" s="107">
        <v>0.37209302325581395</v>
      </c>
      <c r="GA34" s="108">
        <v>2.6875</v>
      </c>
      <c r="GB34" s="109">
        <v>281</v>
      </c>
      <c r="GC34" s="98">
        <v>78</v>
      </c>
      <c r="GD34" s="99">
        <v>44</v>
      </c>
      <c r="GE34" s="103">
        <v>34</v>
      </c>
      <c r="GF34" s="98">
        <v>203</v>
      </c>
      <c r="GG34" s="99">
        <v>127</v>
      </c>
      <c r="GH34" s="100">
        <v>76</v>
      </c>
      <c r="GI34" s="102">
        <v>215</v>
      </c>
      <c r="GJ34" s="98">
        <v>76</v>
      </c>
      <c r="GK34" s="99">
        <v>42</v>
      </c>
      <c r="GL34" s="103">
        <v>34</v>
      </c>
      <c r="GM34" s="98">
        <v>139</v>
      </c>
      <c r="GN34" s="99">
        <v>93</v>
      </c>
      <c r="GO34" s="103">
        <v>46</v>
      </c>
      <c r="GP34" s="97">
        <v>80</v>
      </c>
      <c r="GQ34" s="98">
        <v>40</v>
      </c>
      <c r="GR34" s="99">
        <v>18</v>
      </c>
      <c r="GS34" s="103">
        <v>22</v>
      </c>
      <c r="GT34" s="98">
        <v>40</v>
      </c>
      <c r="GU34" s="99">
        <v>27</v>
      </c>
      <c r="GV34" s="103">
        <v>13</v>
      </c>
      <c r="GW34" s="97">
        <v>45</v>
      </c>
      <c r="GX34" s="98">
        <v>29</v>
      </c>
      <c r="GY34" s="99">
        <v>13</v>
      </c>
      <c r="GZ34" s="103">
        <v>16</v>
      </c>
      <c r="HA34" s="98">
        <v>16</v>
      </c>
      <c r="HB34" s="99">
        <v>10</v>
      </c>
      <c r="HC34" s="100">
        <v>6</v>
      </c>
      <c r="HD34" s="109" t="s">
        <v>333</v>
      </c>
      <c r="HE34" s="97">
        <v>0</v>
      </c>
      <c r="HF34" s="97">
        <v>0</v>
      </c>
      <c r="HG34" s="98">
        <v>0</v>
      </c>
      <c r="HH34" s="109">
        <v>159</v>
      </c>
      <c r="HI34" s="98">
        <v>105</v>
      </c>
      <c r="HJ34" s="99">
        <v>73</v>
      </c>
      <c r="HK34" s="103">
        <v>32</v>
      </c>
      <c r="HL34" s="98">
        <v>54</v>
      </c>
      <c r="HM34" s="99">
        <v>24</v>
      </c>
      <c r="HN34" s="100">
        <v>30</v>
      </c>
      <c r="HO34" s="109">
        <v>114</v>
      </c>
      <c r="HP34" s="98">
        <v>71</v>
      </c>
      <c r="HQ34" s="99">
        <v>53</v>
      </c>
      <c r="HR34" s="103">
        <v>18</v>
      </c>
      <c r="HS34" s="98">
        <v>43</v>
      </c>
      <c r="HT34" s="99">
        <v>20</v>
      </c>
      <c r="HU34" s="100">
        <v>23</v>
      </c>
      <c r="HV34" s="109">
        <v>32</v>
      </c>
      <c r="HW34" s="98">
        <v>21</v>
      </c>
      <c r="HX34" s="99">
        <v>14</v>
      </c>
      <c r="HY34" s="103">
        <v>7</v>
      </c>
      <c r="HZ34" s="98">
        <v>11</v>
      </c>
      <c r="IA34" s="99">
        <v>1</v>
      </c>
      <c r="IB34" s="103">
        <v>10</v>
      </c>
      <c r="IC34" s="97">
        <v>16</v>
      </c>
      <c r="ID34" s="98">
        <v>8</v>
      </c>
      <c r="IE34" s="99">
        <v>7</v>
      </c>
      <c r="IF34" s="103">
        <v>1</v>
      </c>
      <c r="IG34" s="98">
        <v>8</v>
      </c>
      <c r="IH34" s="99">
        <v>0</v>
      </c>
      <c r="II34" s="100">
        <v>8</v>
      </c>
      <c r="IJ34" s="109">
        <v>23</v>
      </c>
      <c r="IK34" s="98">
        <v>10</v>
      </c>
      <c r="IL34" s="99">
        <v>7</v>
      </c>
      <c r="IM34" s="103">
        <v>3</v>
      </c>
      <c r="IN34" s="98">
        <v>13</v>
      </c>
      <c r="IO34" s="99">
        <v>4</v>
      </c>
      <c r="IP34" s="103">
        <v>9</v>
      </c>
      <c r="IQ34" s="97">
        <v>3</v>
      </c>
      <c r="IR34" s="98">
        <v>0</v>
      </c>
      <c r="IS34" s="99">
        <v>0</v>
      </c>
      <c r="IT34" s="103">
        <v>0</v>
      </c>
      <c r="IU34" s="98">
        <v>3</v>
      </c>
      <c r="IV34" s="99">
        <v>2</v>
      </c>
      <c r="IW34" s="103">
        <v>1</v>
      </c>
      <c r="IX34" s="97">
        <v>0</v>
      </c>
      <c r="IY34" s="98">
        <v>0</v>
      </c>
      <c r="IZ34" s="99">
        <v>0</v>
      </c>
      <c r="JA34" s="103">
        <v>0</v>
      </c>
      <c r="JB34" s="98">
        <v>0</v>
      </c>
      <c r="JC34" s="99">
        <v>0</v>
      </c>
      <c r="JD34" s="112">
        <v>0</v>
      </c>
      <c r="JE34" s="103" t="s">
        <v>501</v>
      </c>
      <c r="JF34" s="97" t="s">
        <v>502</v>
      </c>
      <c r="JG34" s="97" t="s">
        <v>503</v>
      </c>
      <c r="JH34" s="97" t="s">
        <v>504</v>
      </c>
      <c r="JI34" s="97">
        <v>0</v>
      </c>
      <c r="JJ34" s="97">
        <v>0</v>
      </c>
      <c r="JK34" s="97">
        <v>0</v>
      </c>
      <c r="JL34" s="97">
        <v>0</v>
      </c>
      <c r="JM34" s="97">
        <v>0</v>
      </c>
    </row>
    <row r="35" spans="1:273" ht="18" x14ac:dyDescent="0.55000000000000004">
      <c r="A35" s="96" t="s">
        <v>505</v>
      </c>
      <c r="B35" s="96" t="s">
        <v>444</v>
      </c>
      <c r="C35" s="97" t="s">
        <v>506</v>
      </c>
      <c r="D35" s="98">
        <v>20</v>
      </c>
      <c r="E35" s="99">
        <v>20</v>
      </c>
      <c r="F35" s="100">
        <v>0</v>
      </c>
      <c r="G35" s="101">
        <v>20</v>
      </c>
      <c r="H35" s="99">
        <v>20</v>
      </c>
      <c r="I35" s="100">
        <v>0</v>
      </c>
      <c r="J35" s="102">
        <v>100</v>
      </c>
      <c r="K35" s="98">
        <v>42</v>
      </c>
      <c r="L35" s="99">
        <v>31</v>
      </c>
      <c r="M35" s="103">
        <v>11</v>
      </c>
      <c r="N35" s="98">
        <v>58</v>
      </c>
      <c r="O35" s="99">
        <v>43</v>
      </c>
      <c r="P35" s="100">
        <v>15</v>
      </c>
      <c r="Q35" s="102">
        <v>95</v>
      </c>
      <c r="R35" s="98">
        <v>38</v>
      </c>
      <c r="S35" s="99">
        <v>27</v>
      </c>
      <c r="T35" s="103">
        <v>11</v>
      </c>
      <c r="U35" s="98">
        <v>57</v>
      </c>
      <c r="V35" s="99">
        <v>42</v>
      </c>
      <c r="W35" s="100">
        <v>15</v>
      </c>
      <c r="X35" s="102">
        <v>35</v>
      </c>
      <c r="Y35" s="98">
        <v>4</v>
      </c>
      <c r="Z35" s="99">
        <v>1</v>
      </c>
      <c r="AA35" s="103">
        <v>3</v>
      </c>
      <c r="AB35" s="98">
        <v>31</v>
      </c>
      <c r="AC35" s="99">
        <v>22</v>
      </c>
      <c r="AD35" s="100">
        <v>9</v>
      </c>
      <c r="AE35" s="102">
        <v>60</v>
      </c>
      <c r="AF35" s="98">
        <v>34</v>
      </c>
      <c r="AG35" s="99">
        <v>26</v>
      </c>
      <c r="AH35" s="103">
        <v>8</v>
      </c>
      <c r="AI35" s="98">
        <v>26</v>
      </c>
      <c r="AJ35" s="99">
        <v>20</v>
      </c>
      <c r="AK35" s="100">
        <v>6</v>
      </c>
      <c r="AL35" s="102">
        <v>15</v>
      </c>
      <c r="AM35" s="98">
        <v>4</v>
      </c>
      <c r="AN35" s="99">
        <v>1</v>
      </c>
      <c r="AO35" s="103">
        <v>3</v>
      </c>
      <c r="AP35" s="98">
        <v>11</v>
      </c>
      <c r="AQ35" s="99">
        <v>8</v>
      </c>
      <c r="AR35" s="100">
        <v>3</v>
      </c>
      <c r="AS35" s="104">
        <v>0.36842105263157893</v>
      </c>
      <c r="AT35" s="105">
        <v>2.7142857142857144</v>
      </c>
      <c r="AU35" s="100">
        <v>20</v>
      </c>
      <c r="AV35" s="106">
        <v>20</v>
      </c>
      <c r="AW35" s="97">
        <v>0</v>
      </c>
      <c r="AX35" s="97">
        <v>0</v>
      </c>
      <c r="AY35" s="97">
        <v>0</v>
      </c>
      <c r="AZ35" s="98">
        <v>0</v>
      </c>
      <c r="BA35" s="97">
        <v>98</v>
      </c>
      <c r="BB35" s="98">
        <v>40</v>
      </c>
      <c r="BC35" s="99">
        <v>31</v>
      </c>
      <c r="BD35" s="103">
        <v>9</v>
      </c>
      <c r="BE35" s="98">
        <v>58</v>
      </c>
      <c r="BF35" s="99">
        <v>43</v>
      </c>
      <c r="BG35" s="103">
        <v>15</v>
      </c>
      <c r="BH35" s="98">
        <v>0</v>
      </c>
      <c r="BI35" s="99">
        <v>0</v>
      </c>
      <c r="BJ35" s="103">
        <v>0</v>
      </c>
      <c r="BK35" s="98">
        <v>0</v>
      </c>
      <c r="BL35" s="99">
        <v>0</v>
      </c>
      <c r="BM35" s="103">
        <v>0</v>
      </c>
      <c r="BN35" s="98">
        <v>0</v>
      </c>
      <c r="BO35" s="99">
        <v>0</v>
      </c>
      <c r="BP35" s="103">
        <v>0</v>
      </c>
      <c r="BQ35" s="97">
        <v>93</v>
      </c>
      <c r="BR35" s="98">
        <v>36</v>
      </c>
      <c r="BS35" s="99">
        <v>27</v>
      </c>
      <c r="BT35" s="103">
        <v>9</v>
      </c>
      <c r="BU35" s="98">
        <v>57</v>
      </c>
      <c r="BV35" s="99">
        <v>42</v>
      </c>
      <c r="BW35" s="103">
        <v>15</v>
      </c>
      <c r="BX35" s="98">
        <v>0</v>
      </c>
      <c r="BY35" s="99">
        <v>0</v>
      </c>
      <c r="BZ35" s="103">
        <v>0</v>
      </c>
      <c r="CA35" s="98">
        <v>0</v>
      </c>
      <c r="CB35" s="99">
        <v>0</v>
      </c>
      <c r="CC35" s="103">
        <v>0</v>
      </c>
      <c r="CD35" s="98">
        <v>0</v>
      </c>
      <c r="CE35" s="99">
        <v>0</v>
      </c>
      <c r="CF35" s="100">
        <v>0</v>
      </c>
      <c r="CG35" s="102">
        <v>33</v>
      </c>
      <c r="CH35" s="98">
        <v>2</v>
      </c>
      <c r="CI35" s="99">
        <v>1</v>
      </c>
      <c r="CJ35" s="103">
        <v>1</v>
      </c>
      <c r="CK35" s="98">
        <v>31</v>
      </c>
      <c r="CL35" s="99">
        <v>22</v>
      </c>
      <c r="CM35" s="103">
        <v>9</v>
      </c>
      <c r="CN35" s="98">
        <v>0</v>
      </c>
      <c r="CO35" s="99">
        <v>0</v>
      </c>
      <c r="CP35" s="103">
        <v>0</v>
      </c>
      <c r="CQ35" s="98">
        <v>0</v>
      </c>
      <c r="CR35" s="99">
        <v>0</v>
      </c>
      <c r="CS35" s="103">
        <v>0</v>
      </c>
      <c r="CT35" s="98">
        <v>0</v>
      </c>
      <c r="CU35" s="99">
        <v>0</v>
      </c>
      <c r="CV35" s="103">
        <v>0</v>
      </c>
      <c r="CW35" s="98">
        <v>0</v>
      </c>
      <c r="CX35" s="99">
        <v>0</v>
      </c>
      <c r="CY35" s="103">
        <v>0</v>
      </c>
      <c r="CZ35" s="107">
        <v>0.33333333333333331</v>
      </c>
      <c r="DA35" s="107">
        <v>0.41666666666666669</v>
      </c>
      <c r="DB35" s="107">
        <v>0.35483870967741937</v>
      </c>
      <c r="DC35" s="108">
        <v>2.8181818181818183</v>
      </c>
      <c r="DD35" s="109">
        <v>98</v>
      </c>
      <c r="DE35" s="97">
        <v>40</v>
      </c>
      <c r="DF35" s="97">
        <v>31</v>
      </c>
      <c r="DG35" s="97">
        <v>9</v>
      </c>
      <c r="DH35" s="98">
        <v>58</v>
      </c>
      <c r="DI35" s="99">
        <v>43</v>
      </c>
      <c r="DJ35" s="100">
        <v>15</v>
      </c>
      <c r="DK35" s="109">
        <v>93</v>
      </c>
      <c r="DL35" s="98">
        <v>36</v>
      </c>
      <c r="DM35" s="99">
        <v>27</v>
      </c>
      <c r="DN35" s="103">
        <v>9</v>
      </c>
      <c r="DO35" s="98">
        <v>57</v>
      </c>
      <c r="DP35" s="99">
        <v>42</v>
      </c>
      <c r="DQ35" s="100">
        <v>15</v>
      </c>
      <c r="DR35" s="109">
        <v>33</v>
      </c>
      <c r="DS35" s="98">
        <v>2</v>
      </c>
      <c r="DT35" s="99">
        <v>1</v>
      </c>
      <c r="DU35" s="103">
        <v>1</v>
      </c>
      <c r="DV35" s="98">
        <v>31</v>
      </c>
      <c r="DW35" s="99">
        <v>22</v>
      </c>
      <c r="DX35" s="100">
        <v>9</v>
      </c>
      <c r="DY35" s="102">
        <v>13</v>
      </c>
      <c r="DZ35" s="98">
        <v>2</v>
      </c>
      <c r="EA35" s="99">
        <v>1</v>
      </c>
      <c r="EB35" s="103">
        <v>1</v>
      </c>
      <c r="EC35" s="98">
        <v>11</v>
      </c>
      <c r="ED35" s="99">
        <v>8</v>
      </c>
      <c r="EE35" s="100">
        <v>3</v>
      </c>
      <c r="EF35" s="110">
        <v>0</v>
      </c>
      <c r="EG35" s="106">
        <v>0</v>
      </c>
      <c r="EH35" s="97">
        <v>0</v>
      </c>
      <c r="EI35" s="111">
        <v>0</v>
      </c>
      <c r="EJ35" s="103">
        <v>0</v>
      </c>
      <c r="EK35" s="97">
        <v>2</v>
      </c>
      <c r="EL35" s="98">
        <v>2</v>
      </c>
      <c r="EM35" s="99">
        <v>0</v>
      </c>
      <c r="EN35" s="103">
        <v>2</v>
      </c>
      <c r="EO35" s="98">
        <v>0</v>
      </c>
      <c r="EP35" s="99">
        <v>0</v>
      </c>
      <c r="EQ35" s="103">
        <v>0</v>
      </c>
      <c r="ER35" s="98">
        <v>0</v>
      </c>
      <c r="ES35" s="99">
        <v>0</v>
      </c>
      <c r="ET35" s="103">
        <v>0</v>
      </c>
      <c r="EU35" s="98">
        <v>0</v>
      </c>
      <c r="EV35" s="99">
        <v>0</v>
      </c>
      <c r="EW35" s="103">
        <v>0</v>
      </c>
      <c r="EX35" s="97">
        <v>2</v>
      </c>
      <c r="EY35" s="98">
        <v>2</v>
      </c>
      <c r="EZ35" s="99">
        <v>0</v>
      </c>
      <c r="FA35" s="103">
        <v>2</v>
      </c>
      <c r="FB35" s="98">
        <v>0</v>
      </c>
      <c r="FC35" s="99">
        <v>0</v>
      </c>
      <c r="FD35" s="103">
        <v>0</v>
      </c>
      <c r="FE35" s="98">
        <v>0</v>
      </c>
      <c r="FF35" s="99">
        <v>0</v>
      </c>
      <c r="FG35" s="103">
        <v>0</v>
      </c>
      <c r="FH35" s="98">
        <v>0</v>
      </c>
      <c r="FI35" s="99">
        <v>0</v>
      </c>
      <c r="FJ35" s="100">
        <v>0</v>
      </c>
      <c r="FK35" s="102">
        <v>2</v>
      </c>
      <c r="FL35" s="98">
        <v>2</v>
      </c>
      <c r="FM35" s="99">
        <v>0</v>
      </c>
      <c r="FN35" s="103">
        <v>2</v>
      </c>
      <c r="FO35" s="98">
        <v>0</v>
      </c>
      <c r="FP35" s="99">
        <v>0</v>
      </c>
      <c r="FQ35" s="103">
        <v>0</v>
      </c>
      <c r="FR35" s="98">
        <v>0</v>
      </c>
      <c r="FS35" s="99">
        <v>0</v>
      </c>
      <c r="FT35" s="103">
        <v>0</v>
      </c>
      <c r="FU35" s="98">
        <v>0</v>
      </c>
      <c r="FV35" s="99">
        <v>0</v>
      </c>
      <c r="FW35" s="103">
        <v>0</v>
      </c>
      <c r="FX35" s="107"/>
      <c r="FY35" s="107">
        <v>1</v>
      </c>
      <c r="FZ35" s="107">
        <v>1</v>
      </c>
      <c r="GA35" s="108">
        <v>1</v>
      </c>
      <c r="GB35" s="109">
        <v>2</v>
      </c>
      <c r="GC35" s="98">
        <v>2</v>
      </c>
      <c r="GD35" s="99">
        <v>0</v>
      </c>
      <c r="GE35" s="103">
        <v>2</v>
      </c>
      <c r="GF35" s="98">
        <v>0</v>
      </c>
      <c r="GG35" s="99">
        <v>0</v>
      </c>
      <c r="GH35" s="100">
        <v>0</v>
      </c>
      <c r="GI35" s="102">
        <v>2</v>
      </c>
      <c r="GJ35" s="98">
        <v>2</v>
      </c>
      <c r="GK35" s="99">
        <v>0</v>
      </c>
      <c r="GL35" s="103">
        <v>2</v>
      </c>
      <c r="GM35" s="98">
        <v>0</v>
      </c>
      <c r="GN35" s="99">
        <v>0</v>
      </c>
      <c r="GO35" s="103">
        <v>0</v>
      </c>
      <c r="GP35" s="97">
        <v>2</v>
      </c>
      <c r="GQ35" s="98">
        <v>2</v>
      </c>
      <c r="GR35" s="99">
        <v>0</v>
      </c>
      <c r="GS35" s="103">
        <v>2</v>
      </c>
      <c r="GT35" s="98">
        <v>0</v>
      </c>
      <c r="GU35" s="99">
        <v>0</v>
      </c>
      <c r="GV35" s="103">
        <v>0</v>
      </c>
      <c r="GW35" s="97">
        <v>2</v>
      </c>
      <c r="GX35" s="98">
        <v>2</v>
      </c>
      <c r="GY35" s="99">
        <v>0</v>
      </c>
      <c r="GZ35" s="103">
        <v>2</v>
      </c>
      <c r="HA35" s="98">
        <v>0</v>
      </c>
      <c r="HB35" s="99">
        <v>0</v>
      </c>
      <c r="HC35" s="100">
        <v>0</v>
      </c>
      <c r="HD35" s="109" t="s">
        <v>333</v>
      </c>
      <c r="HE35" s="97">
        <v>0</v>
      </c>
      <c r="HF35" s="97">
        <v>0</v>
      </c>
      <c r="HG35" s="98">
        <v>0</v>
      </c>
      <c r="HH35" s="109">
        <v>27</v>
      </c>
      <c r="HI35" s="98">
        <v>6</v>
      </c>
      <c r="HJ35" s="99">
        <v>5</v>
      </c>
      <c r="HK35" s="103">
        <v>1</v>
      </c>
      <c r="HL35" s="98">
        <v>21</v>
      </c>
      <c r="HM35" s="99">
        <v>18</v>
      </c>
      <c r="HN35" s="100">
        <v>3</v>
      </c>
      <c r="HO35" s="109">
        <v>27</v>
      </c>
      <c r="HP35" s="98">
        <v>6</v>
      </c>
      <c r="HQ35" s="99">
        <v>5</v>
      </c>
      <c r="HR35" s="103">
        <v>1</v>
      </c>
      <c r="HS35" s="98">
        <v>21</v>
      </c>
      <c r="HT35" s="99">
        <v>18</v>
      </c>
      <c r="HU35" s="100">
        <v>3</v>
      </c>
      <c r="HV35" s="109">
        <v>13</v>
      </c>
      <c r="HW35" s="98">
        <v>1</v>
      </c>
      <c r="HX35" s="99">
        <v>0</v>
      </c>
      <c r="HY35" s="103">
        <v>1</v>
      </c>
      <c r="HZ35" s="98">
        <v>12</v>
      </c>
      <c r="IA35" s="99">
        <v>10</v>
      </c>
      <c r="IB35" s="103">
        <v>2</v>
      </c>
      <c r="IC35" s="97">
        <v>4</v>
      </c>
      <c r="ID35" s="98">
        <v>1</v>
      </c>
      <c r="IE35" s="99">
        <v>0</v>
      </c>
      <c r="IF35" s="103">
        <v>1</v>
      </c>
      <c r="IG35" s="98">
        <v>3</v>
      </c>
      <c r="IH35" s="99">
        <v>3</v>
      </c>
      <c r="II35" s="100">
        <v>0</v>
      </c>
      <c r="IJ35" s="109">
        <v>0</v>
      </c>
      <c r="IK35" s="98">
        <v>0</v>
      </c>
      <c r="IL35" s="99">
        <v>0</v>
      </c>
      <c r="IM35" s="103">
        <v>0</v>
      </c>
      <c r="IN35" s="98">
        <v>0</v>
      </c>
      <c r="IO35" s="99">
        <v>0</v>
      </c>
      <c r="IP35" s="103">
        <v>0</v>
      </c>
      <c r="IQ35" s="97">
        <v>0</v>
      </c>
      <c r="IR35" s="98">
        <v>0</v>
      </c>
      <c r="IS35" s="99">
        <v>0</v>
      </c>
      <c r="IT35" s="103">
        <v>0</v>
      </c>
      <c r="IU35" s="98">
        <v>0</v>
      </c>
      <c r="IV35" s="99">
        <v>0</v>
      </c>
      <c r="IW35" s="103">
        <v>0</v>
      </c>
      <c r="IX35" s="97">
        <v>0</v>
      </c>
      <c r="IY35" s="98">
        <v>0</v>
      </c>
      <c r="IZ35" s="99">
        <v>0</v>
      </c>
      <c r="JA35" s="103">
        <v>0</v>
      </c>
      <c r="JB35" s="98">
        <v>0</v>
      </c>
      <c r="JC35" s="99">
        <v>0</v>
      </c>
      <c r="JD35" s="112">
        <v>0</v>
      </c>
      <c r="JE35" s="103" t="s">
        <v>507</v>
      </c>
      <c r="JF35" s="97" t="s">
        <v>508</v>
      </c>
      <c r="JG35" s="97" t="s">
        <v>509</v>
      </c>
      <c r="JH35" s="97" t="s">
        <v>509</v>
      </c>
      <c r="JI35" s="97">
        <v>0</v>
      </c>
      <c r="JJ35" s="97">
        <v>0</v>
      </c>
      <c r="JK35" s="97">
        <v>0</v>
      </c>
      <c r="JL35" s="97">
        <v>0</v>
      </c>
      <c r="JM35" s="97" t="s">
        <v>510</v>
      </c>
    </row>
    <row r="36" spans="1:273" ht="18" x14ac:dyDescent="0.55000000000000004">
      <c r="A36" s="96" t="s">
        <v>511</v>
      </c>
      <c r="B36" s="96" t="s">
        <v>444</v>
      </c>
      <c r="C36" s="97" t="s">
        <v>512</v>
      </c>
      <c r="D36" s="98">
        <v>20</v>
      </c>
      <c r="E36" s="99">
        <v>0</v>
      </c>
      <c r="F36" s="100">
        <v>20</v>
      </c>
      <c r="G36" s="101">
        <v>20</v>
      </c>
      <c r="H36" s="99">
        <v>0</v>
      </c>
      <c r="I36" s="100">
        <v>20</v>
      </c>
      <c r="J36" s="102">
        <v>96</v>
      </c>
      <c r="K36" s="98">
        <v>55</v>
      </c>
      <c r="L36" s="99">
        <v>38</v>
      </c>
      <c r="M36" s="103">
        <v>17</v>
      </c>
      <c r="N36" s="98">
        <v>41</v>
      </c>
      <c r="O36" s="99">
        <v>28</v>
      </c>
      <c r="P36" s="100">
        <v>13</v>
      </c>
      <c r="Q36" s="102">
        <v>74</v>
      </c>
      <c r="R36" s="98">
        <v>43</v>
      </c>
      <c r="S36" s="99">
        <v>28</v>
      </c>
      <c r="T36" s="103">
        <v>15</v>
      </c>
      <c r="U36" s="98">
        <v>31</v>
      </c>
      <c r="V36" s="99">
        <v>22</v>
      </c>
      <c r="W36" s="100">
        <v>9</v>
      </c>
      <c r="X36" s="102">
        <v>34</v>
      </c>
      <c r="Y36" s="98">
        <v>20</v>
      </c>
      <c r="Z36" s="99">
        <v>13</v>
      </c>
      <c r="AA36" s="103">
        <v>7</v>
      </c>
      <c r="AB36" s="98">
        <v>14</v>
      </c>
      <c r="AC36" s="99">
        <v>8</v>
      </c>
      <c r="AD36" s="100">
        <v>6</v>
      </c>
      <c r="AE36" s="102">
        <v>40</v>
      </c>
      <c r="AF36" s="98">
        <v>23</v>
      </c>
      <c r="AG36" s="99">
        <v>15</v>
      </c>
      <c r="AH36" s="103">
        <v>8</v>
      </c>
      <c r="AI36" s="98">
        <v>17</v>
      </c>
      <c r="AJ36" s="99">
        <v>14</v>
      </c>
      <c r="AK36" s="100">
        <v>3</v>
      </c>
      <c r="AL36" s="102">
        <v>19</v>
      </c>
      <c r="AM36" s="98">
        <v>11</v>
      </c>
      <c r="AN36" s="99">
        <v>7</v>
      </c>
      <c r="AO36" s="103">
        <v>4</v>
      </c>
      <c r="AP36" s="98">
        <v>8</v>
      </c>
      <c r="AQ36" s="99">
        <v>6</v>
      </c>
      <c r="AR36" s="100">
        <v>2</v>
      </c>
      <c r="AS36" s="104">
        <v>0.45945945945945948</v>
      </c>
      <c r="AT36" s="105">
        <v>2.1764705882352939</v>
      </c>
      <c r="AU36" s="100">
        <v>20</v>
      </c>
      <c r="AV36" s="106">
        <v>0</v>
      </c>
      <c r="AW36" s="97">
        <v>0</v>
      </c>
      <c r="AX36" s="97">
        <v>0</v>
      </c>
      <c r="AY36" s="97">
        <v>0</v>
      </c>
      <c r="AZ36" s="98">
        <v>20</v>
      </c>
      <c r="BA36" s="97">
        <v>96</v>
      </c>
      <c r="BB36" s="98">
        <v>30</v>
      </c>
      <c r="BC36" s="99">
        <v>21</v>
      </c>
      <c r="BD36" s="103">
        <v>9</v>
      </c>
      <c r="BE36" s="98">
        <v>16</v>
      </c>
      <c r="BF36" s="99">
        <v>11</v>
      </c>
      <c r="BG36" s="103">
        <v>5</v>
      </c>
      <c r="BH36" s="98">
        <v>25</v>
      </c>
      <c r="BI36" s="99">
        <v>17</v>
      </c>
      <c r="BJ36" s="103">
        <v>8</v>
      </c>
      <c r="BK36" s="98">
        <v>25</v>
      </c>
      <c r="BL36" s="99">
        <v>17</v>
      </c>
      <c r="BM36" s="103">
        <v>8</v>
      </c>
      <c r="BN36" s="98">
        <v>0</v>
      </c>
      <c r="BO36" s="99">
        <v>0</v>
      </c>
      <c r="BP36" s="103">
        <v>0</v>
      </c>
      <c r="BQ36" s="97">
        <v>74</v>
      </c>
      <c r="BR36" s="98">
        <v>21</v>
      </c>
      <c r="BS36" s="99">
        <v>13</v>
      </c>
      <c r="BT36" s="103">
        <v>8</v>
      </c>
      <c r="BU36" s="98">
        <v>14</v>
      </c>
      <c r="BV36" s="99">
        <v>11</v>
      </c>
      <c r="BW36" s="103">
        <v>3</v>
      </c>
      <c r="BX36" s="98">
        <v>22</v>
      </c>
      <c r="BY36" s="99">
        <v>15</v>
      </c>
      <c r="BZ36" s="103">
        <v>7</v>
      </c>
      <c r="CA36" s="98">
        <v>17</v>
      </c>
      <c r="CB36" s="99">
        <v>11</v>
      </c>
      <c r="CC36" s="103">
        <v>6</v>
      </c>
      <c r="CD36" s="98">
        <v>0</v>
      </c>
      <c r="CE36" s="99">
        <v>0</v>
      </c>
      <c r="CF36" s="100">
        <v>0</v>
      </c>
      <c r="CG36" s="102">
        <v>34</v>
      </c>
      <c r="CH36" s="98">
        <v>15</v>
      </c>
      <c r="CI36" s="99">
        <v>9</v>
      </c>
      <c r="CJ36" s="103">
        <v>6</v>
      </c>
      <c r="CK36" s="98">
        <v>5</v>
      </c>
      <c r="CL36" s="99">
        <v>3</v>
      </c>
      <c r="CM36" s="103">
        <v>2</v>
      </c>
      <c r="CN36" s="98">
        <v>5</v>
      </c>
      <c r="CO36" s="99">
        <v>4</v>
      </c>
      <c r="CP36" s="103">
        <v>1</v>
      </c>
      <c r="CQ36" s="98">
        <v>9</v>
      </c>
      <c r="CR36" s="99">
        <v>5</v>
      </c>
      <c r="CS36" s="103">
        <v>4</v>
      </c>
      <c r="CT36" s="98">
        <v>0</v>
      </c>
      <c r="CU36" s="99">
        <v>0</v>
      </c>
      <c r="CV36" s="103">
        <v>0</v>
      </c>
      <c r="CW36" s="98">
        <v>0</v>
      </c>
      <c r="CX36" s="99">
        <v>0</v>
      </c>
      <c r="CY36" s="103">
        <v>0</v>
      </c>
      <c r="CZ36" s="107">
        <v>0.42</v>
      </c>
      <c r="DA36" s="107">
        <v>0.54166666666666663</v>
      </c>
      <c r="DB36" s="107">
        <v>0.45945945945945948</v>
      </c>
      <c r="DC36" s="108">
        <v>2.1764705882352939</v>
      </c>
      <c r="DD36" s="109">
        <v>96</v>
      </c>
      <c r="DE36" s="97">
        <v>55</v>
      </c>
      <c r="DF36" s="97">
        <v>38</v>
      </c>
      <c r="DG36" s="97">
        <v>17</v>
      </c>
      <c r="DH36" s="98">
        <v>41</v>
      </c>
      <c r="DI36" s="99">
        <v>28</v>
      </c>
      <c r="DJ36" s="100">
        <v>13</v>
      </c>
      <c r="DK36" s="109">
        <v>74</v>
      </c>
      <c r="DL36" s="98">
        <v>43</v>
      </c>
      <c r="DM36" s="99">
        <v>28</v>
      </c>
      <c r="DN36" s="103">
        <v>15</v>
      </c>
      <c r="DO36" s="98">
        <v>31</v>
      </c>
      <c r="DP36" s="99">
        <v>22</v>
      </c>
      <c r="DQ36" s="100">
        <v>9</v>
      </c>
      <c r="DR36" s="109">
        <v>34</v>
      </c>
      <c r="DS36" s="98">
        <v>20</v>
      </c>
      <c r="DT36" s="99">
        <v>13</v>
      </c>
      <c r="DU36" s="103">
        <v>7</v>
      </c>
      <c r="DV36" s="98">
        <v>14</v>
      </c>
      <c r="DW36" s="99">
        <v>8</v>
      </c>
      <c r="DX36" s="100">
        <v>6</v>
      </c>
      <c r="DY36" s="102">
        <v>19</v>
      </c>
      <c r="DZ36" s="98">
        <v>11</v>
      </c>
      <c r="EA36" s="99">
        <v>7</v>
      </c>
      <c r="EB36" s="103">
        <v>4</v>
      </c>
      <c r="EC36" s="98">
        <v>8</v>
      </c>
      <c r="ED36" s="99">
        <v>6</v>
      </c>
      <c r="EE36" s="100">
        <v>2</v>
      </c>
      <c r="EF36" s="110">
        <v>0</v>
      </c>
      <c r="EG36" s="106">
        <v>0</v>
      </c>
      <c r="EH36" s="97">
        <v>0</v>
      </c>
      <c r="EI36" s="111">
        <v>0</v>
      </c>
      <c r="EJ36" s="103">
        <v>0</v>
      </c>
      <c r="EK36" s="97">
        <v>0</v>
      </c>
      <c r="EL36" s="98">
        <v>0</v>
      </c>
      <c r="EM36" s="99">
        <v>0</v>
      </c>
      <c r="EN36" s="103">
        <v>0</v>
      </c>
      <c r="EO36" s="98">
        <v>0</v>
      </c>
      <c r="EP36" s="99">
        <v>0</v>
      </c>
      <c r="EQ36" s="103">
        <v>0</v>
      </c>
      <c r="ER36" s="98">
        <v>0</v>
      </c>
      <c r="ES36" s="99">
        <v>0</v>
      </c>
      <c r="ET36" s="103">
        <v>0</v>
      </c>
      <c r="EU36" s="98">
        <v>0</v>
      </c>
      <c r="EV36" s="99">
        <v>0</v>
      </c>
      <c r="EW36" s="103">
        <v>0</v>
      </c>
      <c r="EX36" s="97">
        <v>0</v>
      </c>
      <c r="EY36" s="98">
        <v>0</v>
      </c>
      <c r="EZ36" s="99">
        <v>0</v>
      </c>
      <c r="FA36" s="103">
        <v>0</v>
      </c>
      <c r="FB36" s="98">
        <v>0</v>
      </c>
      <c r="FC36" s="99">
        <v>0</v>
      </c>
      <c r="FD36" s="103">
        <v>0</v>
      </c>
      <c r="FE36" s="98">
        <v>0</v>
      </c>
      <c r="FF36" s="99">
        <v>0</v>
      </c>
      <c r="FG36" s="103">
        <v>0</v>
      </c>
      <c r="FH36" s="98">
        <v>0</v>
      </c>
      <c r="FI36" s="99">
        <v>0</v>
      </c>
      <c r="FJ36" s="100">
        <v>0</v>
      </c>
      <c r="FK36" s="102">
        <v>0</v>
      </c>
      <c r="FL36" s="98">
        <v>0</v>
      </c>
      <c r="FM36" s="99">
        <v>0</v>
      </c>
      <c r="FN36" s="103">
        <v>0</v>
      </c>
      <c r="FO36" s="98">
        <v>0</v>
      </c>
      <c r="FP36" s="99">
        <v>0</v>
      </c>
      <c r="FQ36" s="103">
        <v>0</v>
      </c>
      <c r="FR36" s="98">
        <v>0</v>
      </c>
      <c r="FS36" s="99">
        <v>0</v>
      </c>
      <c r="FT36" s="103">
        <v>0</v>
      </c>
      <c r="FU36" s="98">
        <v>0</v>
      </c>
      <c r="FV36" s="99">
        <v>0</v>
      </c>
      <c r="FW36" s="103">
        <v>0</v>
      </c>
      <c r="FX36" s="107"/>
      <c r="FY36" s="107"/>
      <c r="FZ36" s="107"/>
      <c r="GA36" s="108"/>
      <c r="GB36" s="109">
        <v>0</v>
      </c>
      <c r="GC36" s="98">
        <v>0</v>
      </c>
      <c r="GD36" s="99">
        <v>0</v>
      </c>
      <c r="GE36" s="103">
        <v>0</v>
      </c>
      <c r="GF36" s="98">
        <v>0</v>
      </c>
      <c r="GG36" s="99">
        <v>0</v>
      </c>
      <c r="GH36" s="100">
        <v>0</v>
      </c>
      <c r="GI36" s="102">
        <v>0</v>
      </c>
      <c r="GJ36" s="98">
        <v>0</v>
      </c>
      <c r="GK36" s="99">
        <v>0</v>
      </c>
      <c r="GL36" s="103">
        <v>0</v>
      </c>
      <c r="GM36" s="98">
        <v>0</v>
      </c>
      <c r="GN36" s="99">
        <v>0</v>
      </c>
      <c r="GO36" s="103">
        <v>0</v>
      </c>
      <c r="GP36" s="97">
        <v>0</v>
      </c>
      <c r="GQ36" s="98">
        <v>0</v>
      </c>
      <c r="GR36" s="99">
        <v>0</v>
      </c>
      <c r="GS36" s="103">
        <v>0</v>
      </c>
      <c r="GT36" s="98">
        <v>0</v>
      </c>
      <c r="GU36" s="99">
        <v>0</v>
      </c>
      <c r="GV36" s="103">
        <v>0</v>
      </c>
      <c r="GW36" s="97">
        <v>0</v>
      </c>
      <c r="GX36" s="98">
        <v>0</v>
      </c>
      <c r="GY36" s="99">
        <v>0</v>
      </c>
      <c r="GZ36" s="103">
        <v>0</v>
      </c>
      <c r="HA36" s="98">
        <v>0</v>
      </c>
      <c r="HB36" s="99">
        <v>0</v>
      </c>
      <c r="HC36" s="100">
        <v>0</v>
      </c>
      <c r="HD36" s="109" t="s">
        <v>333</v>
      </c>
      <c r="HE36" s="97">
        <v>0</v>
      </c>
      <c r="HF36" s="97">
        <v>0</v>
      </c>
      <c r="HG36" s="98">
        <v>0</v>
      </c>
      <c r="HH36" s="109">
        <v>18</v>
      </c>
      <c r="HI36" s="98">
        <v>10</v>
      </c>
      <c r="HJ36" s="99">
        <v>6</v>
      </c>
      <c r="HK36" s="103">
        <v>4</v>
      </c>
      <c r="HL36" s="98">
        <v>8</v>
      </c>
      <c r="HM36" s="99">
        <v>7</v>
      </c>
      <c r="HN36" s="100">
        <v>1</v>
      </c>
      <c r="HO36" s="109">
        <v>14</v>
      </c>
      <c r="HP36" s="98">
        <v>8</v>
      </c>
      <c r="HQ36" s="99">
        <v>4</v>
      </c>
      <c r="HR36" s="103">
        <v>4</v>
      </c>
      <c r="HS36" s="98">
        <v>6</v>
      </c>
      <c r="HT36" s="99">
        <v>6</v>
      </c>
      <c r="HU36" s="100">
        <v>0</v>
      </c>
      <c r="HV36" s="109">
        <v>9</v>
      </c>
      <c r="HW36" s="98">
        <v>7</v>
      </c>
      <c r="HX36" s="99">
        <v>3</v>
      </c>
      <c r="HY36" s="103">
        <v>4</v>
      </c>
      <c r="HZ36" s="98">
        <v>2</v>
      </c>
      <c r="IA36" s="99">
        <v>2</v>
      </c>
      <c r="IB36" s="103">
        <v>0</v>
      </c>
      <c r="IC36" s="97">
        <v>6</v>
      </c>
      <c r="ID36" s="98">
        <v>4</v>
      </c>
      <c r="IE36" s="99">
        <v>2</v>
      </c>
      <c r="IF36" s="103">
        <v>2</v>
      </c>
      <c r="IG36" s="98">
        <v>2</v>
      </c>
      <c r="IH36" s="99">
        <v>2</v>
      </c>
      <c r="II36" s="100">
        <v>0</v>
      </c>
      <c r="IJ36" s="109">
        <v>2</v>
      </c>
      <c r="IK36" s="98">
        <v>2</v>
      </c>
      <c r="IL36" s="99">
        <v>1</v>
      </c>
      <c r="IM36" s="103">
        <v>1</v>
      </c>
      <c r="IN36" s="98">
        <v>0</v>
      </c>
      <c r="IO36" s="99">
        <v>0</v>
      </c>
      <c r="IP36" s="103">
        <v>0</v>
      </c>
      <c r="IQ36" s="97">
        <v>1</v>
      </c>
      <c r="IR36" s="98">
        <v>1</v>
      </c>
      <c r="IS36" s="99">
        <v>0</v>
      </c>
      <c r="IT36" s="103">
        <v>1</v>
      </c>
      <c r="IU36" s="98">
        <v>0</v>
      </c>
      <c r="IV36" s="99">
        <v>0</v>
      </c>
      <c r="IW36" s="103">
        <v>0</v>
      </c>
      <c r="IX36" s="97">
        <v>0</v>
      </c>
      <c r="IY36" s="98">
        <v>0</v>
      </c>
      <c r="IZ36" s="99">
        <v>0</v>
      </c>
      <c r="JA36" s="103">
        <v>0</v>
      </c>
      <c r="JB36" s="98">
        <v>0</v>
      </c>
      <c r="JC36" s="99">
        <v>0</v>
      </c>
      <c r="JD36" s="112">
        <v>0</v>
      </c>
      <c r="JE36" s="103" t="s">
        <v>513</v>
      </c>
      <c r="JF36" s="97" t="s">
        <v>514</v>
      </c>
      <c r="JG36" s="97" t="s">
        <v>515</v>
      </c>
      <c r="JH36" s="97" t="s">
        <v>516</v>
      </c>
      <c r="JI36" s="97">
        <v>0</v>
      </c>
      <c r="JJ36" s="97">
        <v>0</v>
      </c>
      <c r="JK36" s="97">
        <v>0</v>
      </c>
      <c r="JL36" s="97">
        <v>0</v>
      </c>
      <c r="JM36" s="97">
        <v>0</v>
      </c>
    </row>
    <row r="37" spans="1:273" ht="18" x14ac:dyDescent="0.55000000000000004">
      <c r="A37" s="96" t="s">
        <v>517</v>
      </c>
      <c r="B37" s="96" t="s">
        <v>444</v>
      </c>
      <c r="C37" s="97" t="s">
        <v>518</v>
      </c>
      <c r="D37" s="98">
        <v>70</v>
      </c>
      <c r="E37" s="99">
        <v>50</v>
      </c>
      <c r="F37" s="100">
        <v>20</v>
      </c>
      <c r="G37" s="101">
        <v>70</v>
      </c>
      <c r="H37" s="99">
        <v>50</v>
      </c>
      <c r="I37" s="100">
        <v>20</v>
      </c>
      <c r="J37" s="102">
        <v>723</v>
      </c>
      <c r="K37" s="98">
        <v>537</v>
      </c>
      <c r="L37" s="99">
        <v>331</v>
      </c>
      <c r="M37" s="103">
        <v>206</v>
      </c>
      <c r="N37" s="98">
        <v>186</v>
      </c>
      <c r="O37" s="99">
        <v>107</v>
      </c>
      <c r="P37" s="100">
        <v>79</v>
      </c>
      <c r="Q37" s="102">
        <v>593</v>
      </c>
      <c r="R37" s="98">
        <v>447</v>
      </c>
      <c r="S37" s="99">
        <v>269</v>
      </c>
      <c r="T37" s="103">
        <v>178</v>
      </c>
      <c r="U37" s="98">
        <v>146</v>
      </c>
      <c r="V37" s="99">
        <v>84</v>
      </c>
      <c r="W37" s="100">
        <v>62</v>
      </c>
      <c r="X37" s="102">
        <v>152</v>
      </c>
      <c r="Y37" s="98">
        <v>117</v>
      </c>
      <c r="Z37" s="99">
        <v>75</v>
      </c>
      <c r="AA37" s="103">
        <v>42</v>
      </c>
      <c r="AB37" s="98">
        <v>35</v>
      </c>
      <c r="AC37" s="99">
        <v>15</v>
      </c>
      <c r="AD37" s="100">
        <v>20</v>
      </c>
      <c r="AE37" s="102">
        <v>441</v>
      </c>
      <c r="AF37" s="98">
        <v>330</v>
      </c>
      <c r="AG37" s="99">
        <v>194</v>
      </c>
      <c r="AH37" s="103">
        <v>136</v>
      </c>
      <c r="AI37" s="98">
        <v>111</v>
      </c>
      <c r="AJ37" s="99">
        <v>69</v>
      </c>
      <c r="AK37" s="100">
        <v>42</v>
      </c>
      <c r="AL37" s="102">
        <v>63</v>
      </c>
      <c r="AM37" s="98">
        <v>44</v>
      </c>
      <c r="AN37" s="99">
        <v>28</v>
      </c>
      <c r="AO37" s="103">
        <v>16</v>
      </c>
      <c r="AP37" s="98">
        <v>19</v>
      </c>
      <c r="AQ37" s="99">
        <v>6</v>
      </c>
      <c r="AR37" s="100">
        <v>13</v>
      </c>
      <c r="AS37" s="117">
        <v>0.25632377740303541</v>
      </c>
      <c r="AT37" s="105">
        <v>3.9013157894736841</v>
      </c>
      <c r="AU37" s="100">
        <v>60</v>
      </c>
      <c r="AV37" s="106">
        <v>0</v>
      </c>
      <c r="AW37" s="97">
        <v>0</v>
      </c>
      <c r="AX37" s="97">
        <v>40</v>
      </c>
      <c r="AY37" s="97">
        <v>20</v>
      </c>
      <c r="AZ37" s="98">
        <v>0</v>
      </c>
      <c r="BA37" s="97">
        <v>621</v>
      </c>
      <c r="BB37" s="98">
        <v>0</v>
      </c>
      <c r="BC37" s="99">
        <v>0</v>
      </c>
      <c r="BD37" s="103">
        <v>0</v>
      </c>
      <c r="BE37" s="98">
        <v>0</v>
      </c>
      <c r="BF37" s="99">
        <v>0</v>
      </c>
      <c r="BG37" s="103">
        <v>0</v>
      </c>
      <c r="BH37" s="98">
        <v>435</v>
      </c>
      <c r="BI37" s="99">
        <v>284</v>
      </c>
      <c r="BJ37" s="103">
        <v>151</v>
      </c>
      <c r="BK37" s="98">
        <v>186</v>
      </c>
      <c r="BL37" s="99">
        <v>107</v>
      </c>
      <c r="BM37" s="103">
        <v>79</v>
      </c>
      <c r="BN37" s="98">
        <v>0</v>
      </c>
      <c r="BO37" s="99">
        <v>0</v>
      </c>
      <c r="BP37" s="103">
        <v>0</v>
      </c>
      <c r="BQ37" s="97">
        <v>495</v>
      </c>
      <c r="BR37" s="98">
        <v>0</v>
      </c>
      <c r="BS37" s="99">
        <v>0</v>
      </c>
      <c r="BT37" s="103">
        <v>0</v>
      </c>
      <c r="BU37" s="98">
        <v>0</v>
      </c>
      <c r="BV37" s="99">
        <v>0</v>
      </c>
      <c r="BW37" s="103">
        <v>0</v>
      </c>
      <c r="BX37" s="98">
        <v>349</v>
      </c>
      <c r="BY37" s="99">
        <v>224</v>
      </c>
      <c r="BZ37" s="103">
        <v>125</v>
      </c>
      <c r="CA37" s="98">
        <v>146</v>
      </c>
      <c r="CB37" s="99">
        <v>84</v>
      </c>
      <c r="CC37" s="103">
        <v>62</v>
      </c>
      <c r="CD37" s="98">
        <v>0</v>
      </c>
      <c r="CE37" s="99">
        <v>0</v>
      </c>
      <c r="CF37" s="100">
        <v>0</v>
      </c>
      <c r="CG37" s="102">
        <v>135</v>
      </c>
      <c r="CH37" s="98">
        <v>0</v>
      </c>
      <c r="CI37" s="99">
        <v>0</v>
      </c>
      <c r="CJ37" s="103">
        <v>0</v>
      </c>
      <c r="CK37" s="98">
        <v>0</v>
      </c>
      <c r="CL37" s="99">
        <v>0</v>
      </c>
      <c r="CM37" s="103">
        <v>0</v>
      </c>
      <c r="CN37" s="98">
        <v>100</v>
      </c>
      <c r="CO37" s="99">
        <v>65</v>
      </c>
      <c r="CP37" s="103">
        <v>35</v>
      </c>
      <c r="CQ37" s="98">
        <v>35</v>
      </c>
      <c r="CR37" s="99">
        <v>15</v>
      </c>
      <c r="CS37" s="103">
        <v>20</v>
      </c>
      <c r="CT37" s="98">
        <v>0</v>
      </c>
      <c r="CU37" s="99">
        <v>0</v>
      </c>
      <c r="CV37" s="103">
        <v>0</v>
      </c>
      <c r="CW37" s="98">
        <v>0</v>
      </c>
      <c r="CX37" s="99">
        <v>0</v>
      </c>
      <c r="CY37" s="103">
        <v>0</v>
      </c>
      <c r="CZ37" s="118">
        <v>0.25974025974025972</v>
      </c>
      <c r="DA37" s="118">
        <v>0.29411764705882354</v>
      </c>
      <c r="DB37" s="118">
        <v>0.27272727272727271</v>
      </c>
      <c r="DC37" s="108">
        <v>3.6666666666666665</v>
      </c>
      <c r="DD37" s="109">
        <v>621</v>
      </c>
      <c r="DE37" s="97">
        <v>435</v>
      </c>
      <c r="DF37" s="97">
        <v>284</v>
      </c>
      <c r="DG37" s="97">
        <v>151</v>
      </c>
      <c r="DH37" s="98">
        <v>186</v>
      </c>
      <c r="DI37" s="99">
        <v>107</v>
      </c>
      <c r="DJ37" s="100">
        <v>79</v>
      </c>
      <c r="DK37" s="109">
        <v>495</v>
      </c>
      <c r="DL37" s="98">
        <v>349</v>
      </c>
      <c r="DM37" s="99">
        <v>224</v>
      </c>
      <c r="DN37" s="103">
        <v>125</v>
      </c>
      <c r="DO37" s="98">
        <v>146</v>
      </c>
      <c r="DP37" s="99">
        <v>84</v>
      </c>
      <c r="DQ37" s="100">
        <v>62</v>
      </c>
      <c r="DR37" s="109">
        <v>135</v>
      </c>
      <c r="DS37" s="98">
        <v>100</v>
      </c>
      <c r="DT37" s="99">
        <v>65</v>
      </c>
      <c r="DU37" s="103">
        <v>35</v>
      </c>
      <c r="DV37" s="98">
        <v>35</v>
      </c>
      <c r="DW37" s="99">
        <v>15</v>
      </c>
      <c r="DX37" s="100">
        <v>20</v>
      </c>
      <c r="DY37" s="102">
        <v>57</v>
      </c>
      <c r="DZ37" s="98">
        <v>38</v>
      </c>
      <c r="EA37" s="99">
        <v>25</v>
      </c>
      <c r="EB37" s="103">
        <v>13</v>
      </c>
      <c r="EC37" s="98">
        <v>19</v>
      </c>
      <c r="ED37" s="99">
        <v>6</v>
      </c>
      <c r="EE37" s="100">
        <v>13</v>
      </c>
      <c r="EF37" s="110">
        <v>10</v>
      </c>
      <c r="EG37" s="106">
        <v>0</v>
      </c>
      <c r="EH37" s="97">
        <v>0</v>
      </c>
      <c r="EI37" s="111">
        <v>5</v>
      </c>
      <c r="EJ37" s="103">
        <v>5</v>
      </c>
      <c r="EK37" s="97">
        <v>102</v>
      </c>
      <c r="EL37" s="98">
        <v>0</v>
      </c>
      <c r="EM37" s="99">
        <v>0</v>
      </c>
      <c r="EN37" s="103">
        <v>0</v>
      </c>
      <c r="EO37" s="98">
        <v>0</v>
      </c>
      <c r="EP37" s="99">
        <v>0</v>
      </c>
      <c r="EQ37" s="103">
        <v>0</v>
      </c>
      <c r="ER37" s="98">
        <v>42</v>
      </c>
      <c r="ES37" s="99">
        <v>21</v>
      </c>
      <c r="ET37" s="103">
        <v>21</v>
      </c>
      <c r="EU37" s="98">
        <v>60</v>
      </c>
      <c r="EV37" s="99">
        <v>26</v>
      </c>
      <c r="EW37" s="103">
        <v>34</v>
      </c>
      <c r="EX37" s="97">
        <v>98</v>
      </c>
      <c r="EY37" s="98">
        <v>0</v>
      </c>
      <c r="EZ37" s="99">
        <v>0</v>
      </c>
      <c r="FA37" s="103">
        <v>0</v>
      </c>
      <c r="FB37" s="98">
        <v>0</v>
      </c>
      <c r="FC37" s="99">
        <v>0</v>
      </c>
      <c r="FD37" s="103">
        <v>0</v>
      </c>
      <c r="FE37" s="98">
        <v>42</v>
      </c>
      <c r="FF37" s="99">
        <v>21</v>
      </c>
      <c r="FG37" s="103">
        <v>21</v>
      </c>
      <c r="FH37" s="98">
        <v>56</v>
      </c>
      <c r="FI37" s="99">
        <v>24</v>
      </c>
      <c r="FJ37" s="100">
        <v>32</v>
      </c>
      <c r="FK37" s="102">
        <v>17</v>
      </c>
      <c r="FL37" s="98">
        <v>0</v>
      </c>
      <c r="FM37" s="99">
        <v>0</v>
      </c>
      <c r="FN37" s="103">
        <v>0</v>
      </c>
      <c r="FO37" s="98">
        <v>0</v>
      </c>
      <c r="FP37" s="99">
        <v>0</v>
      </c>
      <c r="FQ37" s="103">
        <v>0</v>
      </c>
      <c r="FR37" s="98">
        <v>7</v>
      </c>
      <c r="FS37" s="99">
        <v>5</v>
      </c>
      <c r="FT37" s="103">
        <v>2</v>
      </c>
      <c r="FU37" s="98">
        <v>10</v>
      </c>
      <c r="FV37" s="99">
        <v>5</v>
      </c>
      <c r="FW37" s="103">
        <v>5</v>
      </c>
      <c r="FX37" s="118">
        <v>0.22222222222222221</v>
      </c>
      <c r="FY37" s="118">
        <v>0.13207547169811321</v>
      </c>
      <c r="FZ37" s="118">
        <v>0.17346938775510204</v>
      </c>
      <c r="GA37" s="108">
        <v>5.7647058823529411</v>
      </c>
      <c r="GB37" s="109">
        <v>102</v>
      </c>
      <c r="GC37" s="98">
        <v>42</v>
      </c>
      <c r="GD37" s="99">
        <v>21</v>
      </c>
      <c r="GE37" s="103">
        <v>21</v>
      </c>
      <c r="GF37" s="98">
        <v>60</v>
      </c>
      <c r="GG37" s="99">
        <v>26</v>
      </c>
      <c r="GH37" s="100">
        <v>34</v>
      </c>
      <c r="GI37" s="102">
        <v>98</v>
      </c>
      <c r="GJ37" s="98">
        <v>42</v>
      </c>
      <c r="GK37" s="99">
        <v>21</v>
      </c>
      <c r="GL37" s="103">
        <v>21</v>
      </c>
      <c r="GM37" s="98">
        <v>56</v>
      </c>
      <c r="GN37" s="99">
        <v>24</v>
      </c>
      <c r="GO37" s="103">
        <v>32</v>
      </c>
      <c r="GP37" s="97">
        <v>17</v>
      </c>
      <c r="GQ37" s="98">
        <v>7</v>
      </c>
      <c r="GR37" s="99">
        <v>5</v>
      </c>
      <c r="GS37" s="103">
        <v>2</v>
      </c>
      <c r="GT37" s="98">
        <v>10</v>
      </c>
      <c r="GU37" s="99">
        <v>5</v>
      </c>
      <c r="GV37" s="103">
        <v>5</v>
      </c>
      <c r="GW37" s="97">
        <v>6</v>
      </c>
      <c r="GX37" s="98">
        <v>0</v>
      </c>
      <c r="GY37" s="99">
        <v>0</v>
      </c>
      <c r="GZ37" s="103">
        <v>0</v>
      </c>
      <c r="HA37" s="98">
        <v>6</v>
      </c>
      <c r="HB37" s="99">
        <v>3</v>
      </c>
      <c r="HC37" s="100">
        <v>3</v>
      </c>
      <c r="HD37" s="109" t="s">
        <v>346</v>
      </c>
      <c r="HE37" s="97">
        <v>0</v>
      </c>
      <c r="HF37" s="97" t="s">
        <v>519</v>
      </c>
      <c r="HG37" s="98">
        <v>0</v>
      </c>
      <c r="HH37" s="109">
        <v>100</v>
      </c>
      <c r="HI37" s="98">
        <v>60</v>
      </c>
      <c r="HJ37" s="99">
        <v>52</v>
      </c>
      <c r="HK37" s="103">
        <v>8</v>
      </c>
      <c r="HL37" s="98">
        <v>40</v>
      </c>
      <c r="HM37" s="99">
        <v>25</v>
      </c>
      <c r="HN37" s="100">
        <v>15</v>
      </c>
      <c r="HO37" s="109">
        <v>85</v>
      </c>
      <c r="HP37" s="98">
        <v>47</v>
      </c>
      <c r="HQ37" s="99">
        <v>41</v>
      </c>
      <c r="HR37" s="103">
        <v>6</v>
      </c>
      <c r="HS37" s="98">
        <v>38</v>
      </c>
      <c r="HT37" s="99">
        <v>24</v>
      </c>
      <c r="HU37" s="100">
        <v>14</v>
      </c>
      <c r="HV37" s="109">
        <v>18</v>
      </c>
      <c r="HW37" s="98">
        <v>12</v>
      </c>
      <c r="HX37" s="99">
        <v>10</v>
      </c>
      <c r="HY37" s="103">
        <v>2</v>
      </c>
      <c r="HZ37" s="98">
        <v>6</v>
      </c>
      <c r="IA37" s="99">
        <v>4</v>
      </c>
      <c r="IB37" s="103">
        <v>2</v>
      </c>
      <c r="IC37" s="97">
        <v>5</v>
      </c>
      <c r="ID37" s="98">
        <v>2</v>
      </c>
      <c r="IE37" s="99">
        <v>2</v>
      </c>
      <c r="IF37" s="103">
        <v>0</v>
      </c>
      <c r="IG37" s="98">
        <v>3</v>
      </c>
      <c r="IH37" s="99">
        <v>2</v>
      </c>
      <c r="II37" s="100">
        <v>1</v>
      </c>
      <c r="IJ37" s="109">
        <v>7</v>
      </c>
      <c r="IK37" s="98">
        <v>2</v>
      </c>
      <c r="IL37" s="99">
        <v>2</v>
      </c>
      <c r="IM37" s="103">
        <v>0</v>
      </c>
      <c r="IN37" s="98">
        <v>5</v>
      </c>
      <c r="IO37" s="99">
        <v>3</v>
      </c>
      <c r="IP37" s="103">
        <v>2</v>
      </c>
      <c r="IQ37" s="97">
        <v>2</v>
      </c>
      <c r="IR37" s="98">
        <v>2</v>
      </c>
      <c r="IS37" s="99">
        <v>2</v>
      </c>
      <c r="IT37" s="103">
        <v>0</v>
      </c>
      <c r="IU37" s="98">
        <v>0</v>
      </c>
      <c r="IV37" s="99">
        <v>0</v>
      </c>
      <c r="IW37" s="103">
        <v>0</v>
      </c>
      <c r="IX37" s="97">
        <v>0</v>
      </c>
      <c r="IY37" s="98">
        <v>0</v>
      </c>
      <c r="IZ37" s="99">
        <v>0</v>
      </c>
      <c r="JA37" s="103">
        <v>0</v>
      </c>
      <c r="JB37" s="98">
        <v>0</v>
      </c>
      <c r="JC37" s="99">
        <v>0</v>
      </c>
      <c r="JD37" s="112">
        <v>0</v>
      </c>
      <c r="JE37" s="103" t="s">
        <v>520</v>
      </c>
      <c r="JF37" s="97" t="s">
        <v>521</v>
      </c>
      <c r="JG37" s="97" t="s">
        <v>522</v>
      </c>
      <c r="JH37" s="97" t="s">
        <v>523</v>
      </c>
      <c r="JI37" s="97">
        <v>0</v>
      </c>
      <c r="JJ37" s="97">
        <v>0</v>
      </c>
      <c r="JK37" s="97">
        <v>0</v>
      </c>
      <c r="JL37" s="97">
        <v>0</v>
      </c>
      <c r="JM37" s="97" t="s">
        <v>524</v>
      </c>
    </row>
    <row r="38" spans="1:273" ht="18" x14ac:dyDescent="0.55000000000000004">
      <c r="A38" s="96" t="s">
        <v>525</v>
      </c>
      <c r="B38" s="96" t="s">
        <v>444</v>
      </c>
      <c r="C38" s="97" t="s">
        <v>526</v>
      </c>
      <c r="D38" s="98">
        <v>70</v>
      </c>
      <c r="E38" s="99">
        <v>50</v>
      </c>
      <c r="F38" s="100">
        <v>20</v>
      </c>
      <c r="G38" s="101">
        <v>70</v>
      </c>
      <c r="H38" s="99">
        <v>50</v>
      </c>
      <c r="I38" s="100">
        <v>20</v>
      </c>
      <c r="J38" s="102">
        <v>709</v>
      </c>
      <c r="K38" s="98">
        <v>532</v>
      </c>
      <c r="L38" s="99">
        <v>349</v>
      </c>
      <c r="M38" s="103">
        <v>183</v>
      </c>
      <c r="N38" s="98">
        <v>177</v>
      </c>
      <c r="O38" s="99">
        <v>108</v>
      </c>
      <c r="P38" s="100">
        <v>69</v>
      </c>
      <c r="Q38" s="102">
        <v>636</v>
      </c>
      <c r="R38" s="98">
        <v>471</v>
      </c>
      <c r="S38" s="99">
        <v>309</v>
      </c>
      <c r="T38" s="103">
        <v>162</v>
      </c>
      <c r="U38" s="98">
        <v>165</v>
      </c>
      <c r="V38" s="99">
        <v>101</v>
      </c>
      <c r="W38" s="100">
        <v>64</v>
      </c>
      <c r="X38" s="102">
        <v>184</v>
      </c>
      <c r="Y38" s="98">
        <v>145</v>
      </c>
      <c r="Z38" s="99">
        <v>86</v>
      </c>
      <c r="AA38" s="103">
        <v>59</v>
      </c>
      <c r="AB38" s="98">
        <v>39</v>
      </c>
      <c r="AC38" s="99">
        <v>16</v>
      </c>
      <c r="AD38" s="100">
        <v>23</v>
      </c>
      <c r="AE38" s="102">
        <v>452</v>
      </c>
      <c r="AF38" s="98">
        <v>326</v>
      </c>
      <c r="AG38" s="99">
        <v>223</v>
      </c>
      <c r="AH38" s="103">
        <v>103</v>
      </c>
      <c r="AI38" s="98">
        <v>126</v>
      </c>
      <c r="AJ38" s="99">
        <v>85</v>
      </c>
      <c r="AK38" s="100">
        <v>41</v>
      </c>
      <c r="AL38" s="102">
        <v>83</v>
      </c>
      <c r="AM38" s="98">
        <v>63</v>
      </c>
      <c r="AN38" s="99">
        <v>36</v>
      </c>
      <c r="AO38" s="103">
        <v>27</v>
      </c>
      <c r="AP38" s="98">
        <v>20</v>
      </c>
      <c r="AQ38" s="99">
        <v>8</v>
      </c>
      <c r="AR38" s="100">
        <v>12</v>
      </c>
      <c r="AS38" s="104">
        <v>0.28930817610062892</v>
      </c>
      <c r="AT38" s="105">
        <v>3.4565217391304346</v>
      </c>
      <c r="AU38" s="100">
        <v>55</v>
      </c>
      <c r="AV38" s="106">
        <v>35</v>
      </c>
      <c r="AW38" s="97">
        <v>20</v>
      </c>
      <c r="AX38" s="97">
        <v>0</v>
      </c>
      <c r="AY38" s="97">
        <v>0</v>
      </c>
      <c r="AZ38" s="98">
        <v>0</v>
      </c>
      <c r="BA38" s="97">
        <v>687</v>
      </c>
      <c r="BB38" s="98">
        <v>510</v>
      </c>
      <c r="BC38" s="99">
        <v>339</v>
      </c>
      <c r="BD38" s="103">
        <v>171</v>
      </c>
      <c r="BE38" s="98">
        <v>177</v>
      </c>
      <c r="BF38" s="99">
        <v>108</v>
      </c>
      <c r="BG38" s="103">
        <v>69</v>
      </c>
      <c r="BH38" s="98">
        <v>0</v>
      </c>
      <c r="BI38" s="99">
        <v>0</v>
      </c>
      <c r="BJ38" s="103">
        <v>0</v>
      </c>
      <c r="BK38" s="98">
        <v>0</v>
      </c>
      <c r="BL38" s="99">
        <v>0</v>
      </c>
      <c r="BM38" s="103">
        <v>0</v>
      </c>
      <c r="BN38" s="98">
        <v>0</v>
      </c>
      <c r="BO38" s="99">
        <v>0</v>
      </c>
      <c r="BP38" s="103">
        <v>0</v>
      </c>
      <c r="BQ38" s="97">
        <v>614</v>
      </c>
      <c r="BR38" s="98">
        <v>449</v>
      </c>
      <c r="BS38" s="99">
        <v>299</v>
      </c>
      <c r="BT38" s="103">
        <v>150</v>
      </c>
      <c r="BU38" s="98">
        <v>165</v>
      </c>
      <c r="BV38" s="99">
        <v>101</v>
      </c>
      <c r="BW38" s="103">
        <v>64</v>
      </c>
      <c r="BX38" s="98">
        <v>0</v>
      </c>
      <c r="BY38" s="99">
        <v>0</v>
      </c>
      <c r="BZ38" s="103">
        <v>0</v>
      </c>
      <c r="CA38" s="98">
        <v>0</v>
      </c>
      <c r="CB38" s="99">
        <v>0</v>
      </c>
      <c r="CC38" s="103">
        <v>0</v>
      </c>
      <c r="CD38" s="98">
        <v>0</v>
      </c>
      <c r="CE38" s="99">
        <v>0</v>
      </c>
      <c r="CF38" s="100">
        <v>0</v>
      </c>
      <c r="CG38" s="102">
        <v>176</v>
      </c>
      <c r="CH38" s="98">
        <v>137</v>
      </c>
      <c r="CI38" s="99">
        <v>84</v>
      </c>
      <c r="CJ38" s="103">
        <v>53</v>
      </c>
      <c r="CK38" s="98">
        <v>39</v>
      </c>
      <c r="CL38" s="99">
        <v>16</v>
      </c>
      <c r="CM38" s="103">
        <v>23</v>
      </c>
      <c r="CN38" s="98">
        <v>0</v>
      </c>
      <c r="CO38" s="99">
        <v>0</v>
      </c>
      <c r="CP38" s="103">
        <v>0</v>
      </c>
      <c r="CQ38" s="98">
        <v>0</v>
      </c>
      <c r="CR38" s="99">
        <v>0</v>
      </c>
      <c r="CS38" s="103">
        <v>0</v>
      </c>
      <c r="CT38" s="98">
        <v>0</v>
      </c>
      <c r="CU38" s="99">
        <v>0</v>
      </c>
      <c r="CV38" s="103">
        <v>0</v>
      </c>
      <c r="CW38" s="98">
        <v>0</v>
      </c>
      <c r="CX38" s="99">
        <v>0</v>
      </c>
      <c r="CY38" s="103">
        <v>0</v>
      </c>
      <c r="CZ38" s="107">
        <v>0.25</v>
      </c>
      <c r="DA38" s="107">
        <v>0.35514018691588783</v>
      </c>
      <c r="DB38" s="107">
        <v>0.28664495114006516</v>
      </c>
      <c r="DC38" s="108">
        <v>3.4886363636363638</v>
      </c>
      <c r="DD38" s="109">
        <v>687</v>
      </c>
      <c r="DE38" s="97">
        <v>510</v>
      </c>
      <c r="DF38" s="97">
        <v>339</v>
      </c>
      <c r="DG38" s="97">
        <v>171</v>
      </c>
      <c r="DH38" s="98">
        <v>177</v>
      </c>
      <c r="DI38" s="99">
        <v>108</v>
      </c>
      <c r="DJ38" s="100">
        <v>69</v>
      </c>
      <c r="DK38" s="109">
        <v>614</v>
      </c>
      <c r="DL38" s="98">
        <v>449</v>
      </c>
      <c r="DM38" s="99">
        <v>299</v>
      </c>
      <c r="DN38" s="103">
        <v>150</v>
      </c>
      <c r="DO38" s="98">
        <v>165</v>
      </c>
      <c r="DP38" s="99">
        <v>101</v>
      </c>
      <c r="DQ38" s="100">
        <v>64</v>
      </c>
      <c r="DR38" s="109">
        <v>176</v>
      </c>
      <c r="DS38" s="98">
        <v>137</v>
      </c>
      <c r="DT38" s="99">
        <v>84</v>
      </c>
      <c r="DU38" s="103">
        <v>53</v>
      </c>
      <c r="DV38" s="98">
        <v>39</v>
      </c>
      <c r="DW38" s="99">
        <v>16</v>
      </c>
      <c r="DX38" s="100">
        <v>23</v>
      </c>
      <c r="DY38" s="102">
        <v>76</v>
      </c>
      <c r="DZ38" s="98">
        <v>56</v>
      </c>
      <c r="EA38" s="99">
        <v>35</v>
      </c>
      <c r="EB38" s="103">
        <v>21</v>
      </c>
      <c r="EC38" s="98">
        <v>20</v>
      </c>
      <c r="ED38" s="99">
        <v>8</v>
      </c>
      <c r="EE38" s="100">
        <v>12</v>
      </c>
      <c r="EF38" s="110">
        <v>15</v>
      </c>
      <c r="EG38" s="106">
        <v>15</v>
      </c>
      <c r="EH38" s="97">
        <v>0</v>
      </c>
      <c r="EI38" s="111">
        <v>0</v>
      </c>
      <c r="EJ38" s="103">
        <v>0</v>
      </c>
      <c r="EK38" s="97">
        <v>22</v>
      </c>
      <c r="EL38" s="98">
        <v>22</v>
      </c>
      <c r="EM38" s="99">
        <v>10</v>
      </c>
      <c r="EN38" s="103">
        <v>12</v>
      </c>
      <c r="EO38" s="98">
        <v>0</v>
      </c>
      <c r="EP38" s="99">
        <v>0</v>
      </c>
      <c r="EQ38" s="103">
        <v>0</v>
      </c>
      <c r="ER38" s="98">
        <v>0</v>
      </c>
      <c r="ES38" s="99">
        <v>0</v>
      </c>
      <c r="ET38" s="103">
        <v>0</v>
      </c>
      <c r="EU38" s="98">
        <v>0</v>
      </c>
      <c r="EV38" s="99">
        <v>0</v>
      </c>
      <c r="EW38" s="103">
        <v>0</v>
      </c>
      <c r="EX38" s="97">
        <v>22</v>
      </c>
      <c r="EY38" s="98">
        <v>22</v>
      </c>
      <c r="EZ38" s="99">
        <v>10</v>
      </c>
      <c r="FA38" s="103">
        <v>12</v>
      </c>
      <c r="FB38" s="98">
        <v>0</v>
      </c>
      <c r="FC38" s="99">
        <v>0</v>
      </c>
      <c r="FD38" s="103">
        <v>0</v>
      </c>
      <c r="FE38" s="98">
        <v>0</v>
      </c>
      <c r="FF38" s="99">
        <v>0</v>
      </c>
      <c r="FG38" s="103">
        <v>0</v>
      </c>
      <c r="FH38" s="98">
        <v>0</v>
      </c>
      <c r="FI38" s="99">
        <v>0</v>
      </c>
      <c r="FJ38" s="100">
        <v>0</v>
      </c>
      <c r="FK38" s="102">
        <v>8</v>
      </c>
      <c r="FL38" s="98">
        <v>8</v>
      </c>
      <c r="FM38" s="99">
        <v>2</v>
      </c>
      <c r="FN38" s="103">
        <v>6</v>
      </c>
      <c r="FO38" s="98">
        <v>0</v>
      </c>
      <c r="FP38" s="99">
        <v>0</v>
      </c>
      <c r="FQ38" s="103">
        <v>0</v>
      </c>
      <c r="FR38" s="98">
        <v>0</v>
      </c>
      <c r="FS38" s="99">
        <v>0</v>
      </c>
      <c r="FT38" s="103">
        <v>0</v>
      </c>
      <c r="FU38" s="98">
        <v>0</v>
      </c>
      <c r="FV38" s="99">
        <v>0</v>
      </c>
      <c r="FW38" s="103">
        <v>0</v>
      </c>
      <c r="FX38" s="107">
        <v>0.2</v>
      </c>
      <c r="FY38" s="107">
        <v>0.5</v>
      </c>
      <c r="FZ38" s="107">
        <v>0.36363636363636365</v>
      </c>
      <c r="GA38" s="108">
        <v>2.75</v>
      </c>
      <c r="GB38" s="109">
        <v>22</v>
      </c>
      <c r="GC38" s="98">
        <v>22</v>
      </c>
      <c r="GD38" s="99">
        <v>10</v>
      </c>
      <c r="GE38" s="103">
        <v>12</v>
      </c>
      <c r="GF38" s="98">
        <v>0</v>
      </c>
      <c r="GG38" s="99">
        <v>0</v>
      </c>
      <c r="GH38" s="100">
        <v>0</v>
      </c>
      <c r="GI38" s="102">
        <v>22</v>
      </c>
      <c r="GJ38" s="98">
        <v>22</v>
      </c>
      <c r="GK38" s="99">
        <v>10</v>
      </c>
      <c r="GL38" s="103">
        <v>12</v>
      </c>
      <c r="GM38" s="98">
        <v>0</v>
      </c>
      <c r="GN38" s="99">
        <v>0</v>
      </c>
      <c r="GO38" s="103">
        <v>0</v>
      </c>
      <c r="GP38" s="97">
        <v>8</v>
      </c>
      <c r="GQ38" s="98">
        <v>8</v>
      </c>
      <c r="GR38" s="99">
        <v>2</v>
      </c>
      <c r="GS38" s="103">
        <v>6</v>
      </c>
      <c r="GT38" s="98">
        <v>0</v>
      </c>
      <c r="GU38" s="99">
        <v>0</v>
      </c>
      <c r="GV38" s="103">
        <v>0</v>
      </c>
      <c r="GW38" s="97">
        <v>7</v>
      </c>
      <c r="GX38" s="98">
        <v>7</v>
      </c>
      <c r="GY38" s="99">
        <v>1</v>
      </c>
      <c r="GZ38" s="103">
        <v>6</v>
      </c>
      <c r="HA38" s="98">
        <v>0</v>
      </c>
      <c r="HB38" s="99">
        <v>0</v>
      </c>
      <c r="HC38" s="100">
        <v>0</v>
      </c>
      <c r="HD38" s="109" t="s">
        <v>333</v>
      </c>
      <c r="HE38" s="97">
        <v>0</v>
      </c>
      <c r="HF38" s="97">
        <v>0</v>
      </c>
      <c r="HG38" s="98">
        <v>0</v>
      </c>
      <c r="HH38" s="109">
        <v>285</v>
      </c>
      <c r="HI38" s="98">
        <v>210</v>
      </c>
      <c r="HJ38" s="99">
        <v>150</v>
      </c>
      <c r="HK38" s="103">
        <v>60</v>
      </c>
      <c r="HL38" s="98">
        <v>75</v>
      </c>
      <c r="HM38" s="99">
        <v>52</v>
      </c>
      <c r="HN38" s="100">
        <v>23</v>
      </c>
      <c r="HO38" s="109">
        <v>250</v>
      </c>
      <c r="HP38" s="98">
        <v>180</v>
      </c>
      <c r="HQ38" s="99">
        <v>130</v>
      </c>
      <c r="HR38" s="103">
        <v>50</v>
      </c>
      <c r="HS38" s="98">
        <v>70</v>
      </c>
      <c r="HT38" s="99">
        <v>51</v>
      </c>
      <c r="HU38" s="100">
        <v>19</v>
      </c>
      <c r="HV38" s="109">
        <v>51</v>
      </c>
      <c r="HW38" s="98">
        <v>41</v>
      </c>
      <c r="HX38" s="99">
        <v>28</v>
      </c>
      <c r="HY38" s="103">
        <v>13</v>
      </c>
      <c r="HZ38" s="98">
        <v>10</v>
      </c>
      <c r="IA38" s="99">
        <v>6</v>
      </c>
      <c r="IB38" s="103">
        <v>4</v>
      </c>
      <c r="IC38" s="97">
        <v>18</v>
      </c>
      <c r="ID38" s="98">
        <v>12</v>
      </c>
      <c r="IE38" s="99">
        <v>8</v>
      </c>
      <c r="IF38" s="103">
        <v>4</v>
      </c>
      <c r="IG38" s="98">
        <v>6</v>
      </c>
      <c r="IH38" s="99">
        <v>4</v>
      </c>
      <c r="II38" s="100">
        <v>2</v>
      </c>
      <c r="IJ38" s="109">
        <v>10</v>
      </c>
      <c r="IK38" s="98">
        <v>6</v>
      </c>
      <c r="IL38" s="99">
        <v>4</v>
      </c>
      <c r="IM38" s="103">
        <v>2</v>
      </c>
      <c r="IN38" s="98">
        <v>4</v>
      </c>
      <c r="IO38" s="99">
        <v>2</v>
      </c>
      <c r="IP38" s="103">
        <v>2</v>
      </c>
      <c r="IQ38" s="97">
        <v>1</v>
      </c>
      <c r="IR38" s="98">
        <v>1</v>
      </c>
      <c r="IS38" s="99">
        <v>1</v>
      </c>
      <c r="IT38" s="103">
        <v>0</v>
      </c>
      <c r="IU38" s="98">
        <v>0</v>
      </c>
      <c r="IV38" s="99">
        <v>0</v>
      </c>
      <c r="IW38" s="103">
        <v>0</v>
      </c>
      <c r="IX38" s="97">
        <v>0</v>
      </c>
      <c r="IY38" s="98">
        <v>0</v>
      </c>
      <c r="IZ38" s="99">
        <v>0</v>
      </c>
      <c r="JA38" s="103">
        <v>0</v>
      </c>
      <c r="JB38" s="98">
        <v>0</v>
      </c>
      <c r="JC38" s="99">
        <v>0</v>
      </c>
      <c r="JD38" s="112">
        <v>0</v>
      </c>
      <c r="JE38" s="103" t="s">
        <v>527</v>
      </c>
      <c r="JF38" s="97" t="s">
        <v>528</v>
      </c>
      <c r="JG38" s="97" t="s">
        <v>529</v>
      </c>
      <c r="JH38" s="97" t="s">
        <v>530</v>
      </c>
      <c r="JI38" s="97">
        <v>0</v>
      </c>
      <c r="JJ38" s="97">
        <v>0</v>
      </c>
      <c r="JK38" s="97">
        <v>0</v>
      </c>
      <c r="JL38" s="97">
        <v>0</v>
      </c>
      <c r="JM38" s="97">
        <v>0</v>
      </c>
    </row>
    <row r="39" spans="1:273" ht="18" x14ac:dyDescent="0.55000000000000004">
      <c r="A39" s="96" t="s">
        <v>531</v>
      </c>
      <c r="B39" s="96" t="s">
        <v>444</v>
      </c>
      <c r="C39" s="97" t="s">
        <v>532</v>
      </c>
      <c r="D39" s="98">
        <v>40</v>
      </c>
      <c r="E39" s="99">
        <v>40</v>
      </c>
      <c r="F39" s="100">
        <v>0</v>
      </c>
      <c r="G39" s="101">
        <v>40</v>
      </c>
      <c r="H39" s="99">
        <v>40</v>
      </c>
      <c r="I39" s="100">
        <v>0</v>
      </c>
      <c r="J39" s="102">
        <v>235</v>
      </c>
      <c r="K39" s="98">
        <v>133</v>
      </c>
      <c r="L39" s="99">
        <v>82</v>
      </c>
      <c r="M39" s="103">
        <v>51</v>
      </c>
      <c r="N39" s="98">
        <v>102</v>
      </c>
      <c r="O39" s="99">
        <v>61</v>
      </c>
      <c r="P39" s="100">
        <v>41</v>
      </c>
      <c r="Q39" s="102">
        <v>202</v>
      </c>
      <c r="R39" s="98">
        <v>122</v>
      </c>
      <c r="S39" s="99">
        <v>75</v>
      </c>
      <c r="T39" s="103">
        <v>47</v>
      </c>
      <c r="U39" s="98">
        <v>80</v>
      </c>
      <c r="V39" s="99">
        <v>47</v>
      </c>
      <c r="W39" s="100">
        <v>33</v>
      </c>
      <c r="X39" s="102">
        <v>76</v>
      </c>
      <c r="Y39" s="98">
        <v>57</v>
      </c>
      <c r="Z39" s="99">
        <v>38</v>
      </c>
      <c r="AA39" s="103">
        <v>19</v>
      </c>
      <c r="AB39" s="98">
        <v>19</v>
      </c>
      <c r="AC39" s="99">
        <v>11</v>
      </c>
      <c r="AD39" s="100">
        <v>8</v>
      </c>
      <c r="AE39" s="102">
        <v>126</v>
      </c>
      <c r="AF39" s="98">
        <v>65</v>
      </c>
      <c r="AG39" s="99">
        <v>37</v>
      </c>
      <c r="AH39" s="103">
        <v>28</v>
      </c>
      <c r="AI39" s="98">
        <v>61</v>
      </c>
      <c r="AJ39" s="99">
        <v>36</v>
      </c>
      <c r="AK39" s="100">
        <v>25</v>
      </c>
      <c r="AL39" s="102">
        <v>49</v>
      </c>
      <c r="AM39" s="98">
        <v>34</v>
      </c>
      <c r="AN39" s="99">
        <v>22</v>
      </c>
      <c r="AO39" s="103">
        <v>12</v>
      </c>
      <c r="AP39" s="98">
        <v>15</v>
      </c>
      <c r="AQ39" s="99">
        <v>10</v>
      </c>
      <c r="AR39" s="100">
        <v>5</v>
      </c>
      <c r="AS39" s="104">
        <v>0.37623762376237624</v>
      </c>
      <c r="AT39" s="105">
        <v>2.6578947368421053</v>
      </c>
      <c r="AU39" s="100">
        <v>30</v>
      </c>
      <c r="AV39" s="106">
        <v>0</v>
      </c>
      <c r="AW39" s="97">
        <v>0</v>
      </c>
      <c r="AX39" s="97">
        <v>30</v>
      </c>
      <c r="AY39" s="97">
        <v>0</v>
      </c>
      <c r="AZ39" s="98">
        <v>0</v>
      </c>
      <c r="BA39" s="97">
        <v>217</v>
      </c>
      <c r="BB39" s="98">
        <v>0</v>
      </c>
      <c r="BC39" s="99">
        <v>0</v>
      </c>
      <c r="BD39" s="103">
        <v>0</v>
      </c>
      <c r="BE39" s="98">
        <v>2</v>
      </c>
      <c r="BF39" s="99">
        <v>2</v>
      </c>
      <c r="BG39" s="103">
        <v>0</v>
      </c>
      <c r="BH39" s="98">
        <v>115</v>
      </c>
      <c r="BI39" s="99">
        <v>70</v>
      </c>
      <c r="BJ39" s="103">
        <v>45</v>
      </c>
      <c r="BK39" s="98">
        <v>100</v>
      </c>
      <c r="BL39" s="99">
        <v>59</v>
      </c>
      <c r="BM39" s="103">
        <v>41</v>
      </c>
      <c r="BN39" s="98">
        <v>0</v>
      </c>
      <c r="BO39" s="99">
        <v>0</v>
      </c>
      <c r="BP39" s="103">
        <v>0</v>
      </c>
      <c r="BQ39" s="97">
        <v>184</v>
      </c>
      <c r="BR39" s="98">
        <v>0</v>
      </c>
      <c r="BS39" s="99">
        <v>0</v>
      </c>
      <c r="BT39" s="103">
        <v>0</v>
      </c>
      <c r="BU39" s="98">
        <v>2</v>
      </c>
      <c r="BV39" s="99">
        <v>2</v>
      </c>
      <c r="BW39" s="103">
        <v>0</v>
      </c>
      <c r="BX39" s="98">
        <v>104</v>
      </c>
      <c r="BY39" s="99">
        <v>63</v>
      </c>
      <c r="BZ39" s="103">
        <v>41</v>
      </c>
      <c r="CA39" s="98">
        <v>78</v>
      </c>
      <c r="CB39" s="99">
        <v>45</v>
      </c>
      <c r="CC39" s="103">
        <v>33</v>
      </c>
      <c r="CD39" s="98">
        <v>0</v>
      </c>
      <c r="CE39" s="99">
        <v>0</v>
      </c>
      <c r="CF39" s="100">
        <v>0</v>
      </c>
      <c r="CG39" s="102">
        <v>68</v>
      </c>
      <c r="CH39" s="98">
        <v>0</v>
      </c>
      <c r="CI39" s="99">
        <v>0</v>
      </c>
      <c r="CJ39" s="103">
        <v>0</v>
      </c>
      <c r="CK39" s="98">
        <v>1</v>
      </c>
      <c r="CL39" s="99">
        <v>1</v>
      </c>
      <c r="CM39" s="103">
        <v>0</v>
      </c>
      <c r="CN39" s="98">
        <v>49</v>
      </c>
      <c r="CO39" s="99">
        <v>32</v>
      </c>
      <c r="CP39" s="103">
        <v>17</v>
      </c>
      <c r="CQ39" s="98">
        <v>18</v>
      </c>
      <c r="CR39" s="99">
        <v>10</v>
      </c>
      <c r="CS39" s="103">
        <v>8</v>
      </c>
      <c r="CT39" s="98">
        <v>0</v>
      </c>
      <c r="CU39" s="99">
        <v>0</v>
      </c>
      <c r="CV39" s="103">
        <v>0</v>
      </c>
      <c r="CW39" s="98">
        <v>0</v>
      </c>
      <c r="CX39" s="99">
        <v>0</v>
      </c>
      <c r="CY39" s="103">
        <v>0</v>
      </c>
      <c r="CZ39" s="107">
        <v>0.39090909090909093</v>
      </c>
      <c r="DA39" s="107">
        <v>0.33783783783783783</v>
      </c>
      <c r="DB39" s="107">
        <v>0.36956521739130432</v>
      </c>
      <c r="DC39" s="108">
        <v>2.7058823529411766</v>
      </c>
      <c r="DD39" s="109">
        <v>217</v>
      </c>
      <c r="DE39" s="97">
        <v>115</v>
      </c>
      <c r="DF39" s="97">
        <v>70</v>
      </c>
      <c r="DG39" s="97">
        <v>45</v>
      </c>
      <c r="DH39" s="98">
        <v>102</v>
      </c>
      <c r="DI39" s="99">
        <v>61</v>
      </c>
      <c r="DJ39" s="100">
        <v>41</v>
      </c>
      <c r="DK39" s="109">
        <v>184</v>
      </c>
      <c r="DL39" s="98">
        <v>104</v>
      </c>
      <c r="DM39" s="99">
        <v>63</v>
      </c>
      <c r="DN39" s="103">
        <v>41</v>
      </c>
      <c r="DO39" s="98">
        <v>80</v>
      </c>
      <c r="DP39" s="99">
        <v>47</v>
      </c>
      <c r="DQ39" s="100">
        <v>33</v>
      </c>
      <c r="DR39" s="109">
        <v>68</v>
      </c>
      <c r="DS39" s="98">
        <v>49</v>
      </c>
      <c r="DT39" s="99">
        <v>32</v>
      </c>
      <c r="DU39" s="103">
        <v>17</v>
      </c>
      <c r="DV39" s="98">
        <v>19</v>
      </c>
      <c r="DW39" s="99">
        <v>11</v>
      </c>
      <c r="DX39" s="100">
        <v>8</v>
      </c>
      <c r="DY39" s="102">
        <v>45</v>
      </c>
      <c r="DZ39" s="98">
        <v>30</v>
      </c>
      <c r="EA39" s="99">
        <v>19</v>
      </c>
      <c r="EB39" s="103">
        <v>11</v>
      </c>
      <c r="EC39" s="98">
        <v>15</v>
      </c>
      <c r="ED39" s="99">
        <v>10</v>
      </c>
      <c r="EE39" s="100">
        <v>5</v>
      </c>
      <c r="EF39" s="110">
        <v>10</v>
      </c>
      <c r="EG39" s="106">
        <v>0</v>
      </c>
      <c r="EH39" s="97">
        <v>0</v>
      </c>
      <c r="EI39" s="111">
        <v>5</v>
      </c>
      <c r="EJ39" s="103">
        <v>5</v>
      </c>
      <c r="EK39" s="97">
        <v>18</v>
      </c>
      <c r="EL39" s="98">
        <v>0</v>
      </c>
      <c r="EM39" s="99">
        <v>0</v>
      </c>
      <c r="EN39" s="103">
        <v>0</v>
      </c>
      <c r="EO39" s="98">
        <v>0</v>
      </c>
      <c r="EP39" s="99">
        <v>0</v>
      </c>
      <c r="EQ39" s="103">
        <v>0</v>
      </c>
      <c r="ER39" s="98">
        <v>0</v>
      </c>
      <c r="ES39" s="99">
        <v>0</v>
      </c>
      <c r="ET39" s="103">
        <v>0</v>
      </c>
      <c r="EU39" s="98">
        <v>18</v>
      </c>
      <c r="EV39" s="99">
        <v>12</v>
      </c>
      <c r="EW39" s="103">
        <v>6</v>
      </c>
      <c r="EX39" s="97">
        <v>18</v>
      </c>
      <c r="EY39" s="98">
        <v>0</v>
      </c>
      <c r="EZ39" s="99">
        <v>0</v>
      </c>
      <c r="FA39" s="103">
        <v>0</v>
      </c>
      <c r="FB39" s="98">
        <v>0</v>
      </c>
      <c r="FC39" s="99">
        <v>0</v>
      </c>
      <c r="FD39" s="103">
        <v>0</v>
      </c>
      <c r="FE39" s="98">
        <v>0</v>
      </c>
      <c r="FF39" s="99">
        <v>0</v>
      </c>
      <c r="FG39" s="103">
        <v>0</v>
      </c>
      <c r="FH39" s="98">
        <v>18</v>
      </c>
      <c r="FI39" s="99">
        <v>12</v>
      </c>
      <c r="FJ39" s="100">
        <v>6</v>
      </c>
      <c r="FK39" s="102">
        <v>8</v>
      </c>
      <c r="FL39" s="98">
        <v>0</v>
      </c>
      <c r="FM39" s="99">
        <v>0</v>
      </c>
      <c r="FN39" s="103">
        <v>0</v>
      </c>
      <c r="FO39" s="98">
        <v>0</v>
      </c>
      <c r="FP39" s="99">
        <v>0</v>
      </c>
      <c r="FQ39" s="103">
        <v>0</v>
      </c>
      <c r="FR39" s="98">
        <v>0</v>
      </c>
      <c r="FS39" s="99">
        <v>0</v>
      </c>
      <c r="FT39" s="103">
        <v>0</v>
      </c>
      <c r="FU39" s="98">
        <v>8</v>
      </c>
      <c r="FV39" s="99">
        <v>6</v>
      </c>
      <c r="FW39" s="103">
        <v>2</v>
      </c>
      <c r="FX39" s="107">
        <v>0.5</v>
      </c>
      <c r="FY39" s="107">
        <v>0.33333333333333331</v>
      </c>
      <c r="FZ39" s="107">
        <v>0.44444444444444442</v>
      </c>
      <c r="GA39" s="108">
        <v>2.25</v>
      </c>
      <c r="GB39" s="109">
        <v>18</v>
      </c>
      <c r="GC39" s="98">
        <v>0</v>
      </c>
      <c r="GD39" s="99">
        <v>0</v>
      </c>
      <c r="GE39" s="103">
        <v>0</v>
      </c>
      <c r="GF39" s="98">
        <v>18</v>
      </c>
      <c r="GG39" s="99">
        <v>12</v>
      </c>
      <c r="GH39" s="100">
        <v>6</v>
      </c>
      <c r="GI39" s="102">
        <v>18</v>
      </c>
      <c r="GJ39" s="98">
        <v>0</v>
      </c>
      <c r="GK39" s="99">
        <v>0</v>
      </c>
      <c r="GL39" s="103">
        <v>0</v>
      </c>
      <c r="GM39" s="98">
        <v>18</v>
      </c>
      <c r="GN39" s="99">
        <v>12</v>
      </c>
      <c r="GO39" s="103">
        <v>6</v>
      </c>
      <c r="GP39" s="97">
        <v>8</v>
      </c>
      <c r="GQ39" s="98">
        <v>0</v>
      </c>
      <c r="GR39" s="99">
        <v>0</v>
      </c>
      <c r="GS39" s="103">
        <v>0</v>
      </c>
      <c r="GT39" s="98">
        <v>8</v>
      </c>
      <c r="GU39" s="99">
        <v>6</v>
      </c>
      <c r="GV39" s="103">
        <v>2</v>
      </c>
      <c r="GW39" s="97">
        <v>4</v>
      </c>
      <c r="GX39" s="98">
        <v>0</v>
      </c>
      <c r="GY39" s="99">
        <v>0</v>
      </c>
      <c r="GZ39" s="103">
        <v>0</v>
      </c>
      <c r="HA39" s="98">
        <v>4</v>
      </c>
      <c r="HB39" s="99">
        <v>3</v>
      </c>
      <c r="HC39" s="100">
        <v>1</v>
      </c>
      <c r="HD39" s="109" t="s">
        <v>346</v>
      </c>
      <c r="HE39" s="97">
        <v>0</v>
      </c>
      <c r="HF39" s="97">
        <v>0</v>
      </c>
      <c r="HG39" s="98">
        <v>0</v>
      </c>
      <c r="HH39" s="109">
        <v>55</v>
      </c>
      <c r="HI39" s="98">
        <v>29</v>
      </c>
      <c r="HJ39" s="99">
        <v>24</v>
      </c>
      <c r="HK39" s="103">
        <v>5</v>
      </c>
      <c r="HL39" s="98">
        <v>26</v>
      </c>
      <c r="HM39" s="99">
        <v>20</v>
      </c>
      <c r="HN39" s="100">
        <v>6</v>
      </c>
      <c r="HO39" s="109">
        <v>50</v>
      </c>
      <c r="HP39" s="98">
        <v>27</v>
      </c>
      <c r="HQ39" s="99">
        <v>24</v>
      </c>
      <c r="HR39" s="103">
        <v>3</v>
      </c>
      <c r="HS39" s="98">
        <v>23</v>
      </c>
      <c r="HT39" s="99">
        <v>19</v>
      </c>
      <c r="HU39" s="100">
        <v>4</v>
      </c>
      <c r="HV39" s="109">
        <v>10</v>
      </c>
      <c r="HW39" s="98">
        <v>8</v>
      </c>
      <c r="HX39" s="99">
        <v>7</v>
      </c>
      <c r="HY39" s="103">
        <v>1</v>
      </c>
      <c r="HZ39" s="98">
        <v>2</v>
      </c>
      <c r="IA39" s="99">
        <v>2</v>
      </c>
      <c r="IB39" s="103">
        <v>0</v>
      </c>
      <c r="IC39" s="97">
        <v>8</v>
      </c>
      <c r="ID39" s="98">
        <v>6</v>
      </c>
      <c r="IE39" s="99">
        <v>5</v>
      </c>
      <c r="IF39" s="103">
        <v>1</v>
      </c>
      <c r="IG39" s="98">
        <v>2</v>
      </c>
      <c r="IH39" s="99">
        <v>2</v>
      </c>
      <c r="II39" s="100">
        <v>0</v>
      </c>
      <c r="IJ39" s="109">
        <v>4</v>
      </c>
      <c r="IK39" s="98">
        <v>3</v>
      </c>
      <c r="IL39" s="99">
        <v>3</v>
      </c>
      <c r="IM39" s="103">
        <v>0</v>
      </c>
      <c r="IN39" s="98">
        <v>1</v>
      </c>
      <c r="IO39" s="99">
        <v>1</v>
      </c>
      <c r="IP39" s="103">
        <v>0</v>
      </c>
      <c r="IQ39" s="97">
        <v>2</v>
      </c>
      <c r="IR39" s="98">
        <v>1</v>
      </c>
      <c r="IS39" s="99">
        <v>1</v>
      </c>
      <c r="IT39" s="103">
        <v>0</v>
      </c>
      <c r="IU39" s="98">
        <v>1</v>
      </c>
      <c r="IV39" s="99">
        <v>1</v>
      </c>
      <c r="IW39" s="103">
        <v>0</v>
      </c>
      <c r="IX39" s="97">
        <v>0</v>
      </c>
      <c r="IY39" s="98">
        <v>0</v>
      </c>
      <c r="IZ39" s="99">
        <v>0</v>
      </c>
      <c r="JA39" s="103">
        <v>0</v>
      </c>
      <c r="JB39" s="98">
        <v>0</v>
      </c>
      <c r="JC39" s="99">
        <v>0</v>
      </c>
      <c r="JD39" s="112">
        <v>0</v>
      </c>
      <c r="JE39" s="103" t="s">
        <v>533</v>
      </c>
      <c r="JF39" s="97" t="s">
        <v>534</v>
      </c>
      <c r="JG39" s="97" t="s">
        <v>535</v>
      </c>
      <c r="JH39" s="97" t="s">
        <v>536</v>
      </c>
      <c r="JI39" s="97">
        <v>0</v>
      </c>
      <c r="JJ39" s="97">
        <v>0</v>
      </c>
      <c r="JK39" s="97">
        <v>0</v>
      </c>
      <c r="JL39" s="97">
        <v>0</v>
      </c>
      <c r="JM39" s="97" t="s">
        <v>537</v>
      </c>
    </row>
    <row r="40" spans="1:273" ht="18" x14ac:dyDescent="0.55000000000000004">
      <c r="A40" s="96" t="s">
        <v>538</v>
      </c>
      <c r="B40" s="96" t="s">
        <v>444</v>
      </c>
      <c r="C40" s="97" t="s">
        <v>539</v>
      </c>
      <c r="D40" s="98">
        <v>30</v>
      </c>
      <c r="E40" s="99">
        <v>20</v>
      </c>
      <c r="F40" s="100">
        <v>10</v>
      </c>
      <c r="G40" s="101">
        <v>30</v>
      </c>
      <c r="H40" s="99">
        <v>20</v>
      </c>
      <c r="I40" s="100">
        <v>10</v>
      </c>
      <c r="J40" s="102">
        <v>435</v>
      </c>
      <c r="K40" s="98">
        <v>260</v>
      </c>
      <c r="L40" s="99">
        <v>189</v>
      </c>
      <c r="M40" s="103">
        <v>71</v>
      </c>
      <c r="N40" s="98">
        <v>175</v>
      </c>
      <c r="O40" s="99">
        <v>114</v>
      </c>
      <c r="P40" s="100">
        <v>61</v>
      </c>
      <c r="Q40" s="102">
        <v>380</v>
      </c>
      <c r="R40" s="98">
        <v>216</v>
      </c>
      <c r="S40" s="99">
        <v>158</v>
      </c>
      <c r="T40" s="103">
        <v>58</v>
      </c>
      <c r="U40" s="98">
        <v>164</v>
      </c>
      <c r="V40" s="99">
        <v>107</v>
      </c>
      <c r="W40" s="100">
        <v>57</v>
      </c>
      <c r="X40" s="102">
        <v>90</v>
      </c>
      <c r="Y40" s="98">
        <v>60</v>
      </c>
      <c r="Z40" s="99">
        <v>40</v>
      </c>
      <c r="AA40" s="103">
        <v>20</v>
      </c>
      <c r="AB40" s="98">
        <v>30</v>
      </c>
      <c r="AC40" s="99">
        <v>11</v>
      </c>
      <c r="AD40" s="100">
        <v>19</v>
      </c>
      <c r="AE40" s="102">
        <v>290</v>
      </c>
      <c r="AF40" s="98">
        <v>156</v>
      </c>
      <c r="AG40" s="99">
        <v>118</v>
      </c>
      <c r="AH40" s="103">
        <v>38</v>
      </c>
      <c r="AI40" s="98">
        <v>134</v>
      </c>
      <c r="AJ40" s="99">
        <v>96</v>
      </c>
      <c r="AK40" s="100">
        <v>38</v>
      </c>
      <c r="AL40" s="102">
        <v>31</v>
      </c>
      <c r="AM40" s="98">
        <v>20</v>
      </c>
      <c r="AN40" s="99">
        <v>15</v>
      </c>
      <c r="AO40" s="103">
        <v>5</v>
      </c>
      <c r="AP40" s="98">
        <v>11</v>
      </c>
      <c r="AQ40" s="99">
        <v>4</v>
      </c>
      <c r="AR40" s="100">
        <v>7</v>
      </c>
      <c r="AS40" s="104">
        <v>0.23684210526315788</v>
      </c>
      <c r="AT40" s="105">
        <v>4.2222222222222223</v>
      </c>
      <c r="AU40" s="100">
        <v>15</v>
      </c>
      <c r="AV40" s="106">
        <v>0</v>
      </c>
      <c r="AW40" s="97">
        <v>0</v>
      </c>
      <c r="AX40" s="97">
        <v>5</v>
      </c>
      <c r="AY40" s="97">
        <v>10</v>
      </c>
      <c r="AZ40" s="98">
        <v>0</v>
      </c>
      <c r="BA40" s="97">
        <v>421</v>
      </c>
      <c r="BB40" s="98">
        <v>0</v>
      </c>
      <c r="BC40" s="99">
        <v>0</v>
      </c>
      <c r="BD40" s="103">
        <v>0</v>
      </c>
      <c r="BE40" s="98">
        <v>0</v>
      </c>
      <c r="BF40" s="99">
        <v>0</v>
      </c>
      <c r="BG40" s="103">
        <v>0</v>
      </c>
      <c r="BH40" s="98">
        <v>246</v>
      </c>
      <c r="BI40" s="99">
        <v>181</v>
      </c>
      <c r="BJ40" s="103">
        <v>65</v>
      </c>
      <c r="BK40" s="98">
        <v>175</v>
      </c>
      <c r="BL40" s="99">
        <v>114</v>
      </c>
      <c r="BM40" s="103">
        <v>61</v>
      </c>
      <c r="BN40" s="98">
        <v>0</v>
      </c>
      <c r="BO40" s="99">
        <v>0</v>
      </c>
      <c r="BP40" s="103">
        <v>0</v>
      </c>
      <c r="BQ40" s="97">
        <v>367</v>
      </c>
      <c r="BR40" s="98">
        <v>0</v>
      </c>
      <c r="BS40" s="99">
        <v>0</v>
      </c>
      <c r="BT40" s="103">
        <v>0</v>
      </c>
      <c r="BU40" s="98">
        <v>0</v>
      </c>
      <c r="BV40" s="99">
        <v>0</v>
      </c>
      <c r="BW40" s="103">
        <v>0</v>
      </c>
      <c r="BX40" s="98">
        <v>203</v>
      </c>
      <c r="BY40" s="99">
        <v>151</v>
      </c>
      <c r="BZ40" s="103">
        <v>52</v>
      </c>
      <c r="CA40" s="98">
        <v>164</v>
      </c>
      <c r="CB40" s="99">
        <v>107</v>
      </c>
      <c r="CC40" s="103">
        <v>57</v>
      </c>
      <c r="CD40" s="98">
        <v>0</v>
      </c>
      <c r="CE40" s="99">
        <v>0</v>
      </c>
      <c r="CF40" s="100">
        <v>0</v>
      </c>
      <c r="CG40" s="102">
        <v>79</v>
      </c>
      <c r="CH40" s="98">
        <v>0</v>
      </c>
      <c r="CI40" s="99">
        <v>0</v>
      </c>
      <c r="CJ40" s="103">
        <v>0</v>
      </c>
      <c r="CK40" s="98">
        <v>0</v>
      </c>
      <c r="CL40" s="99">
        <v>0</v>
      </c>
      <c r="CM40" s="103">
        <v>0</v>
      </c>
      <c r="CN40" s="98">
        <v>49</v>
      </c>
      <c r="CO40" s="99">
        <v>35</v>
      </c>
      <c r="CP40" s="103">
        <v>14</v>
      </c>
      <c r="CQ40" s="98">
        <v>30</v>
      </c>
      <c r="CR40" s="99">
        <v>11</v>
      </c>
      <c r="CS40" s="103">
        <v>19</v>
      </c>
      <c r="CT40" s="98">
        <v>0</v>
      </c>
      <c r="CU40" s="99">
        <v>0</v>
      </c>
      <c r="CV40" s="103">
        <v>0</v>
      </c>
      <c r="CW40" s="98">
        <v>0</v>
      </c>
      <c r="CX40" s="99">
        <v>0</v>
      </c>
      <c r="CY40" s="103">
        <v>0</v>
      </c>
      <c r="CZ40" s="107">
        <v>0.17829457364341086</v>
      </c>
      <c r="DA40" s="107">
        <v>0.30275229357798167</v>
      </c>
      <c r="DB40" s="107">
        <v>0.21525885558583105</v>
      </c>
      <c r="DC40" s="108">
        <v>4.6455696202531644</v>
      </c>
      <c r="DD40" s="109">
        <v>421</v>
      </c>
      <c r="DE40" s="97">
        <v>246</v>
      </c>
      <c r="DF40" s="97">
        <v>181</v>
      </c>
      <c r="DG40" s="97">
        <v>65</v>
      </c>
      <c r="DH40" s="98">
        <v>175</v>
      </c>
      <c r="DI40" s="99">
        <v>114</v>
      </c>
      <c r="DJ40" s="100">
        <v>61</v>
      </c>
      <c r="DK40" s="109">
        <v>367</v>
      </c>
      <c r="DL40" s="98">
        <v>203</v>
      </c>
      <c r="DM40" s="99">
        <v>151</v>
      </c>
      <c r="DN40" s="103">
        <v>52</v>
      </c>
      <c r="DO40" s="98">
        <v>164</v>
      </c>
      <c r="DP40" s="99">
        <v>107</v>
      </c>
      <c r="DQ40" s="100">
        <v>57</v>
      </c>
      <c r="DR40" s="109">
        <v>79</v>
      </c>
      <c r="DS40" s="98">
        <v>49</v>
      </c>
      <c r="DT40" s="99">
        <v>35</v>
      </c>
      <c r="DU40" s="103">
        <v>14</v>
      </c>
      <c r="DV40" s="98">
        <v>30</v>
      </c>
      <c r="DW40" s="99">
        <v>11</v>
      </c>
      <c r="DX40" s="100">
        <v>19</v>
      </c>
      <c r="DY40" s="102">
        <v>29</v>
      </c>
      <c r="DZ40" s="98">
        <v>18</v>
      </c>
      <c r="EA40" s="99">
        <v>13</v>
      </c>
      <c r="EB40" s="103">
        <v>5</v>
      </c>
      <c r="EC40" s="98">
        <v>11</v>
      </c>
      <c r="ED40" s="99">
        <v>4</v>
      </c>
      <c r="EE40" s="100">
        <v>7</v>
      </c>
      <c r="EF40" s="110">
        <v>15</v>
      </c>
      <c r="EG40" s="106">
        <v>0</v>
      </c>
      <c r="EH40" s="97">
        <v>0</v>
      </c>
      <c r="EI40" s="111">
        <v>10</v>
      </c>
      <c r="EJ40" s="103">
        <v>5</v>
      </c>
      <c r="EK40" s="97">
        <v>14</v>
      </c>
      <c r="EL40" s="98">
        <v>0</v>
      </c>
      <c r="EM40" s="99">
        <v>0</v>
      </c>
      <c r="EN40" s="103">
        <v>0</v>
      </c>
      <c r="EO40" s="98">
        <v>0</v>
      </c>
      <c r="EP40" s="99">
        <v>0</v>
      </c>
      <c r="EQ40" s="103">
        <v>0</v>
      </c>
      <c r="ER40" s="98">
        <v>11</v>
      </c>
      <c r="ES40" s="99">
        <v>5</v>
      </c>
      <c r="ET40" s="103">
        <v>6</v>
      </c>
      <c r="EU40" s="98">
        <v>3</v>
      </c>
      <c r="EV40" s="99">
        <v>3</v>
      </c>
      <c r="EW40" s="103">
        <v>0</v>
      </c>
      <c r="EX40" s="97">
        <v>13</v>
      </c>
      <c r="EY40" s="98">
        <v>0</v>
      </c>
      <c r="EZ40" s="99">
        <v>0</v>
      </c>
      <c r="FA40" s="103">
        <v>0</v>
      </c>
      <c r="FB40" s="98">
        <v>0</v>
      </c>
      <c r="FC40" s="99">
        <v>0</v>
      </c>
      <c r="FD40" s="103">
        <v>0</v>
      </c>
      <c r="FE40" s="98">
        <v>10</v>
      </c>
      <c r="FF40" s="99">
        <v>4</v>
      </c>
      <c r="FG40" s="103">
        <v>6</v>
      </c>
      <c r="FH40" s="98">
        <v>3</v>
      </c>
      <c r="FI40" s="99">
        <v>3</v>
      </c>
      <c r="FJ40" s="100">
        <v>0</v>
      </c>
      <c r="FK40" s="102">
        <v>11</v>
      </c>
      <c r="FL40" s="98">
        <v>0</v>
      </c>
      <c r="FM40" s="99">
        <v>0</v>
      </c>
      <c r="FN40" s="103">
        <v>0</v>
      </c>
      <c r="FO40" s="98">
        <v>0</v>
      </c>
      <c r="FP40" s="99">
        <v>0</v>
      </c>
      <c r="FQ40" s="103">
        <v>0</v>
      </c>
      <c r="FR40" s="98">
        <v>10</v>
      </c>
      <c r="FS40" s="99">
        <v>4</v>
      </c>
      <c r="FT40" s="103">
        <v>6</v>
      </c>
      <c r="FU40" s="98">
        <v>1</v>
      </c>
      <c r="FV40" s="99">
        <v>1</v>
      </c>
      <c r="FW40" s="103">
        <v>0</v>
      </c>
      <c r="FX40" s="107">
        <v>0.7142857142857143</v>
      </c>
      <c r="FY40" s="107">
        <v>1</v>
      </c>
      <c r="FZ40" s="107">
        <v>0.84615384615384615</v>
      </c>
      <c r="GA40" s="108">
        <v>1.1818181818181819</v>
      </c>
      <c r="GB40" s="109">
        <v>14</v>
      </c>
      <c r="GC40" s="98">
        <v>11</v>
      </c>
      <c r="GD40" s="99">
        <v>5</v>
      </c>
      <c r="GE40" s="103">
        <v>6</v>
      </c>
      <c r="GF40" s="98">
        <v>3</v>
      </c>
      <c r="GG40" s="99">
        <v>3</v>
      </c>
      <c r="GH40" s="100">
        <v>0</v>
      </c>
      <c r="GI40" s="102">
        <v>13</v>
      </c>
      <c r="GJ40" s="98">
        <v>10</v>
      </c>
      <c r="GK40" s="99">
        <v>4</v>
      </c>
      <c r="GL40" s="103">
        <v>6</v>
      </c>
      <c r="GM40" s="98">
        <v>3</v>
      </c>
      <c r="GN40" s="99">
        <v>3</v>
      </c>
      <c r="GO40" s="103">
        <v>0</v>
      </c>
      <c r="GP40" s="97">
        <v>11</v>
      </c>
      <c r="GQ40" s="98">
        <v>10</v>
      </c>
      <c r="GR40" s="99">
        <v>4</v>
      </c>
      <c r="GS40" s="103">
        <v>6</v>
      </c>
      <c r="GT40" s="98">
        <v>1</v>
      </c>
      <c r="GU40" s="99">
        <v>1</v>
      </c>
      <c r="GV40" s="103">
        <v>0</v>
      </c>
      <c r="GW40" s="97">
        <v>2</v>
      </c>
      <c r="GX40" s="98">
        <v>2</v>
      </c>
      <c r="GY40" s="99">
        <v>2</v>
      </c>
      <c r="GZ40" s="103">
        <v>0</v>
      </c>
      <c r="HA40" s="98">
        <v>0</v>
      </c>
      <c r="HB40" s="99">
        <v>0</v>
      </c>
      <c r="HC40" s="100">
        <v>0</v>
      </c>
      <c r="HD40" s="109" t="s">
        <v>333</v>
      </c>
      <c r="HE40" s="97">
        <v>0</v>
      </c>
      <c r="HF40" s="97">
        <v>0</v>
      </c>
      <c r="HG40" s="98">
        <v>0</v>
      </c>
      <c r="HH40" s="109">
        <v>89</v>
      </c>
      <c r="HI40" s="98">
        <v>45</v>
      </c>
      <c r="HJ40" s="99">
        <v>39</v>
      </c>
      <c r="HK40" s="103">
        <v>6</v>
      </c>
      <c r="HL40" s="98">
        <v>44</v>
      </c>
      <c r="HM40" s="99">
        <v>34</v>
      </c>
      <c r="HN40" s="100">
        <v>10</v>
      </c>
      <c r="HO40" s="109">
        <v>81</v>
      </c>
      <c r="HP40" s="98">
        <v>40</v>
      </c>
      <c r="HQ40" s="99">
        <v>34</v>
      </c>
      <c r="HR40" s="103">
        <v>6</v>
      </c>
      <c r="HS40" s="98">
        <v>41</v>
      </c>
      <c r="HT40" s="99">
        <v>32</v>
      </c>
      <c r="HU40" s="100">
        <v>9</v>
      </c>
      <c r="HV40" s="109">
        <v>8</v>
      </c>
      <c r="HW40" s="98">
        <v>6</v>
      </c>
      <c r="HX40" s="99">
        <v>3</v>
      </c>
      <c r="HY40" s="103">
        <v>3</v>
      </c>
      <c r="HZ40" s="98">
        <v>2</v>
      </c>
      <c r="IA40" s="99">
        <v>0</v>
      </c>
      <c r="IB40" s="103">
        <v>2</v>
      </c>
      <c r="IC40" s="97">
        <v>0</v>
      </c>
      <c r="ID40" s="98">
        <v>0</v>
      </c>
      <c r="IE40" s="99">
        <v>0</v>
      </c>
      <c r="IF40" s="103">
        <v>0</v>
      </c>
      <c r="IG40" s="98">
        <v>0</v>
      </c>
      <c r="IH40" s="99">
        <v>0</v>
      </c>
      <c r="II40" s="100">
        <v>0</v>
      </c>
      <c r="IJ40" s="109">
        <v>1</v>
      </c>
      <c r="IK40" s="98">
        <v>1</v>
      </c>
      <c r="IL40" s="99">
        <v>1</v>
      </c>
      <c r="IM40" s="103">
        <v>0</v>
      </c>
      <c r="IN40" s="98">
        <v>0</v>
      </c>
      <c r="IO40" s="99">
        <v>0</v>
      </c>
      <c r="IP40" s="103">
        <v>0</v>
      </c>
      <c r="IQ40" s="97">
        <v>0</v>
      </c>
      <c r="IR40" s="98">
        <v>0</v>
      </c>
      <c r="IS40" s="99">
        <v>0</v>
      </c>
      <c r="IT40" s="103">
        <v>0</v>
      </c>
      <c r="IU40" s="98">
        <v>0</v>
      </c>
      <c r="IV40" s="99">
        <v>0</v>
      </c>
      <c r="IW40" s="103">
        <v>0</v>
      </c>
      <c r="IX40" s="97">
        <v>0</v>
      </c>
      <c r="IY40" s="98">
        <v>0</v>
      </c>
      <c r="IZ40" s="99">
        <v>0</v>
      </c>
      <c r="JA40" s="103">
        <v>0</v>
      </c>
      <c r="JB40" s="98">
        <v>0</v>
      </c>
      <c r="JC40" s="99">
        <v>0</v>
      </c>
      <c r="JD40" s="112">
        <v>0</v>
      </c>
      <c r="JE40" s="103" t="s">
        <v>540</v>
      </c>
      <c r="JF40" s="97" t="s">
        <v>541</v>
      </c>
      <c r="JG40" s="97" t="s">
        <v>542</v>
      </c>
      <c r="JH40" s="97" t="s">
        <v>543</v>
      </c>
      <c r="JI40" s="97">
        <v>0</v>
      </c>
      <c r="JJ40" s="97">
        <v>0</v>
      </c>
      <c r="JK40" s="97">
        <v>0</v>
      </c>
      <c r="JL40" s="97">
        <v>0</v>
      </c>
      <c r="JM40" s="97" t="s">
        <v>544</v>
      </c>
    </row>
    <row r="41" spans="1:273" ht="18" x14ac:dyDescent="0.55000000000000004">
      <c r="A41" s="120" t="s">
        <v>545</v>
      </c>
      <c r="B41" s="96" t="s">
        <v>444</v>
      </c>
      <c r="C41" s="121" t="s">
        <v>546</v>
      </c>
      <c r="D41" s="122">
        <v>20</v>
      </c>
      <c r="E41" s="123">
        <v>5</v>
      </c>
      <c r="F41" s="124">
        <v>15</v>
      </c>
      <c r="G41" s="125">
        <v>20</v>
      </c>
      <c r="H41" s="123">
        <v>5</v>
      </c>
      <c r="I41" s="124">
        <v>15</v>
      </c>
      <c r="J41" s="126">
        <v>68</v>
      </c>
      <c r="K41" s="122">
        <v>25</v>
      </c>
      <c r="L41" s="123">
        <v>14</v>
      </c>
      <c r="M41" s="127">
        <v>11</v>
      </c>
      <c r="N41" s="122">
        <v>43</v>
      </c>
      <c r="O41" s="123">
        <v>26</v>
      </c>
      <c r="P41" s="124">
        <v>17</v>
      </c>
      <c r="Q41" s="126">
        <v>61</v>
      </c>
      <c r="R41" s="122">
        <v>21</v>
      </c>
      <c r="S41" s="123">
        <v>12</v>
      </c>
      <c r="T41" s="127">
        <v>9</v>
      </c>
      <c r="U41" s="122">
        <v>40</v>
      </c>
      <c r="V41" s="123">
        <v>25</v>
      </c>
      <c r="W41" s="124">
        <v>15</v>
      </c>
      <c r="X41" s="126">
        <v>27</v>
      </c>
      <c r="Y41" s="122">
        <v>1</v>
      </c>
      <c r="Z41" s="123">
        <v>1</v>
      </c>
      <c r="AA41" s="127">
        <v>0</v>
      </c>
      <c r="AB41" s="122">
        <v>26</v>
      </c>
      <c r="AC41" s="123">
        <v>16</v>
      </c>
      <c r="AD41" s="124">
        <v>10</v>
      </c>
      <c r="AE41" s="126">
        <v>34</v>
      </c>
      <c r="AF41" s="122">
        <v>20</v>
      </c>
      <c r="AG41" s="123">
        <v>11</v>
      </c>
      <c r="AH41" s="127">
        <v>9</v>
      </c>
      <c r="AI41" s="122">
        <v>14</v>
      </c>
      <c r="AJ41" s="123">
        <v>9</v>
      </c>
      <c r="AK41" s="124">
        <v>5</v>
      </c>
      <c r="AL41" s="126">
        <v>15</v>
      </c>
      <c r="AM41" s="122">
        <v>1</v>
      </c>
      <c r="AN41" s="123">
        <v>1</v>
      </c>
      <c r="AO41" s="127">
        <v>0</v>
      </c>
      <c r="AP41" s="122">
        <v>14</v>
      </c>
      <c r="AQ41" s="123">
        <v>10</v>
      </c>
      <c r="AR41" s="124">
        <v>4</v>
      </c>
      <c r="AS41" s="128">
        <v>0.44262295081967212</v>
      </c>
      <c r="AT41" s="129">
        <v>2.2592592592592591</v>
      </c>
      <c r="AU41" s="124">
        <v>17</v>
      </c>
      <c r="AV41" s="130">
        <v>0</v>
      </c>
      <c r="AW41" s="121">
        <v>0</v>
      </c>
      <c r="AX41" s="121">
        <v>2</v>
      </c>
      <c r="AY41" s="121">
        <v>15</v>
      </c>
      <c r="AZ41" s="122">
        <v>0</v>
      </c>
      <c r="BA41" s="121">
        <v>66</v>
      </c>
      <c r="BB41" s="122">
        <v>0</v>
      </c>
      <c r="BC41" s="123">
        <v>0</v>
      </c>
      <c r="BD41" s="127">
        <v>0</v>
      </c>
      <c r="BE41" s="122">
        <v>0</v>
      </c>
      <c r="BF41" s="123">
        <v>0</v>
      </c>
      <c r="BG41" s="127">
        <v>0</v>
      </c>
      <c r="BH41" s="122">
        <v>23</v>
      </c>
      <c r="BI41" s="123">
        <v>12</v>
      </c>
      <c r="BJ41" s="127">
        <v>11</v>
      </c>
      <c r="BK41" s="122">
        <v>43</v>
      </c>
      <c r="BL41" s="123">
        <v>26</v>
      </c>
      <c r="BM41" s="127">
        <v>17</v>
      </c>
      <c r="BN41" s="122">
        <v>0</v>
      </c>
      <c r="BO41" s="123">
        <v>0</v>
      </c>
      <c r="BP41" s="127">
        <v>0</v>
      </c>
      <c r="BQ41" s="121">
        <v>59</v>
      </c>
      <c r="BR41" s="122">
        <v>0</v>
      </c>
      <c r="BS41" s="123">
        <v>0</v>
      </c>
      <c r="BT41" s="127">
        <v>0</v>
      </c>
      <c r="BU41" s="122">
        <v>0</v>
      </c>
      <c r="BV41" s="123">
        <v>0</v>
      </c>
      <c r="BW41" s="127">
        <v>0</v>
      </c>
      <c r="BX41" s="122">
        <v>19</v>
      </c>
      <c r="BY41" s="123">
        <v>10</v>
      </c>
      <c r="BZ41" s="127">
        <v>9</v>
      </c>
      <c r="CA41" s="122">
        <v>40</v>
      </c>
      <c r="CB41" s="123">
        <v>25</v>
      </c>
      <c r="CC41" s="127">
        <v>15</v>
      </c>
      <c r="CD41" s="122">
        <v>0</v>
      </c>
      <c r="CE41" s="123">
        <v>0</v>
      </c>
      <c r="CF41" s="124">
        <v>0</v>
      </c>
      <c r="CG41" s="126">
        <v>26</v>
      </c>
      <c r="CH41" s="122">
        <v>0</v>
      </c>
      <c r="CI41" s="123">
        <v>0</v>
      </c>
      <c r="CJ41" s="127">
        <v>0</v>
      </c>
      <c r="CK41" s="122">
        <v>0</v>
      </c>
      <c r="CL41" s="123">
        <v>0</v>
      </c>
      <c r="CM41" s="127">
        <v>0</v>
      </c>
      <c r="CN41" s="122">
        <v>0</v>
      </c>
      <c r="CO41" s="123">
        <v>0</v>
      </c>
      <c r="CP41" s="127">
        <v>0</v>
      </c>
      <c r="CQ41" s="122">
        <v>26</v>
      </c>
      <c r="CR41" s="123">
        <v>16</v>
      </c>
      <c r="CS41" s="127">
        <v>10</v>
      </c>
      <c r="CT41" s="122">
        <v>0</v>
      </c>
      <c r="CU41" s="123">
        <v>0</v>
      </c>
      <c r="CV41" s="127">
        <v>0</v>
      </c>
      <c r="CW41" s="122">
        <v>0</v>
      </c>
      <c r="CX41" s="123">
        <v>0</v>
      </c>
      <c r="CY41" s="127">
        <v>0</v>
      </c>
      <c r="CZ41" s="131">
        <v>0.45714285714285713</v>
      </c>
      <c r="DA41" s="131">
        <v>0.41666666666666669</v>
      </c>
      <c r="DB41" s="131">
        <v>0.44067796610169491</v>
      </c>
      <c r="DC41" s="132">
        <v>2.2692307692307692</v>
      </c>
      <c r="DD41" s="133">
        <v>66</v>
      </c>
      <c r="DE41" s="121">
        <v>23</v>
      </c>
      <c r="DF41" s="121">
        <v>12</v>
      </c>
      <c r="DG41" s="121">
        <v>11</v>
      </c>
      <c r="DH41" s="122">
        <v>43</v>
      </c>
      <c r="DI41" s="123">
        <v>26</v>
      </c>
      <c r="DJ41" s="124">
        <v>17</v>
      </c>
      <c r="DK41" s="133">
        <v>59</v>
      </c>
      <c r="DL41" s="122">
        <v>19</v>
      </c>
      <c r="DM41" s="123">
        <v>10</v>
      </c>
      <c r="DN41" s="127">
        <v>9</v>
      </c>
      <c r="DO41" s="122">
        <v>40</v>
      </c>
      <c r="DP41" s="123">
        <v>25</v>
      </c>
      <c r="DQ41" s="124">
        <v>15</v>
      </c>
      <c r="DR41" s="133">
        <v>26</v>
      </c>
      <c r="DS41" s="122">
        <v>0</v>
      </c>
      <c r="DT41" s="123">
        <v>0</v>
      </c>
      <c r="DU41" s="127">
        <v>0</v>
      </c>
      <c r="DV41" s="122">
        <v>26</v>
      </c>
      <c r="DW41" s="123">
        <v>16</v>
      </c>
      <c r="DX41" s="124">
        <v>10</v>
      </c>
      <c r="DY41" s="126">
        <v>14</v>
      </c>
      <c r="DZ41" s="122">
        <v>0</v>
      </c>
      <c r="EA41" s="123">
        <v>0</v>
      </c>
      <c r="EB41" s="127">
        <v>0</v>
      </c>
      <c r="EC41" s="122">
        <v>14</v>
      </c>
      <c r="ED41" s="123">
        <v>10</v>
      </c>
      <c r="EE41" s="124">
        <v>4</v>
      </c>
      <c r="EF41" s="134">
        <v>3</v>
      </c>
      <c r="EG41" s="130">
        <v>0</v>
      </c>
      <c r="EH41" s="121">
        <v>0</v>
      </c>
      <c r="EI41" s="135">
        <v>3</v>
      </c>
      <c r="EJ41" s="127">
        <v>0</v>
      </c>
      <c r="EK41" s="121">
        <v>2</v>
      </c>
      <c r="EL41" s="122">
        <v>0</v>
      </c>
      <c r="EM41" s="123">
        <v>0</v>
      </c>
      <c r="EN41" s="127">
        <v>0</v>
      </c>
      <c r="EO41" s="122">
        <v>0</v>
      </c>
      <c r="EP41" s="123">
        <v>0</v>
      </c>
      <c r="EQ41" s="127">
        <v>0</v>
      </c>
      <c r="ER41" s="122">
        <v>2</v>
      </c>
      <c r="ES41" s="123">
        <v>2</v>
      </c>
      <c r="ET41" s="127">
        <v>0</v>
      </c>
      <c r="EU41" s="122">
        <v>0</v>
      </c>
      <c r="EV41" s="123">
        <v>0</v>
      </c>
      <c r="EW41" s="127">
        <v>0</v>
      </c>
      <c r="EX41" s="121">
        <v>2</v>
      </c>
      <c r="EY41" s="122">
        <v>0</v>
      </c>
      <c r="EZ41" s="123">
        <v>0</v>
      </c>
      <c r="FA41" s="127">
        <v>0</v>
      </c>
      <c r="FB41" s="122">
        <v>0</v>
      </c>
      <c r="FC41" s="123">
        <v>0</v>
      </c>
      <c r="FD41" s="127">
        <v>0</v>
      </c>
      <c r="FE41" s="122">
        <v>2</v>
      </c>
      <c r="FF41" s="123">
        <v>2</v>
      </c>
      <c r="FG41" s="127">
        <v>0</v>
      </c>
      <c r="FH41" s="122">
        <v>0</v>
      </c>
      <c r="FI41" s="123">
        <v>0</v>
      </c>
      <c r="FJ41" s="124">
        <v>0</v>
      </c>
      <c r="FK41" s="126">
        <v>1</v>
      </c>
      <c r="FL41" s="122">
        <v>0</v>
      </c>
      <c r="FM41" s="123">
        <v>0</v>
      </c>
      <c r="FN41" s="127">
        <v>0</v>
      </c>
      <c r="FO41" s="122">
        <v>0</v>
      </c>
      <c r="FP41" s="123">
        <v>0</v>
      </c>
      <c r="FQ41" s="127">
        <v>0</v>
      </c>
      <c r="FR41" s="122">
        <v>1</v>
      </c>
      <c r="FS41" s="123">
        <v>1</v>
      </c>
      <c r="FT41" s="127">
        <v>0</v>
      </c>
      <c r="FU41" s="122">
        <v>0</v>
      </c>
      <c r="FV41" s="123">
        <v>0</v>
      </c>
      <c r="FW41" s="127">
        <v>0</v>
      </c>
      <c r="FX41" s="131">
        <v>0.5</v>
      </c>
      <c r="FY41" s="131"/>
      <c r="FZ41" s="131">
        <v>0.5</v>
      </c>
      <c r="GA41" s="132">
        <v>2</v>
      </c>
      <c r="GB41" s="133">
        <v>2</v>
      </c>
      <c r="GC41" s="122">
        <v>2</v>
      </c>
      <c r="GD41" s="123">
        <v>2</v>
      </c>
      <c r="GE41" s="127">
        <v>0</v>
      </c>
      <c r="GF41" s="122">
        <v>0</v>
      </c>
      <c r="GG41" s="123">
        <v>0</v>
      </c>
      <c r="GH41" s="124">
        <v>0</v>
      </c>
      <c r="GI41" s="126">
        <v>2</v>
      </c>
      <c r="GJ41" s="122">
        <v>2</v>
      </c>
      <c r="GK41" s="123">
        <v>2</v>
      </c>
      <c r="GL41" s="127">
        <v>0</v>
      </c>
      <c r="GM41" s="122">
        <v>0</v>
      </c>
      <c r="GN41" s="123">
        <v>0</v>
      </c>
      <c r="GO41" s="127">
        <v>0</v>
      </c>
      <c r="GP41" s="121">
        <v>1</v>
      </c>
      <c r="GQ41" s="122">
        <v>1</v>
      </c>
      <c r="GR41" s="123">
        <v>1</v>
      </c>
      <c r="GS41" s="127">
        <v>0</v>
      </c>
      <c r="GT41" s="122">
        <v>0</v>
      </c>
      <c r="GU41" s="123">
        <v>0</v>
      </c>
      <c r="GV41" s="127">
        <v>0</v>
      </c>
      <c r="GW41" s="121">
        <v>1</v>
      </c>
      <c r="GX41" s="122">
        <v>1</v>
      </c>
      <c r="GY41" s="123">
        <v>1</v>
      </c>
      <c r="GZ41" s="127">
        <v>0</v>
      </c>
      <c r="HA41" s="122">
        <v>0</v>
      </c>
      <c r="HB41" s="123">
        <v>0</v>
      </c>
      <c r="HC41" s="124">
        <v>0</v>
      </c>
      <c r="HD41" s="133" t="s">
        <v>333</v>
      </c>
      <c r="HE41" s="121">
        <v>0</v>
      </c>
      <c r="HF41" s="121">
        <v>0</v>
      </c>
      <c r="HG41" s="122">
        <v>0</v>
      </c>
      <c r="HH41" s="133">
        <v>12</v>
      </c>
      <c r="HI41" s="122">
        <v>1</v>
      </c>
      <c r="HJ41" s="123">
        <v>1</v>
      </c>
      <c r="HK41" s="127">
        <v>0</v>
      </c>
      <c r="HL41" s="122">
        <v>11</v>
      </c>
      <c r="HM41" s="123">
        <v>6</v>
      </c>
      <c r="HN41" s="124">
        <v>5</v>
      </c>
      <c r="HO41" s="133">
        <v>11</v>
      </c>
      <c r="HP41" s="122">
        <v>1</v>
      </c>
      <c r="HQ41" s="123">
        <v>1</v>
      </c>
      <c r="HR41" s="127">
        <v>0</v>
      </c>
      <c r="HS41" s="122">
        <v>10</v>
      </c>
      <c r="HT41" s="123">
        <v>6</v>
      </c>
      <c r="HU41" s="124">
        <v>4</v>
      </c>
      <c r="HV41" s="133">
        <v>6</v>
      </c>
      <c r="HW41" s="122">
        <v>0</v>
      </c>
      <c r="HX41" s="123">
        <v>0</v>
      </c>
      <c r="HY41" s="127">
        <v>0</v>
      </c>
      <c r="HZ41" s="122">
        <v>6</v>
      </c>
      <c r="IA41" s="123">
        <v>2</v>
      </c>
      <c r="IB41" s="127">
        <v>4</v>
      </c>
      <c r="IC41" s="121">
        <v>2</v>
      </c>
      <c r="ID41" s="122">
        <v>0</v>
      </c>
      <c r="IE41" s="123">
        <v>0</v>
      </c>
      <c r="IF41" s="127">
        <v>0</v>
      </c>
      <c r="IG41" s="122">
        <v>2</v>
      </c>
      <c r="IH41" s="123">
        <v>0</v>
      </c>
      <c r="II41" s="124">
        <v>2</v>
      </c>
      <c r="IJ41" s="133">
        <v>4</v>
      </c>
      <c r="IK41" s="122">
        <v>0</v>
      </c>
      <c r="IL41" s="123">
        <v>0</v>
      </c>
      <c r="IM41" s="127">
        <v>0</v>
      </c>
      <c r="IN41" s="122">
        <v>4</v>
      </c>
      <c r="IO41" s="123">
        <v>2</v>
      </c>
      <c r="IP41" s="127">
        <v>2</v>
      </c>
      <c r="IQ41" s="121">
        <v>1</v>
      </c>
      <c r="IR41" s="122">
        <v>0</v>
      </c>
      <c r="IS41" s="123">
        <v>0</v>
      </c>
      <c r="IT41" s="127">
        <v>0</v>
      </c>
      <c r="IU41" s="122">
        <v>1</v>
      </c>
      <c r="IV41" s="123">
        <v>1</v>
      </c>
      <c r="IW41" s="127">
        <v>0</v>
      </c>
      <c r="IX41" s="121">
        <v>0</v>
      </c>
      <c r="IY41" s="122">
        <v>0</v>
      </c>
      <c r="IZ41" s="123">
        <v>0</v>
      </c>
      <c r="JA41" s="127">
        <v>0</v>
      </c>
      <c r="JB41" s="122">
        <v>0</v>
      </c>
      <c r="JC41" s="123">
        <v>0</v>
      </c>
      <c r="JD41" s="136">
        <v>0</v>
      </c>
      <c r="JE41" s="127" t="s">
        <v>547</v>
      </c>
      <c r="JF41" s="121" t="s">
        <v>548</v>
      </c>
      <c r="JG41" s="121" t="s">
        <v>549</v>
      </c>
      <c r="JH41" s="121" t="s">
        <v>550</v>
      </c>
      <c r="JI41" s="121">
        <v>0</v>
      </c>
      <c r="JJ41" s="121">
        <v>0</v>
      </c>
      <c r="JK41" s="121">
        <v>0</v>
      </c>
      <c r="JL41" s="121">
        <v>0</v>
      </c>
      <c r="JM41" s="121" t="s">
        <v>551</v>
      </c>
    </row>
  </sheetData>
  <sheetProtection formatCells="0" formatColumns="0" formatRows="0" insertColumns="0" insertRows="0" insertHyperlinks="0" deleteColumns="0" deleteRows="0" sort="0" autoFilter="0" pivotTables="0"/>
  <autoFilter ref="A7:JM41" xr:uid="{9AF52C90-BA55-4E99-9D5A-96B895E8E35E}"/>
  <mergeCells count="226">
    <mergeCell ref="A2:A7"/>
    <mergeCell ref="B2:B7"/>
    <mergeCell ref="C2:C7"/>
    <mergeCell ref="D2:D7"/>
    <mergeCell ref="G2:AT2"/>
    <mergeCell ref="AU2:EE2"/>
    <mergeCell ref="EF2:HN2"/>
    <mergeCell ref="G3:AT3"/>
    <mergeCell ref="AU3:EE3"/>
    <mergeCell ref="EF3:HN3"/>
    <mergeCell ref="G4:G7"/>
    <mergeCell ref="J4:J7"/>
    <mergeCell ref="Q4:Q7"/>
    <mergeCell ref="X4:X7"/>
    <mergeCell ref="AE4:AE7"/>
    <mergeCell ref="AL4:AL7"/>
    <mergeCell ref="AS4:AS7"/>
    <mergeCell ref="AT4:AT7"/>
    <mergeCell ref="AF6:AF7"/>
    <mergeCell ref="AI6:AI7"/>
    <mergeCell ref="AM6:AM7"/>
    <mergeCell ref="AP6:AP7"/>
    <mergeCell ref="AU4:AU7"/>
    <mergeCell ref="BA4:BA7"/>
    <mergeCell ref="BQ4:BQ7"/>
    <mergeCell ref="CG4:CG7"/>
    <mergeCell ref="DD4:DD7"/>
    <mergeCell ref="DK4:DK7"/>
    <mergeCell ref="BG5:BG6"/>
    <mergeCell ref="BH5:BH7"/>
    <mergeCell ref="BI5:BI6"/>
    <mergeCell ref="BJ5:BJ6"/>
    <mergeCell ref="IC4:IC7"/>
    <mergeCell ref="BS5:BS6"/>
    <mergeCell ref="BT5:BT6"/>
    <mergeCell ref="BU5:BU7"/>
    <mergeCell ref="BV5:BV6"/>
    <mergeCell ref="BW5:BW6"/>
    <mergeCell ref="BK5:BK7"/>
    <mergeCell ref="BL5:BL6"/>
    <mergeCell ref="BM5:BM6"/>
    <mergeCell ref="BN5:BN7"/>
    <mergeCell ref="BO5:BO6"/>
    <mergeCell ref="BP5:BP6"/>
    <mergeCell ref="CD5:CD7"/>
    <mergeCell ref="CE5:CE6"/>
    <mergeCell ref="CF5:CF6"/>
    <mergeCell ref="CH5:CH7"/>
    <mergeCell ref="IJ4:IJ7"/>
    <mergeCell ref="IX4:IX7"/>
    <mergeCell ref="BB5:BB7"/>
    <mergeCell ref="BC5:BC6"/>
    <mergeCell ref="BD5:BD6"/>
    <mergeCell ref="BE5:BE7"/>
    <mergeCell ref="BF5:BF6"/>
    <mergeCell ref="GB4:GB7"/>
    <mergeCell ref="GI4:GI7"/>
    <mergeCell ref="GP4:GP7"/>
    <mergeCell ref="GW4:GW7"/>
    <mergeCell ref="HD4:HD7"/>
    <mergeCell ref="HH4:HH7"/>
    <mergeCell ref="GF5:GF7"/>
    <mergeCell ref="GG5:GG6"/>
    <mergeCell ref="GH5:GH6"/>
    <mergeCell ref="GJ5:GJ7"/>
    <mergeCell ref="DR4:DR7"/>
    <mergeCell ref="DY4:DY7"/>
    <mergeCell ref="EF4:EF7"/>
    <mergeCell ref="EK4:EK7"/>
    <mergeCell ref="EX4:EX7"/>
    <mergeCell ref="FK4:FK7"/>
    <mergeCell ref="BR5:BR7"/>
    <mergeCell ref="CI5:CI6"/>
    <mergeCell ref="CJ5:CJ6"/>
    <mergeCell ref="BX5:BX7"/>
    <mergeCell ref="BY5:BY6"/>
    <mergeCell ref="BZ5:BZ6"/>
    <mergeCell ref="CA5:CA7"/>
    <mergeCell ref="CB5:CB6"/>
    <mergeCell ref="CC5:CC6"/>
    <mergeCell ref="CQ5:CQ7"/>
    <mergeCell ref="CR5:CR6"/>
    <mergeCell ref="CS5:CS6"/>
    <mergeCell ref="CT5:CT7"/>
    <mergeCell ref="CU5:CU6"/>
    <mergeCell ref="CV5:CV6"/>
    <mergeCell ref="CK5:CK7"/>
    <mergeCell ref="CL5:CL6"/>
    <mergeCell ref="CM5:CM6"/>
    <mergeCell ref="CN5:CN7"/>
    <mergeCell ref="CO5:CO6"/>
    <mergeCell ref="CP5:CP6"/>
    <mergeCell ref="DF5:DF6"/>
    <mergeCell ref="DG5:DG6"/>
    <mergeCell ref="DH5:DH7"/>
    <mergeCell ref="DI5:DI6"/>
    <mergeCell ref="DJ5:DJ6"/>
    <mergeCell ref="DL5:DL7"/>
    <mergeCell ref="CW5:CW7"/>
    <mergeCell ref="CX5:CX6"/>
    <mergeCell ref="CY5:CY6"/>
    <mergeCell ref="CZ5:DB6"/>
    <mergeCell ref="DC5:DC7"/>
    <mergeCell ref="DE5:DE7"/>
    <mergeCell ref="DX5:DX6"/>
    <mergeCell ref="DZ5:DZ7"/>
    <mergeCell ref="EA5:EA6"/>
    <mergeCell ref="EB5:EB6"/>
    <mergeCell ref="EC5:EC7"/>
    <mergeCell ref="ED5:ED6"/>
    <mergeCell ref="DM5:DM6"/>
    <mergeCell ref="DN5:DN6"/>
    <mergeCell ref="DO5:DO7"/>
    <mergeCell ref="DP5:DP6"/>
    <mergeCell ref="DQ5:DQ6"/>
    <mergeCell ref="DS5:DS7"/>
    <mergeCell ref="DT5:DT6"/>
    <mergeCell ref="DU5:DU6"/>
    <mergeCell ref="DV5:DV7"/>
    <mergeCell ref="DW5:DW6"/>
    <mergeCell ref="EQ5:EQ6"/>
    <mergeCell ref="ER5:ER7"/>
    <mergeCell ref="ES5:ES6"/>
    <mergeCell ref="ET5:ET6"/>
    <mergeCell ref="EU5:EU7"/>
    <mergeCell ref="EV5:EV6"/>
    <mergeCell ref="EE5:EE6"/>
    <mergeCell ref="EL5:EL7"/>
    <mergeCell ref="EM5:EM6"/>
    <mergeCell ref="EN5:EN6"/>
    <mergeCell ref="EO5:EO7"/>
    <mergeCell ref="EP5:EP6"/>
    <mergeCell ref="FD5:FD6"/>
    <mergeCell ref="FE5:FE7"/>
    <mergeCell ref="FF5:FF6"/>
    <mergeCell ref="FG5:FG6"/>
    <mergeCell ref="FH5:FH7"/>
    <mergeCell ref="FI5:FI6"/>
    <mergeCell ref="EW5:EW6"/>
    <mergeCell ref="EY5:EY7"/>
    <mergeCell ref="EZ5:EZ6"/>
    <mergeCell ref="FA5:FA6"/>
    <mergeCell ref="FB5:FB7"/>
    <mergeCell ref="FC5:FC6"/>
    <mergeCell ref="FQ5:FQ6"/>
    <mergeCell ref="FR5:FR7"/>
    <mergeCell ref="FS5:FS6"/>
    <mergeCell ref="FT5:FT6"/>
    <mergeCell ref="FU5:FU7"/>
    <mergeCell ref="FV5:FV6"/>
    <mergeCell ref="FJ5:FJ6"/>
    <mergeCell ref="FL5:FL7"/>
    <mergeCell ref="FM5:FM6"/>
    <mergeCell ref="FN5:FN6"/>
    <mergeCell ref="FO5:FO7"/>
    <mergeCell ref="FP5:FP6"/>
    <mergeCell ref="GK5:GK6"/>
    <mergeCell ref="GL5:GL6"/>
    <mergeCell ref="GM5:GM7"/>
    <mergeCell ref="GN5:GN6"/>
    <mergeCell ref="GO5:GO6"/>
    <mergeCell ref="GQ5:GQ7"/>
    <mergeCell ref="FW5:FW6"/>
    <mergeCell ref="FX5:FZ6"/>
    <mergeCell ref="GA5:GA7"/>
    <mergeCell ref="GC5:GC7"/>
    <mergeCell ref="GD5:GD6"/>
    <mergeCell ref="GE5:GE6"/>
    <mergeCell ref="GY5:GY6"/>
    <mergeCell ref="GZ5:GZ6"/>
    <mergeCell ref="HA5:HA7"/>
    <mergeCell ref="HB5:HB6"/>
    <mergeCell ref="HC5:HC6"/>
    <mergeCell ref="HI5:HI7"/>
    <mergeCell ref="GR5:GR6"/>
    <mergeCell ref="GS5:GS6"/>
    <mergeCell ref="GT5:GT7"/>
    <mergeCell ref="GU5:GU6"/>
    <mergeCell ref="GV5:GV6"/>
    <mergeCell ref="GX5:GX7"/>
    <mergeCell ref="HW5:HW7"/>
    <mergeCell ref="HJ5:HJ6"/>
    <mergeCell ref="HK5:HK6"/>
    <mergeCell ref="HL5:HL7"/>
    <mergeCell ref="HM5:HM6"/>
    <mergeCell ref="HN5:HN6"/>
    <mergeCell ref="HP5:HP7"/>
    <mergeCell ref="HO4:HO7"/>
    <mergeCell ref="HV4:HV7"/>
    <mergeCell ref="IZ5:IZ6"/>
    <mergeCell ref="JA5:JA6"/>
    <mergeCell ref="JB5:JB7"/>
    <mergeCell ref="JC5:JC6"/>
    <mergeCell ref="JD5:JD6"/>
    <mergeCell ref="IL5:IL6"/>
    <mergeCell ref="IM5:IM6"/>
    <mergeCell ref="IN5:IN7"/>
    <mergeCell ref="IO5:IO6"/>
    <mergeCell ref="IP5:IP6"/>
    <mergeCell ref="IQ5:IQ7"/>
    <mergeCell ref="IR6:IR7"/>
    <mergeCell ref="IU6:IU7"/>
    <mergeCell ref="K6:K7"/>
    <mergeCell ref="N6:N7"/>
    <mergeCell ref="R6:R7"/>
    <mergeCell ref="U6:U7"/>
    <mergeCell ref="Y6:Y7"/>
    <mergeCell ref="AB6:AB7"/>
    <mergeCell ref="IY5:IY7"/>
    <mergeCell ref="IE5:IE6"/>
    <mergeCell ref="IF5:IF6"/>
    <mergeCell ref="IG5:IG7"/>
    <mergeCell ref="IH5:IH6"/>
    <mergeCell ref="II5:II6"/>
    <mergeCell ref="IK5:IK7"/>
    <mergeCell ref="HX5:HX6"/>
    <mergeCell ref="HY5:HY6"/>
    <mergeCell ref="HZ5:HZ7"/>
    <mergeCell ref="IA5:IA6"/>
    <mergeCell ref="IB5:IB6"/>
    <mergeCell ref="ID5:ID7"/>
    <mergeCell ref="HQ5:HQ6"/>
    <mergeCell ref="HR5:HR6"/>
    <mergeCell ref="HS5:HS7"/>
    <mergeCell ref="HT5:HT6"/>
    <mergeCell ref="HU5:HU6"/>
  </mergeCells>
  <phoneticPr fontId="8"/>
  <pageMargins left="0.70866141732283472" right="0.70866141732283472" top="0.74803149606299213" bottom="0.74803149606299213" header="0.31496062992125984" footer="0.31496062992125984"/>
  <pageSetup paperSize="9" scale="1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1_令和７年度入学者選抜の実施状況</vt:lpstr>
      <vt:lpstr>一昨年</vt:lpstr>
      <vt:lpstr>昨年度</vt:lpstr>
      <vt:lpstr>集計用</vt:lpstr>
      <vt:lpstr>'1_令和７年度入学者選抜の実施状況'!Print_Area</vt:lpstr>
      <vt:lpstr>昨年度!Print_Area</vt:lpstr>
      <vt:lpstr>'1_令和７年度入学者選抜の実施状況'!Print_Titles</vt:lpstr>
      <vt:lpstr>一昨年!Print_Titles</vt:lpstr>
      <vt:lpstr>昨年度!Print_Titles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1_入学者選抜の実施状況</dc:title>
  <dc:subject/>
  <dc:creator>文部科学省</dc:creator>
  <cp:keywords/>
  <dc:description/>
  <cp:revision/>
  <dcterms:created xsi:type="dcterms:W3CDTF">2020-11-02T05:08:42Z</dcterms:created>
  <dcterms:modified xsi:type="dcterms:W3CDTF">2026-01-13T08:30:37Z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2022-04-21T01:36:27Z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ca2dee30-0ba8-41f5-91e5-656bf9816e9f</vt:lpwstr>
  </property>
  <property fmtid="{D5CDD505-2E9C-101B-9397-08002B2CF9AE}" pid="8" name="MSIP_Label_d899a617-f30e-4fb8-b81c-fb6d0b94ac5b_ContentBits">
    <vt:lpwstr>0</vt:lpwstr>
  </property>
</Properties>
</file>