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yoshiko-t\Desktop\HP更新用\"/>
    </mc:Choice>
  </mc:AlternateContent>
  <xr:revisionPtr revIDLastSave="0" documentId="13_ncr:1_{6660C691-F16C-46B3-9CD2-9DBAE963A361}" xr6:coauthVersionLast="47" xr6:coauthVersionMax="47" xr10:uidLastSave="{00000000-0000-0000-0000-000000000000}"/>
  <bookViews>
    <workbookView xWindow="28680" yWindow="-15810" windowWidth="29040" windowHeight="15840" xr2:uid="{00000000-000D-0000-FFFF-FFFF00000000}"/>
  </bookViews>
  <sheets>
    <sheet name="事業計画書（様式５）" sheetId="1" r:id="rId1"/>
    <sheet name="様式５記入例" sheetId="2" r:id="rId2"/>
    <sheet name="経由機関" sheetId="9" r:id="rId3"/>
    <sheet name="経由機関記入例" sheetId="10" r:id="rId4"/>
    <sheet name="事業計画一覧（様式６）" sheetId="11" r:id="rId5"/>
    <sheet name="様式６記入例(総計・一般)" sheetId="13" r:id="rId6"/>
    <sheet name="様式６記入例(総計・離島) " sheetId="29" r:id="rId7"/>
    <sheet name="様式６記入例(都道府県立)" sheetId="24" r:id="rId8"/>
    <sheet name="様式６記入例(市町村立)" sheetId="12" r:id="rId9"/>
    <sheet name="学校別表（別紙１）" sheetId="28" r:id="rId10"/>
    <sheet name="別紙１記入例 " sheetId="27" r:id="rId11"/>
    <sheet name="被害の状況" sheetId="3" r:id="rId12"/>
    <sheet name="被害の状況記入例" sheetId="4" r:id="rId13"/>
    <sheet name="特例理由書（別紙６）" sheetId="7" r:id="rId14"/>
    <sheet name="別紙６記入例" sheetId="8" r:id="rId15"/>
    <sheet name="降灰事業計画一覧（様式７）" sheetId="15" r:id="rId16"/>
    <sheet name="様式７記入例" sheetId="16" r:id="rId17"/>
    <sheet name="降灰実施報告（様式８）" sheetId="17" r:id="rId18"/>
    <sheet name="様式８記入例" sheetId="18" r:id="rId19"/>
    <sheet name="降灰実施報告一覧（様式９）" sheetId="19" r:id="rId20"/>
    <sheet name="様式９記入例" sheetId="20" r:id="rId21"/>
    <sheet name="降灰学校別表（別紙７）" sheetId="21" r:id="rId22"/>
    <sheet name="別紙７記入例" sheetId="22" r:id="rId23"/>
  </sheets>
  <definedNames>
    <definedName name="_xlnm.Print_Area" localSheetId="2">経由機関!$A$1:$H$38</definedName>
    <definedName name="_xlnm.Print_Area" localSheetId="3">経由機関記入例!$A$1:$H$32</definedName>
    <definedName name="_xlnm.Print_Area" localSheetId="15">'降灰事業計画一覧（様式７）'!$A$1:$J$20</definedName>
    <definedName name="_xlnm.Print_Area" localSheetId="17">'降灰実施報告（様式８）'!$A$1:$H$31</definedName>
    <definedName name="_xlnm.Print_Area" localSheetId="0">'事業計画書（様式５）'!$A$1:$F$51</definedName>
    <definedName name="_xlnm.Print_Area" localSheetId="11">被害の状況!$A$1:$H$22</definedName>
    <definedName name="_xlnm.Print_Area" localSheetId="12">被害の状況記入例!$A$1:$H$28</definedName>
    <definedName name="_xlnm.Print_Area" localSheetId="10">'別紙１記入例 '!$A$1:$AI$56</definedName>
    <definedName name="_xlnm.Print_Area" localSheetId="1">様式５記入例!$A$1:$F$54</definedName>
    <definedName name="_xlnm.Print_Area" localSheetId="16">様式７記入例!$A$1:$J$20</definedName>
    <definedName name="_xlnm.Print_Area" localSheetId="18">様式８記入例!$A$1:$H$31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3" l="1"/>
  <c r="R18" i="13" s="1"/>
  <c r="N17" i="13"/>
  <c r="R17" i="13" s="1"/>
  <c r="N17" i="12"/>
  <c r="R17" i="12" s="1"/>
  <c r="N16" i="12"/>
  <c r="R16" i="12" s="1"/>
  <c r="N15" i="12"/>
  <c r="R15" i="12" s="1"/>
  <c r="S32" i="29"/>
  <c r="Q32" i="29"/>
  <c r="P32" i="29"/>
  <c r="O32" i="29"/>
  <c r="M32" i="29"/>
  <c r="L32" i="29"/>
  <c r="J32" i="29"/>
  <c r="H32" i="29"/>
  <c r="F32" i="29"/>
  <c r="D32" i="29"/>
  <c r="N32" i="29"/>
  <c r="D32" i="13"/>
  <c r="D42" i="2"/>
  <c r="C42" i="2"/>
  <c r="C45" i="1"/>
  <c r="D45" i="1"/>
  <c r="D32" i="11"/>
  <c r="G14" i="16"/>
  <c r="G17" i="16" s="1"/>
  <c r="G15" i="16"/>
  <c r="I15" i="16" s="1"/>
  <c r="G16" i="16"/>
  <c r="I16" i="16" s="1"/>
  <c r="E17" i="16"/>
  <c r="F17" i="16"/>
  <c r="S17" i="13" l="1"/>
  <c r="T17" i="13" s="1"/>
  <c r="S18" i="13"/>
  <c r="T18" i="13" s="1"/>
  <c r="S16" i="12"/>
  <c r="T16" i="12" s="1"/>
  <c r="S17" i="12"/>
  <c r="T17" i="12" s="1"/>
  <c r="S15" i="12"/>
  <c r="T15" i="12" s="1"/>
  <c r="E45" i="1"/>
  <c r="I14" i="16"/>
  <c r="I17" i="16" s="1"/>
  <c r="AG39" i="27"/>
  <c r="AD47" i="27" s="1"/>
  <c r="AD49" i="27" s="1"/>
  <c r="D51" i="27" s="1"/>
  <c r="AD51" i="27" s="1"/>
  <c r="T39" i="27"/>
  <c r="Q47" i="27" s="1"/>
  <c r="Q49" i="27" s="1"/>
  <c r="G39" i="27"/>
  <c r="D47" i="27" s="1"/>
  <c r="N29" i="27"/>
  <c r="N27" i="27"/>
  <c r="N25" i="27"/>
  <c r="N23" i="27"/>
  <c r="N21" i="27"/>
  <c r="N17" i="27"/>
  <c r="N15" i="27"/>
  <c r="E13" i="27"/>
  <c r="N13" i="27" s="1"/>
  <c r="E12" i="27"/>
  <c r="N11" i="27"/>
  <c r="N9" i="27"/>
  <c r="T32" i="29" l="1"/>
  <c r="R32" i="29"/>
  <c r="I19" i="15"/>
  <c r="F19" i="15"/>
  <c r="E19" i="15"/>
  <c r="G19" i="15" l="1"/>
  <c r="V29" i="22" l="1"/>
  <c r="V39" i="22" s="1"/>
  <c r="R29" i="22"/>
  <c r="R39" i="22"/>
  <c r="V18" i="22"/>
  <c r="Q16" i="22"/>
  <c r="H16" i="22"/>
  <c r="N9" i="22"/>
  <c r="V15" i="8"/>
  <c r="E13" i="20"/>
  <c r="E34" i="20" s="1"/>
  <c r="E18" i="20"/>
  <c r="D13" i="20"/>
  <c r="D18" i="20"/>
  <c r="D34" i="20" s="1"/>
  <c r="H31" i="18"/>
  <c r="G31" i="18"/>
  <c r="G8" i="16"/>
  <c r="G9" i="16"/>
  <c r="I9" i="16" s="1"/>
  <c r="G10" i="16"/>
  <c r="I10" i="16" s="1"/>
  <c r="G11" i="16"/>
  <c r="I11" i="16" s="1"/>
  <c r="F12" i="16"/>
  <c r="F19" i="16" s="1"/>
  <c r="E12" i="16"/>
  <c r="E19" i="16" s="1"/>
  <c r="N14" i="12"/>
  <c r="R14" i="12"/>
  <c r="Q32" i="12"/>
  <c r="P32" i="12"/>
  <c r="O32" i="12"/>
  <c r="N32" i="12"/>
  <c r="M32" i="12"/>
  <c r="L32" i="12"/>
  <c r="J32" i="12"/>
  <c r="H32" i="12"/>
  <c r="F32" i="12"/>
  <c r="D32" i="12"/>
  <c r="N14" i="24"/>
  <c r="R14" i="24" s="1"/>
  <c r="Q32" i="24"/>
  <c r="P32" i="24"/>
  <c r="O32" i="24"/>
  <c r="M32" i="24"/>
  <c r="L32" i="24"/>
  <c r="J32" i="24"/>
  <c r="H32" i="24"/>
  <c r="F32" i="24"/>
  <c r="D32" i="24"/>
  <c r="S32" i="13"/>
  <c r="Q32" i="13"/>
  <c r="P32" i="13"/>
  <c r="O32" i="13"/>
  <c r="M32" i="13"/>
  <c r="L32" i="13"/>
  <c r="J32" i="13"/>
  <c r="H32" i="13"/>
  <c r="F32" i="13"/>
  <c r="C48" i="2"/>
  <c r="E48" i="2" s="1"/>
  <c r="D48" i="2"/>
  <c r="E46" i="2"/>
  <c r="E40" i="2"/>
  <c r="E38" i="2"/>
  <c r="E36" i="2"/>
  <c r="E34" i="2"/>
  <c r="E32" i="2"/>
  <c r="E42" i="2" l="1"/>
  <c r="G12" i="16"/>
  <c r="G19" i="16"/>
  <c r="I8" i="16"/>
  <c r="R32" i="12"/>
  <c r="T32" i="13"/>
  <c r="R32" i="13"/>
  <c r="R32" i="24"/>
  <c r="S14" i="24"/>
  <c r="S32" i="24" s="1"/>
  <c r="N32" i="13"/>
  <c r="N32" i="24"/>
  <c r="S14" i="12"/>
  <c r="S32" i="12" s="1"/>
  <c r="I12" i="16" l="1"/>
  <c r="I19" i="16"/>
  <c r="T14" i="24"/>
  <c r="T32" i="24" s="1"/>
  <c r="T14" i="12"/>
  <c r="T32" i="12" s="1"/>
</calcChain>
</file>

<file path=xl/sharedStrings.xml><?xml version="1.0" encoding="utf-8"?>
<sst xmlns="http://schemas.openxmlformats.org/spreadsheetml/2006/main" count="1252" uniqueCount="403">
  <si>
    <t>学校名</t>
    <rPh sb="0" eb="2">
      <t>ガッコウ</t>
    </rPh>
    <rPh sb="2" eb="3">
      <t>メイ</t>
    </rPh>
    <phoneticPr fontId="3"/>
  </si>
  <si>
    <t>工事費</t>
    <rPh sb="0" eb="3">
      <t>コウジヒ</t>
    </rPh>
    <phoneticPr fontId="3"/>
  </si>
  <si>
    <t>事務費</t>
    <rPh sb="0" eb="3">
      <t>ジムヒ</t>
    </rPh>
    <phoneticPr fontId="3"/>
  </si>
  <si>
    <t>計</t>
    <rPh sb="0" eb="1">
      <t>ケイ</t>
    </rPh>
    <phoneticPr fontId="3"/>
  </si>
  <si>
    <t>計画番号</t>
    <rPh sb="0" eb="2">
      <t>ケイカク</t>
    </rPh>
    <rPh sb="2" eb="4">
      <t>バンゴウ</t>
    </rPh>
    <phoneticPr fontId="3"/>
  </si>
  <si>
    <t>国庫負担（補助）事業計画</t>
    <rPh sb="0" eb="2">
      <t>コッコ</t>
    </rPh>
    <rPh sb="2" eb="4">
      <t>フタン</t>
    </rPh>
    <rPh sb="5" eb="7">
      <t>ホジョ</t>
    </rPh>
    <rPh sb="8" eb="10">
      <t>ジギョウ</t>
    </rPh>
    <rPh sb="10" eb="12">
      <t>ケイカク</t>
    </rPh>
    <phoneticPr fontId="3"/>
  </si>
  <si>
    <t>備　　　　考</t>
    <rPh sb="0" eb="1">
      <t>ソナエ</t>
    </rPh>
    <rPh sb="5" eb="6">
      <t>コウ</t>
    </rPh>
    <phoneticPr fontId="3"/>
  </si>
  <si>
    <t>記</t>
    <rPh sb="0" eb="1">
      <t>シル</t>
    </rPh>
    <phoneticPr fontId="3"/>
  </si>
  <si>
    <t>千円</t>
    <rPh sb="0" eb="2">
      <t>センエン</t>
    </rPh>
    <phoneticPr fontId="3"/>
  </si>
  <si>
    <t>国庫負担（補助）事業計画書</t>
    <rPh sb="0" eb="2">
      <t>コッコ</t>
    </rPh>
    <rPh sb="2" eb="4">
      <t>フタン</t>
    </rPh>
    <rPh sb="5" eb="7">
      <t>ホジョ</t>
    </rPh>
    <rPh sb="8" eb="10">
      <t>ジギョウ</t>
    </rPh>
    <rPh sb="10" eb="13">
      <t>ケイカクショ</t>
    </rPh>
    <phoneticPr fontId="3"/>
  </si>
  <si>
    <t>　　第　　　　　号</t>
    <rPh sb="2" eb="3">
      <t>ダイ</t>
    </rPh>
    <rPh sb="8" eb="9">
      <t>ゴウ</t>
    </rPh>
    <phoneticPr fontId="3"/>
  </si>
  <si>
    <t>文部科学大臣　　　　　　殿</t>
    <rPh sb="0" eb="2">
      <t>モンブ</t>
    </rPh>
    <rPh sb="2" eb="4">
      <t>カガク</t>
    </rPh>
    <rPh sb="4" eb="6">
      <t>ダイジン</t>
    </rPh>
    <rPh sb="12" eb="13">
      <t>ドノ</t>
    </rPh>
    <phoneticPr fontId="3"/>
  </si>
  <si>
    <t>２．建物以外の工作物</t>
    <rPh sb="2" eb="4">
      <t>タテモノ</t>
    </rPh>
    <rPh sb="4" eb="6">
      <t>イガイ</t>
    </rPh>
    <rPh sb="7" eb="10">
      <t>コウサクブツ</t>
    </rPh>
    <phoneticPr fontId="3"/>
  </si>
  <si>
    <t>１．建　　　　　　物</t>
    <rPh sb="2" eb="3">
      <t>ダテ</t>
    </rPh>
    <rPh sb="9" eb="10">
      <t>ブツ</t>
    </rPh>
    <phoneticPr fontId="3"/>
  </si>
  <si>
    <t>ア　全　・　半　壊</t>
    <rPh sb="2" eb="3">
      <t>ゼン</t>
    </rPh>
    <rPh sb="6" eb="7">
      <t>ハン</t>
    </rPh>
    <rPh sb="8" eb="9">
      <t>コワ</t>
    </rPh>
    <phoneticPr fontId="3"/>
  </si>
  <si>
    <t>イ　大　破　以　下</t>
    <rPh sb="2" eb="3">
      <t>ダイ</t>
    </rPh>
    <rPh sb="4" eb="5">
      <t>ヤブ</t>
    </rPh>
    <rPh sb="6" eb="7">
      <t>イ</t>
    </rPh>
    <rPh sb="8" eb="9">
      <t>シタ</t>
    </rPh>
    <phoneticPr fontId="3"/>
  </si>
  <si>
    <t>３．土　　　　　　地</t>
    <rPh sb="2" eb="3">
      <t>ド</t>
    </rPh>
    <rPh sb="9" eb="10">
      <t>チ</t>
    </rPh>
    <phoneticPr fontId="3"/>
  </si>
  <si>
    <t>４．設　　　　　　備</t>
    <rPh sb="2" eb="3">
      <t>セツ</t>
    </rPh>
    <rPh sb="9" eb="10">
      <t>ソナエ</t>
    </rPh>
    <phoneticPr fontId="3"/>
  </si>
  <si>
    <t>被　害　の　状　況</t>
    <rPh sb="0" eb="1">
      <t>ヒ</t>
    </rPh>
    <rPh sb="2" eb="3">
      <t>ガイ</t>
    </rPh>
    <rPh sb="6" eb="7">
      <t>ジョウ</t>
    </rPh>
    <rPh sb="8" eb="9">
      <t>キョウ</t>
    </rPh>
    <phoneticPr fontId="3"/>
  </si>
  <si>
    <t>校舎622㎡が強風により一部倒壊した。</t>
    <rPh sb="0" eb="2">
      <t>コウシャ</t>
    </rPh>
    <rPh sb="7" eb="9">
      <t>キョウフウ</t>
    </rPh>
    <rPh sb="12" eb="14">
      <t>イチブ</t>
    </rPh>
    <rPh sb="14" eb="16">
      <t>トウカイ</t>
    </rPh>
    <phoneticPr fontId="3"/>
  </si>
  <si>
    <t>暴風雨により、校舎屋根が部分的に下地まで破損し、その他屋根瓦の</t>
    <rPh sb="0" eb="3">
      <t>ボウフウウ</t>
    </rPh>
    <rPh sb="7" eb="9">
      <t>コウシャ</t>
    </rPh>
    <rPh sb="9" eb="11">
      <t>ヤネ</t>
    </rPh>
    <rPh sb="12" eb="15">
      <t>ブブンテキ</t>
    </rPh>
    <rPh sb="16" eb="18">
      <t>シタジ</t>
    </rPh>
    <rPh sb="20" eb="22">
      <t>ハソン</t>
    </rPh>
    <rPh sb="26" eb="27">
      <t>タ</t>
    </rPh>
    <rPh sb="27" eb="30">
      <t>ヤネガワラ</t>
    </rPh>
    <phoneticPr fontId="3"/>
  </si>
  <si>
    <t>飛散、建具、ガラス、樋等にも相当の被害があった。</t>
    <rPh sb="0" eb="2">
      <t>ヒサン</t>
    </rPh>
    <rPh sb="3" eb="5">
      <t>タテグ</t>
    </rPh>
    <rPh sb="10" eb="11">
      <t>トイ</t>
    </rPh>
    <rPh sb="11" eb="12">
      <t>ナド</t>
    </rPh>
    <rPh sb="14" eb="16">
      <t>ソウトウ</t>
    </rPh>
    <rPh sb="17" eb="19">
      <t>ヒガイ</t>
    </rPh>
    <phoneticPr fontId="3"/>
  </si>
  <si>
    <t>強風により、敷地境界線のコンクリート塀、自転車置場、バックネッ</t>
    <rPh sb="0" eb="2">
      <t>キョウフウ</t>
    </rPh>
    <rPh sb="6" eb="8">
      <t>シキチ</t>
    </rPh>
    <rPh sb="8" eb="11">
      <t>キョウカイセン</t>
    </rPh>
    <rPh sb="18" eb="19">
      <t>ヘイ</t>
    </rPh>
    <rPh sb="20" eb="23">
      <t>ジテンシャ</t>
    </rPh>
    <rPh sb="23" eb="25">
      <t>オキバ</t>
    </rPh>
    <phoneticPr fontId="3"/>
  </si>
  <si>
    <t>ト、百葉箱が倒れた。</t>
    <rPh sb="2" eb="5">
      <t>ヒャクヨウバコ</t>
    </rPh>
    <rPh sb="6" eb="7">
      <t>タオ</t>
    </rPh>
    <phoneticPr fontId="3"/>
  </si>
  <si>
    <t>Ｂ箇所　豪雨により運動場の雨水が被害箇所に集中し、土羽が決壊し、</t>
    <rPh sb="1" eb="3">
      <t>カショ</t>
    </rPh>
    <rPh sb="4" eb="6">
      <t>ゴウウ</t>
    </rPh>
    <rPh sb="9" eb="12">
      <t>ウンドウジョウ</t>
    </rPh>
    <rPh sb="13" eb="15">
      <t>ウスイ</t>
    </rPh>
    <rPh sb="16" eb="18">
      <t>ヒガイ</t>
    </rPh>
    <rPh sb="18" eb="20">
      <t>カショ</t>
    </rPh>
    <rPh sb="21" eb="23">
      <t>シュウチュウ</t>
    </rPh>
    <rPh sb="25" eb="26">
      <t>ド</t>
    </rPh>
    <rPh sb="26" eb="27">
      <t>ハ</t>
    </rPh>
    <rPh sb="28" eb="30">
      <t>ケッカイ</t>
    </rPh>
    <phoneticPr fontId="3"/>
  </si>
  <si>
    <t>　　　　その土砂は田畑に流出した。</t>
    <rPh sb="6" eb="8">
      <t>ドシャ</t>
    </rPh>
    <rPh sb="9" eb="11">
      <t>タハタ</t>
    </rPh>
    <rPh sb="12" eb="14">
      <t>リュウシュツ</t>
    </rPh>
    <phoneticPr fontId="3"/>
  </si>
  <si>
    <t>校舎の全・半壊により、机、椅子、オルガン等の教材、教具が破損し</t>
    <rPh sb="0" eb="2">
      <t>コウシャ</t>
    </rPh>
    <rPh sb="3" eb="4">
      <t>ゼン</t>
    </rPh>
    <rPh sb="5" eb="7">
      <t>ハンカイ</t>
    </rPh>
    <rPh sb="11" eb="12">
      <t>ツクエ</t>
    </rPh>
    <rPh sb="13" eb="15">
      <t>イス</t>
    </rPh>
    <rPh sb="20" eb="21">
      <t>ナド</t>
    </rPh>
    <rPh sb="22" eb="24">
      <t>キョウザイ</t>
    </rPh>
    <rPh sb="25" eb="27">
      <t>キョウグ</t>
    </rPh>
    <rPh sb="28" eb="30">
      <t>ハソン</t>
    </rPh>
    <phoneticPr fontId="3"/>
  </si>
  <si>
    <t>設置者名</t>
    <rPh sb="0" eb="2">
      <t>セッチ</t>
    </rPh>
    <rPh sb="2" eb="3">
      <t>シャ</t>
    </rPh>
    <rPh sb="3" eb="4">
      <t>メイ</t>
    </rPh>
    <phoneticPr fontId="3"/>
  </si>
  <si>
    <t>所在地</t>
    <rPh sb="0" eb="3">
      <t>ショザイチ</t>
    </rPh>
    <phoneticPr fontId="3"/>
  </si>
  <si>
    <t>被災年月日</t>
    <rPh sb="0" eb="2">
      <t>ヒサイ</t>
    </rPh>
    <rPh sb="2" eb="5">
      <t>ネンガッピ</t>
    </rPh>
    <phoneticPr fontId="3"/>
  </si>
  <si>
    <t>災害名</t>
    <rPh sb="0" eb="2">
      <t>サイガイ</t>
    </rPh>
    <rPh sb="2" eb="3">
      <t>メイ</t>
    </rPh>
    <phoneticPr fontId="3"/>
  </si>
  <si>
    <t>積雪寒冷度</t>
    <rPh sb="0" eb="2">
      <t>セキセツ</t>
    </rPh>
    <rPh sb="2" eb="4">
      <t>カンレイ</t>
    </rPh>
    <rPh sb="4" eb="5">
      <t>ド</t>
    </rPh>
    <phoneticPr fontId="3"/>
  </si>
  <si>
    <t>被災時の寄宿舎の収容児童等の数②</t>
    <rPh sb="0" eb="2">
      <t>ヒサイ</t>
    </rPh>
    <rPh sb="2" eb="3">
      <t>ジ</t>
    </rPh>
    <rPh sb="4" eb="7">
      <t>キシュクシャ</t>
    </rPh>
    <rPh sb="8" eb="10">
      <t>シュウヨウ</t>
    </rPh>
    <rPh sb="10" eb="13">
      <t>ジドウナド</t>
    </rPh>
    <rPh sb="14" eb="15">
      <t>カズ</t>
    </rPh>
    <phoneticPr fontId="3"/>
  </si>
  <si>
    <t>被災時の学級数</t>
    <rPh sb="0" eb="2">
      <t>ヒサイ</t>
    </rPh>
    <rPh sb="2" eb="3">
      <t>ジ</t>
    </rPh>
    <rPh sb="4" eb="6">
      <t>ガッキュウ</t>
    </rPh>
    <rPh sb="6" eb="7">
      <t>スウ</t>
    </rPh>
    <phoneticPr fontId="3"/>
  </si>
  <si>
    <t>番号</t>
    <rPh sb="0" eb="2">
      <t>バンゴウ</t>
    </rPh>
    <phoneticPr fontId="3"/>
  </si>
  <si>
    <t>区分</t>
    <rPh sb="0" eb="2">
      <t>クブン</t>
    </rPh>
    <phoneticPr fontId="3"/>
  </si>
  <si>
    <t>被災面積</t>
    <rPh sb="0" eb="2">
      <t>ヒサイ</t>
    </rPh>
    <rPh sb="2" eb="4">
      <t>メンセキ</t>
    </rPh>
    <phoneticPr fontId="3"/>
  </si>
  <si>
    <t>全壊</t>
    <rPh sb="0" eb="2">
      <t>ゼンカイ</t>
    </rPh>
    <phoneticPr fontId="3"/>
  </si>
  <si>
    <t>半壊</t>
    <rPh sb="0" eb="2">
      <t>ハンカイ</t>
    </rPh>
    <phoneticPr fontId="3"/>
  </si>
  <si>
    <t>計③</t>
    <rPh sb="0" eb="1">
      <t>ケイ</t>
    </rPh>
    <phoneticPr fontId="3"/>
  </si>
  <si>
    <t>被災時の保有面積</t>
    <rPh sb="0" eb="2">
      <t>ヒサイ</t>
    </rPh>
    <rPh sb="2" eb="3">
      <t>ジ</t>
    </rPh>
    <rPh sb="4" eb="6">
      <t>ホユウ</t>
    </rPh>
    <rPh sb="6" eb="8">
      <t>メンセキ</t>
    </rPh>
    <phoneticPr fontId="3"/>
  </si>
  <si>
    <t>児童１人当りの</t>
    <rPh sb="0" eb="2">
      <t>ジドウ</t>
    </rPh>
    <rPh sb="2" eb="4">
      <t>ヒトリ</t>
    </rPh>
    <rPh sb="4" eb="5">
      <t>アタ</t>
    </rPh>
    <phoneticPr fontId="3"/>
  </si>
  <si>
    <t>基準面積</t>
    <rPh sb="0" eb="2">
      <t>キジュン</t>
    </rPh>
    <rPh sb="2" eb="4">
      <t>メンセキ</t>
    </rPh>
    <phoneticPr fontId="3"/>
  </si>
  <si>
    <t>必要面積⑥×①</t>
    <rPh sb="0" eb="2">
      <t>ヒツヨウ</t>
    </rPh>
    <rPh sb="2" eb="4">
      <t>メンセキ</t>
    </rPh>
    <phoneticPr fontId="3"/>
  </si>
  <si>
    <t>⑤又は⑦のいずれ</t>
    <rPh sb="1" eb="2">
      <t>マタ</t>
    </rPh>
    <phoneticPr fontId="3"/>
  </si>
  <si>
    <t>資格面積</t>
    <rPh sb="0" eb="2">
      <t>シカク</t>
    </rPh>
    <rPh sb="2" eb="4">
      <t>メンセキ</t>
    </rPh>
    <phoneticPr fontId="3"/>
  </si>
  <si>
    <t>特例面積</t>
    <rPh sb="0" eb="2">
      <t>トクレイ</t>
    </rPh>
    <rPh sb="2" eb="4">
      <t>メンセキ</t>
    </rPh>
    <phoneticPr fontId="3"/>
  </si>
  <si>
    <t>被災時の児
童等の数①</t>
    <rPh sb="0" eb="2">
      <t>ヒサイ</t>
    </rPh>
    <rPh sb="2" eb="3">
      <t>ジ</t>
    </rPh>
    <rPh sb="4" eb="5">
      <t>コ</t>
    </rPh>
    <rPh sb="6" eb="7">
      <t>ワラベ</t>
    </rPh>
    <rPh sb="7" eb="8">
      <t>ナド</t>
    </rPh>
    <rPh sb="9" eb="10">
      <t>カズ</t>
    </rPh>
    <phoneticPr fontId="3"/>
  </si>
  <si>
    <t>校舎</t>
    <rPh sb="0" eb="2">
      <t>コウシャ</t>
    </rPh>
    <phoneticPr fontId="3"/>
  </si>
  <si>
    <t>屋内運動場</t>
    <rPh sb="0" eb="2">
      <t>オクナイ</t>
    </rPh>
    <rPh sb="2" eb="5">
      <t>ウンドウジョウ</t>
    </rPh>
    <phoneticPr fontId="3"/>
  </si>
  <si>
    <t>寄宿舎</t>
    <rPh sb="0" eb="3">
      <t>キシュクシャ</t>
    </rPh>
    <phoneticPr fontId="3"/>
  </si>
  <si>
    <t>建物の被害の程度の区分</t>
    <rPh sb="0" eb="2">
      <t>タテモノ</t>
    </rPh>
    <rPh sb="3" eb="5">
      <t>ヒガイ</t>
    </rPh>
    <rPh sb="6" eb="8">
      <t>テイド</t>
    </rPh>
    <rPh sb="9" eb="11">
      <t>クブン</t>
    </rPh>
    <phoneticPr fontId="3"/>
  </si>
  <si>
    <t>全面積に対する⑩</t>
    <rPh sb="0" eb="3">
      <t>ゼンメンセキ</t>
    </rPh>
    <rPh sb="4" eb="5">
      <t>タイ</t>
    </rPh>
    <phoneticPr fontId="3"/>
  </si>
  <si>
    <t>補正付児童等の数⑫</t>
    <rPh sb="0" eb="2">
      <t>ホセイ</t>
    </rPh>
    <rPh sb="2" eb="3">
      <t>ツキ</t>
    </rPh>
    <rPh sb="3" eb="6">
      <t>ジドウナド</t>
    </rPh>
    <rPh sb="7" eb="8">
      <t>カズ</t>
    </rPh>
    <phoneticPr fontId="3"/>
  </si>
  <si>
    <t>児童等１人当りの</t>
    <rPh sb="0" eb="3">
      <t>ジドウナド</t>
    </rPh>
    <rPh sb="4" eb="5">
      <t>リ</t>
    </rPh>
    <rPh sb="5" eb="6">
      <t>アタ</t>
    </rPh>
    <phoneticPr fontId="3"/>
  </si>
  <si>
    <t>流失</t>
    <rPh sb="0" eb="2">
      <t>リュウシツ</t>
    </rPh>
    <phoneticPr fontId="3"/>
  </si>
  <si>
    <t>床上0.7～1.2m浸水及び半壊又は半焼</t>
    <rPh sb="0" eb="2">
      <t>ユカウエ</t>
    </rPh>
    <rPh sb="10" eb="12">
      <t>シンスイ</t>
    </rPh>
    <rPh sb="12" eb="13">
      <t>オヨ</t>
    </rPh>
    <rPh sb="14" eb="16">
      <t>ハンカイ</t>
    </rPh>
    <rPh sb="16" eb="17">
      <t>マタ</t>
    </rPh>
    <rPh sb="18" eb="20">
      <t>ハンショウ</t>
    </rPh>
    <phoneticPr fontId="3"/>
  </si>
  <si>
    <t>床上0.3～0.7m浸水及び土砂崩壊による大破</t>
    <rPh sb="0" eb="2">
      <t>ユカウエ</t>
    </rPh>
    <rPh sb="10" eb="12">
      <t>シンスイ</t>
    </rPh>
    <rPh sb="12" eb="13">
      <t>オヨ</t>
    </rPh>
    <rPh sb="14" eb="16">
      <t>ドシャ</t>
    </rPh>
    <rPh sb="16" eb="18">
      <t>ホウカイ</t>
    </rPh>
    <rPh sb="21" eb="23">
      <t>タイハ</t>
    </rPh>
    <phoneticPr fontId="3"/>
  </si>
  <si>
    <t>全壊
又は
全焼</t>
    <rPh sb="0" eb="2">
      <t>ゼンカイ</t>
    </rPh>
    <rPh sb="3" eb="4">
      <t>マタ</t>
    </rPh>
    <rPh sb="6" eb="8">
      <t>ゼンショウ</t>
    </rPh>
    <phoneticPr fontId="3"/>
  </si>
  <si>
    <t>資格復旧費
⑪×⑫×⑬×⑭ ⑮</t>
    <rPh sb="0" eb="2">
      <t>シカク</t>
    </rPh>
    <rPh sb="2" eb="5">
      <t>フッキュウヒ</t>
    </rPh>
    <phoneticPr fontId="3"/>
  </si>
  <si>
    <t>残存面積　　④</t>
    <rPh sb="0" eb="2">
      <t>ザンゾン</t>
    </rPh>
    <rPh sb="2" eb="4">
      <t>メンセキ</t>
    </rPh>
    <phoneticPr fontId="3"/>
  </si>
  <si>
    <t>基準面積　　⑥</t>
    <rPh sb="0" eb="2">
      <t>キジュン</t>
    </rPh>
    <rPh sb="2" eb="4">
      <t>メンセキ</t>
    </rPh>
    <phoneticPr fontId="3"/>
  </si>
  <si>
    <t>又は②　　　⑦</t>
    <rPh sb="0" eb="1">
      <t>マタ</t>
    </rPh>
    <phoneticPr fontId="3"/>
  </si>
  <si>
    <t>か小なる方　　⑧</t>
    <rPh sb="1" eb="2">
      <t>ショウ</t>
    </rPh>
    <rPh sb="4" eb="5">
      <t>ホウ</t>
    </rPh>
    <phoneticPr fontId="3"/>
  </si>
  <si>
    <t>計　　　⑨</t>
    <rPh sb="0" eb="1">
      <t>ケイ</t>
    </rPh>
    <phoneticPr fontId="3"/>
  </si>
  <si>
    <t>大破以下</t>
    <rPh sb="0" eb="2">
      <t>タイハ</t>
    </rPh>
    <rPh sb="2" eb="4">
      <t>イカ</t>
    </rPh>
    <phoneticPr fontId="3"/>
  </si>
  <si>
    <t>建物以外の</t>
    <rPh sb="0" eb="2">
      <t>タテモノ</t>
    </rPh>
    <rPh sb="2" eb="4">
      <t>イガイ</t>
    </rPh>
    <phoneticPr fontId="3"/>
  </si>
  <si>
    <t>被害金額計</t>
    <rPh sb="0" eb="2">
      <t>ヒガイ</t>
    </rPh>
    <rPh sb="2" eb="4">
      <t>キンガク</t>
    </rPh>
    <rPh sb="4" eb="5">
      <t>ケイ</t>
    </rPh>
    <phoneticPr fontId="3"/>
  </si>
  <si>
    <t>面積</t>
    <rPh sb="0" eb="2">
      <t>メンセキ</t>
    </rPh>
    <phoneticPr fontId="3"/>
  </si>
  <si>
    <t>被害金額</t>
    <rPh sb="0" eb="2">
      <t>ヒガイ</t>
    </rPh>
    <rPh sb="2" eb="4">
      <t>キンガク</t>
    </rPh>
    <phoneticPr fontId="3"/>
  </si>
  <si>
    <t>工事区分</t>
    <rPh sb="0" eb="2">
      <t>コウジ</t>
    </rPh>
    <rPh sb="2" eb="4">
      <t>クブン</t>
    </rPh>
    <phoneticPr fontId="3"/>
  </si>
  <si>
    <t>構造</t>
    <rPh sb="0" eb="2">
      <t>コウゾウ</t>
    </rPh>
    <phoneticPr fontId="3"/>
  </si>
  <si>
    <t>平均単価</t>
    <rPh sb="0" eb="2">
      <t>ヘイキン</t>
    </rPh>
    <rPh sb="2" eb="4">
      <t>タンカ</t>
    </rPh>
    <phoneticPr fontId="3"/>
  </si>
  <si>
    <t>被災状況</t>
    <rPh sb="0" eb="2">
      <t>ヒサイ</t>
    </rPh>
    <rPh sb="2" eb="4">
      <t>ジョウキョウ</t>
    </rPh>
    <phoneticPr fontId="3"/>
  </si>
  <si>
    <t>全事業計画</t>
    <rPh sb="0" eb="3">
      <t>ゼンジギョウ</t>
    </rPh>
    <rPh sb="3" eb="5">
      <t>ケイカク</t>
    </rPh>
    <phoneticPr fontId="3"/>
  </si>
  <si>
    <t>国庫負担対象工事分</t>
    <rPh sb="0" eb="2">
      <t>コッコ</t>
    </rPh>
    <rPh sb="2" eb="4">
      <t>フタン</t>
    </rPh>
    <rPh sb="4" eb="6">
      <t>タイショウ</t>
    </rPh>
    <rPh sb="6" eb="8">
      <t>コウジ</t>
    </rPh>
    <rPh sb="8" eb="9">
      <t>ブン</t>
    </rPh>
    <phoneticPr fontId="3"/>
  </si>
  <si>
    <t>床上
２ｍ
以上
浸水</t>
    <rPh sb="0" eb="2">
      <t>ユカウエ</t>
    </rPh>
    <rPh sb="6" eb="8">
      <t>イジョウ</t>
    </rPh>
    <rPh sb="9" eb="11">
      <t>シンスイ</t>
    </rPh>
    <phoneticPr fontId="3"/>
  </si>
  <si>
    <t>床上1.2～２ｍ
浸水</t>
    <rPh sb="0" eb="2">
      <t>ユカウエ</t>
    </rPh>
    <rPh sb="9" eb="11">
      <t>シンスイ</t>
    </rPh>
    <phoneticPr fontId="3"/>
  </si>
  <si>
    <t>土砂
崩壊
によ
る半
壊　</t>
    <rPh sb="0" eb="2">
      <t>ドシャ</t>
    </rPh>
    <rPh sb="3" eb="5">
      <t>ホウカイ</t>
    </rPh>
    <rPh sb="10" eb="11">
      <t>ハン</t>
    </rPh>
    <rPh sb="12" eb="13">
      <t>コワ</t>
    </rPh>
    <phoneticPr fontId="3"/>
  </si>
  <si>
    <t>建物の被害の程度
に応じる低減率 ⑭</t>
    <rPh sb="0" eb="2">
      <t>タテモノ</t>
    </rPh>
    <rPh sb="3" eb="5">
      <t>ヒガイ</t>
    </rPh>
    <rPh sb="6" eb="8">
      <t>テイド</t>
    </rPh>
    <rPh sb="10" eb="11">
      <t>オウ</t>
    </rPh>
    <rPh sb="13" eb="15">
      <t>テイゲン</t>
    </rPh>
    <rPh sb="15" eb="16">
      <t>リツ</t>
    </rPh>
    <phoneticPr fontId="3"/>
  </si>
  <si>
    <t>基準額　　 　　⑬</t>
    <rPh sb="0" eb="1">
      <t>モト</t>
    </rPh>
    <rPh sb="1" eb="2">
      <t>ジュン</t>
    </rPh>
    <rPh sb="2" eb="3">
      <t>ガク</t>
    </rPh>
    <phoneticPr fontId="3"/>
  </si>
  <si>
    <t>の割合　　 　　⑪</t>
    <rPh sb="1" eb="3">
      <t>ワリアイ</t>
    </rPh>
    <phoneticPr fontId="3"/>
  </si>
  <si>
    <t>被災面積　　　 ⑩</t>
    <rPh sb="0" eb="2">
      <t>ヒサイ</t>
    </rPh>
    <rPh sb="2" eb="4">
      <t>メンセキ</t>
    </rPh>
    <phoneticPr fontId="3"/>
  </si>
  <si>
    <t>資格復旧額計　 ⑯</t>
    <rPh sb="0" eb="2">
      <t>シカク</t>
    </rPh>
    <rPh sb="2" eb="4">
      <t>フッキュウ</t>
    </rPh>
    <rPh sb="4" eb="5">
      <t>ガク</t>
    </rPh>
    <rPh sb="5" eb="6">
      <t>ケイ</t>
    </rPh>
    <phoneticPr fontId="3"/>
  </si>
  <si>
    <t>建　　　物</t>
    <rPh sb="0" eb="1">
      <t>ケン</t>
    </rPh>
    <rPh sb="4" eb="5">
      <t>ブツ</t>
    </rPh>
    <phoneticPr fontId="3"/>
  </si>
  <si>
    <t>円</t>
    <rPh sb="0" eb="1">
      <t>エン</t>
    </rPh>
    <phoneticPr fontId="3"/>
  </si>
  <si>
    <t>物品名
主な工種
品目数</t>
    <rPh sb="0" eb="2">
      <t>ブッピン</t>
    </rPh>
    <rPh sb="2" eb="3">
      <t>メイ</t>
    </rPh>
    <rPh sb="4" eb="5">
      <t>オモ</t>
    </rPh>
    <rPh sb="6" eb="7">
      <t>コウ</t>
    </rPh>
    <rPh sb="7" eb="8">
      <t>シュ</t>
    </rPh>
    <rPh sb="9" eb="12">
      <t>ヒンモクスウ</t>
    </rPh>
    <phoneticPr fontId="3"/>
  </si>
  <si>
    <t>物件名(形状寸法)
主な工種
品目数(購入、修理)</t>
    <rPh sb="0" eb="2">
      <t>ブッケン</t>
    </rPh>
    <rPh sb="2" eb="3">
      <t>メイ</t>
    </rPh>
    <rPh sb="4" eb="6">
      <t>ケイジョウ</t>
    </rPh>
    <rPh sb="6" eb="8">
      <t>スンポウ</t>
    </rPh>
    <rPh sb="10" eb="11">
      <t>オモ</t>
    </rPh>
    <rPh sb="12" eb="13">
      <t>コウ</t>
    </rPh>
    <rPh sb="13" eb="14">
      <t>シュ</t>
    </rPh>
    <rPh sb="15" eb="18">
      <t>ヒンモクスウ</t>
    </rPh>
    <rPh sb="19" eb="21">
      <t>コウニュウ</t>
    </rPh>
    <rPh sb="22" eb="24">
      <t>シュウリ</t>
    </rPh>
    <phoneticPr fontId="3"/>
  </si>
  <si>
    <t>数量</t>
    <rPh sb="0" eb="2">
      <t>スウリョウ</t>
    </rPh>
    <phoneticPr fontId="3"/>
  </si>
  <si>
    <t>工　作　物</t>
    <rPh sb="0" eb="1">
      <t>コウ</t>
    </rPh>
    <rPh sb="2" eb="3">
      <t>サク</t>
    </rPh>
    <rPh sb="4" eb="5">
      <t>ブツ</t>
    </rPh>
    <phoneticPr fontId="3"/>
  </si>
  <si>
    <t>土　　　地</t>
    <rPh sb="0" eb="1">
      <t>ド</t>
    </rPh>
    <rPh sb="4" eb="5">
      <t>チ</t>
    </rPh>
    <phoneticPr fontId="3"/>
  </si>
  <si>
    <t>設　　　備</t>
    <rPh sb="0" eb="1">
      <t>セツ</t>
    </rPh>
    <rPh sb="4" eb="5">
      <t>ソナエ</t>
    </rPh>
    <phoneticPr fontId="3"/>
  </si>
  <si>
    <t>経費の種目</t>
    <rPh sb="0" eb="2">
      <t>ケイヒ</t>
    </rPh>
    <rPh sb="3" eb="5">
      <t>シュモク</t>
    </rPh>
    <phoneticPr fontId="3"/>
  </si>
  <si>
    <t>工　　　事　　　費</t>
    <rPh sb="0" eb="1">
      <t>コウ</t>
    </rPh>
    <rPh sb="4" eb="5">
      <t>コト</t>
    </rPh>
    <rPh sb="8" eb="9">
      <t>ヒ</t>
    </rPh>
    <phoneticPr fontId="3"/>
  </si>
  <si>
    <t>事　　　務　　　費</t>
    <rPh sb="0" eb="1">
      <t>コト</t>
    </rPh>
    <rPh sb="4" eb="5">
      <t>ツトム</t>
    </rPh>
    <rPh sb="8" eb="9">
      <t>ヒ</t>
    </rPh>
    <phoneticPr fontId="3"/>
  </si>
  <si>
    <t>資金計画</t>
    <rPh sb="0" eb="2">
      <t>シキン</t>
    </rPh>
    <rPh sb="2" eb="4">
      <t>ケイカク</t>
    </rPh>
    <phoneticPr fontId="3"/>
  </si>
  <si>
    <t>着工(予定)</t>
    <rPh sb="0" eb="2">
      <t>チャッコウ</t>
    </rPh>
    <rPh sb="3" eb="5">
      <t>ヨテイ</t>
    </rPh>
    <phoneticPr fontId="3"/>
  </si>
  <si>
    <t>完成（予定）</t>
    <rPh sb="0" eb="2">
      <t>カンセイ</t>
    </rPh>
    <rPh sb="3" eb="5">
      <t>ヨテイ</t>
    </rPh>
    <phoneticPr fontId="3"/>
  </si>
  <si>
    <t>請負、直営の別</t>
    <rPh sb="0" eb="2">
      <t>ウケオイ</t>
    </rPh>
    <rPh sb="3" eb="5">
      <t>チョクエイ</t>
    </rPh>
    <rPh sb="6" eb="7">
      <t>ベツ</t>
    </rPh>
    <phoneticPr fontId="3"/>
  </si>
  <si>
    <t>国庫負担金</t>
    <rPh sb="0" eb="2">
      <t>コッコ</t>
    </rPh>
    <rPh sb="2" eb="4">
      <t>フタン</t>
    </rPh>
    <rPh sb="4" eb="5">
      <t>キン</t>
    </rPh>
    <phoneticPr fontId="3"/>
  </si>
  <si>
    <t>起　　　債</t>
    <rPh sb="0" eb="1">
      <t>オコシ</t>
    </rPh>
    <rPh sb="4" eb="5">
      <t>サイ</t>
    </rPh>
    <phoneticPr fontId="3"/>
  </si>
  <si>
    <t>そ　の　他</t>
    <rPh sb="4" eb="5">
      <t>タ</t>
    </rPh>
    <phoneticPr fontId="3"/>
  </si>
  <si>
    <t>合　　　計</t>
    <rPh sb="0" eb="1">
      <t>ゴウ</t>
    </rPh>
    <rPh sb="4" eb="5">
      <t>ケイ</t>
    </rPh>
    <phoneticPr fontId="3"/>
  </si>
  <si>
    <t>一 般 歳 入</t>
    <rPh sb="0" eb="1">
      <t>イチ</t>
    </rPh>
    <rPh sb="2" eb="3">
      <t>パン</t>
    </rPh>
    <rPh sb="4" eb="5">
      <t>トシ</t>
    </rPh>
    <rPh sb="6" eb="7">
      <t>イリ</t>
    </rPh>
    <phoneticPr fontId="3"/>
  </si>
  <si>
    <t>備　　考</t>
    <rPh sb="0" eb="1">
      <t>ソナエ</t>
    </rPh>
    <rPh sb="3" eb="4">
      <t>コウ</t>
    </rPh>
    <phoneticPr fontId="3"/>
  </si>
  <si>
    <t>※欄のうち、（　）の中には鉄筋換算後の数値を記入。</t>
    <rPh sb="1" eb="2">
      <t>ラン</t>
    </rPh>
    <rPh sb="10" eb="11">
      <t>ナカ</t>
    </rPh>
    <rPh sb="13" eb="15">
      <t>テッキン</t>
    </rPh>
    <rPh sb="15" eb="17">
      <t>カンザン</t>
    </rPh>
    <rPh sb="17" eb="18">
      <t>ゴ</t>
    </rPh>
    <rPh sb="19" eb="21">
      <t>スウチ</t>
    </rPh>
    <rPh sb="22" eb="24">
      <t>キニュウ</t>
    </rPh>
    <phoneticPr fontId="3"/>
  </si>
  <si>
    <t>　　　　　　〔　〕の中には実施面積が鉄筋コンクリート造以外の場合に木造換算後の数値を記入。</t>
    <rPh sb="10" eb="11">
      <t>ナカ</t>
    </rPh>
    <rPh sb="13" eb="15">
      <t>ジッシ</t>
    </rPh>
    <rPh sb="15" eb="17">
      <t>メンセキ</t>
    </rPh>
    <rPh sb="18" eb="20">
      <t>テッキン</t>
    </rPh>
    <rPh sb="26" eb="27">
      <t>ゾウ</t>
    </rPh>
    <rPh sb="27" eb="29">
      <t>イガイ</t>
    </rPh>
    <rPh sb="30" eb="32">
      <t>バアイ</t>
    </rPh>
    <rPh sb="33" eb="35">
      <t>モクゾウ</t>
    </rPh>
    <rPh sb="35" eb="37">
      <t>カンザン</t>
    </rPh>
    <rPh sb="37" eb="38">
      <t>ゴ</t>
    </rPh>
    <rPh sb="39" eb="41">
      <t>スウチ</t>
    </rPh>
    <rPh sb="42" eb="44">
      <t>キニュウ</t>
    </rPh>
    <phoneticPr fontId="3"/>
  </si>
  <si>
    <t>災害復旧事業学校別表</t>
    <rPh sb="0" eb="2">
      <t>サイガイ</t>
    </rPh>
    <rPh sb="2" eb="4">
      <t>フッキュウ</t>
    </rPh>
    <rPh sb="4" eb="6">
      <t>ジギョウ</t>
    </rPh>
    <rPh sb="6" eb="8">
      <t>ガッコウ</t>
    </rPh>
    <rPh sb="8" eb="9">
      <t>ベツ</t>
    </rPh>
    <rPh sb="9" eb="10">
      <t>ヒョウ</t>
    </rPh>
    <phoneticPr fontId="3"/>
  </si>
  <si>
    <t>区　　　　　分</t>
    <rPh sb="0" eb="1">
      <t>ク</t>
    </rPh>
    <rPh sb="6" eb="7">
      <t>ブン</t>
    </rPh>
    <phoneticPr fontId="3"/>
  </si>
  <si>
    <t>③＋④　　　⑤</t>
    <phoneticPr fontId="3"/>
  </si>
  <si>
    <t>－</t>
    <phoneticPr fontId="3"/>
  </si>
  <si>
    <t>(⑧-④)</t>
    <phoneticPr fontId="3"/>
  </si>
  <si>
    <t>人</t>
    <rPh sb="0" eb="1">
      <t>ニン</t>
    </rPh>
    <phoneticPr fontId="3"/>
  </si>
  <si>
    <t>バック
ネット等</t>
    <rPh sb="7" eb="8">
      <t>ナド</t>
    </rPh>
    <phoneticPr fontId="3"/>
  </si>
  <si>
    <t>机等</t>
    <rPh sb="0" eb="2">
      <t>ツクエナド</t>
    </rPh>
    <phoneticPr fontId="3"/>
  </si>
  <si>
    <t>新築</t>
    <rPh sb="0" eb="2">
      <t>シンチク</t>
    </rPh>
    <phoneticPr fontId="3"/>
  </si>
  <si>
    <t>新設・補修</t>
    <rPh sb="0" eb="2">
      <t>シンセツ</t>
    </rPh>
    <rPh sb="3" eb="5">
      <t>ホシュウ</t>
    </rPh>
    <phoneticPr fontId="3"/>
  </si>
  <si>
    <t>購入・修理</t>
    <rPh sb="0" eb="2">
      <t>コウニュウ</t>
    </rPh>
    <rPh sb="3" eb="5">
      <t>シュウリ</t>
    </rPh>
    <phoneticPr fontId="3"/>
  </si>
  <si>
    <t>請負</t>
    <rPh sb="0" eb="2">
      <t>ウケオイ</t>
    </rPh>
    <phoneticPr fontId="3"/>
  </si>
  <si>
    <t>施行令第１条第１項</t>
    <rPh sb="0" eb="2">
      <t>セコウ</t>
    </rPh>
    <rPh sb="2" eb="3">
      <t>レイ</t>
    </rPh>
    <rPh sb="3" eb="4">
      <t>ダイ</t>
    </rPh>
    <rPh sb="5" eb="6">
      <t>ジョウ</t>
    </rPh>
    <rPh sb="6" eb="7">
      <t>ダイ</t>
    </rPh>
    <rPh sb="8" eb="9">
      <t>コウ</t>
    </rPh>
    <phoneticPr fontId="3"/>
  </si>
  <si>
    <t>及び第２項の規定に</t>
    <rPh sb="0" eb="1">
      <t>オヨ</t>
    </rPh>
    <rPh sb="2" eb="3">
      <t>ダイ</t>
    </rPh>
    <rPh sb="4" eb="5">
      <t>コウ</t>
    </rPh>
    <rPh sb="6" eb="8">
      <t>キテイ</t>
    </rPh>
    <phoneticPr fontId="3"/>
  </si>
  <si>
    <t>に規定する特例によ</t>
    <rPh sb="1" eb="3">
      <t>キテイ</t>
    </rPh>
    <rPh sb="5" eb="7">
      <t>トクレイ</t>
    </rPh>
    <phoneticPr fontId="3"/>
  </si>
  <si>
    <t>る増加面積　　　　</t>
    <rPh sb="1" eb="3">
      <t>ゾウカ</t>
    </rPh>
    <rPh sb="3" eb="5">
      <t>メンセキ</t>
    </rPh>
    <phoneticPr fontId="3"/>
  </si>
  <si>
    <t>施行令第５条第１項</t>
    <rPh sb="0" eb="2">
      <t>セコウ</t>
    </rPh>
    <rPh sb="2" eb="3">
      <t>レイ</t>
    </rPh>
    <rPh sb="3" eb="4">
      <t>ダイ</t>
    </rPh>
    <rPh sb="5" eb="6">
      <t>ジョウ</t>
    </rPh>
    <rPh sb="6" eb="7">
      <t>ダイ</t>
    </rPh>
    <rPh sb="8" eb="9">
      <t>コウ</t>
    </rPh>
    <phoneticPr fontId="3"/>
  </si>
  <si>
    <t>の規定により算定し</t>
    <rPh sb="1" eb="3">
      <t>キテイ</t>
    </rPh>
    <rPh sb="6" eb="8">
      <t>サンテイ</t>
    </rPh>
    <phoneticPr fontId="3"/>
  </si>
  <si>
    <t>た金額　　　　　　</t>
    <rPh sb="1" eb="3">
      <t>キンガク</t>
    </rPh>
    <phoneticPr fontId="3"/>
  </si>
  <si>
    <t>施行令第５条第２項</t>
    <rPh sb="0" eb="2">
      <t>セコウ</t>
    </rPh>
    <rPh sb="2" eb="3">
      <t>レイ</t>
    </rPh>
    <rPh sb="3" eb="4">
      <t>ダイ</t>
    </rPh>
    <rPh sb="5" eb="6">
      <t>ジョウ</t>
    </rPh>
    <rPh sb="6" eb="7">
      <t>ダイ</t>
    </rPh>
    <rPh sb="8" eb="9">
      <t>コウ</t>
    </rPh>
    <phoneticPr fontId="3"/>
  </si>
  <si>
    <t>る増加金額　　　　</t>
    <rPh sb="1" eb="3">
      <t>ゾウカ</t>
    </rPh>
    <rPh sb="3" eb="5">
      <t>キンガク</t>
    </rPh>
    <phoneticPr fontId="3"/>
  </si>
  <si>
    <t>建物</t>
    <rPh sb="0" eb="2">
      <t>タテモノ</t>
    </rPh>
    <phoneticPr fontId="3"/>
  </si>
  <si>
    <t>設備</t>
    <rPh sb="0" eb="2">
      <t>セツビ</t>
    </rPh>
    <phoneticPr fontId="3"/>
  </si>
  <si>
    <t>建　物</t>
    <rPh sb="0" eb="1">
      <t>ケン</t>
    </rPh>
    <rPh sb="2" eb="3">
      <t>ブツ</t>
    </rPh>
    <phoneticPr fontId="3"/>
  </si>
  <si>
    <t>設　備</t>
    <rPh sb="0" eb="1">
      <t>セツ</t>
    </rPh>
    <rPh sb="2" eb="3">
      <t>ソナエ</t>
    </rPh>
    <phoneticPr fontId="3"/>
  </si>
  <si>
    <t>又は金額の算定基準
特例による増加面積</t>
    <rPh sb="0" eb="1">
      <t>マタ</t>
    </rPh>
    <rPh sb="2" eb="4">
      <t>キンガク</t>
    </rPh>
    <rPh sb="5" eb="7">
      <t>サンテイ</t>
    </rPh>
    <rPh sb="7" eb="9">
      <t>キジュン</t>
    </rPh>
    <rPh sb="10" eb="12">
      <t>トクレイ</t>
    </rPh>
    <rPh sb="15" eb="17">
      <t>ゾウカ</t>
    </rPh>
    <rPh sb="17" eb="19">
      <t>メンセキ</t>
    </rPh>
    <phoneticPr fontId="3"/>
  </si>
  <si>
    <t>　(基準面積)　　(増加面積)　　 (残存面積)　　　　(復旧後の　　(被災時の</t>
    <rPh sb="2" eb="4">
      <t>キジュン</t>
    </rPh>
    <rPh sb="4" eb="6">
      <t>メンセキ</t>
    </rPh>
    <rPh sb="10" eb="12">
      <t>ゾウカ</t>
    </rPh>
    <rPh sb="12" eb="14">
      <t>メンセキ</t>
    </rPh>
    <rPh sb="19" eb="21">
      <t>ザンゾン</t>
    </rPh>
    <rPh sb="21" eb="23">
      <t>メンセキ</t>
    </rPh>
    <rPh sb="29" eb="31">
      <t>フッキュウ</t>
    </rPh>
    <rPh sb="31" eb="32">
      <t>ゴ</t>
    </rPh>
    <rPh sb="36" eb="38">
      <t>ヒサイ</t>
    </rPh>
    <rPh sb="38" eb="39">
      <t>ジ</t>
    </rPh>
    <phoneticPr fontId="3"/>
  </si>
  <si>
    <t>　　　　　　　　　　　　　　　　　　　　　　　　　保有面積)　　保有面積)</t>
    <rPh sb="25" eb="27">
      <t>ホユウ</t>
    </rPh>
    <rPh sb="27" eb="29">
      <t>メンセキ</t>
    </rPh>
    <rPh sb="32" eb="34">
      <t>ホユウ</t>
    </rPh>
    <rPh sb="34" eb="36">
      <t>メンセキ</t>
    </rPh>
    <phoneticPr fontId="3"/>
  </si>
  <si>
    <t>　(実被害額)　　　　　(基準計算額)</t>
    <rPh sb="2" eb="3">
      <t>ジツ</t>
    </rPh>
    <rPh sb="3" eb="5">
      <t>ヒガイ</t>
    </rPh>
    <rPh sb="5" eb="6">
      <t>ガク</t>
    </rPh>
    <rPh sb="13" eb="15">
      <t>キジュン</t>
    </rPh>
    <rPh sb="15" eb="17">
      <t>ケイサン</t>
    </rPh>
    <rPh sb="17" eb="18">
      <t>ガク</t>
    </rPh>
    <phoneticPr fontId="3"/>
  </si>
  <si>
    <t>特例理由</t>
    <rPh sb="0" eb="2">
      <t>トクレイ</t>
    </rPh>
    <rPh sb="2" eb="4">
      <t>リユウ</t>
    </rPh>
    <phoneticPr fontId="3"/>
  </si>
  <si>
    <t>特例理由書</t>
    <rPh sb="0" eb="2">
      <t>トクレイ</t>
    </rPh>
    <rPh sb="2" eb="5">
      <t>リユウショ</t>
    </rPh>
    <phoneticPr fontId="3"/>
  </si>
  <si>
    <t>　校舎の被害状況からして、最低次のような室が必要である。</t>
    <rPh sb="1" eb="3">
      <t>コウシャ</t>
    </rPh>
    <rPh sb="4" eb="6">
      <t>ヒガイ</t>
    </rPh>
    <rPh sb="6" eb="8">
      <t>ジョウキョウ</t>
    </rPh>
    <rPh sb="13" eb="15">
      <t>サイテイ</t>
    </rPh>
    <rPh sb="15" eb="16">
      <t>ツギ</t>
    </rPh>
    <rPh sb="20" eb="21">
      <t>シツ</t>
    </rPh>
    <rPh sb="22" eb="24">
      <t>ヒツヨウ</t>
    </rPh>
    <phoneticPr fontId="3"/>
  </si>
  <si>
    <t>　ａ普通教室１、ｂ特別教室３（美術、技術、音楽）、ｃ渡り廊下、ｄ物置(他にない)</t>
    <rPh sb="2" eb="4">
      <t>フツウ</t>
    </rPh>
    <rPh sb="4" eb="6">
      <t>キョウシツ</t>
    </rPh>
    <rPh sb="9" eb="11">
      <t>トクベツ</t>
    </rPh>
    <rPh sb="11" eb="13">
      <t>キョウシツ</t>
    </rPh>
    <rPh sb="15" eb="17">
      <t>ビジュツ</t>
    </rPh>
    <rPh sb="18" eb="20">
      <t>ギジュツ</t>
    </rPh>
    <rPh sb="21" eb="23">
      <t>オンガク</t>
    </rPh>
    <rPh sb="26" eb="27">
      <t>ワタ</t>
    </rPh>
    <rPh sb="28" eb="30">
      <t>ロウカ</t>
    </rPh>
    <rPh sb="32" eb="34">
      <t>モノオキ</t>
    </rPh>
    <rPh sb="35" eb="36">
      <t>ホカ</t>
    </rPh>
    <phoneticPr fontId="3"/>
  </si>
  <si>
    <t>　これらの室と廊下、階段等を加えて計算すると617㎡必要である。</t>
    <rPh sb="5" eb="6">
      <t>シツ</t>
    </rPh>
    <rPh sb="7" eb="9">
      <t>ロウカ</t>
    </rPh>
    <rPh sb="10" eb="12">
      <t>カイダン</t>
    </rPh>
    <rPh sb="12" eb="13">
      <t>ナド</t>
    </rPh>
    <rPh sb="14" eb="15">
      <t>クワ</t>
    </rPh>
    <rPh sb="17" eb="19">
      <t>ケイサン</t>
    </rPh>
    <rPh sb="26" eb="28">
      <t>ヒツヨウ</t>
    </rPh>
    <phoneticPr fontId="3"/>
  </si>
  <si>
    <t>　被害をうけた備品類は各教科の授業に直接必要なものであり、これらの復旧に当たっ</t>
    <rPh sb="1" eb="3">
      <t>ヒガイ</t>
    </rPh>
    <rPh sb="7" eb="9">
      <t>ビヒン</t>
    </rPh>
    <rPh sb="9" eb="10">
      <t>ルイ</t>
    </rPh>
    <rPh sb="11" eb="14">
      <t>カクキョウカ</t>
    </rPh>
    <rPh sb="15" eb="17">
      <t>ジュギョウ</t>
    </rPh>
    <rPh sb="18" eb="20">
      <t>チョクセツ</t>
    </rPh>
    <rPh sb="20" eb="22">
      <t>ヒツヨウ</t>
    </rPh>
    <rPh sb="33" eb="35">
      <t>フッキュウ</t>
    </rPh>
    <rPh sb="36" eb="37">
      <t>ア</t>
    </rPh>
    <phoneticPr fontId="3"/>
  </si>
  <si>
    <t>　ては、この金額まで必要である。</t>
    <rPh sb="6" eb="8">
      <t>キンガク</t>
    </rPh>
    <rPh sb="10" eb="12">
      <t>ヒツヨウ</t>
    </rPh>
    <phoneticPr fontId="3"/>
  </si>
  <si>
    <t>市町村立学校に係る都道府県教育委員会の意見</t>
    <rPh sb="0" eb="3">
      <t>シチョウソン</t>
    </rPh>
    <rPh sb="3" eb="4">
      <t>リツ</t>
    </rPh>
    <rPh sb="4" eb="6">
      <t>ガッコウ</t>
    </rPh>
    <rPh sb="7" eb="8">
      <t>カカ</t>
    </rPh>
    <rPh sb="9" eb="13">
      <t>トドウフケン</t>
    </rPh>
    <rPh sb="13" eb="15">
      <t>キョウイク</t>
    </rPh>
    <rPh sb="15" eb="18">
      <t>イインカイ</t>
    </rPh>
    <rPh sb="19" eb="21">
      <t>イケン</t>
    </rPh>
    <phoneticPr fontId="3"/>
  </si>
  <si>
    <t>　　１．都道府県教育委員会の現地調査済の学校名及び現地調査者職氏名</t>
    <rPh sb="4" eb="8">
      <t>トドウフケン</t>
    </rPh>
    <rPh sb="8" eb="10">
      <t>キョウイク</t>
    </rPh>
    <rPh sb="10" eb="13">
      <t>イインカイ</t>
    </rPh>
    <rPh sb="14" eb="16">
      <t>ゲンチ</t>
    </rPh>
    <rPh sb="16" eb="18">
      <t>チョウサ</t>
    </rPh>
    <rPh sb="18" eb="19">
      <t>ズ</t>
    </rPh>
    <rPh sb="20" eb="22">
      <t>ガッコウ</t>
    </rPh>
    <rPh sb="22" eb="23">
      <t>メイ</t>
    </rPh>
    <rPh sb="23" eb="24">
      <t>オヨ</t>
    </rPh>
    <rPh sb="25" eb="27">
      <t>ゲンチ</t>
    </rPh>
    <rPh sb="27" eb="29">
      <t>チョウサ</t>
    </rPh>
    <rPh sb="29" eb="30">
      <t>シャ</t>
    </rPh>
    <rPh sb="30" eb="31">
      <t>ショク</t>
    </rPh>
    <rPh sb="31" eb="33">
      <t>シメイ</t>
    </rPh>
    <phoneticPr fontId="3"/>
  </si>
  <si>
    <t>　　２．復旧方法の適否</t>
    <rPh sb="4" eb="6">
      <t>フッキュウ</t>
    </rPh>
    <rPh sb="6" eb="8">
      <t>ホウホウ</t>
    </rPh>
    <rPh sb="9" eb="11">
      <t>テキヒ</t>
    </rPh>
    <phoneticPr fontId="3"/>
  </si>
  <si>
    <t>　　３．工事費の適否</t>
    <rPh sb="4" eb="7">
      <t>コウジヒ</t>
    </rPh>
    <rPh sb="8" eb="10">
      <t>テキヒ</t>
    </rPh>
    <phoneticPr fontId="3"/>
  </si>
  <si>
    <t>　　４．特例理由の適否</t>
    <rPh sb="4" eb="6">
      <t>トクレイ</t>
    </rPh>
    <rPh sb="6" eb="8">
      <t>リユウ</t>
    </rPh>
    <rPh sb="9" eb="11">
      <t>テキヒ</t>
    </rPh>
    <phoneticPr fontId="3"/>
  </si>
  <si>
    <t>　　５．その他</t>
    <rPh sb="6" eb="7">
      <t>タ</t>
    </rPh>
    <phoneticPr fontId="3"/>
  </si>
  <si>
    <t>計画書番号</t>
    <rPh sb="0" eb="3">
      <t>ケイカクショ</t>
    </rPh>
    <rPh sb="3" eb="5">
      <t>バンゴウ</t>
    </rPh>
    <phoneticPr fontId="3"/>
  </si>
  <si>
    <t>離島・一般地の別</t>
    <rPh sb="0" eb="2">
      <t>リトウ</t>
    </rPh>
    <rPh sb="3" eb="5">
      <t>イッパン</t>
    </rPh>
    <rPh sb="5" eb="6">
      <t>チ</t>
    </rPh>
    <rPh sb="7" eb="8">
      <t>ベツ</t>
    </rPh>
    <phoneticPr fontId="3"/>
  </si>
  <si>
    <t>単価</t>
    <rPh sb="0" eb="2">
      <t>タンカ</t>
    </rPh>
    <phoneticPr fontId="3"/>
  </si>
  <si>
    <t>要補修
大破
以下</t>
    <rPh sb="0" eb="1">
      <t>ヨウ</t>
    </rPh>
    <rPh sb="1" eb="3">
      <t>ホシュウ</t>
    </rPh>
    <rPh sb="4" eb="6">
      <t>タイハ</t>
    </rPh>
    <rPh sb="7" eb="9">
      <t>イカ</t>
    </rPh>
    <phoneticPr fontId="3"/>
  </si>
  <si>
    <t>復　旧
工事費</t>
    <rPh sb="0" eb="1">
      <t>マタ</t>
    </rPh>
    <rPh sb="2" eb="3">
      <t>キュウ</t>
    </rPh>
    <rPh sb="4" eb="7">
      <t>コウジヒ</t>
    </rPh>
    <phoneticPr fontId="3"/>
  </si>
  <si>
    <t>工作物</t>
    <rPh sb="0" eb="3">
      <t>コウサクブツ</t>
    </rPh>
    <phoneticPr fontId="3"/>
  </si>
  <si>
    <t>土　地</t>
    <rPh sb="0" eb="1">
      <t>ド</t>
    </rPh>
    <rPh sb="2" eb="3">
      <t>チ</t>
    </rPh>
    <phoneticPr fontId="3"/>
  </si>
  <si>
    <t>建　　　　　　　　　　　　物</t>
    <rPh sb="0" eb="1">
      <t>ケン</t>
    </rPh>
    <rPh sb="13" eb="14">
      <t>ブツ</t>
    </rPh>
    <phoneticPr fontId="3"/>
  </si>
  <si>
    <t>要　　　　　新　　　　　築</t>
    <rPh sb="0" eb="1">
      <t>ヨウ</t>
    </rPh>
    <rPh sb="6" eb="7">
      <t>アラ</t>
    </rPh>
    <rPh sb="12" eb="13">
      <t>チク</t>
    </rPh>
    <phoneticPr fontId="3"/>
  </si>
  <si>
    <t>全　　　　　壊</t>
    <rPh sb="0" eb="1">
      <t>ゼン</t>
    </rPh>
    <rPh sb="6" eb="7">
      <t>コワ</t>
    </rPh>
    <phoneticPr fontId="3"/>
  </si>
  <si>
    <t>半　　　　　壊</t>
    <rPh sb="0" eb="1">
      <t>ハン</t>
    </rPh>
    <rPh sb="6" eb="7">
      <t>コワ</t>
    </rPh>
    <phoneticPr fontId="3"/>
  </si>
  <si>
    <t>事　業　費</t>
    <rPh sb="0" eb="1">
      <t>コト</t>
    </rPh>
    <rPh sb="2" eb="3">
      <t>ギョウ</t>
    </rPh>
    <rPh sb="4" eb="5">
      <t>ヒ</t>
    </rPh>
    <phoneticPr fontId="3"/>
  </si>
  <si>
    <t>備　考
被　災
年月日</t>
    <rPh sb="0" eb="1">
      <t>ソナエ</t>
    </rPh>
    <rPh sb="2" eb="3">
      <t>コウ</t>
    </rPh>
    <rPh sb="4" eb="5">
      <t>ヒ</t>
    </rPh>
    <rPh sb="6" eb="7">
      <t>ワザワ</t>
    </rPh>
    <rPh sb="8" eb="11">
      <t>ネンガッピ</t>
    </rPh>
    <phoneticPr fontId="3"/>
  </si>
  <si>
    <t>㎡</t>
    <phoneticPr fontId="3"/>
  </si>
  <si>
    <t>都道府県名</t>
    <rPh sb="0" eb="4">
      <t>トドウフケン</t>
    </rPh>
    <rPh sb="4" eb="5">
      <t>メイ</t>
    </rPh>
    <phoneticPr fontId="3"/>
  </si>
  <si>
    <t>都道府県立学校分</t>
    <rPh sb="0" eb="4">
      <t>トドウフケン</t>
    </rPh>
    <rPh sb="4" eb="5">
      <t>リツ</t>
    </rPh>
    <rPh sb="5" eb="7">
      <t>ガッコウ</t>
    </rPh>
    <rPh sb="7" eb="8">
      <t>ブン</t>
    </rPh>
    <phoneticPr fontId="3"/>
  </si>
  <si>
    <t>市町村立学校分</t>
    <rPh sb="0" eb="3">
      <t>シチョウソン</t>
    </rPh>
    <rPh sb="3" eb="4">
      <t>リツ</t>
    </rPh>
    <rPh sb="4" eb="6">
      <t>ガッコウ</t>
    </rPh>
    <rPh sb="6" eb="7">
      <t>ブン</t>
    </rPh>
    <phoneticPr fontId="3"/>
  </si>
  <si>
    <t>総　　　計</t>
    <rPh sb="0" eb="1">
      <t>フサ</t>
    </rPh>
    <rPh sb="4" eb="5">
      <t>ケイ</t>
    </rPh>
    <phoneticPr fontId="3"/>
  </si>
  <si>
    <t>（注）　１．一覧表は、学校別一覧表（都道府県立学校分、市町村立学校分）並びに総計表の２種類とする。</t>
    <rPh sb="1" eb="2">
      <t>チュウ</t>
    </rPh>
    <rPh sb="6" eb="8">
      <t>イチラン</t>
    </rPh>
    <rPh sb="8" eb="9">
      <t>ヒョウ</t>
    </rPh>
    <rPh sb="11" eb="13">
      <t>ガッコウ</t>
    </rPh>
    <rPh sb="13" eb="14">
      <t>ベツ</t>
    </rPh>
    <rPh sb="14" eb="16">
      <t>イチラン</t>
    </rPh>
    <rPh sb="16" eb="17">
      <t>ヒョウ</t>
    </rPh>
    <rPh sb="18" eb="22">
      <t>トドウフケン</t>
    </rPh>
    <rPh sb="22" eb="23">
      <t>リツ</t>
    </rPh>
    <rPh sb="23" eb="25">
      <t>ガッコウ</t>
    </rPh>
    <rPh sb="25" eb="26">
      <t>ブン</t>
    </rPh>
    <rPh sb="27" eb="30">
      <t>シチョウソン</t>
    </rPh>
    <rPh sb="30" eb="31">
      <t>リツ</t>
    </rPh>
    <rPh sb="31" eb="33">
      <t>ガッコウ</t>
    </rPh>
    <rPh sb="33" eb="34">
      <t>ブン</t>
    </rPh>
    <rPh sb="35" eb="36">
      <t>ナラ</t>
    </rPh>
    <rPh sb="38" eb="40">
      <t>ソウケイ</t>
    </rPh>
    <rPh sb="40" eb="41">
      <t>ヒョウ</t>
    </rPh>
    <rPh sb="43" eb="45">
      <t>シュルイ</t>
    </rPh>
    <phoneticPr fontId="3"/>
  </si>
  <si>
    <t>　　　　２．離島振興法第２条第１項の指定地域、奄美群島振興開発特別措置法に定める奄美群島、小笠原諸島特別措置法に定める地域及び沖縄振興開発特別措置法</t>
    <rPh sb="6" eb="8">
      <t>リトウ</t>
    </rPh>
    <rPh sb="8" eb="11">
      <t>シンコウホウ</t>
    </rPh>
    <rPh sb="11" eb="12">
      <t>ダイ</t>
    </rPh>
    <rPh sb="13" eb="14">
      <t>ジョウ</t>
    </rPh>
    <rPh sb="14" eb="15">
      <t>ダイ</t>
    </rPh>
    <rPh sb="16" eb="17">
      <t>コウ</t>
    </rPh>
    <rPh sb="18" eb="20">
      <t>シテイ</t>
    </rPh>
    <rPh sb="20" eb="22">
      <t>チイキ</t>
    </rPh>
    <rPh sb="23" eb="25">
      <t>アマミ</t>
    </rPh>
    <rPh sb="25" eb="27">
      <t>グントウ</t>
    </rPh>
    <rPh sb="27" eb="29">
      <t>シンコウ</t>
    </rPh>
    <rPh sb="29" eb="31">
      <t>カイハツ</t>
    </rPh>
    <rPh sb="31" eb="33">
      <t>トクベツ</t>
    </rPh>
    <rPh sb="33" eb="36">
      <t>ソチホウ</t>
    </rPh>
    <rPh sb="37" eb="38">
      <t>サダ</t>
    </rPh>
    <rPh sb="40" eb="42">
      <t>アマミ</t>
    </rPh>
    <rPh sb="42" eb="44">
      <t>グントウ</t>
    </rPh>
    <rPh sb="45" eb="48">
      <t>オガサワラ</t>
    </rPh>
    <rPh sb="48" eb="50">
      <t>ショトウ</t>
    </rPh>
    <rPh sb="50" eb="52">
      <t>トクベツ</t>
    </rPh>
    <rPh sb="52" eb="55">
      <t>ソチホウ</t>
    </rPh>
    <rPh sb="56" eb="57">
      <t>サダ</t>
    </rPh>
    <rPh sb="59" eb="61">
      <t>チイキ</t>
    </rPh>
    <rPh sb="61" eb="62">
      <t>オヨ</t>
    </rPh>
    <rPh sb="63" eb="65">
      <t>オキナワ</t>
    </rPh>
    <rPh sb="65" eb="67">
      <t>シンコウ</t>
    </rPh>
    <rPh sb="67" eb="69">
      <t>カイハツ</t>
    </rPh>
    <rPh sb="69" eb="71">
      <t>トクベツ</t>
    </rPh>
    <rPh sb="71" eb="74">
      <t>ソチホウ</t>
    </rPh>
    <phoneticPr fontId="3"/>
  </si>
  <si>
    <t>　　　　　に定める地域に所在する学校は、離島・一般地の別欄に「離」と記入する。なお、一般地については記入を要しない。</t>
    <rPh sb="6" eb="7">
      <t>サダ</t>
    </rPh>
    <rPh sb="9" eb="11">
      <t>チイキ</t>
    </rPh>
    <rPh sb="12" eb="14">
      <t>ショザイ</t>
    </rPh>
    <rPh sb="16" eb="18">
      <t>ガッコウ</t>
    </rPh>
    <rPh sb="20" eb="22">
      <t>リトウ</t>
    </rPh>
    <rPh sb="23" eb="25">
      <t>イッパン</t>
    </rPh>
    <rPh sb="25" eb="26">
      <t>チ</t>
    </rPh>
    <rPh sb="27" eb="28">
      <t>ベツ</t>
    </rPh>
    <rPh sb="28" eb="29">
      <t>ラン</t>
    </rPh>
    <rPh sb="31" eb="32">
      <t>リ</t>
    </rPh>
    <rPh sb="34" eb="36">
      <t>キニュウ</t>
    </rPh>
    <rPh sb="42" eb="44">
      <t>イッパン</t>
    </rPh>
    <rPh sb="44" eb="45">
      <t>チ</t>
    </rPh>
    <rPh sb="50" eb="52">
      <t>キニュウ</t>
    </rPh>
    <rPh sb="53" eb="54">
      <t>ヨウ</t>
    </rPh>
    <phoneticPr fontId="3"/>
  </si>
  <si>
    <t>　　　　３．総計表の作成においては、離島分、一般地分に分けて作成し、学校種別ごとの小計を記入し、その合計を記入する。なお、｢教員住宅｣、｢特定学校借上</t>
    <rPh sb="6" eb="8">
      <t>ソウケイ</t>
    </rPh>
    <rPh sb="8" eb="9">
      <t>ヒョウ</t>
    </rPh>
    <rPh sb="10" eb="12">
      <t>サクセイ</t>
    </rPh>
    <rPh sb="18" eb="20">
      <t>リトウ</t>
    </rPh>
    <rPh sb="20" eb="21">
      <t>ブン</t>
    </rPh>
    <rPh sb="22" eb="24">
      <t>イッパン</t>
    </rPh>
    <rPh sb="24" eb="25">
      <t>チ</t>
    </rPh>
    <rPh sb="25" eb="26">
      <t>ブン</t>
    </rPh>
    <rPh sb="27" eb="28">
      <t>ワ</t>
    </rPh>
    <rPh sb="30" eb="32">
      <t>サクセイ</t>
    </rPh>
    <rPh sb="34" eb="36">
      <t>ガッコウ</t>
    </rPh>
    <rPh sb="36" eb="38">
      <t>シュベツ</t>
    </rPh>
    <rPh sb="41" eb="43">
      <t>ショウケイ</t>
    </rPh>
    <rPh sb="44" eb="46">
      <t>キニュウ</t>
    </rPh>
    <rPh sb="50" eb="52">
      <t>ゴウケイ</t>
    </rPh>
    <rPh sb="53" eb="55">
      <t>キニュウ</t>
    </rPh>
    <rPh sb="62" eb="64">
      <t>キョウイン</t>
    </rPh>
    <rPh sb="64" eb="66">
      <t>ジュウタク</t>
    </rPh>
    <rPh sb="69" eb="71">
      <t>トクテイ</t>
    </rPh>
    <rPh sb="71" eb="73">
      <t>ガッコウ</t>
    </rPh>
    <rPh sb="73" eb="75">
      <t>カリア</t>
    </rPh>
    <phoneticPr fontId="3"/>
  </si>
  <si>
    <t>　　　　　施設」及び「応急仮設校舎等」は、上段に（　）を付して、外数で集計記入する。</t>
    <rPh sb="5" eb="7">
      <t>シセツ</t>
    </rPh>
    <rPh sb="8" eb="9">
      <t>オヨ</t>
    </rPh>
    <rPh sb="11" eb="13">
      <t>オウキュウ</t>
    </rPh>
    <rPh sb="13" eb="15">
      <t>カセツ</t>
    </rPh>
    <rPh sb="15" eb="17">
      <t>コウシャ</t>
    </rPh>
    <rPh sb="17" eb="18">
      <t>ナド</t>
    </rPh>
    <rPh sb="21" eb="23">
      <t>ジョウダン</t>
    </rPh>
    <rPh sb="28" eb="29">
      <t>フ</t>
    </rPh>
    <rPh sb="32" eb="33">
      <t>ガイ</t>
    </rPh>
    <rPh sb="33" eb="34">
      <t>スウ</t>
    </rPh>
    <rPh sb="35" eb="37">
      <t>シュウケイ</t>
    </rPh>
    <rPh sb="37" eb="39">
      <t>キニュウ</t>
    </rPh>
    <phoneticPr fontId="3"/>
  </si>
  <si>
    <t>㎡</t>
    <phoneticPr fontId="3"/>
  </si>
  <si>
    <t>離</t>
    <rPh sb="0" eb="1">
      <t>リ</t>
    </rPh>
    <phoneticPr fontId="3"/>
  </si>
  <si>
    <t>Ｒ</t>
    <phoneticPr fontId="3"/>
  </si>
  <si>
    <t>設置者名</t>
    <rPh sb="0" eb="3">
      <t>セッチシャ</t>
    </rPh>
    <rPh sb="3" eb="4">
      <t>メイ</t>
    </rPh>
    <phoneticPr fontId="3"/>
  </si>
  <si>
    <t>国庫補助事業に要する経費</t>
    <rPh sb="0" eb="2">
      <t>コッコ</t>
    </rPh>
    <rPh sb="2" eb="4">
      <t>ホジョ</t>
    </rPh>
    <rPh sb="4" eb="6">
      <t>ジギョウ</t>
    </rPh>
    <rPh sb="7" eb="8">
      <t>ヨウ</t>
    </rPh>
    <rPh sb="10" eb="12">
      <t>ケイヒ</t>
    </rPh>
    <phoneticPr fontId="3"/>
  </si>
  <si>
    <t>補助率</t>
    <rPh sb="0" eb="3">
      <t>ホジョリツ</t>
    </rPh>
    <phoneticPr fontId="3"/>
  </si>
  <si>
    <t>国庫補助金</t>
    <rPh sb="0" eb="2">
      <t>コッコ</t>
    </rPh>
    <rPh sb="2" eb="5">
      <t>ホジョキン</t>
    </rPh>
    <phoneticPr fontId="3"/>
  </si>
  <si>
    <t>備考</t>
    <rPh sb="0" eb="2">
      <t>ビコウ</t>
    </rPh>
    <phoneticPr fontId="3"/>
  </si>
  <si>
    <t>（注）　学校記入順序は、設置者ごとに学校を連記する。なお、同一設置者に２以上の学校があるときは、小計を入れる。</t>
    <rPh sb="1" eb="2">
      <t>チュウ</t>
    </rPh>
    <rPh sb="4" eb="6">
      <t>ガッコウ</t>
    </rPh>
    <rPh sb="6" eb="8">
      <t>キニュウ</t>
    </rPh>
    <rPh sb="8" eb="10">
      <t>ジュンジョ</t>
    </rPh>
    <rPh sb="12" eb="15">
      <t>セッチシャ</t>
    </rPh>
    <rPh sb="18" eb="20">
      <t>ガッコウ</t>
    </rPh>
    <rPh sb="21" eb="23">
      <t>レンキ</t>
    </rPh>
    <rPh sb="29" eb="31">
      <t>ドウイツ</t>
    </rPh>
    <rPh sb="31" eb="34">
      <t>セッチシャ</t>
    </rPh>
    <rPh sb="36" eb="38">
      <t>イジョウ</t>
    </rPh>
    <rPh sb="39" eb="41">
      <t>ガッコウ</t>
    </rPh>
    <rPh sb="48" eb="50">
      <t>ショウケイ</t>
    </rPh>
    <rPh sb="51" eb="52">
      <t>イ</t>
    </rPh>
    <phoneticPr fontId="3"/>
  </si>
  <si>
    <t>校</t>
    <rPh sb="0" eb="1">
      <t>コウ</t>
    </rPh>
    <phoneticPr fontId="3"/>
  </si>
  <si>
    <t>○○県</t>
    <rPh sb="2" eb="3">
      <t>ケン</t>
    </rPh>
    <phoneticPr fontId="3"/>
  </si>
  <si>
    <t>○○市</t>
    <rPh sb="2" eb="3">
      <t>シ</t>
    </rPh>
    <phoneticPr fontId="3"/>
  </si>
  <si>
    <t>小計</t>
    <rPh sb="0" eb="2">
      <t>ショウケイ</t>
    </rPh>
    <phoneticPr fontId="3"/>
  </si>
  <si>
    <t>○○町</t>
    <rPh sb="2" eb="3">
      <t>マチ</t>
    </rPh>
    <phoneticPr fontId="3"/>
  </si>
  <si>
    <t>4校</t>
    <rPh sb="1" eb="2">
      <t>コウ</t>
    </rPh>
    <phoneticPr fontId="3"/>
  </si>
  <si>
    <t>3校</t>
    <rPh sb="1" eb="2">
      <t>コウ</t>
    </rPh>
    <phoneticPr fontId="3"/>
  </si>
  <si>
    <t>1/2</t>
    <phoneticPr fontId="3"/>
  </si>
  <si>
    <t>学校名</t>
    <rPh sb="0" eb="3">
      <t>ガッコウメイ</t>
    </rPh>
    <phoneticPr fontId="3"/>
  </si>
  <si>
    <t>降灰除去期間</t>
    <rPh sb="0" eb="4">
      <t>コウハイジョキョ</t>
    </rPh>
    <rPh sb="4" eb="6">
      <t>キカン</t>
    </rPh>
    <phoneticPr fontId="3"/>
  </si>
  <si>
    <t>除去内容</t>
    <rPh sb="0" eb="2">
      <t>ジョキョ</t>
    </rPh>
    <rPh sb="2" eb="4">
      <t>ナイヨウ</t>
    </rPh>
    <phoneticPr fontId="3"/>
  </si>
  <si>
    <t>部位</t>
    <rPh sb="0" eb="2">
      <t>ブイ</t>
    </rPh>
    <phoneticPr fontId="3"/>
  </si>
  <si>
    <t>除去降灰量</t>
    <rPh sb="0" eb="2">
      <t>ジョキョ</t>
    </rPh>
    <rPh sb="2" eb="5">
      <t>コウハイリョウ</t>
    </rPh>
    <phoneticPr fontId="3"/>
  </si>
  <si>
    <t>除去面積</t>
    <rPh sb="0" eb="2">
      <t>ジョキョ</t>
    </rPh>
    <rPh sb="2" eb="4">
      <t>メンセキ</t>
    </rPh>
    <phoneticPr fontId="3"/>
  </si>
  <si>
    <t>金額</t>
    <rPh sb="0" eb="2">
      <t>キンガク</t>
    </rPh>
    <phoneticPr fontId="3"/>
  </si>
  <si>
    <t>補助対象分
(補助基本額)</t>
    <rPh sb="0" eb="2">
      <t>ホジョ</t>
    </rPh>
    <rPh sb="2" eb="4">
      <t>タイショウ</t>
    </rPh>
    <rPh sb="4" eb="5">
      <t>ブン</t>
    </rPh>
    <rPh sb="7" eb="9">
      <t>ホジョ</t>
    </rPh>
    <rPh sb="9" eb="11">
      <t>キホン</t>
    </rPh>
    <rPh sb="11" eb="12">
      <t>ガク</t>
    </rPh>
    <phoneticPr fontId="3"/>
  </si>
  <si>
    <t>記</t>
    <rPh sb="0" eb="1">
      <t>キ</t>
    </rPh>
    <phoneticPr fontId="3"/>
  </si>
  <si>
    <t>降灰除去実施報告書</t>
    <rPh sb="0" eb="2">
      <t>コウハイ</t>
    </rPh>
    <rPh sb="2" eb="4">
      <t>ジョキョ</t>
    </rPh>
    <rPh sb="4" eb="6">
      <t>ジッシ</t>
    </rPh>
    <rPh sb="6" eb="9">
      <t>ホウコクショ</t>
    </rPh>
    <phoneticPr fontId="3"/>
  </si>
  <si>
    <t>　文部科学大臣　　　　　　殿</t>
    <rPh sb="1" eb="3">
      <t>モンブ</t>
    </rPh>
    <rPh sb="3" eb="5">
      <t>カガク</t>
    </rPh>
    <rPh sb="5" eb="7">
      <t>ダイジン</t>
    </rPh>
    <rPh sb="13" eb="14">
      <t>ドノ</t>
    </rPh>
    <phoneticPr fontId="3"/>
  </si>
  <si>
    <t>第　　　号</t>
    <rPh sb="0" eb="1">
      <t>ダイ</t>
    </rPh>
    <rPh sb="4" eb="5">
      <t>ゴウ</t>
    </rPh>
    <phoneticPr fontId="3"/>
  </si>
  <si>
    <t>ｇ／㎡</t>
    <phoneticPr fontId="3"/>
  </si>
  <si>
    <t>㎡</t>
    <phoneticPr fontId="3"/>
  </si>
  <si>
    <t>校庭</t>
    <rPh sb="0" eb="2">
      <t>コウテイ</t>
    </rPh>
    <phoneticPr fontId="3"/>
  </si>
  <si>
    <t>屋上</t>
    <rPh sb="0" eb="2">
      <t>オクジョウ</t>
    </rPh>
    <phoneticPr fontId="3"/>
  </si>
  <si>
    <t>側溝</t>
    <rPh sb="0" eb="2">
      <t>ソッコウ</t>
    </rPh>
    <phoneticPr fontId="3"/>
  </si>
  <si>
    <t>（都道府県名　　　　　　　　　　）</t>
    <rPh sb="1" eb="5">
      <t>トドウフケン</t>
    </rPh>
    <rPh sb="5" eb="6">
      <t>メイ</t>
    </rPh>
    <phoneticPr fontId="3"/>
  </si>
  <si>
    <t>降灰除去金額</t>
    <rPh sb="0" eb="2">
      <t>コウハイ</t>
    </rPh>
    <rPh sb="2" eb="4">
      <t>ジョキョ</t>
    </rPh>
    <rPh sb="4" eb="6">
      <t>キンガク</t>
    </rPh>
    <phoneticPr fontId="3"/>
  </si>
  <si>
    <t>合計</t>
    <rPh sb="0" eb="2">
      <t>ゴウケイ</t>
    </rPh>
    <phoneticPr fontId="3"/>
  </si>
  <si>
    <t>（注）　設置者ごとに小計すること。</t>
    <rPh sb="1" eb="2">
      <t>チュウ</t>
    </rPh>
    <rPh sb="4" eb="7">
      <t>セッチシャ</t>
    </rPh>
    <rPh sb="10" eb="12">
      <t>ショウケイ</t>
    </rPh>
    <phoneticPr fontId="3"/>
  </si>
  <si>
    <t>小　計</t>
    <rPh sb="0" eb="1">
      <t>ショウ</t>
    </rPh>
    <rPh sb="2" eb="3">
      <t>ケイ</t>
    </rPh>
    <phoneticPr fontId="3"/>
  </si>
  <si>
    <t>○○町</t>
    <rPh sb="2" eb="3">
      <t>チョウ</t>
    </rPh>
    <phoneticPr fontId="3"/>
  </si>
  <si>
    <t>降灰除去事業学校別表</t>
    <rPh sb="0" eb="2">
      <t>コウハイ</t>
    </rPh>
    <rPh sb="2" eb="4">
      <t>ジョキョ</t>
    </rPh>
    <rPh sb="4" eb="6">
      <t>ジギョウ</t>
    </rPh>
    <rPh sb="6" eb="8">
      <t>ガッコウ</t>
    </rPh>
    <rPh sb="8" eb="9">
      <t>ベツ</t>
    </rPh>
    <rPh sb="9" eb="10">
      <t>ヒョウ</t>
    </rPh>
    <phoneticPr fontId="3"/>
  </si>
  <si>
    <t>校地面積</t>
    <rPh sb="0" eb="1">
      <t>コウ</t>
    </rPh>
    <rPh sb="1" eb="2">
      <t>チ</t>
    </rPh>
    <rPh sb="2" eb="4">
      <t>メンセキ</t>
    </rPh>
    <phoneticPr fontId="3"/>
  </si>
  <si>
    <t>降灰測定地点</t>
    <rPh sb="0" eb="2">
      <t>コウハイ</t>
    </rPh>
    <rPh sb="2" eb="4">
      <t>ソクテイ</t>
    </rPh>
    <rPh sb="4" eb="6">
      <t>チテン</t>
    </rPh>
    <phoneticPr fontId="3"/>
  </si>
  <si>
    <t>工事実施計画</t>
    <rPh sb="0" eb="2">
      <t>コウジ</t>
    </rPh>
    <rPh sb="2" eb="4">
      <t>ジッシ</t>
    </rPh>
    <rPh sb="4" eb="6">
      <t>ケイカク</t>
    </rPh>
    <phoneticPr fontId="3"/>
  </si>
  <si>
    <t>事業費</t>
    <rPh sb="0" eb="3">
      <t>ジギョウヒ</t>
    </rPh>
    <phoneticPr fontId="3"/>
  </si>
  <si>
    <t>全事業計画</t>
    <rPh sb="0" eb="1">
      <t>ゼン</t>
    </rPh>
    <rPh sb="1" eb="3">
      <t>ジギョウ</t>
    </rPh>
    <rPh sb="3" eb="5">
      <t>ケイカク</t>
    </rPh>
    <phoneticPr fontId="3"/>
  </si>
  <si>
    <t>国庫補助事業分</t>
    <rPh sb="0" eb="2">
      <t>コッコ</t>
    </rPh>
    <rPh sb="2" eb="4">
      <t>ホジョ</t>
    </rPh>
    <rPh sb="4" eb="6">
      <t>ジギョウ</t>
    </rPh>
    <rPh sb="6" eb="7">
      <t>ブン</t>
    </rPh>
    <phoneticPr fontId="3"/>
  </si>
  <si>
    <t>測定地点から学校までの距離</t>
    <rPh sb="0" eb="2">
      <t>ソクテイ</t>
    </rPh>
    <rPh sb="2" eb="4">
      <t>チテン</t>
    </rPh>
    <rPh sb="6" eb="8">
      <t>ガッコウ</t>
    </rPh>
    <rPh sb="11" eb="13">
      <t>キョリ</t>
    </rPh>
    <phoneticPr fontId="3"/>
  </si>
  <si>
    <t>起債</t>
    <rPh sb="0" eb="1">
      <t>キ</t>
    </rPh>
    <rPh sb="1" eb="2">
      <t>サイ</t>
    </rPh>
    <phoneticPr fontId="3"/>
  </si>
  <si>
    <t>一般歳入</t>
    <rPh sb="0" eb="2">
      <t>イッパン</t>
    </rPh>
    <rPh sb="2" eb="4">
      <t>サイニュウ</t>
    </rPh>
    <phoneticPr fontId="3"/>
  </si>
  <si>
    <t>その他</t>
    <rPh sb="2" eb="3">
      <t>タ</t>
    </rPh>
    <phoneticPr fontId="3"/>
  </si>
  <si>
    <t>降灰除去工事算出内訳</t>
    <rPh sb="0" eb="2">
      <t>コウハイ</t>
    </rPh>
    <rPh sb="2" eb="4">
      <t>ジョキョ</t>
    </rPh>
    <rPh sb="4" eb="6">
      <t>コウジ</t>
    </rPh>
    <rPh sb="6" eb="8">
      <t>サンシュツ</t>
    </rPh>
    <rPh sb="8" eb="10">
      <t>ウチワケ</t>
    </rPh>
    <phoneticPr fontId="3"/>
  </si>
  <si>
    <t>保有</t>
    <rPh sb="0" eb="2">
      <t>ホユウ</t>
    </rPh>
    <phoneticPr fontId="3"/>
  </si>
  <si>
    <t>建物敷地</t>
    <rPh sb="0" eb="2">
      <t>タテモノ</t>
    </rPh>
    <rPh sb="2" eb="4">
      <t>シキチ</t>
    </rPh>
    <phoneticPr fontId="3"/>
  </si>
  <si>
    <t>運動場</t>
    <rPh sb="0" eb="3">
      <t>ウンドウジョウ</t>
    </rPh>
    <phoneticPr fontId="3"/>
  </si>
  <si>
    <t>実験実習地等</t>
    <rPh sb="0" eb="2">
      <t>ジッケン</t>
    </rPh>
    <rPh sb="2" eb="4">
      <t>ジッシュウ</t>
    </rPh>
    <rPh sb="4" eb="5">
      <t>チ</t>
    </rPh>
    <rPh sb="5" eb="6">
      <t>トウ</t>
    </rPh>
    <phoneticPr fontId="3"/>
  </si>
  <si>
    <t>借用</t>
    <rPh sb="0" eb="2">
      <t>シャクヨウ</t>
    </rPh>
    <phoneticPr fontId="3"/>
  </si>
  <si>
    <t>年間推定降灰量</t>
    <rPh sb="0" eb="2">
      <t>ネンカン</t>
    </rPh>
    <rPh sb="2" eb="4">
      <t>スイテイ</t>
    </rPh>
    <rPh sb="4" eb="6">
      <t>コウハイ</t>
    </rPh>
    <rPh sb="6" eb="7">
      <t>リョウ</t>
    </rPh>
    <phoneticPr fontId="3"/>
  </si>
  <si>
    <t>1,000g/㎡以上と
なった期間･降灰量</t>
    <rPh sb="8" eb="10">
      <t>イジョウ</t>
    </rPh>
    <rPh sb="15" eb="17">
      <t>キカン</t>
    </rPh>
    <rPh sb="18" eb="20">
      <t>コウハイ</t>
    </rPh>
    <rPh sb="20" eb="21">
      <t>リョウ</t>
    </rPh>
    <phoneticPr fontId="3"/>
  </si>
  <si>
    <t>降灰除去費</t>
    <rPh sb="0" eb="2">
      <t>コウハイ</t>
    </rPh>
    <rPh sb="2" eb="4">
      <t>ジョキョ</t>
    </rPh>
    <rPh sb="4" eb="5">
      <t>ヒ</t>
    </rPh>
    <phoneticPr fontId="3"/>
  </si>
  <si>
    <t>降灰除去期間</t>
    <rPh sb="0" eb="2">
      <t>コウハイ</t>
    </rPh>
    <rPh sb="2" eb="4">
      <t>ジョキョ</t>
    </rPh>
    <rPh sb="4" eb="6">
      <t>キカン</t>
    </rPh>
    <phoneticPr fontId="3"/>
  </si>
  <si>
    <t>除去降灰量</t>
    <rPh sb="0" eb="2">
      <t>ジョキョ</t>
    </rPh>
    <rPh sb="2" eb="4">
      <t>コウハイ</t>
    </rPh>
    <rPh sb="4" eb="5">
      <t>リョウ</t>
    </rPh>
    <phoneticPr fontId="3"/>
  </si>
  <si>
    <t>機械器具購入費</t>
    <rPh sb="0" eb="2">
      <t>キカイ</t>
    </rPh>
    <rPh sb="2" eb="4">
      <t>キグ</t>
    </rPh>
    <rPh sb="4" eb="7">
      <t>コウニュウヒ</t>
    </rPh>
    <phoneticPr fontId="3"/>
  </si>
  <si>
    <t>名称</t>
    <rPh sb="0" eb="2">
      <t>メイショウ</t>
    </rPh>
    <phoneticPr fontId="3"/>
  </si>
  <si>
    <t>摘要</t>
    <rPh sb="0" eb="2">
      <t>テキヨウ</t>
    </rPh>
    <phoneticPr fontId="3"/>
  </si>
  <si>
    <t>単位</t>
    <rPh sb="0" eb="2">
      <t>タンイ</t>
    </rPh>
    <phoneticPr fontId="3"/>
  </si>
  <si>
    <t>ｇ／㎡</t>
    <phoneticPr fontId="3"/>
  </si>
  <si>
    <t>ｍ</t>
    <phoneticPr fontId="3"/>
  </si>
  <si>
    <t>ｇ／㎡</t>
    <phoneticPr fontId="3"/>
  </si>
  <si>
    <t>①</t>
    <phoneticPr fontId="3"/>
  </si>
  <si>
    <t>②</t>
    <phoneticPr fontId="3"/>
  </si>
  <si>
    <t>③</t>
    <phoneticPr fontId="3"/>
  </si>
  <si>
    <t>④</t>
    <phoneticPr fontId="3"/>
  </si>
  <si>
    <t>①＋③</t>
    <phoneticPr fontId="3"/>
  </si>
  <si>
    <t>②＋④</t>
    <phoneticPr fontId="3"/>
  </si>
  <si>
    <t>○○市○○町○－○－○</t>
    <rPh sb="2" eb="3">
      <t>シ</t>
    </rPh>
    <rPh sb="5" eb="6">
      <t>マチ</t>
    </rPh>
    <phoneticPr fontId="3"/>
  </si>
  <si>
    <t>○○市役所</t>
    <rPh sb="2" eb="5">
      <t>シヤクショ</t>
    </rPh>
    <phoneticPr fontId="3"/>
  </si>
  <si>
    <t>より算定した面積　</t>
    <rPh sb="2" eb="4">
      <t>サンテイ</t>
    </rPh>
    <rPh sb="6" eb="8">
      <t>メンセキ</t>
    </rPh>
    <phoneticPr fontId="3"/>
  </si>
  <si>
    <t>Ｂ県</t>
    <rPh sb="1" eb="2">
      <t>ケン</t>
    </rPh>
    <phoneticPr fontId="3"/>
  </si>
  <si>
    <t>○○地震</t>
    <rPh sb="2" eb="4">
      <t>ジシン</t>
    </rPh>
    <phoneticPr fontId="3"/>
  </si>
  <si>
    <t>補</t>
    <rPh sb="0" eb="1">
      <t>ホ</t>
    </rPh>
    <phoneticPr fontId="3"/>
  </si>
  <si>
    <t>Ａ箇所　豪雨によりコンクリートブロック積が決壊し、その土砂等が</t>
    <rPh sb="1" eb="3">
      <t>カショ</t>
    </rPh>
    <rPh sb="4" eb="6">
      <t>ゴウウ</t>
    </rPh>
    <rPh sb="19" eb="20">
      <t>ツ</t>
    </rPh>
    <rPh sb="21" eb="23">
      <t>ケッカイ</t>
    </rPh>
    <rPh sb="27" eb="29">
      <t>ドシャ</t>
    </rPh>
    <rPh sb="29" eb="30">
      <t>ナド</t>
    </rPh>
    <phoneticPr fontId="3"/>
  </si>
  <si>
    <t>　　　　城東小　東山中</t>
    <rPh sb="4" eb="6">
      <t>ジョウトウ</t>
    </rPh>
    <rPh sb="6" eb="7">
      <t>ショウ</t>
    </rPh>
    <rPh sb="8" eb="10">
      <t>ヒガシヤマ</t>
    </rPh>
    <rPh sb="10" eb="11">
      <t>チュウ</t>
    </rPh>
    <phoneticPr fontId="3"/>
  </si>
  <si>
    <t>　　　　城西小　西山中</t>
    <rPh sb="4" eb="6">
      <t>ジョウサイ</t>
    </rPh>
    <rPh sb="6" eb="7">
      <t>ショウ</t>
    </rPh>
    <rPh sb="8" eb="9">
      <t>ニシ</t>
    </rPh>
    <rPh sb="9" eb="10">
      <t>サン</t>
    </rPh>
    <rPh sb="10" eb="11">
      <t>チュウ</t>
    </rPh>
    <phoneticPr fontId="3"/>
  </si>
  <si>
    <t>Ｃ小学校</t>
    <rPh sb="1" eb="4">
      <t>ショウガッコウ</t>
    </rPh>
    <phoneticPr fontId="3"/>
  </si>
  <si>
    <t>Ｂ市</t>
    <rPh sb="1" eb="2">
      <t>シ</t>
    </rPh>
    <phoneticPr fontId="3"/>
  </si>
  <si>
    <t>Ａ県Ｂ市123番地</t>
    <rPh sb="1" eb="2">
      <t>ケン</t>
    </rPh>
    <rPh sb="3" eb="4">
      <t>シ</t>
    </rPh>
    <rPh sb="7" eb="9">
      <t>バンチ</t>
    </rPh>
    <phoneticPr fontId="3"/>
  </si>
  <si>
    <t>台風第○号</t>
    <rPh sb="0" eb="2">
      <t>タイフウ</t>
    </rPh>
    <rPh sb="2" eb="3">
      <t>ダイ</t>
    </rPh>
    <rPh sb="4" eb="5">
      <t>ゴウ</t>
    </rPh>
    <phoneticPr fontId="3"/>
  </si>
  <si>
    <t>施行令第１条による資格面積算出表※</t>
    <rPh sb="0" eb="2">
      <t>シコウ</t>
    </rPh>
    <rPh sb="2" eb="3">
      <t>レイ</t>
    </rPh>
    <rPh sb="3" eb="4">
      <t>ダイ</t>
    </rPh>
    <rPh sb="5" eb="6">
      <t>ジョウ</t>
    </rPh>
    <rPh sb="9" eb="11">
      <t>シカク</t>
    </rPh>
    <rPh sb="11" eb="13">
      <t>メンセキ</t>
    </rPh>
    <rPh sb="13" eb="15">
      <t>サンシュツ</t>
    </rPh>
    <rPh sb="15" eb="16">
      <t>ヒョウ</t>
    </rPh>
    <phoneticPr fontId="3"/>
  </si>
  <si>
    <t>施行令第５条第１項による資格復旧額算出表</t>
    <rPh sb="0" eb="2">
      <t>シコウ</t>
    </rPh>
    <rPh sb="2" eb="3">
      <t>レイ</t>
    </rPh>
    <rPh sb="3" eb="4">
      <t>ダイ</t>
    </rPh>
    <rPh sb="5" eb="6">
      <t>ジョウ</t>
    </rPh>
    <rPh sb="6" eb="7">
      <t>ダイ</t>
    </rPh>
    <rPh sb="8" eb="9">
      <t>コウ</t>
    </rPh>
    <rPh sb="12" eb="14">
      <t>シカク</t>
    </rPh>
    <rPh sb="14" eb="16">
      <t>フッキュウ</t>
    </rPh>
    <rPh sb="16" eb="17">
      <t>ガク</t>
    </rPh>
    <rPh sb="17" eb="19">
      <t>サンシュツ</t>
    </rPh>
    <rPh sb="19" eb="20">
      <t>ヒョウ</t>
    </rPh>
    <phoneticPr fontId="3"/>
  </si>
  <si>
    <t>　1,256,000円　　－　　182,000円　　＝　　1,074,000円</t>
    <rPh sb="10" eb="11">
      <t>エン</t>
    </rPh>
    <rPh sb="23" eb="24">
      <t>エン</t>
    </rPh>
    <rPh sb="38" eb="39">
      <t>エン</t>
    </rPh>
    <phoneticPr fontId="3"/>
  </si>
  <si>
    <t>［記入例］</t>
    <rPh sb="1" eb="3">
      <t>キニュウ</t>
    </rPh>
    <rPh sb="3" eb="4">
      <t>レイ</t>
    </rPh>
    <phoneticPr fontId="3"/>
  </si>
  <si>
    <t>（注）表中の面積、人数等の数値は参考例として便宜上記入したものであり、実際の記入に当たっては実状に則した数値を記入の事。</t>
    <rPh sb="1" eb="2">
      <t>チュウ</t>
    </rPh>
    <rPh sb="3" eb="4">
      <t>ヒョウ</t>
    </rPh>
    <rPh sb="4" eb="5">
      <t>チュウ</t>
    </rPh>
    <rPh sb="6" eb="8">
      <t>メンセキ</t>
    </rPh>
    <rPh sb="9" eb="11">
      <t>ニンズウ</t>
    </rPh>
    <rPh sb="11" eb="12">
      <t>トウ</t>
    </rPh>
    <rPh sb="13" eb="15">
      <t>スウチ</t>
    </rPh>
    <rPh sb="16" eb="18">
      <t>サンコウ</t>
    </rPh>
    <rPh sb="18" eb="19">
      <t>レイ</t>
    </rPh>
    <rPh sb="22" eb="25">
      <t>ベンギジョウ</t>
    </rPh>
    <rPh sb="25" eb="27">
      <t>キニュウ</t>
    </rPh>
    <rPh sb="35" eb="37">
      <t>ジッサイ</t>
    </rPh>
    <rPh sb="38" eb="40">
      <t>キニュウ</t>
    </rPh>
    <rPh sb="41" eb="42">
      <t>ア</t>
    </rPh>
    <rPh sb="46" eb="48">
      <t>ジツジョウ</t>
    </rPh>
    <rPh sb="49" eb="50">
      <t>ソク</t>
    </rPh>
    <rPh sb="52" eb="54">
      <t>スウチ</t>
    </rPh>
    <rPh sb="55" eb="57">
      <t>キニュウ</t>
    </rPh>
    <rPh sb="58" eb="59">
      <t>コト</t>
    </rPh>
    <phoneticPr fontId="3"/>
  </si>
  <si>
    <t>離　　　島
一般地の別</t>
    <rPh sb="0" eb="1">
      <t>ハナレ</t>
    </rPh>
    <rPh sb="4" eb="5">
      <t>シマ</t>
    </rPh>
    <rPh sb="6" eb="8">
      <t>イッパン</t>
    </rPh>
    <rPh sb="8" eb="9">
      <t>チ</t>
    </rPh>
    <rPh sb="10" eb="11">
      <t>ベツ</t>
    </rPh>
    <phoneticPr fontId="3"/>
  </si>
  <si>
    <t>（　　　　　）</t>
    <phoneticPr fontId="3"/>
  </si>
  <si>
    <t>（　　　　　）</t>
    <phoneticPr fontId="3"/>
  </si>
  <si>
    <t>（　　　　　）</t>
    <phoneticPr fontId="3"/>
  </si>
  <si>
    <t>（　　　　　）</t>
    <phoneticPr fontId="3"/>
  </si>
  <si>
    <t>（　　　　　）</t>
    <phoneticPr fontId="3"/>
  </si>
  <si>
    <t>5 校</t>
    <rPh sb="2" eb="3">
      <t>コウ</t>
    </rPh>
    <phoneticPr fontId="3"/>
  </si>
  <si>
    <t>（　　　　　）</t>
    <phoneticPr fontId="3"/>
  </si>
  <si>
    <t>　　　　城南小　南山中</t>
    <rPh sb="4" eb="6">
      <t>ジョウナン</t>
    </rPh>
    <rPh sb="6" eb="7">
      <t>ショウ</t>
    </rPh>
    <rPh sb="8" eb="10">
      <t>ナンザン</t>
    </rPh>
    <rPh sb="10" eb="11">
      <t>チュウ</t>
    </rPh>
    <phoneticPr fontId="3"/>
  </si>
  <si>
    <t>（一般地分）</t>
    <rPh sb="1" eb="3">
      <t>イッパン</t>
    </rPh>
    <rPh sb="3" eb="4">
      <t>チ</t>
    </rPh>
    <rPh sb="4" eb="5">
      <t>ブン</t>
    </rPh>
    <phoneticPr fontId="3"/>
  </si>
  <si>
    <t>㎡</t>
    <phoneticPr fontId="3"/>
  </si>
  <si>
    <t>（離島分）</t>
    <rPh sb="1" eb="3">
      <t>リトウ</t>
    </rPh>
    <rPh sb="3" eb="4">
      <t>ブン</t>
    </rPh>
    <phoneticPr fontId="3"/>
  </si>
  <si>
    <t>（県立分）</t>
    <rPh sb="1" eb="3">
      <t>ケンリツ</t>
    </rPh>
    <rPh sb="3" eb="4">
      <t>ブン</t>
    </rPh>
    <phoneticPr fontId="3"/>
  </si>
  <si>
    <t>㎡</t>
    <phoneticPr fontId="3"/>
  </si>
  <si>
    <t>（市町村立分）</t>
    <rPh sb="1" eb="4">
      <t>シチョウソン</t>
    </rPh>
    <rPh sb="4" eb="5">
      <t>リツ</t>
    </rPh>
    <rPh sb="5" eb="6">
      <t>ブン</t>
    </rPh>
    <phoneticPr fontId="3"/>
  </si>
  <si>
    <t>㎡</t>
    <phoneticPr fontId="3"/>
  </si>
  <si>
    <t>Ｒ</t>
    <phoneticPr fontId="3"/>
  </si>
  <si>
    <t>〃</t>
    <phoneticPr fontId="3"/>
  </si>
  <si>
    <t>1/2</t>
    <phoneticPr fontId="3"/>
  </si>
  <si>
    <t>〃</t>
    <phoneticPr fontId="3"/>
  </si>
  <si>
    <t>1/2</t>
    <phoneticPr fontId="3"/>
  </si>
  <si>
    <t>〃</t>
    <phoneticPr fontId="3"/>
  </si>
  <si>
    <t>1/2</t>
    <phoneticPr fontId="3"/>
  </si>
  <si>
    <t>〃</t>
    <phoneticPr fontId="3"/>
  </si>
  <si>
    <t>（　　　）</t>
    <phoneticPr fontId="3"/>
  </si>
  <si>
    <t>〔　　　〕</t>
    <phoneticPr fontId="3"/>
  </si>
  <si>
    <t>○</t>
    <phoneticPr fontId="3"/>
  </si>
  <si>
    <r>
      <t>331</t>
    </r>
    <r>
      <rPr>
        <sz val="8"/>
        <rFont val="ＭＳ 明朝"/>
        <family val="1"/>
        <charset val="128"/>
      </rPr>
      <t>人</t>
    </r>
    <rPh sb="3" eb="4">
      <t>ニン</t>
    </rPh>
    <phoneticPr fontId="3"/>
  </si>
  <si>
    <t>(　　)</t>
    <phoneticPr fontId="3"/>
  </si>
  <si>
    <t>[　　]</t>
    <phoneticPr fontId="3"/>
  </si>
  <si>
    <t>Ｓ</t>
    <phoneticPr fontId="3"/>
  </si>
  <si>
    <t>ＲＣ</t>
    <phoneticPr fontId="3"/>
  </si>
  <si>
    <t>　　　　流出した。</t>
    <phoneticPr fontId="3"/>
  </si>
  <si>
    <t>た。</t>
    <phoneticPr fontId="3"/>
  </si>
  <si>
    <t>㎡</t>
    <phoneticPr fontId="3"/>
  </si>
  <si>
    <t>○</t>
    <phoneticPr fontId="3"/>
  </si>
  <si>
    <t>　　598㎡　　＋　　19㎡　　＋　　2,670㎡　　＝　　3,287㎡　＜　3,292㎡</t>
    <phoneticPr fontId="3"/>
  </si>
  <si>
    <t>ｇ／㎡</t>
    <phoneticPr fontId="3"/>
  </si>
  <si>
    <t>1/2</t>
    <phoneticPr fontId="3"/>
  </si>
  <si>
    <t>H0.0.0～H0.0.0</t>
    <phoneticPr fontId="3"/>
  </si>
  <si>
    <t>H0.0.0～H0.0.0</t>
    <phoneticPr fontId="3"/>
  </si>
  <si>
    <t>テニスコート</t>
    <phoneticPr fontId="3"/>
  </si>
  <si>
    <t>〃</t>
    <phoneticPr fontId="3"/>
  </si>
  <si>
    <t>〃　～　〃</t>
    <phoneticPr fontId="3"/>
  </si>
  <si>
    <t>バレーコート</t>
    <phoneticPr fontId="3"/>
  </si>
  <si>
    <t>〃</t>
    <phoneticPr fontId="3"/>
  </si>
  <si>
    <t>①＋③</t>
    <phoneticPr fontId="3"/>
  </si>
  <si>
    <t>②＋④</t>
    <phoneticPr fontId="3"/>
  </si>
  <si>
    <t>様式５</t>
    <phoneticPr fontId="3"/>
  </si>
  <si>
    <t>経由機関</t>
    <phoneticPr fontId="3"/>
  </si>
  <si>
    <t>経由機関</t>
    <phoneticPr fontId="3"/>
  </si>
  <si>
    <t>様式６</t>
    <phoneticPr fontId="3"/>
  </si>
  <si>
    <t>様式６</t>
    <phoneticPr fontId="3"/>
  </si>
  <si>
    <t>様式６</t>
    <phoneticPr fontId="3"/>
  </si>
  <si>
    <t>別紙１</t>
    <phoneticPr fontId="3"/>
  </si>
  <si>
    <t>被　害　の　状　況</t>
    <phoneticPr fontId="3"/>
  </si>
  <si>
    <t>別紙６</t>
    <phoneticPr fontId="3"/>
  </si>
  <si>
    <t>様式７</t>
    <phoneticPr fontId="3"/>
  </si>
  <si>
    <t>様式７</t>
    <phoneticPr fontId="3"/>
  </si>
  <si>
    <t>様式８</t>
    <phoneticPr fontId="3"/>
  </si>
  <si>
    <t>様式８</t>
    <phoneticPr fontId="3"/>
  </si>
  <si>
    <t>様式９</t>
    <phoneticPr fontId="3"/>
  </si>
  <si>
    <t>様式９</t>
    <phoneticPr fontId="3"/>
  </si>
  <si>
    <t>別紙７</t>
    <phoneticPr fontId="3"/>
  </si>
  <si>
    <t>様式５</t>
    <phoneticPr fontId="3"/>
  </si>
  <si>
    <t>施行令第１条第５項</t>
    <rPh sb="0" eb="2">
      <t>セコウ</t>
    </rPh>
    <rPh sb="2" eb="3">
      <t>レイ</t>
    </rPh>
    <rPh sb="3" eb="4">
      <t>ダイ</t>
    </rPh>
    <rPh sb="5" eb="6">
      <t>ジョウ</t>
    </rPh>
    <rPh sb="6" eb="7">
      <t>ダイ</t>
    </rPh>
    <rPh sb="8" eb="9">
      <t>コウ</t>
    </rPh>
    <phoneticPr fontId="3"/>
  </si>
  <si>
    <t>令和　　年　　月　　日</t>
    <rPh sb="0" eb="2">
      <t>レイワ</t>
    </rPh>
    <rPh sb="4" eb="5">
      <t>ネン</t>
    </rPh>
    <rPh sb="7" eb="8">
      <t>ガツ</t>
    </rPh>
    <rPh sb="10" eb="11">
      <t>ニチ</t>
    </rPh>
    <phoneticPr fontId="3"/>
  </si>
  <si>
    <t>　　　　　Ｂ県　Ａ市長　○○　○○</t>
    <rPh sb="6" eb="7">
      <t>ケン</t>
    </rPh>
    <rPh sb="9" eb="10">
      <t>シ</t>
    </rPh>
    <rPh sb="10" eb="11">
      <t>チョウ</t>
    </rPh>
    <phoneticPr fontId="3"/>
  </si>
  <si>
    <r>
      <t>　　　　　　　　　　　　　　　　　　　　　　　　　　　　　　　　　</t>
    </r>
    <r>
      <rPr>
        <sz val="11"/>
        <rFont val="ＭＳ ゴシック"/>
        <family val="3"/>
        <charset val="128"/>
      </rPr>
      <t>Ｂ県　教育委員会</t>
    </r>
    <rPh sb="34" eb="35">
      <t>ケン</t>
    </rPh>
    <rPh sb="36" eb="38">
      <t>キョウイク</t>
    </rPh>
    <rPh sb="38" eb="41">
      <t>イインカイ</t>
    </rPh>
    <phoneticPr fontId="3"/>
  </si>
  <si>
    <t>令和　　年発生災害復旧国庫負担（補助）事業計画一覧表</t>
    <rPh sb="0" eb="2">
      <t>レイワ</t>
    </rPh>
    <rPh sb="4" eb="5">
      <t>ネン</t>
    </rPh>
    <rPh sb="5" eb="7">
      <t>ハッセイ</t>
    </rPh>
    <rPh sb="7" eb="9">
      <t>サイガイ</t>
    </rPh>
    <rPh sb="9" eb="11">
      <t>フッキュウ</t>
    </rPh>
    <rPh sb="11" eb="13">
      <t>コッコ</t>
    </rPh>
    <rPh sb="13" eb="15">
      <t>フタン</t>
    </rPh>
    <rPh sb="16" eb="18">
      <t>ホジョ</t>
    </rPh>
    <rPh sb="19" eb="21">
      <t>ジギョウ</t>
    </rPh>
    <rPh sb="21" eb="23">
      <t>ケイカク</t>
    </rPh>
    <rPh sb="23" eb="25">
      <t>イチラン</t>
    </rPh>
    <rPh sb="25" eb="26">
      <t>ヒョウ</t>
    </rPh>
    <phoneticPr fontId="3"/>
  </si>
  <si>
    <t>R0.0.0
～0.0.0</t>
    <phoneticPr fontId="3"/>
  </si>
  <si>
    <t>令和　　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3"/>
  </si>
  <si>
    <t>（令和　　年　　月末日までの実績）</t>
    <rPh sb="1" eb="3">
      <t>レイワ</t>
    </rPh>
    <rPh sb="5" eb="6">
      <t>ネン</t>
    </rPh>
    <rPh sb="8" eb="9">
      <t>ガツ</t>
    </rPh>
    <rPh sb="9" eb="11">
      <t>マツジツ</t>
    </rPh>
    <rPh sb="14" eb="16">
      <t>ジッセキ</t>
    </rPh>
    <phoneticPr fontId="3"/>
  </si>
  <si>
    <t>　　都道府県知事又は市町村長名</t>
    <rPh sb="2" eb="6">
      <t>トドウフケン</t>
    </rPh>
    <rPh sb="6" eb="8">
      <t>チジ</t>
    </rPh>
    <rPh sb="8" eb="9">
      <t>マタ</t>
    </rPh>
    <rPh sb="10" eb="13">
      <t>シチョウソン</t>
    </rPh>
    <rPh sb="13" eb="14">
      <t>チョウ</t>
    </rPh>
    <rPh sb="14" eb="15">
      <t>メイ</t>
    </rPh>
    <phoneticPr fontId="3"/>
  </si>
  <si>
    <t>令和　　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3"/>
  </si>
  <si>
    <t>一般地</t>
  </si>
  <si>
    <t>1級</t>
    <rPh sb="1" eb="2">
      <t>キュウ</t>
    </rPh>
    <phoneticPr fontId="3"/>
  </si>
  <si>
    <t>2級</t>
    <rPh sb="1" eb="2">
      <t>キュウ</t>
    </rPh>
    <phoneticPr fontId="3"/>
  </si>
  <si>
    <t>　　　　　　　　　　　　　　　　　　　　　　　　　　　　　　　都道府県教育委員会名</t>
    <rPh sb="31" eb="35">
      <t>トドウフケン</t>
    </rPh>
    <rPh sb="35" eb="37">
      <t>キョウイク</t>
    </rPh>
    <rPh sb="37" eb="40">
      <t>イインカイ</t>
    </rPh>
    <rPh sb="40" eb="41">
      <t>メイ</t>
    </rPh>
    <phoneticPr fontId="3"/>
  </si>
  <si>
    <t>都道府県知事又は市町村長名　</t>
    <rPh sb="0" eb="4">
      <t>トドウフケン</t>
    </rPh>
    <rPh sb="4" eb="6">
      <t>チジ</t>
    </rPh>
    <rPh sb="6" eb="7">
      <t>マタ</t>
    </rPh>
    <rPh sb="8" eb="10">
      <t>シチョウ</t>
    </rPh>
    <rPh sb="10" eb="12">
      <t>ソンチョウ</t>
    </rPh>
    <rPh sb="12" eb="13">
      <t>メイ</t>
    </rPh>
    <phoneticPr fontId="3"/>
  </si>
  <si>
    <t>　令和　　年発生の「公立諸学校建物其他災害復旧費補助金交付要綱」に基づく降灰の除去事業を実施したので、下記のとおり報告します。</t>
    <rPh sb="1" eb="3">
      <t>レイワ</t>
    </rPh>
    <rPh sb="5" eb="6">
      <t>ネン</t>
    </rPh>
    <rPh sb="6" eb="8">
      <t>ハッセイ</t>
    </rPh>
    <rPh sb="10" eb="12">
      <t>コウリツ</t>
    </rPh>
    <rPh sb="12" eb="13">
      <t>ショ</t>
    </rPh>
    <rPh sb="13" eb="15">
      <t>ガッコウ</t>
    </rPh>
    <rPh sb="15" eb="17">
      <t>タテモノ</t>
    </rPh>
    <rPh sb="17" eb="18">
      <t>ソ</t>
    </rPh>
    <rPh sb="18" eb="19">
      <t>ホカ</t>
    </rPh>
    <rPh sb="19" eb="21">
      <t>サイガイ</t>
    </rPh>
    <rPh sb="21" eb="23">
      <t>フッキュウ</t>
    </rPh>
    <rPh sb="23" eb="24">
      <t>ヒ</t>
    </rPh>
    <rPh sb="24" eb="27">
      <t>ホジョキン</t>
    </rPh>
    <rPh sb="27" eb="29">
      <t>コウフ</t>
    </rPh>
    <rPh sb="29" eb="31">
      <t>ヨウコウ</t>
    </rPh>
    <rPh sb="33" eb="34">
      <t>モト</t>
    </rPh>
    <rPh sb="36" eb="38">
      <t>コウハイ</t>
    </rPh>
    <rPh sb="39" eb="41">
      <t>ジョキョ</t>
    </rPh>
    <rPh sb="41" eb="43">
      <t>ジギョウ</t>
    </rPh>
    <rPh sb="44" eb="46">
      <t>ジッシ</t>
    </rPh>
    <rPh sb="51" eb="53">
      <t>カキ</t>
    </rPh>
    <rPh sb="57" eb="59">
      <t>ホウコク</t>
    </rPh>
    <phoneticPr fontId="3"/>
  </si>
  <si>
    <t>令和　　年　月　日～　月　日</t>
    <rPh sb="0" eb="2">
      <t>レイワ</t>
    </rPh>
    <rPh sb="4" eb="5">
      <t>ネン</t>
    </rPh>
    <rPh sb="6" eb="7">
      <t>ガツ</t>
    </rPh>
    <rPh sb="8" eb="9">
      <t>ニチ</t>
    </rPh>
    <rPh sb="11" eb="12">
      <t>ガツ</t>
    </rPh>
    <rPh sb="13" eb="14">
      <t>ニチ</t>
    </rPh>
    <phoneticPr fontId="3"/>
  </si>
  <si>
    <t>　　　国庫負担（補助）事業として採択されるよう、関係資料を添えて提出します。　　　　　　　　　　　　</t>
    <rPh sb="3" eb="5">
      <t>コッコ</t>
    </rPh>
    <rPh sb="5" eb="7">
      <t>フタン</t>
    </rPh>
    <rPh sb="8" eb="10">
      <t>ホジョ</t>
    </rPh>
    <rPh sb="11" eb="13">
      <t>ジギョウ</t>
    </rPh>
    <rPh sb="16" eb="18">
      <t>サイタク</t>
    </rPh>
    <rPh sb="24" eb="26">
      <t>カンケイ</t>
    </rPh>
    <rPh sb="26" eb="28">
      <t>シリョウ</t>
    </rPh>
    <rPh sb="29" eb="30">
      <t>ソ</t>
    </rPh>
    <rPh sb="32" eb="34">
      <t>テイシュツ</t>
    </rPh>
    <phoneticPr fontId="3"/>
  </si>
  <si>
    <t>　　　 令和　年度において、公立学校施設の災害復旧事業を下記のとおり実施したいので、</t>
    <rPh sb="4" eb="6">
      <t>レイワ</t>
    </rPh>
    <rPh sb="7" eb="9">
      <t>ネンド</t>
    </rPh>
    <rPh sb="9" eb="11">
      <t>ヘイネンド</t>
    </rPh>
    <rPh sb="14" eb="16">
      <t>コウリツ</t>
    </rPh>
    <rPh sb="16" eb="18">
      <t>ガッコウ</t>
    </rPh>
    <rPh sb="18" eb="20">
      <t>シセツ</t>
    </rPh>
    <rPh sb="21" eb="23">
      <t>サイガイ</t>
    </rPh>
    <rPh sb="23" eb="25">
      <t>フッキュウ</t>
    </rPh>
    <rPh sb="25" eb="27">
      <t>ジギョウ</t>
    </rPh>
    <rPh sb="28" eb="30">
      <t>カキ</t>
    </rPh>
    <rPh sb="34" eb="36">
      <t>ジッシ</t>
    </rPh>
    <phoneticPr fontId="3"/>
  </si>
  <si>
    <t>　　　 令和○年度において、公立学校施設の災害復旧事業を下記のとおり実施したいので、</t>
    <rPh sb="4" eb="6">
      <t>レイワ</t>
    </rPh>
    <rPh sb="7" eb="9">
      <t>ネンド</t>
    </rPh>
    <rPh sb="9" eb="11">
      <t>ヘイネンド</t>
    </rPh>
    <rPh sb="14" eb="16">
      <t>コウリツ</t>
    </rPh>
    <rPh sb="16" eb="18">
      <t>ガッコウ</t>
    </rPh>
    <rPh sb="18" eb="20">
      <t>シセツ</t>
    </rPh>
    <rPh sb="21" eb="23">
      <t>サイガイ</t>
    </rPh>
    <rPh sb="23" eb="25">
      <t>フッキュウ</t>
    </rPh>
    <rPh sb="25" eb="27">
      <t>ジギョウ</t>
    </rPh>
    <rPh sb="28" eb="30">
      <t>カキ</t>
    </rPh>
    <rPh sb="34" eb="36">
      <t>ジッシ</t>
    </rPh>
    <phoneticPr fontId="3"/>
  </si>
  <si>
    <t>○○高等学校</t>
    <rPh sb="2" eb="4">
      <t>コウトウ</t>
    </rPh>
    <rPh sb="4" eb="6">
      <t>ガッコウ</t>
    </rPh>
    <phoneticPr fontId="3"/>
  </si>
  <si>
    <t>○○小学校</t>
    <rPh sb="2" eb="3">
      <t>ショウ</t>
    </rPh>
    <phoneticPr fontId="3"/>
  </si>
  <si>
    <t>○○中学校</t>
    <rPh sb="2" eb="3">
      <t>チュウ</t>
    </rPh>
    <phoneticPr fontId="3"/>
  </si>
  <si>
    <t>令和○○年発生災害復旧国庫負担（補助）事業計画一覧表</t>
    <rPh sb="0" eb="2">
      <t>レイワ</t>
    </rPh>
    <rPh sb="4" eb="5">
      <t>ネン</t>
    </rPh>
    <rPh sb="5" eb="7">
      <t>ハッセイ</t>
    </rPh>
    <rPh sb="7" eb="9">
      <t>サイガイ</t>
    </rPh>
    <rPh sb="9" eb="11">
      <t>フッキュウ</t>
    </rPh>
    <rPh sb="11" eb="13">
      <t>コッコ</t>
    </rPh>
    <rPh sb="13" eb="15">
      <t>フタン</t>
    </rPh>
    <rPh sb="16" eb="18">
      <t>ホジョ</t>
    </rPh>
    <rPh sb="19" eb="21">
      <t>ジギョウ</t>
    </rPh>
    <rPh sb="21" eb="23">
      <t>ケイカク</t>
    </rPh>
    <rPh sb="23" eb="25">
      <t>イチラン</t>
    </rPh>
    <rPh sb="25" eb="26">
      <t>ヒョウ</t>
    </rPh>
    <phoneticPr fontId="3"/>
  </si>
  <si>
    <t>城東小学校</t>
    <rPh sb="0" eb="1">
      <t>シロ</t>
    </rPh>
    <rPh sb="1" eb="2">
      <t>ヒガシ</t>
    </rPh>
    <rPh sb="2" eb="3">
      <t>ショウ</t>
    </rPh>
    <rPh sb="3" eb="5">
      <t>ガッコウ</t>
    </rPh>
    <phoneticPr fontId="3"/>
  </si>
  <si>
    <t>城西小学校</t>
    <rPh sb="0" eb="1">
      <t>シロ</t>
    </rPh>
    <rPh sb="1" eb="2">
      <t>ニシ</t>
    </rPh>
    <rPh sb="2" eb="3">
      <t>ショウ</t>
    </rPh>
    <rPh sb="3" eb="5">
      <t>ガッコウ</t>
    </rPh>
    <phoneticPr fontId="3"/>
  </si>
  <si>
    <t>城南小学校</t>
    <rPh sb="0" eb="1">
      <t>シロ</t>
    </rPh>
    <rPh sb="1" eb="2">
      <t>ミナミ</t>
    </rPh>
    <rPh sb="2" eb="3">
      <t>ショウ</t>
    </rPh>
    <rPh sb="3" eb="5">
      <t>ガッコウ</t>
    </rPh>
    <phoneticPr fontId="3"/>
  </si>
  <si>
    <t>東山中学校</t>
    <rPh sb="0" eb="1">
      <t>ヒガシ</t>
    </rPh>
    <rPh sb="1" eb="2">
      <t>ヤマ</t>
    </rPh>
    <rPh sb="2" eb="3">
      <t>チュウ</t>
    </rPh>
    <rPh sb="3" eb="5">
      <t>ガッコウ</t>
    </rPh>
    <phoneticPr fontId="3"/>
  </si>
  <si>
    <t>西山中学校</t>
    <rPh sb="0" eb="1">
      <t>ニシ</t>
    </rPh>
    <rPh sb="1" eb="2">
      <t>ヤマ</t>
    </rPh>
    <rPh sb="2" eb="3">
      <t>チュウ</t>
    </rPh>
    <rPh sb="3" eb="5">
      <t>ガッコウ</t>
    </rPh>
    <phoneticPr fontId="3"/>
  </si>
  <si>
    <t>　Ｂ県教育委員会○○課○○係　　○○　○○</t>
    <rPh sb="2" eb="3">
      <t>ケン</t>
    </rPh>
    <rPh sb="3" eb="5">
      <t>キョウイク</t>
    </rPh>
    <rPh sb="5" eb="8">
      <t>イインカイ</t>
    </rPh>
    <rPh sb="10" eb="11">
      <t>カ</t>
    </rPh>
    <rPh sb="13" eb="14">
      <t>カカリ</t>
    </rPh>
    <phoneticPr fontId="3"/>
  </si>
  <si>
    <t>　被災施設を原形に復旧するものであり適切である。</t>
    <rPh sb="1" eb="3">
      <t>ヒサイ</t>
    </rPh>
    <rPh sb="3" eb="5">
      <t>シセツ</t>
    </rPh>
    <rPh sb="6" eb="8">
      <t>ゲンケイ</t>
    </rPh>
    <rPh sb="9" eb="11">
      <t>フッキュウ</t>
    </rPh>
    <rPh sb="18" eb="20">
      <t>テキセツ</t>
    </rPh>
    <phoneticPr fontId="3"/>
  </si>
  <si>
    <t>　復旧に要する経費を正しく算出しており適切である。</t>
    <rPh sb="1" eb="3">
      <t>フッキュウ</t>
    </rPh>
    <rPh sb="4" eb="5">
      <t>ヨウ</t>
    </rPh>
    <rPh sb="7" eb="9">
      <t>ケイヒ</t>
    </rPh>
    <rPh sb="10" eb="11">
      <t>タダ</t>
    </rPh>
    <rPh sb="13" eb="15">
      <t>サンシュツ</t>
    </rPh>
    <rPh sb="19" eb="21">
      <t>テキセツ</t>
    </rPh>
    <phoneticPr fontId="3"/>
  </si>
  <si>
    <t>○県</t>
    <rPh sb="1" eb="2">
      <t>ケン</t>
    </rPh>
    <phoneticPr fontId="3"/>
  </si>
  <si>
    <t>Ｃ高等学校</t>
    <rPh sb="1" eb="3">
      <t>コウトウ</t>
    </rPh>
    <rPh sb="3" eb="5">
      <t>ガッコウ</t>
    </rPh>
    <phoneticPr fontId="3"/>
  </si>
  <si>
    <t>Ｂ高等学校</t>
    <rPh sb="1" eb="3">
      <t>コウトウ</t>
    </rPh>
    <rPh sb="3" eb="5">
      <t>ガッコウ</t>
    </rPh>
    <phoneticPr fontId="3"/>
  </si>
  <si>
    <t>Ａ高等学校</t>
    <rPh sb="1" eb="3">
      <t>コウトウ</t>
    </rPh>
    <rPh sb="3" eb="5">
      <t>ガッコウ</t>
    </rPh>
    <phoneticPr fontId="3"/>
  </si>
  <si>
    <t>Ｒ</t>
  </si>
  <si>
    <t>○市</t>
    <rPh sb="1" eb="2">
      <t>シ</t>
    </rPh>
    <phoneticPr fontId="3"/>
  </si>
  <si>
    <t>Ｄ小学校</t>
    <rPh sb="1" eb="4">
      <t>ショウガッコウ</t>
    </rPh>
    <phoneticPr fontId="3"/>
  </si>
  <si>
    <t>Ｅ中学校</t>
    <rPh sb="1" eb="4">
      <t>チュウガッコウ</t>
    </rPh>
    <phoneticPr fontId="3"/>
  </si>
  <si>
    <t>Ｆ小学校</t>
    <rPh sb="1" eb="4">
      <t>ショウガッコウ</t>
    </rPh>
    <phoneticPr fontId="3"/>
  </si>
  <si>
    <t>Ｇ中学校</t>
    <rPh sb="1" eb="4">
      <t>チュウガッコウ</t>
    </rPh>
    <phoneticPr fontId="3"/>
  </si>
  <si>
    <t>○町</t>
    <rPh sb="1" eb="2">
      <t>マチ</t>
    </rPh>
    <phoneticPr fontId="3"/>
  </si>
  <si>
    <t>R○.○.○</t>
    <phoneticPr fontId="3"/>
  </si>
  <si>
    <t>R○.○.○</t>
    <phoneticPr fontId="3"/>
  </si>
  <si>
    <t>令和○○年　○月○○日</t>
    <rPh sb="0" eb="2">
      <t>レイワ</t>
    </rPh>
    <rPh sb="4" eb="5">
      <t>ネン</t>
    </rPh>
    <rPh sb="7" eb="8">
      <t>ガツ</t>
    </rPh>
    <rPh sb="10" eb="11">
      <t>ニチ</t>
    </rPh>
    <phoneticPr fontId="3"/>
  </si>
  <si>
    <t>令和○○年発生降灰除去国庫補助事業計画一覧表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3"/>
  </si>
  <si>
    <t>○○県○○市長　　○○○○　</t>
    <rPh sb="2" eb="3">
      <t>ケン</t>
    </rPh>
    <rPh sb="5" eb="7">
      <t>シチョウ</t>
    </rPh>
    <phoneticPr fontId="3"/>
  </si>
  <si>
    <t>令和○○年発生降灰除去実施報告一覧表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3"/>
  </si>
  <si>
    <t>（都道府県名　　　○○県　　　　）</t>
    <rPh sb="1" eb="5">
      <t>トドウフケン</t>
    </rPh>
    <rPh sb="5" eb="6">
      <t>メイ</t>
    </rPh>
    <rPh sb="11" eb="12">
      <t>ケン</t>
    </rPh>
    <phoneticPr fontId="3"/>
  </si>
  <si>
    <t>（令和○○年　○月末日までの実績）</t>
    <rPh sb="1" eb="3">
      <t>レイワ</t>
    </rPh>
    <rPh sb="5" eb="6">
      <t>ネン</t>
    </rPh>
    <rPh sb="8" eb="9">
      <t>ガツ</t>
    </rPh>
    <rPh sb="9" eb="11">
      <t>マツジツ</t>
    </rPh>
    <rPh sb="14" eb="16">
      <t>ジッセキ</t>
    </rPh>
    <phoneticPr fontId="3"/>
  </si>
  <si>
    <t>令和○○年○月○日～○月○日</t>
    <rPh sb="0" eb="2">
      <t>レイワ</t>
    </rPh>
    <rPh sb="4" eb="5">
      <t>ネン</t>
    </rPh>
    <rPh sb="6" eb="7">
      <t>ガツ</t>
    </rPh>
    <rPh sb="8" eb="9">
      <t>ニチ</t>
    </rPh>
    <rPh sb="11" eb="12">
      <t>ガツ</t>
    </rPh>
    <rPh sb="13" eb="14">
      <t>ニチ</t>
    </rPh>
    <phoneticPr fontId="3"/>
  </si>
  <si>
    <t>(注)１．</t>
    <rPh sb="1" eb="2">
      <t>チュウ</t>
    </rPh>
    <phoneticPr fontId="3"/>
  </si>
  <si>
    <t>学校名の下段（　）内には市町村合併前の旧市町村名を記入する。</t>
    <phoneticPr fontId="3"/>
  </si>
  <si>
    <t>離島振興法等に定める地域に所在する学校は備考欄に当該島名を記入する。</t>
    <phoneticPr fontId="3"/>
  </si>
  <si>
    <t>２．</t>
    <phoneticPr fontId="3"/>
  </si>
  <si>
    <t>３．</t>
    <phoneticPr fontId="3"/>
  </si>
  <si>
    <t>負担金分と補助金分に分けて集計し、補助金分は備考欄に「補」と記入する。</t>
    <phoneticPr fontId="3"/>
  </si>
  <si>
    <t>４．</t>
    <phoneticPr fontId="3"/>
  </si>
  <si>
    <t>降灰除去事業の場合は、上記本文中の「災害復旧」を「降灰除去」に書き替える。</t>
    <phoneticPr fontId="3"/>
  </si>
  <si>
    <t>５．</t>
    <phoneticPr fontId="3"/>
  </si>
  <si>
    <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t>
    <phoneticPr fontId="3"/>
  </si>
  <si>
    <t>　○第　　○○○号</t>
    <rPh sb="2" eb="3">
      <t>ダイ</t>
    </rPh>
    <rPh sb="8" eb="9">
      <t>ゴウ</t>
    </rPh>
    <phoneticPr fontId="3"/>
  </si>
  <si>
    <t>1 校</t>
    <rPh sb="2" eb="3">
      <t>コウ</t>
    </rPh>
    <phoneticPr fontId="3"/>
  </si>
  <si>
    <t>Ｄ特別支援学校</t>
    <rPh sb="1" eb="5">
      <t>トクベツシエン</t>
    </rPh>
    <rPh sb="5" eb="7">
      <t>ガッコウ</t>
    </rPh>
    <phoneticPr fontId="3"/>
  </si>
  <si>
    <t>Ｃ特別支援学校</t>
    <rPh sb="1" eb="5">
      <t>トクベツシエン</t>
    </rPh>
    <rPh sb="5" eb="7">
      <t>ガッコウ</t>
    </rPh>
    <phoneticPr fontId="3"/>
  </si>
  <si>
    <t>○○第○○○号</t>
    <rPh sb="2" eb="3">
      <t>ダイ</t>
    </rPh>
    <rPh sb="6" eb="7">
      <t>ゴウ</t>
    </rPh>
    <phoneticPr fontId="3"/>
  </si>
  <si>
    <t>　令和○○年発生の「公立諸学校建物其他災害復旧費補助金交付要綱」に基づく降灰の除去事業を実施したので、下記のとおり報告します。</t>
    <rPh sb="1" eb="3">
      <t>レイワ</t>
    </rPh>
    <rPh sb="5" eb="6">
      <t>ネン</t>
    </rPh>
    <rPh sb="6" eb="8">
      <t>ハッセイ</t>
    </rPh>
    <rPh sb="10" eb="12">
      <t>コウリツ</t>
    </rPh>
    <rPh sb="12" eb="13">
      <t>ショ</t>
    </rPh>
    <rPh sb="13" eb="15">
      <t>ガッコウ</t>
    </rPh>
    <rPh sb="15" eb="17">
      <t>タテモノ</t>
    </rPh>
    <rPh sb="17" eb="18">
      <t>ソ</t>
    </rPh>
    <rPh sb="18" eb="19">
      <t>ホカ</t>
    </rPh>
    <rPh sb="19" eb="21">
      <t>サイガイ</t>
    </rPh>
    <rPh sb="21" eb="23">
      <t>フッキュウ</t>
    </rPh>
    <rPh sb="23" eb="24">
      <t>ヒ</t>
    </rPh>
    <rPh sb="24" eb="27">
      <t>ホジョキン</t>
    </rPh>
    <rPh sb="27" eb="29">
      <t>コウフ</t>
    </rPh>
    <rPh sb="29" eb="31">
      <t>ヨウコウ</t>
    </rPh>
    <rPh sb="33" eb="34">
      <t>モト</t>
    </rPh>
    <rPh sb="36" eb="38">
      <t>コウハイ</t>
    </rPh>
    <rPh sb="39" eb="41">
      <t>ジョキョ</t>
    </rPh>
    <rPh sb="41" eb="43">
      <t>ジギョウ</t>
    </rPh>
    <rPh sb="44" eb="46">
      <t>ジッシ</t>
    </rPh>
    <rPh sb="51" eb="53">
      <t>カキ</t>
    </rPh>
    <rPh sb="57" eb="59">
      <t>ホウコク</t>
    </rPh>
    <phoneticPr fontId="3"/>
  </si>
  <si>
    <t>令和７年○月○日</t>
    <rPh sb="0" eb="2">
      <t>レイワ</t>
    </rPh>
    <rPh sb="3" eb="4">
      <t>ネン</t>
    </rPh>
    <rPh sb="5" eb="6">
      <t>ガツ</t>
    </rPh>
    <rPh sb="7" eb="8">
      <t>ニチ</t>
    </rPh>
    <phoneticPr fontId="3"/>
  </si>
  <si>
    <t>令和8年3月20日</t>
    <rPh sb="0" eb="2">
      <t>レイワ</t>
    </rPh>
    <rPh sb="3" eb="4">
      <t>ネン</t>
    </rPh>
    <rPh sb="5" eb="6">
      <t>ガツ</t>
    </rPh>
    <rPh sb="8" eb="9">
      <t>ニチ</t>
    </rPh>
    <phoneticPr fontId="3"/>
  </si>
  <si>
    <t>令和7年10月1日</t>
    <rPh sb="0" eb="2">
      <t>レイワ</t>
    </rPh>
    <rPh sb="3" eb="4">
      <t>ネン</t>
    </rPh>
    <rPh sb="6" eb="7">
      <t>ガツ</t>
    </rPh>
    <rPh sb="8" eb="9">
      <t>ニチ</t>
    </rPh>
    <phoneticPr fontId="3"/>
  </si>
  <si>
    <t>文部科学大臣　殿</t>
    <rPh sb="0" eb="2">
      <t>モンブ</t>
    </rPh>
    <rPh sb="2" eb="4">
      <t>カガク</t>
    </rPh>
    <rPh sb="4" eb="6">
      <t>ダイジン</t>
    </rPh>
    <rPh sb="7" eb="8">
      <t>ドノ</t>
    </rPh>
    <phoneticPr fontId="3"/>
  </si>
  <si>
    <t>　文部科学大臣　殿</t>
    <rPh sb="1" eb="3">
      <t>モンブ</t>
    </rPh>
    <rPh sb="3" eb="5">
      <t>カガク</t>
    </rPh>
    <rPh sb="5" eb="7">
      <t>ダイジン</t>
    </rPh>
    <rPh sb="8" eb="9">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</si>
</sst>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General&quot;人&quot;"/>
    <numFmt numFmtId="178" formatCode="_ * \(#,##0\);_ * \-#,##0_ ;_ * &quot;-&quot;_ ;_ @_ "/>
    <numFmt numFmtId="179" formatCode="_ * &quot;[&quot;#,##0&quot;]&quot;;_ * \-#,##0_ ;_ * &quot;-&quot;_ ;_ @_ "/>
    <numFmt numFmtId="180" formatCode="General\ \ "/>
    <numFmt numFmtId="181" formatCode="#,##0\ \ ;[Red]\-#,##0"/>
    <numFmt numFmtId="182" formatCode="General\ &quot;校&quot;"/>
    <numFmt numFmtId="183" formatCode="\(#,##0\);[Red]\-#,##0"/>
    <numFmt numFmtId="184" formatCode="#,##0_);[Red]\(#,##0\)"/>
    <numFmt numFmtId="185" formatCode="General&quot;校&quot;"/>
  </numFmts>
  <fonts count="19" x14ac:knownFonts="1">
    <font>
      <sz val="11"/>
      <name val="MS UI Gothic"/>
      <family val="3"/>
      <charset val="128"/>
    </font>
    <font>
      <sz val="11"/>
      <name val="MS UI Gothic"/>
      <family val="3"/>
      <charset val="128"/>
    </font>
    <font>
      <sz val="11"/>
      <name val="ＭＳ 明朝"/>
      <family val="1"/>
      <charset val="128"/>
    </font>
    <font>
      <sz val="6"/>
      <name val="MS UI Gothic"/>
      <family val="3"/>
      <charset val="128"/>
    </font>
    <font>
      <sz val="14"/>
      <name val="ＭＳ 明朝"/>
      <family val="1"/>
      <charset val="128"/>
    </font>
    <font>
      <sz val="12"/>
      <name val="ＭＳ 明朝"/>
      <family val="1"/>
      <charset val="128"/>
    </font>
    <font>
      <sz val="8"/>
      <name val="ＭＳ 明朝"/>
      <family val="1"/>
      <charset val="128"/>
    </font>
    <font>
      <sz val="9"/>
      <name val="ＭＳ 明朝"/>
      <family val="1"/>
      <charset val="128"/>
    </font>
    <font>
      <sz val="6"/>
      <name val="ＭＳ 明朝"/>
      <family val="1"/>
      <charset val="128"/>
    </font>
    <font>
      <sz val="7"/>
      <name val="ＭＳ 明朝"/>
      <family val="1"/>
      <charset val="128"/>
    </font>
    <font>
      <sz val="7.5"/>
      <name val="ＭＳ 明朝"/>
      <family val="1"/>
      <charset val="128"/>
    </font>
    <font>
      <sz val="10"/>
      <name val="ＭＳ 明朝"/>
      <family val="1"/>
      <charset val="128"/>
    </font>
    <font>
      <sz val="18"/>
      <name val="ＭＳ 明朝"/>
      <family val="1"/>
      <charset val="128"/>
    </font>
    <font>
      <b/>
      <sz val="11"/>
      <name val="ＭＳ ゴシック"/>
      <family val="3"/>
      <charset val="128"/>
    </font>
    <font>
      <b/>
      <sz val="9"/>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distributed" vertical="center" indent="1"/>
    </xf>
    <xf numFmtId="0" fontId="2" fillId="0" borderId="2" xfId="0" applyFont="1" applyBorder="1">
      <alignment vertical="center"/>
    </xf>
    <xf numFmtId="0" fontId="6" fillId="0" borderId="2" xfId="0" applyFont="1" applyBorder="1" applyAlignment="1">
      <alignment horizontal="righ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0" xfId="0" applyFont="1" applyAlignment="1">
      <alignment horizontal="left" vertical="center" indent="1"/>
    </xf>
    <xf numFmtId="0" fontId="6" fillId="0" borderId="0" xfId="0" applyFont="1">
      <alignment vertical="center"/>
    </xf>
    <xf numFmtId="0" fontId="7" fillId="0" borderId="0" xfId="0" applyFont="1">
      <alignment vertical="center"/>
    </xf>
    <xf numFmtId="0" fontId="5" fillId="0" borderId="0" xfId="0" applyFont="1">
      <alignment vertical="center"/>
    </xf>
    <xf numFmtId="0" fontId="6" fillId="0" borderId="2" xfId="0" applyFont="1" applyBorder="1">
      <alignment vertical="center"/>
    </xf>
    <xf numFmtId="0" fontId="7" fillId="0" borderId="1" xfId="0" applyFont="1" applyBorder="1">
      <alignment vertical="center"/>
    </xf>
    <xf numFmtId="0" fontId="7" fillId="0" borderId="1" xfId="0" applyFont="1" applyBorder="1" applyAlignment="1">
      <alignment horizontal="center" vertical="center"/>
    </xf>
    <xf numFmtId="38" fontId="7" fillId="0" borderId="1" xfId="1" applyFont="1" applyBorder="1">
      <alignment vertical="center"/>
    </xf>
    <xf numFmtId="0" fontId="11" fillId="0" borderId="0" xfId="0" applyFo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textRotation="255"/>
    </xf>
    <xf numFmtId="0" fontId="11" fillId="0" borderId="4" xfId="0" applyFont="1" applyBorder="1">
      <alignment vertical="center"/>
    </xf>
    <xf numFmtId="0" fontId="11" fillId="0" borderId="1" xfId="0" applyFont="1" applyBorder="1">
      <alignment vertical="center"/>
    </xf>
    <xf numFmtId="0" fontId="7" fillId="0" borderId="4" xfId="0" applyFont="1" applyBorder="1" applyAlignment="1">
      <alignment horizontal="center" vertical="center"/>
    </xf>
    <xf numFmtId="0" fontId="7" fillId="0" borderId="4" xfId="0" applyFont="1" applyBorder="1">
      <alignment vertical="center"/>
    </xf>
    <xf numFmtId="38" fontId="7" fillId="0" borderId="1" xfId="0" applyNumberFormat="1" applyFont="1" applyBorder="1">
      <alignment vertical="center"/>
    </xf>
    <xf numFmtId="0" fontId="7" fillId="0" borderId="1" xfId="0" applyFont="1" applyBorder="1" applyAlignment="1">
      <alignment vertical="center" shrinkToFit="1"/>
    </xf>
    <xf numFmtId="38" fontId="7" fillId="0" borderId="1" xfId="0" applyNumberFormat="1" applyFont="1" applyBorder="1" applyAlignment="1">
      <alignment vertical="center" shrinkToFit="1"/>
    </xf>
    <xf numFmtId="183" fontId="7" fillId="0" borderId="1" xfId="1" applyNumberFormat="1" applyFont="1" applyBorder="1">
      <alignment vertical="center"/>
    </xf>
    <xf numFmtId="176" fontId="2" fillId="0" borderId="2" xfId="0" applyNumberFormat="1" applyFont="1" applyBorder="1">
      <alignment vertical="center"/>
    </xf>
    <xf numFmtId="176" fontId="2" fillId="0" borderId="0" xfId="0" applyNumberFormat="1" applyFont="1">
      <alignment vertical="center"/>
    </xf>
    <xf numFmtId="176" fontId="2" fillId="0" borderId="1" xfId="0" applyNumberFormat="1" applyFont="1" applyBorder="1">
      <alignment vertical="center"/>
    </xf>
    <xf numFmtId="176" fontId="2" fillId="0" borderId="2"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3" xfId="0" applyNumberFormat="1" applyFont="1" applyBorder="1">
      <alignment vertical="center"/>
    </xf>
    <xf numFmtId="176" fontId="2" fillId="0" borderId="5" xfId="0" applyNumberFormat="1" applyFont="1" applyBorder="1">
      <alignment vertical="center"/>
    </xf>
    <xf numFmtId="176" fontId="2" fillId="0" borderId="6" xfId="0" applyNumberFormat="1" applyFont="1" applyBorder="1">
      <alignment vertical="center"/>
    </xf>
    <xf numFmtId="176" fontId="2" fillId="0" borderId="2" xfId="0" applyNumberFormat="1" applyFont="1" applyBorder="1" applyAlignment="1">
      <alignment horizontal="distributed" vertical="center" indent="1"/>
    </xf>
    <xf numFmtId="176" fontId="2" fillId="0" borderId="1" xfId="0" applyNumberFormat="1" applyFont="1" applyBorder="1" applyAlignment="1">
      <alignment horizontal="distributed" vertical="center" indent="1"/>
    </xf>
    <xf numFmtId="176" fontId="2" fillId="0" borderId="5" xfId="0" applyNumberFormat="1" applyFont="1" applyBorder="1" applyAlignment="1">
      <alignment horizontal="distributed" vertical="center" indent="1"/>
    </xf>
    <xf numFmtId="176" fontId="2" fillId="0" borderId="3" xfId="0" applyNumberFormat="1" applyFont="1" applyBorder="1" applyAlignment="1">
      <alignment horizontal="right" vertical="center" indent="2"/>
    </xf>
    <xf numFmtId="176" fontId="2" fillId="0" borderId="3" xfId="0" applyNumberFormat="1" applyFont="1" applyBorder="1" applyAlignment="1">
      <alignment horizontal="right" vertical="center" indent="1"/>
    </xf>
    <xf numFmtId="176" fontId="2" fillId="0" borderId="1" xfId="0" applyNumberFormat="1" applyFont="1" applyBorder="1" applyAlignment="1">
      <alignment horizontal="right" vertical="center" indent="1"/>
    </xf>
    <xf numFmtId="176" fontId="2" fillId="0" borderId="3" xfId="0" applyNumberFormat="1" applyFont="1" applyBorder="1" applyAlignment="1">
      <alignment horizontal="center" vertical="center"/>
    </xf>
    <xf numFmtId="176" fontId="2" fillId="0" borderId="3" xfId="0" applyNumberFormat="1" applyFont="1" applyBorder="1" applyAlignment="1">
      <alignment horizontal="distributed" vertical="center" indent="1"/>
    </xf>
    <xf numFmtId="176" fontId="2" fillId="0" borderId="2" xfId="0" applyNumberFormat="1" applyFont="1" applyBorder="1" applyAlignment="1">
      <alignment horizontal="right" vertical="center"/>
    </xf>
    <xf numFmtId="176" fontId="2" fillId="0" borderId="0" xfId="0" applyNumberFormat="1" applyFont="1" applyAlignment="1">
      <alignment horizontal="left" vertical="center" wrapText="1"/>
    </xf>
    <xf numFmtId="176" fontId="2" fillId="0" borderId="1" xfId="0" applyNumberFormat="1" applyFont="1" applyBorder="1" applyAlignment="1">
      <alignment horizontal="distributed" vertical="center"/>
    </xf>
    <xf numFmtId="176" fontId="2" fillId="0" borderId="1" xfId="0" applyNumberFormat="1" applyFont="1" applyBorder="1" applyAlignment="1">
      <alignment horizontal="distributed" vertical="center" wrapText="1"/>
    </xf>
    <xf numFmtId="176" fontId="11" fillId="0" borderId="2" xfId="0" applyNumberFormat="1" applyFont="1" applyBorder="1" applyAlignment="1">
      <alignment horizontal="right" vertical="center"/>
    </xf>
    <xf numFmtId="176" fontId="2" fillId="0" borderId="6" xfId="0" applyNumberFormat="1" applyFont="1" applyBorder="1" applyAlignment="1">
      <alignment horizontal="center" vertical="center"/>
    </xf>
    <xf numFmtId="176" fontId="2" fillId="0" borderId="1" xfId="0" applyNumberFormat="1" applyFont="1" applyBorder="1" applyAlignment="1">
      <alignment horizontal="right" vertical="center" indent="2"/>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3" fillId="0" borderId="0" xfId="0" applyFont="1" applyAlignment="1">
      <alignment horizontal="right" vertical="center"/>
    </xf>
    <xf numFmtId="0" fontId="15" fillId="0" borderId="2" xfId="0" applyFont="1" applyBorder="1">
      <alignment vertical="center"/>
    </xf>
    <xf numFmtId="0" fontId="15" fillId="0" borderId="3" xfId="0" applyFont="1" applyBorder="1" applyAlignment="1">
      <alignment horizontal="center" vertical="center"/>
    </xf>
    <xf numFmtId="0" fontId="15" fillId="0" borderId="0" xfId="0" applyFont="1">
      <alignment vertical="center"/>
    </xf>
    <xf numFmtId="0" fontId="15" fillId="0" borderId="4" xfId="0" applyFont="1" applyBorder="1">
      <alignment vertical="center"/>
    </xf>
    <xf numFmtId="0" fontId="15" fillId="0" borderId="2" xfId="0" applyFont="1" applyBorder="1" applyAlignment="1">
      <alignment horizontal="center" vertical="center"/>
    </xf>
    <xf numFmtId="0" fontId="16" fillId="0" borderId="0" xfId="0" applyFont="1" applyAlignment="1">
      <alignment horizontal="right" vertical="center"/>
    </xf>
    <xf numFmtId="0" fontId="17" fillId="0" borderId="4" xfId="0" applyFont="1" applyBorder="1">
      <alignment vertical="center"/>
    </xf>
    <xf numFmtId="0" fontId="17" fillId="0" borderId="4" xfId="0" applyFont="1" applyBorder="1" applyAlignment="1">
      <alignment horizontal="center" vertical="center"/>
    </xf>
    <xf numFmtId="38" fontId="17" fillId="0" borderId="4" xfId="1" applyFont="1" applyBorder="1" applyAlignment="1">
      <alignment vertical="center" shrinkToFit="1"/>
    </xf>
    <xf numFmtId="38" fontId="17" fillId="0" borderId="4" xfId="1" applyFont="1" applyBorder="1">
      <alignment vertical="center"/>
    </xf>
    <xf numFmtId="38" fontId="17" fillId="0" borderId="4" xfId="0" applyNumberFormat="1" applyFont="1" applyBorder="1" applyAlignment="1">
      <alignment vertical="center" shrinkToFit="1"/>
    </xf>
    <xf numFmtId="38" fontId="17" fillId="0" borderId="4" xfId="0" applyNumberFormat="1" applyFont="1" applyBorder="1">
      <alignment vertical="center"/>
    </xf>
    <xf numFmtId="0" fontId="17" fillId="0" borderId="1" xfId="0" applyFont="1" applyBorder="1">
      <alignment vertical="center"/>
    </xf>
    <xf numFmtId="0" fontId="17" fillId="0" borderId="1" xfId="0" applyFont="1" applyBorder="1" applyAlignment="1">
      <alignment horizontal="center" vertical="center"/>
    </xf>
    <xf numFmtId="38" fontId="17" fillId="0" borderId="1" xfId="1" applyFont="1" applyBorder="1" applyAlignment="1">
      <alignment vertical="center" shrinkToFit="1"/>
    </xf>
    <xf numFmtId="38" fontId="17" fillId="0" borderId="1" xfId="1" applyFont="1" applyBorder="1">
      <alignment vertical="center"/>
    </xf>
    <xf numFmtId="3" fontId="17" fillId="0" borderId="1" xfId="0" applyNumberFormat="1" applyFont="1" applyBorder="1">
      <alignment vertical="center"/>
    </xf>
    <xf numFmtId="38" fontId="17" fillId="0" borderId="1" xfId="0" applyNumberFormat="1" applyFont="1" applyBorder="1">
      <alignment vertical="center"/>
    </xf>
    <xf numFmtId="38" fontId="17" fillId="0" borderId="1" xfId="0" applyNumberFormat="1" applyFont="1" applyBorder="1" applyAlignment="1">
      <alignment vertical="center" shrinkToFit="1"/>
    </xf>
    <xf numFmtId="182" fontId="17" fillId="0" borderId="1" xfId="0" applyNumberFormat="1" applyFont="1" applyBorder="1">
      <alignment vertical="center"/>
    </xf>
    <xf numFmtId="3" fontId="17" fillId="0" borderId="4" xfId="0" applyNumberFormat="1" applyFont="1" applyBorder="1">
      <alignment vertical="center"/>
    </xf>
    <xf numFmtId="0" fontId="17" fillId="0" borderId="4" xfId="0" applyFont="1" applyBorder="1" applyAlignment="1">
      <alignment horizontal="right" vertical="center"/>
    </xf>
    <xf numFmtId="0" fontId="17" fillId="0" borderId="1" xfId="0" applyFont="1" applyBorder="1" applyAlignment="1">
      <alignment horizontal="right" vertical="center"/>
    </xf>
    <xf numFmtId="176" fontId="15" fillId="0" borderId="1"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3" xfId="0" applyNumberFormat="1" applyFont="1" applyBorder="1" applyAlignment="1">
      <alignment horizontal="right" vertical="center" indent="1"/>
    </xf>
    <xf numFmtId="49" fontId="15" fillId="0" borderId="3" xfId="0" applyNumberFormat="1" applyFont="1" applyBorder="1" applyAlignment="1">
      <alignment horizontal="center" vertical="center"/>
    </xf>
    <xf numFmtId="176" fontId="15" fillId="0" borderId="1" xfId="0" applyNumberFormat="1" applyFont="1" applyBorder="1" applyAlignment="1">
      <alignment horizontal="right" vertical="center" indent="1"/>
    </xf>
    <xf numFmtId="49" fontId="15" fillId="0" borderId="1" xfId="0" applyNumberFormat="1" applyFont="1" applyBorder="1" applyAlignment="1">
      <alignment horizontal="center" vertical="center"/>
    </xf>
    <xf numFmtId="176" fontId="15" fillId="0" borderId="5" xfId="0" applyNumberFormat="1" applyFont="1" applyBorder="1">
      <alignment vertical="center"/>
    </xf>
    <xf numFmtId="176" fontId="15" fillId="0" borderId="3" xfId="0" applyNumberFormat="1" applyFont="1" applyBorder="1" applyAlignment="1">
      <alignment horizontal="distributed" vertical="center" indent="1"/>
    </xf>
    <xf numFmtId="176" fontId="15" fillId="0" borderId="3" xfId="0" applyNumberFormat="1" applyFont="1" applyBorder="1">
      <alignment vertical="center"/>
    </xf>
    <xf numFmtId="176" fontId="15" fillId="0" borderId="4" xfId="0" applyNumberFormat="1" applyFont="1" applyBorder="1" applyAlignment="1">
      <alignment horizontal="center" vertical="center"/>
    </xf>
    <xf numFmtId="176" fontId="15" fillId="0" borderId="4" xfId="0" applyNumberFormat="1" applyFont="1" applyBorder="1" applyAlignment="1">
      <alignment horizontal="distributed" vertical="center" indent="1"/>
    </xf>
    <xf numFmtId="176" fontId="15" fillId="0" borderId="4" xfId="0" applyNumberFormat="1" applyFont="1" applyBorder="1">
      <alignment vertical="center"/>
    </xf>
    <xf numFmtId="176" fontId="15" fillId="0" borderId="1" xfId="0" applyNumberFormat="1" applyFont="1" applyBorder="1">
      <alignment vertical="center"/>
    </xf>
    <xf numFmtId="0" fontId="18" fillId="0" borderId="0" xfId="0" applyFont="1">
      <alignment vertical="center"/>
    </xf>
    <xf numFmtId="0" fontId="4" fillId="0" borderId="0" xfId="0" applyFont="1" applyAlignment="1">
      <alignment horizontal="distributed" vertical="center" indent="10"/>
    </xf>
    <xf numFmtId="0" fontId="6" fillId="0" borderId="8" xfId="0" applyFont="1" applyBorder="1" applyAlignment="1">
      <alignment horizontal="right" vertical="center"/>
    </xf>
    <xf numFmtId="0" fontId="2" fillId="0" borderId="10" xfId="0" applyFont="1" applyBorder="1">
      <alignment vertical="center"/>
    </xf>
    <xf numFmtId="182" fontId="11" fillId="0" borderId="4" xfId="0" applyNumberFormat="1" applyFont="1" applyBorder="1">
      <alignment vertical="center"/>
    </xf>
    <xf numFmtId="182" fontId="11" fillId="0" borderId="1" xfId="0" applyNumberFormat="1" applyFont="1" applyBorder="1">
      <alignment vertical="center"/>
    </xf>
    <xf numFmtId="0" fontId="17" fillId="0" borderId="4" xfId="0" applyFont="1" applyBorder="1" applyAlignment="1">
      <alignment vertical="center" shrinkToFit="1"/>
    </xf>
    <xf numFmtId="0" fontId="17" fillId="0" borderId="1" xfId="0" applyFont="1" applyBorder="1" applyAlignment="1">
      <alignment vertical="center" shrinkToFit="1"/>
    </xf>
    <xf numFmtId="0" fontId="2" fillId="0" borderId="0" xfId="0" applyFont="1" applyAlignment="1">
      <alignment horizontal="left" vertical="center"/>
    </xf>
    <xf numFmtId="49" fontId="2" fillId="0" borderId="0" xfId="0" applyNumberFormat="1" applyFont="1" applyAlignment="1">
      <alignment horizontal="right" vertical="center"/>
    </xf>
    <xf numFmtId="49" fontId="2" fillId="0" borderId="0" xfId="0" applyNumberFormat="1" applyFont="1" applyAlignment="1">
      <alignment horizontal="right" vertical="top" wrapText="1"/>
    </xf>
    <xf numFmtId="0" fontId="15" fillId="0" borderId="0" xfId="0" applyFont="1" applyAlignment="1">
      <alignment horizontal="right" vertical="center"/>
    </xf>
    <xf numFmtId="0" fontId="2" fillId="0" borderId="0" xfId="0" applyFont="1" applyAlignment="1">
      <alignment horizontal="left" vertical="top" wrapText="1"/>
    </xf>
    <xf numFmtId="0" fontId="2" fillId="0" borderId="9" xfId="0" applyFont="1" applyBorder="1">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182" fontId="2" fillId="0" borderId="2" xfId="0" applyNumberFormat="1" applyFont="1" applyBorder="1" applyAlignment="1">
      <alignment horizontal="center" vertical="center"/>
    </xf>
    <xf numFmtId="182" fontId="2" fillId="0" borderId="4" xfId="0" applyNumberFormat="1" applyFont="1" applyBorder="1" applyAlignment="1">
      <alignment horizontal="center" vertical="center"/>
    </xf>
    <xf numFmtId="184" fontId="2" fillId="0" borderId="2" xfId="0" applyNumberFormat="1" applyFont="1" applyBorder="1">
      <alignment vertical="center"/>
    </xf>
    <xf numFmtId="184" fontId="2" fillId="0" borderId="4" xfId="0" applyNumberFormat="1" applyFont="1" applyBorder="1">
      <alignment vertical="center"/>
    </xf>
    <xf numFmtId="176" fontId="2" fillId="0" borderId="2" xfId="0" applyNumberFormat="1" applyFont="1" applyBorder="1">
      <alignment vertical="center"/>
    </xf>
    <xf numFmtId="176" fontId="2" fillId="0" borderId="4" xfId="0" applyNumberFormat="1" applyFont="1" applyBorder="1">
      <alignment vertical="center"/>
    </xf>
    <xf numFmtId="41" fontId="2" fillId="0" borderId="2" xfId="0" applyNumberFormat="1" applyFont="1" applyBorder="1">
      <alignment vertical="center"/>
    </xf>
    <xf numFmtId="41" fontId="2" fillId="0" borderId="4" xfId="0" applyNumberFormat="1" applyFont="1" applyBorder="1">
      <alignment vertical="center"/>
    </xf>
    <xf numFmtId="0" fontId="2" fillId="0" borderId="2" xfId="0" applyFont="1" applyBorder="1">
      <alignment vertical="center"/>
    </xf>
    <xf numFmtId="0" fontId="2" fillId="0" borderId="4" xfId="0" applyFont="1" applyBorder="1">
      <alignment vertical="center"/>
    </xf>
    <xf numFmtId="41" fontId="2" fillId="0" borderId="3" xfId="0" applyNumberFormat="1" applyFont="1" applyBorder="1">
      <alignment vertical="center"/>
    </xf>
    <xf numFmtId="184" fontId="2" fillId="0" borderId="3" xfId="0" applyNumberFormat="1" applyFont="1" applyBorder="1">
      <alignment vertical="center"/>
    </xf>
    <xf numFmtId="0" fontId="2" fillId="0" borderId="3"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indent="1"/>
    </xf>
    <xf numFmtId="0" fontId="15" fillId="0" borderId="3" xfId="0" applyFont="1" applyBorder="1" applyAlignment="1">
      <alignment horizontal="center" vertical="center"/>
    </xf>
    <xf numFmtId="0" fontId="15" fillId="0" borderId="4" xfId="0" applyFont="1" applyBorder="1" applyAlignment="1">
      <alignment horizontal="center" vertical="center"/>
    </xf>
    <xf numFmtId="41" fontId="15" fillId="0" borderId="3" xfId="0" applyNumberFormat="1" applyFont="1" applyBorder="1">
      <alignment vertical="center"/>
    </xf>
    <xf numFmtId="41" fontId="15" fillId="0" borderId="4" xfId="0" applyNumberFormat="1"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2" xfId="0" applyFont="1" applyBorder="1">
      <alignment vertical="center"/>
    </xf>
    <xf numFmtId="176" fontId="15" fillId="0" borderId="2" xfId="0" applyNumberFormat="1" applyFont="1" applyBorder="1">
      <alignment vertical="center"/>
    </xf>
    <xf numFmtId="176" fontId="15" fillId="0" borderId="4" xfId="0" applyNumberFormat="1" applyFont="1" applyBorder="1">
      <alignment vertical="center"/>
    </xf>
    <xf numFmtId="41" fontId="15" fillId="0" borderId="2" xfId="0" applyNumberFormat="1" applyFont="1" applyBorder="1">
      <alignment vertical="center"/>
    </xf>
    <xf numFmtId="0" fontId="15" fillId="0" borderId="2" xfId="0" applyFont="1" applyBorder="1" applyAlignment="1">
      <alignment horizontal="center" vertical="center"/>
    </xf>
    <xf numFmtId="0" fontId="15"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lignment vertical="center"/>
    </xf>
    <xf numFmtId="0" fontId="11" fillId="0" borderId="1" xfId="0" applyFont="1" applyBorder="1" applyAlignment="1">
      <alignment horizontal="distributed" vertical="center" wrapText="1"/>
    </xf>
    <xf numFmtId="0" fontId="11" fillId="0" borderId="1" xfId="0" applyFont="1" applyBorder="1" applyAlignment="1">
      <alignment horizontal="distributed" vertical="center"/>
    </xf>
    <xf numFmtId="0" fontId="11" fillId="0" borderId="1" xfId="0" applyFont="1" applyBorder="1" applyAlignment="1">
      <alignment vertical="distributed" textRotation="255"/>
    </xf>
    <xf numFmtId="0" fontId="6" fillId="0" borderId="1" xfId="0" applyFont="1" applyBorder="1" applyAlignment="1">
      <alignment vertical="distributed" textRotation="255"/>
    </xf>
    <xf numFmtId="0" fontId="11" fillId="0" borderId="5" xfId="0" applyFont="1" applyBorder="1">
      <alignment vertical="center"/>
    </xf>
    <xf numFmtId="0" fontId="11" fillId="0" borderId="6" xfId="0" applyFont="1" applyBorder="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lignment vertical="center"/>
    </xf>
    <xf numFmtId="58" fontId="18" fillId="0" borderId="5" xfId="0" applyNumberFormat="1" applyFont="1" applyBorder="1" applyAlignment="1">
      <alignment horizontal="center" vertical="center"/>
    </xf>
    <xf numFmtId="58" fontId="18" fillId="0" borderId="17" xfId="0" applyNumberFormat="1" applyFont="1" applyBorder="1" applyAlignment="1">
      <alignment horizontal="center" vertical="center"/>
    </xf>
    <xf numFmtId="58" fontId="18" fillId="0" borderId="6" xfId="0" applyNumberFormat="1" applyFont="1" applyBorder="1" applyAlignment="1">
      <alignment horizontal="center" vertical="center"/>
    </xf>
    <xf numFmtId="0" fontId="6" fillId="0" borderId="7" xfId="0" applyFont="1" applyBorder="1" applyAlignment="1">
      <alignment horizontal="center" vertical="center" wrapText="1"/>
    </xf>
    <xf numFmtId="177" fontId="6" fillId="0" borderId="11" xfId="0" applyNumberFormat="1" applyFont="1" applyBorder="1" applyAlignment="1">
      <alignment horizontal="right" vertical="center"/>
    </xf>
    <xf numFmtId="177"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0" fontId="6" fillId="0" borderId="7" xfId="0" applyFont="1" applyBorder="1" applyAlignment="1">
      <alignment horizontal="center" vertical="center"/>
    </xf>
    <xf numFmtId="0" fontId="7" fillId="0" borderId="7" xfId="0" applyFont="1" applyBorder="1">
      <alignment vertical="center"/>
    </xf>
    <xf numFmtId="0" fontId="6" fillId="0" borderId="5" xfId="0" applyFont="1" applyBorder="1" applyAlignment="1">
      <alignment horizontal="center" vertical="center" wrapText="1"/>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7" fillId="0" borderId="1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vertical="center" textRotation="255"/>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distributed" vertical="center" justifyLastLine="1"/>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2" xfId="0" applyFont="1" applyBorder="1">
      <alignment vertical="center"/>
    </xf>
    <xf numFmtId="0" fontId="6" fillId="0" borderId="4"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8"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 xfId="0" applyFont="1" applyBorder="1">
      <alignment vertical="center"/>
    </xf>
    <xf numFmtId="0" fontId="6" fillId="0" borderId="0" xfId="0" applyFont="1">
      <alignment vertical="center"/>
    </xf>
    <xf numFmtId="0" fontId="10" fillId="0" borderId="1" xfId="0" applyFont="1" applyBorder="1">
      <alignment vertical="center"/>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7" fillId="0" borderId="2" xfId="0" applyFont="1" applyBorder="1" applyAlignment="1">
      <alignment horizontal="center"/>
    </xf>
    <xf numFmtId="0" fontId="9" fillId="0" borderId="18" xfId="0" applyFont="1" applyBorder="1">
      <alignment vertical="center"/>
    </xf>
    <xf numFmtId="0" fontId="9" fillId="0" borderId="15" xfId="0" applyFont="1" applyBorder="1">
      <alignment vertical="center"/>
    </xf>
    <xf numFmtId="0" fontId="9" fillId="0" borderId="16" xfId="0" applyFont="1" applyBorder="1">
      <alignment vertical="center"/>
    </xf>
    <xf numFmtId="0" fontId="7" fillId="0" borderId="3" xfId="0" applyFont="1" applyBorder="1" applyAlignment="1">
      <alignment horizontal="center" vertical="center"/>
    </xf>
    <xf numFmtId="0" fontId="6" fillId="0" borderId="14" xfId="0" applyFont="1" applyBorder="1">
      <alignment vertical="center"/>
    </xf>
    <xf numFmtId="0" fontId="7" fillId="0" borderId="4" xfId="0" applyFont="1" applyBorder="1" applyAlignment="1">
      <alignment horizontal="center" vertical="top"/>
    </xf>
    <xf numFmtId="0" fontId="6" fillId="0" borderId="1" xfId="0" applyFont="1" applyBorder="1" applyAlignment="1">
      <alignment vertical="center" wrapText="1"/>
    </xf>
    <xf numFmtId="0" fontId="7" fillId="0" borderId="22" xfId="0" applyFont="1" applyBorder="1" applyAlignment="1">
      <alignment horizontal="center" vertical="center"/>
    </xf>
    <xf numFmtId="0" fontId="6" fillId="0" borderId="7" xfId="0" applyFont="1" applyBorder="1">
      <alignment vertical="center"/>
    </xf>
    <xf numFmtId="0" fontId="6" fillId="0" borderId="2" xfId="0" applyFont="1" applyBorder="1" applyAlignment="1">
      <alignment vertical="center" textRotation="255"/>
    </xf>
    <xf numFmtId="0" fontId="6" fillId="0" borderId="3" xfId="0" applyFont="1" applyBorder="1" applyAlignment="1">
      <alignment vertical="center" textRotation="255"/>
    </xf>
    <xf numFmtId="0" fontId="6" fillId="0" borderId="14" xfId="0" applyFont="1" applyBorder="1" applyAlignment="1">
      <alignment vertical="center" textRotation="255"/>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3" xfId="0" applyFont="1" applyBorder="1" applyAlignment="1">
      <alignment horizontal="center" vertical="center"/>
    </xf>
    <xf numFmtId="0" fontId="6" fillId="0" borderId="3" xfId="0" applyFont="1" applyBorder="1">
      <alignment vertical="center"/>
    </xf>
    <xf numFmtId="0" fontId="8" fillId="0" borderId="3" xfId="0" applyFont="1" applyBorder="1" applyAlignment="1">
      <alignment horizontal="righ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lignment vertical="center"/>
    </xf>
    <xf numFmtId="0" fontId="6" fillId="0" borderId="21" xfId="0" applyFont="1" applyBorder="1">
      <alignmen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8" fillId="0" borderId="2" xfId="0" applyFont="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distributed" vertical="center" wrapText="1" justifyLastLine="1"/>
    </xf>
    <xf numFmtId="0" fontId="9" fillId="0" borderId="17"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6" fillId="0" borderId="5" xfId="0" applyFont="1" applyBorder="1" applyAlignment="1">
      <alignment horizontal="center" vertical="center"/>
    </xf>
    <xf numFmtId="0" fontId="8" fillId="0" borderId="1" xfId="0" applyFont="1" applyBorder="1" applyAlignment="1">
      <alignment vertical="center" textRotation="255"/>
    </xf>
    <xf numFmtId="0" fontId="8" fillId="0" borderId="7" xfId="0" applyFont="1" applyBorder="1" applyAlignment="1">
      <alignment vertical="center" textRotation="255"/>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19"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7" fillId="0" borderId="5"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17" xfId="0" applyFont="1" applyBorder="1" applyAlignment="1">
      <alignment horizontal="center" vertical="center"/>
    </xf>
    <xf numFmtId="0" fontId="18" fillId="0" borderId="6" xfId="0" applyFont="1" applyBorder="1" applyAlignment="1">
      <alignment horizontal="center" vertical="center"/>
    </xf>
    <xf numFmtId="177" fontId="18" fillId="0" borderId="11" xfId="0" applyNumberFormat="1" applyFont="1"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178" fontId="18" fillId="0" borderId="8" xfId="0" applyNumberFormat="1" applyFont="1" applyBorder="1" applyAlignment="1">
      <alignment horizontal="right" vertical="center"/>
    </xf>
    <xf numFmtId="178" fontId="18" fillId="0" borderId="9" xfId="0" applyNumberFormat="1" applyFont="1" applyBorder="1" applyAlignment="1">
      <alignment horizontal="right" vertical="center"/>
    </xf>
    <xf numFmtId="178" fontId="18" fillId="0" borderId="10" xfId="0" applyNumberFormat="1" applyFont="1" applyBorder="1" applyAlignment="1">
      <alignment horizontal="right" vertical="center"/>
    </xf>
    <xf numFmtId="41" fontId="6" fillId="0" borderId="2" xfId="0" applyNumberFormat="1" applyFont="1" applyBorder="1">
      <alignment vertical="center"/>
    </xf>
    <xf numFmtId="0" fontId="18" fillId="0" borderId="2" xfId="0" applyFont="1" applyBorder="1">
      <alignment vertical="center"/>
    </xf>
    <xf numFmtId="41" fontId="18" fillId="0" borderId="4" xfId="0" applyNumberFormat="1" applyFont="1" applyBorder="1">
      <alignment vertical="center"/>
    </xf>
    <xf numFmtId="41" fontId="6" fillId="0" borderId="4" xfId="0" applyNumberFormat="1" applyFont="1" applyBorder="1">
      <alignment vertical="center"/>
    </xf>
    <xf numFmtId="0" fontId="18" fillId="0" borderId="4" xfId="0" applyFont="1" applyBorder="1">
      <alignment vertical="center"/>
    </xf>
    <xf numFmtId="41" fontId="18" fillId="0" borderId="2" xfId="0" applyNumberFormat="1" applyFont="1" applyBorder="1">
      <alignment vertical="center"/>
    </xf>
    <xf numFmtId="0" fontId="17" fillId="0" borderId="1" xfId="0" applyFont="1" applyBorder="1">
      <alignment vertical="center"/>
    </xf>
    <xf numFmtId="38" fontId="17" fillId="0" borderId="1" xfId="1" applyFont="1" applyBorder="1">
      <alignment vertical="center"/>
    </xf>
    <xf numFmtId="41" fontId="18" fillId="0" borderId="14" xfId="0" applyNumberFormat="1" applyFont="1" applyBorder="1">
      <alignment vertical="center"/>
    </xf>
    <xf numFmtId="0" fontId="18" fillId="0" borderId="14" xfId="0" applyFont="1" applyBorder="1">
      <alignment vertical="center"/>
    </xf>
    <xf numFmtId="38" fontId="17" fillId="0" borderId="8" xfId="1" applyFont="1" applyBorder="1" applyAlignment="1">
      <alignment vertical="center" shrinkToFit="1"/>
    </xf>
    <xf numFmtId="38" fontId="17" fillId="0" borderId="10" xfId="1" applyFont="1" applyBorder="1" applyAlignment="1">
      <alignment vertical="center" shrinkToFit="1"/>
    </xf>
    <xf numFmtId="38" fontId="17" fillId="0" borderId="23" xfId="1" applyFont="1" applyBorder="1" applyAlignment="1">
      <alignment vertical="center" shrinkToFit="1"/>
    </xf>
    <xf numFmtId="38" fontId="17" fillId="0" borderId="24" xfId="1" applyFont="1" applyBorder="1" applyAlignment="1">
      <alignment vertical="center" shrinkToFit="1"/>
    </xf>
    <xf numFmtId="38" fontId="17" fillId="0" borderId="18" xfId="1" applyFont="1" applyBorder="1" applyAlignment="1">
      <alignment vertical="center" shrinkToFit="1"/>
    </xf>
    <xf numFmtId="38" fontId="17" fillId="0" borderId="16" xfId="1" applyFont="1" applyBorder="1" applyAlignment="1">
      <alignment vertical="center" shrinkToFit="1"/>
    </xf>
    <xf numFmtId="179" fontId="18" fillId="0" borderId="8" xfId="0" applyNumberFormat="1" applyFont="1" applyBorder="1" applyAlignment="1">
      <alignment horizontal="right" vertical="center"/>
    </xf>
    <xf numFmtId="179" fontId="18" fillId="0" borderId="9" xfId="0" applyNumberFormat="1" applyFont="1" applyBorder="1" applyAlignment="1">
      <alignment horizontal="right" vertical="center"/>
    </xf>
    <xf numFmtId="179" fontId="18" fillId="0" borderId="10" xfId="0" applyNumberFormat="1" applyFont="1" applyBorder="1" applyAlignment="1">
      <alignment horizontal="right" vertical="center"/>
    </xf>
    <xf numFmtId="38" fontId="17" fillId="0" borderId="8" xfId="1" applyFont="1" applyBorder="1" applyAlignment="1">
      <alignment horizontal="center" vertical="center"/>
    </xf>
    <xf numFmtId="38" fontId="17" fillId="0" borderId="9" xfId="1" applyFont="1" applyBorder="1" applyAlignment="1">
      <alignment horizontal="center" vertical="center"/>
    </xf>
    <xf numFmtId="38" fontId="17" fillId="0" borderId="10" xfId="1" applyFont="1" applyBorder="1" applyAlignment="1">
      <alignment horizontal="center" vertical="center"/>
    </xf>
    <xf numFmtId="38" fontId="17" fillId="0" borderId="31" xfId="1" applyFont="1" applyBorder="1" applyAlignment="1">
      <alignment horizontal="center" vertical="center"/>
    </xf>
    <xf numFmtId="38" fontId="17" fillId="0" borderId="32" xfId="1" applyFont="1" applyBorder="1" applyAlignment="1">
      <alignment horizontal="center" vertical="center"/>
    </xf>
    <xf numFmtId="38" fontId="17" fillId="0" borderId="33" xfId="1" applyFont="1" applyBorder="1" applyAlignment="1">
      <alignment horizontal="center" vertical="center"/>
    </xf>
    <xf numFmtId="41" fontId="6" fillId="0" borderId="14" xfId="0" applyNumberFormat="1" applyFont="1" applyBorder="1">
      <alignment vertical="center"/>
    </xf>
    <xf numFmtId="38" fontId="8" fillId="0" borderId="3" xfId="1" applyFont="1" applyBorder="1" applyAlignment="1">
      <alignment horizontal="right"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8"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3" xfId="0" applyFont="1" applyBorder="1">
      <alignment vertical="center"/>
    </xf>
    <xf numFmtId="38" fontId="6" fillId="0" borderId="1" xfId="1" applyFont="1" applyBorder="1" applyAlignment="1">
      <alignment horizontal="center" vertical="center"/>
    </xf>
    <xf numFmtId="38" fontId="18" fillId="0" borderId="3" xfId="1" applyFont="1" applyBorder="1">
      <alignment vertical="center"/>
    </xf>
    <xf numFmtId="38" fontId="18" fillId="0" borderId="2" xfId="1" applyFont="1" applyBorder="1">
      <alignment vertical="center"/>
    </xf>
    <xf numFmtId="38" fontId="18" fillId="0" borderId="4" xfId="1" applyFont="1" applyBorder="1">
      <alignment vertical="center"/>
    </xf>
    <xf numFmtId="38" fontId="6" fillId="0" borderId="2" xfId="1" applyFont="1" applyBorder="1">
      <alignment vertical="center"/>
    </xf>
    <xf numFmtId="38" fontId="6" fillId="0" borderId="20" xfId="1" applyFont="1" applyBorder="1">
      <alignment vertical="center"/>
    </xf>
    <xf numFmtId="38" fontId="6" fillId="0" borderId="21" xfId="1" applyFont="1" applyBorder="1">
      <alignment vertical="center"/>
    </xf>
    <xf numFmtId="0" fontId="18" fillId="0" borderId="20" xfId="0" applyFont="1" applyBorder="1">
      <alignment vertical="center"/>
    </xf>
    <xf numFmtId="0" fontId="18" fillId="0" borderId="21" xfId="0" applyFont="1" applyBorder="1">
      <alignment vertical="center"/>
    </xf>
    <xf numFmtId="38" fontId="18" fillId="0" borderId="18" xfId="1" applyFont="1" applyBorder="1">
      <alignment vertical="center"/>
    </xf>
    <xf numFmtId="38" fontId="18" fillId="0" borderId="15" xfId="1" applyFont="1" applyBorder="1">
      <alignment vertical="center"/>
    </xf>
    <xf numFmtId="38" fontId="18" fillId="0" borderId="16" xfId="1" applyFont="1" applyBorder="1">
      <alignment vertical="center"/>
    </xf>
    <xf numFmtId="0" fontId="18" fillId="0" borderId="2" xfId="0" applyFont="1" applyBorder="1" applyAlignment="1">
      <alignment vertical="center" wrapText="1"/>
    </xf>
    <xf numFmtId="38" fontId="8" fillId="0" borderId="2" xfId="1" applyFont="1" applyBorder="1" applyAlignment="1">
      <alignment horizontal="right" vertical="center"/>
    </xf>
    <xf numFmtId="38" fontId="6" fillId="0" borderId="5" xfId="1" applyFont="1" applyBorder="1" applyAlignment="1">
      <alignment horizontal="center" vertical="center"/>
    </xf>
    <xf numFmtId="38" fontId="6" fillId="0" borderId="17" xfId="1" applyFont="1" applyBorder="1" applyAlignment="1">
      <alignment horizontal="center" vertical="center"/>
    </xf>
    <xf numFmtId="38" fontId="6" fillId="0" borderId="6" xfId="1" applyFont="1" applyBorder="1" applyAlignment="1">
      <alignment horizontal="center" vertical="center"/>
    </xf>
    <xf numFmtId="38" fontId="18" fillId="0" borderId="1" xfId="1" applyFont="1" applyBorder="1">
      <alignment vertical="center"/>
    </xf>
    <xf numFmtId="38" fontId="18" fillId="0" borderId="1" xfId="0" applyNumberFormat="1" applyFont="1" applyBorder="1">
      <alignment vertical="center"/>
    </xf>
    <xf numFmtId="0" fontId="18" fillId="0" borderId="1" xfId="0" applyFont="1" applyBorder="1">
      <alignment vertical="center"/>
    </xf>
    <xf numFmtId="0" fontId="18" fillId="0" borderId="7" xfId="0" applyFont="1" applyBorder="1">
      <alignment vertical="center"/>
    </xf>
    <xf numFmtId="38" fontId="18" fillId="0" borderId="7" xfId="1" applyFont="1" applyBorder="1">
      <alignment vertical="center"/>
    </xf>
    <xf numFmtId="0" fontId="18" fillId="0" borderId="11" xfId="0" quotePrefix="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lignment vertical="center"/>
    </xf>
    <xf numFmtId="0" fontId="2" fillId="0" borderId="10" xfId="0" applyFont="1" applyBorder="1">
      <alignment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23" xfId="0" applyFont="1" applyBorder="1">
      <alignment vertical="center"/>
    </xf>
    <xf numFmtId="0" fontId="2" fillId="0" borderId="24" xfId="0" applyFont="1" applyBorder="1">
      <alignment vertical="center"/>
    </xf>
    <xf numFmtId="0" fontId="4" fillId="0" borderId="0" xfId="0" applyFont="1" applyAlignment="1">
      <alignment horizontal="distributed" vertical="center" indent="10"/>
    </xf>
    <xf numFmtId="0" fontId="2" fillId="0" borderId="2" xfId="0" applyFont="1" applyBorder="1" applyAlignment="1">
      <alignment vertical="center" textRotation="255" wrapText="1"/>
    </xf>
    <xf numFmtId="0" fontId="2" fillId="0" borderId="3" xfId="0" applyFont="1" applyBorder="1" applyAlignment="1">
      <alignment vertical="center" textRotation="255" wrapText="1"/>
    </xf>
    <xf numFmtId="0" fontId="2" fillId="0" borderId="4" xfId="0" applyFont="1" applyBorder="1" applyAlignment="1">
      <alignment vertical="center" textRotation="255" wrapText="1"/>
    </xf>
    <xf numFmtId="0" fontId="2" fillId="0" borderId="2" xfId="0" applyFont="1" applyBorder="1" applyAlignment="1">
      <alignment vertical="distributed" textRotation="255" indent="6"/>
    </xf>
    <xf numFmtId="0" fontId="2" fillId="0" borderId="3" xfId="0" applyFont="1" applyBorder="1" applyAlignment="1">
      <alignment vertical="distributed" textRotation="255" indent="6"/>
    </xf>
    <xf numFmtId="0" fontId="2" fillId="0" borderId="4" xfId="0" applyFont="1" applyBorder="1" applyAlignment="1">
      <alignment vertical="distributed" textRotation="255" indent="6"/>
    </xf>
    <xf numFmtId="0" fontId="2" fillId="0" borderId="5"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lignment vertical="center"/>
    </xf>
    <xf numFmtId="0" fontId="2" fillId="0" borderId="17" xfId="0" applyFont="1" applyBorder="1">
      <alignment vertical="center"/>
    </xf>
    <xf numFmtId="0" fontId="2" fillId="0" borderId="6" xfId="0" applyFont="1" applyBorder="1">
      <alignment vertical="center"/>
    </xf>
    <xf numFmtId="0" fontId="2" fillId="0" borderId="2" xfId="0" applyFont="1" applyBorder="1" applyAlignment="1">
      <alignment vertical="center" textRotation="255"/>
    </xf>
    <xf numFmtId="0" fontId="2" fillId="0" borderId="3" xfId="0" applyFont="1" applyBorder="1" applyAlignment="1">
      <alignment vertical="center" textRotation="255"/>
    </xf>
    <xf numFmtId="0" fontId="2" fillId="0" borderId="4" xfId="0" applyFont="1" applyBorder="1" applyAlignment="1">
      <alignment vertical="center" textRotation="255"/>
    </xf>
    <xf numFmtId="0" fontId="15" fillId="0" borderId="23" xfId="0" applyFont="1" applyBorder="1">
      <alignment vertical="center"/>
    </xf>
    <xf numFmtId="0" fontId="15" fillId="0" borderId="24" xfId="0" applyFont="1" applyBorder="1">
      <alignment vertical="center"/>
    </xf>
    <xf numFmtId="181" fontId="15" fillId="0" borderId="23" xfId="1" applyNumberFormat="1" applyFont="1" applyBorder="1">
      <alignment vertical="center"/>
    </xf>
    <xf numFmtId="181" fontId="15" fillId="0" borderId="0" xfId="1" applyNumberFormat="1" applyFont="1" applyBorder="1">
      <alignment vertical="center"/>
    </xf>
    <xf numFmtId="181" fontId="15" fillId="0" borderId="24" xfId="1" applyNumberFormat="1" applyFont="1" applyBorder="1">
      <alignment vertical="center"/>
    </xf>
    <xf numFmtId="0" fontId="15" fillId="0" borderId="5" xfId="0"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180" fontId="15" fillId="0" borderId="23" xfId="0" applyNumberFormat="1" applyFont="1" applyBorder="1">
      <alignment vertical="center"/>
    </xf>
    <xf numFmtId="180" fontId="15" fillId="0" borderId="0" xfId="0" applyNumberFormat="1" applyFont="1">
      <alignment vertical="center"/>
    </xf>
    <xf numFmtId="180" fontId="15" fillId="0" borderId="24" xfId="0" applyNumberFormat="1" applyFont="1" applyBorder="1">
      <alignment vertical="center"/>
    </xf>
    <xf numFmtId="0" fontId="15" fillId="0" borderId="9" xfId="0" applyFont="1" applyBorder="1">
      <alignment vertical="center"/>
    </xf>
    <xf numFmtId="0" fontId="15" fillId="0" borderId="10" xfId="0" applyFont="1" applyBorder="1">
      <alignment vertical="center"/>
    </xf>
    <xf numFmtId="0" fontId="15" fillId="0" borderId="18"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8" xfId="0" applyFont="1" applyBorder="1">
      <alignment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2" xfId="0" applyNumberFormat="1" applyFont="1" applyBorder="1" applyAlignment="1">
      <alignment horizontal="distributed" vertical="center" indent="1"/>
    </xf>
    <xf numFmtId="176" fontId="2" fillId="0" borderId="4" xfId="0" applyNumberFormat="1" applyFont="1" applyBorder="1" applyAlignment="1">
      <alignment horizontal="distributed" vertical="center" indent="1"/>
    </xf>
    <xf numFmtId="176" fontId="2" fillId="0" borderId="8" xfId="0" applyNumberFormat="1" applyFont="1" applyBorder="1" applyAlignment="1">
      <alignment horizontal="distributed" vertical="center" indent="1"/>
    </xf>
    <xf numFmtId="176" fontId="2" fillId="0" borderId="10" xfId="0" applyNumberFormat="1" applyFont="1" applyBorder="1" applyAlignment="1">
      <alignment horizontal="distributed" vertical="center" indent="1"/>
    </xf>
    <xf numFmtId="176" fontId="2" fillId="0" borderId="18" xfId="0" applyNumberFormat="1" applyFont="1" applyBorder="1" applyAlignment="1">
      <alignment horizontal="distributed" vertical="center" indent="1"/>
    </xf>
    <xf numFmtId="176" fontId="2" fillId="0" borderId="16" xfId="0" applyNumberFormat="1" applyFont="1" applyBorder="1" applyAlignment="1">
      <alignment horizontal="distributed" vertical="center" indent="1"/>
    </xf>
    <xf numFmtId="176" fontId="2" fillId="0" borderId="23"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5" xfId="0" applyNumberFormat="1" applyFont="1" applyBorder="1" applyAlignment="1">
      <alignment horizontal="distributed" vertical="center" indent="1"/>
    </xf>
    <xf numFmtId="176" fontId="2" fillId="0" borderId="17" xfId="0" applyNumberFormat="1" applyFont="1" applyBorder="1" applyAlignment="1">
      <alignment horizontal="distributed" vertical="center" indent="1"/>
    </xf>
    <xf numFmtId="176" fontId="2" fillId="0" borderId="6" xfId="0" applyNumberFormat="1" applyFont="1" applyBorder="1" applyAlignment="1">
      <alignment horizontal="distributed" vertical="center" indent="1"/>
    </xf>
    <xf numFmtId="176" fontId="4" fillId="0" borderId="0" xfId="0" applyNumberFormat="1" applyFont="1" applyAlignment="1">
      <alignment horizontal="center" vertical="center"/>
    </xf>
    <xf numFmtId="176" fontId="2" fillId="0" borderId="8"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15" fillId="0" borderId="23" xfId="0" applyNumberFormat="1" applyFont="1" applyBorder="1" applyAlignment="1">
      <alignment horizontal="center" vertical="center"/>
    </xf>
    <xf numFmtId="176" fontId="15" fillId="0" borderId="24" xfId="0" applyNumberFormat="1" applyFont="1" applyBorder="1" applyAlignment="1">
      <alignment horizontal="center" vertical="center"/>
    </xf>
    <xf numFmtId="176" fontId="15" fillId="0" borderId="1" xfId="0" applyNumberFormat="1" applyFont="1" applyBorder="1" applyAlignment="1">
      <alignment horizontal="center" vertical="center"/>
    </xf>
    <xf numFmtId="176" fontId="15" fillId="0" borderId="18" xfId="0" applyNumberFormat="1" applyFont="1" applyBorder="1" applyAlignment="1">
      <alignment horizontal="center" vertical="center"/>
    </xf>
    <xf numFmtId="176" fontId="15" fillId="0" borderId="16" xfId="0" applyNumberFormat="1" applyFont="1" applyBorder="1" applyAlignment="1">
      <alignment horizontal="center" vertical="center"/>
    </xf>
    <xf numFmtId="176" fontId="15" fillId="0" borderId="5" xfId="0" applyNumberFormat="1" applyFont="1" applyBorder="1" applyAlignment="1">
      <alignment horizontal="center" vertical="center"/>
    </xf>
    <xf numFmtId="176" fontId="15" fillId="0" borderId="6" xfId="0" applyNumberFormat="1" applyFont="1" applyBorder="1" applyAlignment="1">
      <alignment horizontal="center" vertical="center"/>
    </xf>
    <xf numFmtId="185" fontId="15" fillId="0" borderId="5" xfId="0" applyNumberFormat="1" applyFont="1" applyBorder="1" applyAlignment="1">
      <alignment horizontal="center" vertical="center"/>
    </xf>
    <xf numFmtId="185" fontId="15" fillId="0" borderId="6" xfId="0" applyNumberFormat="1" applyFont="1" applyBorder="1" applyAlignment="1">
      <alignment horizontal="center" vertical="center"/>
    </xf>
    <xf numFmtId="176" fontId="2" fillId="0" borderId="0" xfId="0" applyNumberFormat="1" applyFont="1" applyAlignment="1">
      <alignment horizontal="right" vertical="center"/>
    </xf>
    <xf numFmtId="176" fontId="2" fillId="0" borderId="23" xfId="0" applyNumberFormat="1" applyFont="1" applyBorder="1" applyAlignment="1">
      <alignment horizontal="center" vertical="center" wrapText="1"/>
    </xf>
    <xf numFmtId="176" fontId="2" fillId="0" borderId="0" xfId="0" applyNumberFormat="1" applyFont="1" applyAlignment="1">
      <alignment horizontal="left" vertical="center"/>
    </xf>
    <xf numFmtId="176" fontId="2" fillId="0" borderId="2" xfId="0" applyNumberFormat="1" applyFont="1" applyBorder="1" applyAlignment="1">
      <alignment horizontal="distributed" vertical="center" wrapText="1"/>
    </xf>
    <xf numFmtId="176" fontId="2" fillId="0" borderId="4" xfId="0" applyNumberFormat="1" applyFont="1" applyBorder="1" applyAlignment="1">
      <alignment horizontal="distributed" vertical="center"/>
    </xf>
    <xf numFmtId="176" fontId="2" fillId="0" borderId="0" xfId="0" applyNumberFormat="1" applyFont="1" applyAlignment="1">
      <alignment horizontal="center" vertical="center"/>
    </xf>
    <xf numFmtId="176" fontId="2" fillId="0" borderId="0" xfId="0" applyNumberFormat="1" applyFont="1" applyAlignment="1">
      <alignment horizontal="left" vertical="center" wrapText="1"/>
    </xf>
    <xf numFmtId="176" fontId="2" fillId="0" borderId="2" xfId="0" applyNumberFormat="1" applyFont="1" applyBorder="1" applyAlignment="1">
      <alignment horizontal="distributed" vertical="center"/>
    </xf>
    <xf numFmtId="176" fontId="2" fillId="0" borderId="5" xfId="0" applyNumberFormat="1" applyFont="1" applyBorder="1" applyAlignment="1">
      <alignment horizontal="distributed" vertical="center" indent="2"/>
    </xf>
    <xf numFmtId="176" fontId="2" fillId="0" borderId="17" xfId="0" applyNumberFormat="1" applyFont="1" applyBorder="1" applyAlignment="1">
      <alignment horizontal="distributed" vertical="center" indent="2"/>
    </xf>
    <xf numFmtId="176" fontId="2" fillId="0" borderId="6" xfId="0" applyNumberFormat="1" applyFont="1" applyBorder="1" applyAlignment="1">
      <alignment horizontal="distributed" vertical="center" indent="2"/>
    </xf>
    <xf numFmtId="176" fontId="15" fillId="0" borderId="23" xfId="0" applyNumberFormat="1" applyFont="1" applyBorder="1" applyAlignment="1">
      <alignment horizontal="center" vertical="center" wrapText="1"/>
    </xf>
    <xf numFmtId="176" fontId="2" fillId="0" borderId="3"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5" xfId="0" applyNumberFormat="1" applyFont="1" applyBorder="1" applyAlignment="1">
      <alignment horizontal="distributed" vertical="center"/>
    </xf>
    <xf numFmtId="176" fontId="2" fillId="0" borderId="6" xfId="0" applyNumberFormat="1" applyFont="1" applyBorder="1" applyAlignment="1">
      <alignment horizontal="distributed" vertical="center"/>
    </xf>
    <xf numFmtId="176" fontId="2" fillId="0" borderId="15" xfId="0" applyNumberFormat="1" applyFont="1" applyBorder="1" applyAlignment="1">
      <alignment horizontal="right" vertical="center"/>
    </xf>
    <xf numFmtId="176" fontId="15" fillId="0" borderId="23" xfId="0" applyNumberFormat="1" applyFont="1" applyBorder="1" applyAlignment="1">
      <alignment horizontal="right" vertical="center"/>
    </xf>
    <xf numFmtId="176" fontId="15" fillId="0" borderId="24" xfId="0" applyNumberFormat="1" applyFont="1" applyBorder="1" applyAlignment="1">
      <alignment horizontal="right" vertical="center"/>
    </xf>
    <xf numFmtId="176" fontId="15" fillId="0" borderId="3" xfId="0" applyNumberFormat="1" applyFont="1" applyBorder="1" applyAlignment="1">
      <alignment horizontal="center" vertical="center"/>
    </xf>
    <xf numFmtId="176" fontId="2" fillId="0" borderId="8" xfId="0" applyNumberFormat="1" applyFont="1" applyBorder="1" applyAlignment="1">
      <alignment horizontal="distributed" vertical="center" indent="8"/>
    </xf>
    <xf numFmtId="176" fontId="2" fillId="0" borderId="9" xfId="0" applyNumberFormat="1" applyFont="1" applyBorder="1" applyAlignment="1">
      <alignment horizontal="distributed" vertical="center" indent="8"/>
    </xf>
    <xf numFmtId="176" fontId="2" fillId="0" borderId="10" xfId="0" applyNumberFormat="1" applyFont="1" applyBorder="1" applyAlignment="1">
      <alignment horizontal="distributed" vertical="center" indent="8"/>
    </xf>
    <xf numFmtId="176" fontId="2" fillId="0" borderId="18" xfId="0" applyNumberFormat="1" applyFont="1" applyBorder="1" applyAlignment="1">
      <alignment horizontal="distributed" vertical="center" indent="8"/>
    </xf>
    <xf numFmtId="176" fontId="2" fillId="0" borderId="15" xfId="0" applyNumberFormat="1" applyFont="1" applyBorder="1" applyAlignment="1">
      <alignment horizontal="distributed" vertical="center" indent="8"/>
    </xf>
    <xf numFmtId="176" fontId="2" fillId="0" borderId="16" xfId="0" applyNumberFormat="1" applyFont="1" applyBorder="1" applyAlignment="1">
      <alignment horizontal="distributed" vertical="center" indent="8"/>
    </xf>
    <xf numFmtId="176" fontId="2" fillId="0" borderId="8" xfId="0" applyNumberFormat="1" applyFont="1" applyBorder="1">
      <alignment vertical="center"/>
    </xf>
    <xf numFmtId="176" fontId="2" fillId="0" borderId="9" xfId="0" applyNumberFormat="1" applyFont="1" applyBorder="1">
      <alignment vertical="center"/>
    </xf>
    <xf numFmtId="176" fontId="2" fillId="0" borderId="10" xfId="0" applyNumberFormat="1" applyFont="1" applyBorder="1">
      <alignment vertical="center"/>
    </xf>
    <xf numFmtId="176" fontId="2" fillId="0" borderId="18" xfId="0" applyNumberFormat="1" applyFont="1" applyBorder="1">
      <alignment vertical="center"/>
    </xf>
    <xf numFmtId="176" fontId="2" fillId="0" borderId="15" xfId="0" applyNumberFormat="1" applyFont="1" applyBorder="1">
      <alignment vertical="center"/>
    </xf>
    <xf numFmtId="176" fontId="2" fillId="0" borderId="16" xfId="0" applyNumberFormat="1" applyFont="1" applyBorder="1">
      <alignment vertical="center"/>
    </xf>
    <xf numFmtId="176" fontId="2" fillId="0" borderId="9"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7" fillId="0" borderId="8"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10" xfId="0" applyNumberFormat="1" applyFont="1" applyBorder="1" applyAlignment="1">
      <alignment horizontal="right" vertical="center"/>
    </xf>
    <xf numFmtId="176" fontId="2" fillId="0" borderId="8" xfId="0" applyNumberFormat="1" applyFont="1" applyBorder="1" applyAlignment="1">
      <alignment horizontal="left" vertical="center"/>
    </xf>
    <xf numFmtId="176" fontId="2" fillId="0" borderId="9" xfId="0" applyNumberFormat="1" applyFont="1" applyBorder="1" applyAlignment="1">
      <alignment horizontal="left" vertical="center"/>
    </xf>
    <xf numFmtId="176" fontId="2" fillId="0" borderId="10" xfId="0" applyNumberFormat="1" applyFont="1" applyBorder="1" applyAlignment="1">
      <alignment horizontal="left" vertical="center"/>
    </xf>
    <xf numFmtId="176" fontId="2" fillId="0" borderId="2" xfId="0" applyNumberFormat="1" applyFont="1" applyBorder="1" applyAlignment="1">
      <alignment horizontal="center" vertical="center" textRotation="255"/>
    </xf>
    <xf numFmtId="176" fontId="2" fillId="0" borderId="3" xfId="0" applyNumberFormat="1" applyFont="1" applyBorder="1" applyAlignment="1">
      <alignment horizontal="center" vertical="center" textRotation="255"/>
    </xf>
    <xf numFmtId="176" fontId="2" fillId="0" borderId="4" xfId="0" applyNumberFormat="1" applyFont="1" applyBorder="1" applyAlignment="1">
      <alignment horizontal="center" vertical="center" textRotation="255"/>
    </xf>
    <xf numFmtId="176" fontId="2" fillId="0" borderId="5" xfId="0" applyNumberFormat="1" applyFont="1" applyBorder="1" applyAlignment="1">
      <alignment horizontal="center" vertical="center" wrapText="1"/>
    </xf>
    <xf numFmtId="176" fontId="2" fillId="0" borderId="17" xfId="0" applyNumberFormat="1" applyFont="1" applyBorder="1" applyAlignment="1">
      <alignment horizontal="center" vertical="center"/>
    </xf>
    <xf numFmtId="176" fontId="2" fillId="0" borderId="23" xfId="0" applyNumberFormat="1" applyFont="1" applyBorder="1">
      <alignment vertical="center"/>
    </xf>
    <xf numFmtId="176" fontId="2" fillId="0" borderId="0" xfId="0" applyNumberFormat="1" applyFont="1">
      <alignment vertical="center"/>
    </xf>
    <xf numFmtId="176" fontId="2" fillId="0" borderId="24" xfId="0" applyNumberFormat="1" applyFont="1" applyBorder="1">
      <alignment vertical="center"/>
    </xf>
    <xf numFmtId="176" fontId="2" fillId="0" borderId="5" xfId="0" applyNumberFormat="1" applyFont="1" applyBorder="1" applyAlignment="1">
      <alignment horizontal="distributed" vertical="center" indent="4"/>
    </xf>
    <xf numFmtId="176" fontId="2" fillId="0" borderId="17" xfId="0" applyNumberFormat="1" applyFont="1" applyBorder="1" applyAlignment="1">
      <alignment horizontal="distributed" vertical="center" indent="4"/>
    </xf>
    <xf numFmtId="176" fontId="2" fillId="0" borderId="6" xfId="0" applyNumberFormat="1" applyFont="1" applyBorder="1" applyAlignment="1">
      <alignment horizontal="distributed" vertical="center" indent="4"/>
    </xf>
    <xf numFmtId="176" fontId="2" fillId="0" borderId="9" xfId="0" applyNumberFormat="1" applyFont="1" applyBorder="1" applyAlignment="1">
      <alignment horizontal="distributed" vertical="center" indent="1"/>
    </xf>
    <xf numFmtId="176" fontId="2" fillId="0" borderId="15" xfId="0" applyNumberFormat="1" applyFont="1" applyBorder="1" applyAlignment="1">
      <alignment horizontal="distributed" vertical="center" indent="1"/>
    </xf>
    <xf numFmtId="176" fontId="2" fillId="0" borderId="8" xfId="0" applyNumberFormat="1" applyFont="1" applyBorder="1" applyAlignment="1">
      <alignment horizontal="center" vertical="center" wrapText="1"/>
    </xf>
    <xf numFmtId="176" fontId="2" fillId="0" borderId="5" xfId="0" applyNumberFormat="1" applyFont="1" applyBorder="1" applyAlignment="1">
      <alignment horizontal="right" vertical="center"/>
    </xf>
    <xf numFmtId="176" fontId="2" fillId="0" borderId="17" xfId="0" applyNumberFormat="1" applyFont="1" applyBorder="1" applyAlignment="1">
      <alignment horizontal="right" vertical="center"/>
    </xf>
    <xf numFmtId="176" fontId="2" fillId="0" borderId="18" xfId="0" applyNumberFormat="1" applyFont="1" applyBorder="1" applyAlignment="1">
      <alignment horizontal="right" vertical="center"/>
    </xf>
    <xf numFmtId="176" fontId="2" fillId="0" borderId="5" xfId="0" applyNumberFormat="1" applyFont="1" applyBorder="1">
      <alignment vertical="center"/>
    </xf>
    <xf numFmtId="176" fontId="2" fillId="0" borderId="17" xfId="0" applyNumberFormat="1" applyFont="1" applyBorder="1">
      <alignment vertical="center"/>
    </xf>
    <xf numFmtId="176" fontId="2" fillId="0" borderId="6" xfId="0" applyNumberFormat="1" applyFont="1" applyBorder="1">
      <alignment vertical="center"/>
    </xf>
    <xf numFmtId="176" fontId="2" fillId="0" borderId="5" xfId="0" applyNumberFormat="1" applyFont="1" applyBorder="1" applyAlignment="1">
      <alignment horizontal="left" vertical="center"/>
    </xf>
    <xf numFmtId="176" fontId="2" fillId="0" borderId="17" xfId="0" applyNumberFormat="1" applyFont="1" applyBorder="1" applyAlignment="1">
      <alignment horizontal="left" vertical="center"/>
    </xf>
    <xf numFmtId="176" fontId="2" fillId="0" borderId="6" xfId="0" applyNumberFormat="1" applyFont="1" applyBorder="1" applyAlignment="1">
      <alignment horizontal="left" vertical="center"/>
    </xf>
    <xf numFmtId="176" fontId="2" fillId="0" borderId="5" xfId="0" applyNumberFormat="1" applyFont="1" applyBorder="1" applyAlignment="1">
      <alignment horizontal="distributed" vertical="center" indent="7" shrinkToFit="1"/>
    </xf>
    <xf numFmtId="176" fontId="2" fillId="0" borderId="17" xfId="0" applyNumberFormat="1" applyFont="1" applyBorder="1" applyAlignment="1">
      <alignment horizontal="distributed" vertical="center" indent="7" shrinkToFit="1"/>
    </xf>
    <xf numFmtId="176" fontId="2" fillId="0" borderId="6" xfId="0" applyNumberFormat="1" applyFont="1" applyBorder="1" applyAlignment="1">
      <alignment horizontal="distributed" vertical="center" indent="7" shrinkToFit="1"/>
    </xf>
    <xf numFmtId="176" fontId="2" fillId="0" borderId="6" xfId="0" applyNumberFormat="1" applyFont="1" applyBorder="1" applyAlignment="1">
      <alignment horizontal="right" vertical="center"/>
    </xf>
    <xf numFmtId="176" fontId="2" fillId="0" borderId="8" xfId="0" applyNumberFormat="1" applyFont="1" applyBorder="1" applyAlignment="1">
      <alignment vertical="center" wrapText="1"/>
    </xf>
    <xf numFmtId="176" fontId="2" fillId="0" borderId="8"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8" xfId="0" applyNumberFormat="1" applyFont="1" applyBorder="1" applyAlignment="1">
      <alignment horizontal="left" vertical="center" wrapText="1"/>
    </xf>
    <xf numFmtId="176" fontId="2" fillId="0" borderId="9" xfId="0" applyNumberFormat="1" applyFont="1" applyBorder="1" applyAlignment="1">
      <alignment horizontal="left" vertical="center" wrapText="1"/>
    </xf>
    <xf numFmtId="176" fontId="2" fillId="0" borderId="10" xfId="0" applyNumberFormat="1" applyFont="1" applyBorder="1" applyAlignment="1">
      <alignment horizontal="left" vertical="center" wrapText="1"/>
    </xf>
    <xf numFmtId="176" fontId="2" fillId="0" borderId="18" xfId="0" applyNumberFormat="1" applyFont="1" applyBorder="1" applyAlignment="1">
      <alignment horizontal="left" vertical="center" wrapText="1"/>
    </xf>
    <xf numFmtId="176" fontId="2" fillId="0" borderId="15" xfId="0" applyNumberFormat="1" applyFont="1" applyBorder="1" applyAlignment="1">
      <alignment horizontal="left" vertical="center" wrapText="1"/>
    </xf>
    <xf numFmtId="176" fontId="2" fillId="0" borderId="16" xfId="0" applyNumberFormat="1" applyFont="1" applyBorder="1" applyAlignment="1">
      <alignment horizontal="left" vertical="center" wrapText="1"/>
    </xf>
    <xf numFmtId="49" fontId="2" fillId="0" borderId="18"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15" fillId="0" borderId="16" xfId="0" applyNumberFormat="1" applyFont="1" applyBorder="1" applyAlignment="1">
      <alignment horizontal="center" vertical="center"/>
    </xf>
    <xf numFmtId="176" fontId="15" fillId="0" borderId="18" xfId="0" applyNumberFormat="1" applyFont="1" applyBorder="1">
      <alignment vertical="center"/>
    </xf>
    <xf numFmtId="176" fontId="15" fillId="0" borderId="15" xfId="0" applyNumberFormat="1" applyFont="1" applyBorder="1">
      <alignment vertical="center"/>
    </xf>
    <xf numFmtId="176" fontId="15" fillId="0" borderId="16" xfId="0" applyNumberFormat="1" applyFont="1" applyBorder="1">
      <alignment vertical="center"/>
    </xf>
    <xf numFmtId="176" fontId="15" fillId="0" borderId="5" xfId="0" applyNumberFormat="1" applyFont="1" applyBorder="1">
      <alignment vertical="center"/>
    </xf>
    <xf numFmtId="176" fontId="15" fillId="0" borderId="17" xfId="0" applyNumberFormat="1" applyFont="1" applyBorder="1">
      <alignment vertical="center"/>
    </xf>
    <xf numFmtId="176" fontId="15" fillId="0" borderId="5" xfId="0" applyNumberFormat="1" applyFont="1" applyBorder="1" applyAlignment="1">
      <alignment horizontal="right" vertical="center"/>
    </xf>
    <xf numFmtId="176" fontId="15" fillId="0" borderId="17" xfId="0" applyNumberFormat="1" applyFont="1" applyBorder="1" applyAlignment="1">
      <alignment horizontal="right" vertical="center"/>
    </xf>
    <xf numFmtId="176" fontId="15" fillId="0" borderId="6" xfId="0" applyNumberFormat="1" applyFont="1" applyBorder="1" applyAlignment="1">
      <alignment horizontal="right" vertical="center"/>
    </xf>
    <xf numFmtId="176" fontId="15" fillId="0" borderId="8" xfId="0" applyNumberFormat="1" applyFont="1" applyBorder="1" applyAlignment="1">
      <alignment horizontal="right" vertical="center"/>
    </xf>
    <xf numFmtId="176" fontId="15" fillId="0" borderId="9" xfId="0" applyNumberFormat="1" applyFont="1" applyBorder="1" applyAlignment="1">
      <alignment horizontal="right" vertical="center"/>
    </xf>
    <xf numFmtId="176" fontId="15" fillId="0" borderId="18" xfId="0" applyNumberFormat="1" applyFont="1" applyBorder="1" applyAlignment="1">
      <alignment horizontal="right" vertical="center"/>
    </xf>
    <xf numFmtId="176" fontId="15" fillId="0" borderId="15" xfId="0" applyNumberFormat="1" applyFont="1" applyBorder="1" applyAlignment="1">
      <alignment horizontal="right" vertical="center"/>
    </xf>
    <xf numFmtId="176" fontId="15" fillId="0" borderId="6" xfId="0" applyNumberFormat="1" applyFont="1" applyBorder="1">
      <alignment vertical="center"/>
    </xf>
    <xf numFmtId="176" fontId="15" fillId="0" borderId="0" xfId="0" applyNumberFormat="1" applyFont="1" applyAlignment="1">
      <alignment horizontal="center" vertical="center"/>
    </xf>
    <xf numFmtId="176" fontId="15" fillId="0" borderId="23" xfId="0" applyNumberFormat="1" applyFont="1" applyBorder="1">
      <alignment vertical="center"/>
    </xf>
    <xf numFmtId="176" fontId="15" fillId="0" borderId="0" xfId="0" applyNumberFormat="1" applyFont="1">
      <alignment vertical="center"/>
    </xf>
    <xf numFmtId="176" fontId="15" fillId="0" borderId="24"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266700</xdr:colOff>
      <xdr:row>26</xdr:row>
      <xdr:rowOff>304800</xdr:rowOff>
    </xdr:from>
    <xdr:to>
      <xdr:col>8</xdr:col>
      <xdr:colOff>495300</xdr:colOff>
      <xdr:row>29</xdr:row>
      <xdr:rowOff>9525</xdr:rowOff>
    </xdr:to>
    <xdr:sp macro="" textlink="">
      <xdr:nvSpPr>
        <xdr:cNvPr id="10" name="Text Box 14">
          <a:extLst>
            <a:ext uri="{FF2B5EF4-FFF2-40B4-BE49-F238E27FC236}">
              <a16:creationId xmlns:a16="http://schemas.microsoft.com/office/drawing/2014/main" id="{00000000-0008-0000-0000-00000A000000}"/>
            </a:ext>
          </a:extLst>
        </xdr:cNvPr>
        <xdr:cNvSpPr txBox="1">
          <a:spLocks noChangeArrowheads="1"/>
        </xdr:cNvSpPr>
      </xdr:nvSpPr>
      <xdr:spPr bwMode="auto">
        <a:xfrm>
          <a:off x="7258050" y="4991100"/>
          <a:ext cx="1600200"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a:t>
          </a:r>
        </a:p>
        <a:p>
          <a:pPr algn="l" rtl="0">
            <a:lnSpc>
              <a:spcPts val="1200"/>
            </a:lnSpc>
            <a:defRPr sz="1000"/>
          </a:pPr>
          <a:r>
            <a:rPr lang="ja-JP" altLang="en-US" sz="1100" b="0" i="0" u="none" strike="noStrike" baseline="0">
              <a:solidFill>
                <a:srgbClr val="000000"/>
              </a:solidFill>
              <a:latin typeface="ＭＳ ゴシック"/>
              <a:ea typeface="ＭＳ ゴシック"/>
            </a:rPr>
            <a:t>1/100以内とする。</a:t>
          </a:r>
        </a:p>
      </xdr:txBody>
    </xdr:sp>
    <xdr:clientData/>
  </xdr:twoCellAnchor>
  <xdr:oneCellAnchor>
    <xdr:from>
      <xdr:col>6</xdr:col>
      <xdr:colOff>257175</xdr:colOff>
      <xdr:row>30</xdr:row>
      <xdr:rowOff>56529</xdr:rowOff>
    </xdr:from>
    <xdr:ext cx="2698687" cy="220317"/>
    <xdr:sp macro="" textlink="">
      <xdr:nvSpPr>
        <xdr:cNvPr id="13" name="Text Box 17">
          <a:extLst>
            <a:ext uri="{FF2B5EF4-FFF2-40B4-BE49-F238E27FC236}">
              <a16:creationId xmlns:a16="http://schemas.microsoft.com/office/drawing/2014/main" id="{00000000-0008-0000-0000-00000D000000}"/>
            </a:ext>
          </a:extLst>
        </xdr:cNvPr>
        <xdr:cNvSpPr txBox="1">
          <a:spLocks noChangeArrowheads="1"/>
        </xdr:cNvSpPr>
      </xdr:nvSpPr>
      <xdr:spPr bwMode="auto">
        <a:xfrm>
          <a:off x="7248525" y="5638179"/>
          <a:ext cx="269868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注記の内容をよく確認して記載すること。</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8</xdr:col>
      <xdr:colOff>314325</xdr:colOff>
      <xdr:row>5</xdr:row>
      <xdr:rowOff>76201</xdr:rowOff>
    </xdr:from>
    <xdr:to>
      <xdr:col>15</xdr:col>
      <xdr:colOff>419100</xdr:colOff>
      <xdr:row>10</xdr:row>
      <xdr:rowOff>438151</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029450" y="1219201"/>
          <a:ext cx="49053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276225</xdr:colOff>
      <xdr:row>5</xdr:row>
      <xdr:rowOff>104775</xdr:rowOff>
    </xdr:from>
    <xdr:to>
      <xdr:col>15</xdr:col>
      <xdr:colOff>381000</xdr:colOff>
      <xdr:row>10</xdr:row>
      <xdr:rowOff>466725</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6991350" y="1247775"/>
          <a:ext cx="49053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76200</xdr:colOff>
      <xdr:row>23</xdr:row>
      <xdr:rowOff>76200</xdr:rowOff>
    </xdr:from>
    <xdr:to>
      <xdr:col>13</xdr:col>
      <xdr:colOff>161925</xdr:colOff>
      <xdr:row>25</xdr:row>
      <xdr:rowOff>209550</xdr:rowOff>
    </xdr:to>
    <xdr:sp macro="" textlink="">
      <xdr:nvSpPr>
        <xdr:cNvPr id="9221" name="AutoShape 1">
          <a:extLst>
            <a:ext uri="{FF2B5EF4-FFF2-40B4-BE49-F238E27FC236}">
              <a16:creationId xmlns:a16="http://schemas.microsoft.com/office/drawing/2014/main" id="{00000000-0008-0000-1600-000005240000}"/>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76200</xdr:colOff>
      <xdr:row>23</xdr:row>
      <xdr:rowOff>76200</xdr:rowOff>
    </xdr:from>
    <xdr:to>
      <xdr:col>13</xdr:col>
      <xdr:colOff>161925</xdr:colOff>
      <xdr:row>25</xdr:row>
      <xdr:rowOff>209550</xdr:rowOff>
    </xdr:to>
    <xdr:sp macro="" textlink="">
      <xdr:nvSpPr>
        <xdr:cNvPr id="9222" name="AutoShape 2">
          <a:extLst>
            <a:ext uri="{FF2B5EF4-FFF2-40B4-BE49-F238E27FC236}">
              <a16:creationId xmlns:a16="http://schemas.microsoft.com/office/drawing/2014/main" id="{00000000-0008-0000-1600-000006240000}"/>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31</xdr:row>
      <xdr:rowOff>47625</xdr:rowOff>
    </xdr:from>
    <xdr:to>
      <xdr:col>4</xdr:col>
      <xdr:colOff>180975</xdr:colOff>
      <xdr:row>41</xdr:row>
      <xdr:rowOff>19050</xdr:rowOff>
    </xdr:to>
    <xdr:sp macro="" textlink="">
      <xdr:nvSpPr>
        <xdr:cNvPr id="1054" name="Oval 1">
          <a:extLst>
            <a:ext uri="{FF2B5EF4-FFF2-40B4-BE49-F238E27FC236}">
              <a16:creationId xmlns:a16="http://schemas.microsoft.com/office/drawing/2014/main" id="{00000000-0008-0000-0100-00001E040000}"/>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1055" name="Line 2">
          <a:extLst>
            <a:ext uri="{FF2B5EF4-FFF2-40B4-BE49-F238E27FC236}">
              <a16:creationId xmlns:a16="http://schemas.microsoft.com/office/drawing/2014/main" id="{00000000-0008-0000-0100-00001F040000}"/>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31</xdr:row>
      <xdr:rowOff>47625</xdr:rowOff>
    </xdr:from>
    <xdr:to>
      <xdr:col>4</xdr:col>
      <xdr:colOff>180975</xdr:colOff>
      <xdr:row>41</xdr:row>
      <xdr:rowOff>19050</xdr:rowOff>
    </xdr:to>
    <xdr:sp macro="" textlink="">
      <xdr:nvSpPr>
        <xdr:cNvPr id="1060" name="Oval 12">
          <a:extLst>
            <a:ext uri="{FF2B5EF4-FFF2-40B4-BE49-F238E27FC236}">
              <a16:creationId xmlns:a16="http://schemas.microsoft.com/office/drawing/2014/main" id="{00000000-0008-0000-0100-000024040000}"/>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1061" name="Line 13">
          <a:extLst>
            <a:ext uri="{FF2B5EF4-FFF2-40B4-BE49-F238E27FC236}">
              <a16:creationId xmlns:a16="http://schemas.microsoft.com/office/drawing/2014/main" id="{00000000-0008-0000-0100-000025040000}"/>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971550</xdr:colOff>
      <xdr:row>43</xdr:row>
      <xdr:rowOff>47625</xdr:rowOff>
    </xdr:from>
    <xdr:to>
      <xdr:col>5</xdr:col>
      <xdr:colOff>281940</xdr:colOff>
      <xdr:row>44</xdr:row>
      <xdr:rowOff>133350</xdr:rowOff>
    </xdr:to>
    <xdr:sp macro="" textlink="">
      <xdr:nvSpPr>
        <xdr:cNvPr id="1038" name="Text Box 14">
          <a:extLst>
            <a:ext uri="{FF2B5EF4-FFF2-40B4-BE49-F238E27FC236}">
              <a16:creationId xmlns:a16="http://schemas.microsoft.com/office/drawing/2014/main" id="{00000000-0008-0000-0100-00000E040000}"/>
            </a:ext>
          </a:extLst>
        </xdr:cNvPr>
        <xdr:cNvSpPr txBox="1">
          <a:spLocks noChangeArrowheads="1"/>
        </xdr:cNvSpPr>
      </xdr:nvSpPr>
      <xdr:spPr bwMode="auto">
        <a:xfrm>
          <a:off x="2971800" y="8429625"/>
          <a:ext cx="2876550"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twoCellAnchor>
  <xdr:twoCellAnchor>
    <xdr:from>
      <xdr:col>1</xdr:col>
      <xdr:colOff>895350</xdr:colOff>
      <xdr:row>47</xdr:row>
      <xdr:rowOff>66675</xdr:rowOff>
    </xdr:from>
    <xdr:to>
      <xdr:col>2</xdr:col>
      <xdr:colOff>38100</xdr:colOff>
      <xdr:row>48</xdr:row>
      <xdr:rowOff>190500</xdr:rowOff>
    </xdr:to>
    <xdr:sp macro="" textlink="">
      <xdr:nvSpPr>
        <xdr:cNvPr id="1064" name="Line 16">
          <a:extLst>
            <a:ext uri="{FF2B5EF4-FFF2-40B4-BE49-F238E27FC236}">
              <a16:creationId xmlns:a16="http://schemas.microsoft.com/office/drawing/2014/main" id="{00000000-0008-0000-0100-000028040000}"/>
            </a:ext>
          </a:extLst>
        </xdr:cNvPr>
        <xdr:cNvSpPr>
          <a:spLocks noChangeShapeType="1"/>
        </xdr:cNvSpPr>
      </xdr:nvSpPr>
      <xdr:spPr bwMode="auto">
        <a:xfrm flipH="1">
          <a:off x="1704975" y="9363075"/>
          <a:ext cx="3333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695325</xdr:colOff>
      <xdr:row>46</xdr:row>
      <xdr:rowOff>151779</xdr:rowOff>
    </xdr:from>
    <xdr:ext cx="3077986" cy="220317"/>
    <xdr:sp macro="" textlink="">
      <xdr:nvSpPr>
        <xdr:cNvPr id="1041" name="Text Box 17">
          <a:extLst>
            <a:ext uri="{FF2B5EF4-FFF2-40B4-BE49-F238E27FC236}">
              <a16:creationId xmlns:a16="http://schemas.microsoft.com/office/drawing/2014/main" id="{00000000-0008-0000-0100-000011040000}"/>
            </a:ext>
          </a:extLst>
        </xdr:cNvPr>
        <xdr:cNvSpPr txBox="1">
          <a:spLocks noChangeArrowheads="1"/>
        </xdr:cNvSpPr>
      </xdr:nvSpPr>
      <xdr:spPr bwMode="auto">
        <a:xfrm>
          <a:off x="1504950" y="9219579"/>
          <a:ext cx="3077986"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注記の内容は、よく確認して記載すること。</a:t>
          </a:r>
        </a:p>
      </xdr:txBody>
    </xdr:sp>
    <xdr:clientData/>
  </xdr:oneCellAnchor>
  <xdr:twoCellAnchor editAs="oneCell">
    <xdr:from>
      <xdr:col>6</xdr:col>
      <xdr:colOff>85725</xdr:colOff>
      <xdr:row>45</xdr:row>
      <xdr:rowOff>57150</xdr:rowOff>
    </xdr:from>
    <xdr:to>
      <xdr:col>10</xdr:col>
      <xdr:colOff>215265</xdr:colOff>
      <xdr:row>47</xdr:row>
      <xdr:rowOff>190500</xdr:rowOff>
    </xdr:to>
    <xdr:sp macro="" textlink="">
      <xdr:nvSpPr>
        <xdr:cNvPr id="13" name="Text Box 14">
          <a:extLst>
            <a:ext uri="{FF2B5EF4-FFF2-40B4-BE49-F238E27FC236}">
              <a16:creationId xmlns:a16="http://schemas.microsoft.com/office/drawing/2014/main" id="{00000000-0008-0000-0100-00000D000000}"/>
            </a:ext>
          </a:extLst>
        </xdr:cNvPr>
        <xdr:cNvSpPr txBox="1">
          <a:spLocks noChangeArrowheads="1"/>
        </xdr:cNvSpPr>
      </xdr:nvSpPr>
      <xdr:spPr bwMode="auto">
        <a:xfrm>
          <a:off x="7229475" y="8896350"/>
          <a:ext cx="2876550" cy="590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同じ学校でも負担事業と補助事業に分けること。</a:t>
          </a:r>
        </a:p>
      </xdr:txBody>
    </xdr:sp>
    <xdr:clientData/>
  </xdr:twoCellAnchor>
  <xdr:twoCellAnchor>
    <xdr:from>
      <xdr:col>0</xdr:col>
      <xdr:colOff>723900</xdr:colOff>
      <xdr:row>48</xdr:row>
      <xdr:rowOff>180975</xdr:rowOff>
    </xdr:from>
    <xdr:to>
      <xdr:col>5</xdr:col>
      <xdr:colOff>1619250</xdr:colOff>
      <xdr:row>54</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723900" y="9705975"/>
          <a:ext cx="6467475" cy="2314575"/>
        </a:xfrm>
        <a:prstGeom prst="roundRect">
          <a:avLst>
            <a:gd name="adj" fmla="val 884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268940</xdr:colOff>
      <xdr:row>3</xdr:row>
      <xdr:rowOff>22413</xdr:rowOff>
    </xdr:from>
    <xdr:to>
      <xdr:col>15</xdr:col>
      <xdr:colOff>389404</xdr:colOff>
      <xdr:row>10</xdr:row>
      <xdr:rowOff>201707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779558" y="526678"/>
          <a:ext cx="4905375" cy="1692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12</xdr:row>
      <xdr:rowOff>47625</xdr:rowOff>
    </xdr:from>
    <xdr:to>
      <xdr:col>1</xdr:col>
      <xdr:colOff>95250</xdr:colOff>
      <xdr:row>14</xdr:row>
      <xdr:rowOff>219075</xdr:rowOff>
    </xdr:to>
    <xdr:sp macro="" textlink="">
      <xdr:nvSpPr>
        <xdr:cNvPr id="5145" name="AutoShape 9">
          <a:extLst>
            <a:ext uri="{FF2B5EF4-FFF2-40B4-BE49-F238E27FC236}">
              <a16:creationId xmlns:a16="http://schemas.microsoft.com/office/drawing/2014/main" id="{00000000-0008-0000-0300-000019140000}"/>
            </a:ext>
          </a:extLst>
        </xdr:cNvPr>
        <xdr:cNvSpPr>
          <a:spLocks/>
        </xdr:cNvSpPr>
      </xdr:nvSpPr>
      <xdr:spPr bwMode="auto">
        <a:xfrm>
          <a:off x="1724025" y="25622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0</xdr:col>
      <xdr:colOff>1682750</xdr:colOff>
      <xdr:row>27</xdr:row>
      <xdr:rowOff>83079</xdr:rowOff>
    </xdr:from>
    <xdr:ext cx="4391459" cy="753796"/>
    <xdr:sp macro="" textlink="">
      <xdr:nvSpPr>
        <xdr:cNvPr id="5130" name="Text Box 10">
          <a:extLst>
            <a:ext uri="{FF2B5EF4-FFF2-40B4-BE49-F238E27FC236}">
              <a16:creationId xmlns:a16="http://schemas.microsoft.com/office/drawing/2014/main" id="{00000000-0008-0000-0300-00000A140000}"/>
            </a:ext>
          </a:extLst>
        </xdr:cNvPr>
        <xdr:cNvSpPr txBox="1">
          <a:spLocks noChangeArrowheads="1"/>
        </xdr:cNvSpPr>
      </xdr:nvSpPr>
      <xdr:spPr bwMode="auto">
        <a:xfrm>
          <a:off x="1682750" y="6026679"/>
          <a:ext cx="4391459" cy="75379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注意事項</a:t>
          </a:r>
          <a:r>
            <a:rPr lang="en-US" altLang="ja-JP" sz="1100" b="0" i="0" u="none" strike="noStrike" baseline="0">
              <a:solidFill>
                <a:srgbClr val="000000"/>
              </a:solidFill>
              <a:latin typeface="ＭＳ ゴシック"/>
              <a:ea typeface="ＭＳ ゴシック"/>
            </a:rPr>
            <a:t>】</a:t>
          </a: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都道府県教育委員会にて確認し、記載すること。</a:t>
          </a:r>
        </a:p>
        <a:p>
          <a:pPr algn="l" rtl="0">
            <a:defRPr sz="1000"/>
          </a:pPr>
          <a:r>
            <a:rPr lang="ja-JP" altLang="en-US" sz="1100" b="0" i="0" u="none" strike="noStrike" baseline="0">
              <a:solidFill>
                <a:srgbClr val="000000"/>
              </a:solidFill>
              <a:latin typeface="ＭＳ ゴシック"/>
              <a:ea typeface="ＭＳ ゴシック"/>
            </a:rPr>
            <a:t>経由機関が付した意見と、事業計画書の内容が著しく異なる場合は</a:t>
          </a:r>
        </a:p>
        <a:p>
          <a:pPr algn="l" rtl="0">
            <a:lnSpc>
              <a:spcPts val="1300"/>
            </a:lnSpc>
            <a:defRPr sz="1000"/>
          </a:pPr>
          <a:r>
            <a:rPr lang="ja-JP" altLang="en-US" sz="1100" b="0" i="0" u="none" strike="noStrike" baseline="0">
              <a:solidFill>
                <a:srgbClr val="000000"/>
              </a:solidFill>
              <a:latin typeface="ＭＳ ゴシック"/>
              <a:ea typeface="ＭＳ ゴシック"/>
            </a:rPr>
            <a:t>不利な扱いを受ける場合もありうるので注意する。</a:t>
          </a:r>
        </a:p>
      </xdr:txBody>
    </xdr:sp>
    <xdr:clientData/>
  </xdr:oneCellAnchor>
  <xdr:twoCellAnchor>
    <xdr:from>
      <xdr:col>1</xdr:col>
      <xdr:colOff>0</xdr:colOff>
      <xdr:row>17</xdr:row>
      <xdr:rowOff>47625</xdr:rowOff>
    </xdr:from>
    <xdr:to>
      <xdr:col>1</xdr:col>
      <xdr:colOff>95250</xdr:colOff>
      <xdr:row>19</xdr:row>
      <xdr:rowOff>219075</xdr:rowOff>
    </xdr:to>
    <xdr:sp macro="" textlink="">
      <xdr:nvSpPr>
        <xdr:cNvPr id="5147" name="AutoShape 11">
          <a:extLst>
            <a:ext uri="{FF2B5EF4-FFF2-40B4-BE49-F238E27FC236}">
              <a16:creationId xmlns:a16="http://schemas.microsoft.com/office/drawing/2014/main" id="{00000000-0008-0000-0300-00001B140000}"/>
            </a:ext>
          </a:extLst>
        </xdr:cNvPr>
        <xdr:cNvSpPr>
          <a:spLocks/>
        </xdr:cNvSpPr>
      </xdr:nvSpPr>
      <xdr:spPr bwMode="auto">
        <a:xfrm>
          <a:off x="1724025" y="37052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22</xdr:row>
      <xdr:rowOff>47625</xdr:rowOff>
    </xdr:from>
    <xdr:to>
      <xdr:col>1</xdr:col>
      <xdr:colOff>95250</xdr:colOff>
      <xdr:row>24</xdr:row>
      <xdr:rowOff>219075</xdr:rowOff>
    </xdr:to>
    <xdr:sp macro="" textlink="">
      <xdr:nvSpPr>
        <xdr:cNvPr id="5148" name="AutoShape 12">
          <a:extLst>
            <a:ext uri="{FF2B5EF4-FFF2-40B4-BE49-F238E27FC236}">
              <a16:creationId xmlns:a16="http://schemas.microsoft.com/office/drawing/2014/main" id="{00000000-0008-0000-0300-00001C140000}"/>
            </a:ext>
          </a:extLst>
        </xdr:cNvPr>
        <xdr:cNvSpPr>
          <a:spLocks/>
        </xdr:cNvSpPr>
      </xdr:nvSpPr>
      <xdr:spPr bwMode="auto">
        <a:xfrm>
          <a:off x="1724025" y="4848225"/>
          <a:ext cx="95250" cy="628650"/>
        </a:xfrm>
        <a:prstGeom prst="rightBracket">
          <a:avLst>
            <a:gd name="adj" fmla="val 8683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342900</xdr:colOff>
      <xdr:row>2</xdr:row>
      <xdr:rowOff>133350</xdr:rowOff>
    </xdr:from>
    <xdr:to>
      <xdr:col>15</xdr:col>
      <xdr:colOff>447675</xdr:colOff>
      <xdr:row>10</xdr:row>
      <xdr:rowOff>110938</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867525" y="476250"/>
          <a:ext cx="4905375" cy="1692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336736</xdr:colOff>
      <xdr:row>16</xdr:row>
      <xdr:rowOff>100293</xdr:rowOff>
    </xdr:from>
    <xdr:ext cx="7584640" cy="2871042"/>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2523090" y="3353447"/>
          <a:ext cx="7584640" cy="287104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１　一覧表の用い方</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(１)　一覧表の種類</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学校別記入表と総計表の２種類とする。</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(２)　学校別記入表</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都道府県立学校分と市町村立学校分に分けて作成する。</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２　一覧表の記入方法</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(１)　学校別記入法</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ア　学校(共同利用施設、教員住宅を含む)別の記入順序は学校設置者ごとの学校を事業計画書番号順に連記する。</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イ　１つの学校で構造の異なる要新築面積を含む場合は同一行内に構造別の面積を記入する。</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ウ　離島振興法第２条第１項の指定地域に所在する学校及び奄美群島振興開発特別措置法に定める奄美群島に所在する学校は</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離島・一般地の別欄に「離」と記入する。なお、一般地については記入を要しない。</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(２)　総計表</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総計表は、離島分、一般地分に分けて作成する。</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学校種別ごとの集計</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ア　学校種別(共同利用施設、教員住宅は１の種別とする)ごとの集計を記入し、その合計を記入する。なお、「特定学校借上</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施設」、「応急仮設校舎等」の数値は上段に（　）を付して、外数で集計記入する。</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イ　新築復旧建物で構造の異なるものがあるときは、構造別の面積を記入する。</a:t>
          </a: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3</xdr:row>
          <xdr:rowOff>30480</xdr:rowOff>
        </xdr:from>
        <xdr:to>
          <xdr:col>12</xdr:col>
          <xdr:colOff>22860</xdr:colOff>
          <xdr:row>3</xdr:row>
          <xdr:rowOff>266700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9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xdr:row>
          <xdr:rowOff>30480</xdr:rowOff>
        </xdr:from>
        <xdr:to>
          <xdr:col>14</xdr:col>
          <xdr:colOff>182880</xdr:colOff>
          <xdr:row>3</xdr:row>
          <xdr:rowOff>266700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9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38100</xdr:rowOff>
        </xdr:from>
        <xdr:to>
          <xdr:col>17</xdr:col>
          <xdr:colOff>190500</xdr:colOff>
          <xdr:row>3</xdr:row>
          <xdr:rowOff>274320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9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9525</xdr:colOff>
      <xdr:row>29</xdr:row>
      <xdr:rowOff>200025</xdr:rowOff>
    </xdr:from>
    <xdr:to>
      <xdr:col>21</xdr:col>
      <xdr:colOff>66675</xdr:colOff>
      <xdr:row>46</xdr:row>
      <xdr:rowOff>152400</xdr:rowOff>
    </xdr:to>
    <xdr:sp macro="" textlink="">
      <xdr:nvSpPr>
        <xdr:cNvPr id="2" name="Oval 6">
          <a:extLst>
            <a:ext uri="{FF2B5EF4-FFF2-40B4-BE49-F238E27FC236}">
              <a16:creationId xmlns:a16="http://schemas.microsoft.com/office/drawing/2014/main" id="{00000000-0008-0000-0A00-000002000000}"/>
            </a:ext>
          </a:extLst>
        </xdr:cNvPr>
        <xdr:cNvSpPr>
          <a:spLocks noChangeArrowheads="1"/>
        </xdr:cNvSpPr>
      </xdr:nvSpPr>
      <xdr:spPr bwMode="auto">
        <a:xfrm>
          <a:off x="2009775" y="5676900"/>
          <a:ext cx="2257425" cy="29622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123825</xdr:colOff>
      <xdr:row>29</xdr:row>
      <xdr:rowOff>200025</xdr:rowOff>
    </xdr:from>
    <xdr:to>
      <xdr:col>8</xdr:col>
      <xdr:colOff>161925</xdr:colOff>
      <xdr:row>47</xdr:row>
      <xdr:rowOff>0</xdr:rowOff>
    </xdr:to>
    <xdr:sp macro="" textlink="">
      <xdr:nvSpPr>
        <xdr:cNvPr id="4" name="Oval 3">
          <a:extLst>
            <a:ext uri="{FF2B5EF4-FFF2-40B4-BE49-F238E27FC236}">
              <a16:creationId xmlns:a16="http://schemas.microsoft.com/office/drawing/2014/main" id="{00000000-0008-0000-0A00-000004000000}"/>
            </a:ext>
          </a:extLst>
        </xdr:cNvPr>
        <xdr:cNvSpPr>
          <a:spLocks noChangeArrowheads="1"/>
        </xdr:cNvSpPr>
      </xdr:nvSpPr>
      <xdr:spPr bwMode="auto">
        <a:xfrm>
          <a:off x="123825" y="5676900"/>
          <a:ext cx="1638300" cy="30003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76200</xdr:colOff>
      <xdr:row>25</xdr:row>
      <xdr:rowOff>85725</xdr:rowOff>
    </xdr:from>
    <xdr:to>
      <xdr:col>4</xdr:col>
      <xdr:colOff>66675</xdr:colOff>
      <xdr:row>30</xdr:row>
      <xdr:rowOff>38100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flipV="1">
          <a:off x="676275" y="4914900"/>
          <a:ext cx="190500" cy="828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171450</xdr:colOff>
      <xdr:row>23</xdr:row>
      <xdr:rowOff>107713</xdr:rowOff>
    </xdr:from>
    <xdr:ext cx="1552965" cy="384923"/>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571500" y="4613038"/>
          <a:ext cx="1552965" cy="38492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被災状況の概数を記入</a:t>
          </a:r>
        </a:p>
        <a:p>
          <a:pPr algn="l" rtl="0">
            <a:lnSpc>
              <a:spcPts val="1200"/>
            </a:lnSpc>
            <a:defRPr sz="1000"/>
          </a:pPr>
          <a:r>
            <a:rPr lang="ja-JP" altLang="en-US" sz="1100" b="0" i="0" u="none" strike="noStrike" baseline="0">
              <a:solidFill>
                <a:srgbClr val="000000"/>
              </a:solidFill>
              <a:latin typeface="ＭＳ 明朝"/>
              <a:ea typeface="ＭＳ 明朝"/>
            </a:rPr>
            <a:t>(災害報告書記載額)</a:t>
          </a:r>
        </a:p>
      </xdr:txBody>
    </xdr:sp>
    <xdr:clientData/>
  </xdr:oneCellAnchor>
  <xdr:twoCellAnchor>
    <xdr:from>
      <xdr:col>13</xdr:col>
      <xdr:colOff>152400</xdr:colOff>
      <xdr:row>25</xdr:row>
      <xdr:rowOff>85725</xdr:rowOff>
    </xdr:from>
    <xdr:to>
      <xdr:col>15</xdr:col>
      <xdr:colOff>28575</xdr:colOff>
      <xdr:row>30</xdr:row>
      <xdr:rowOff>57150</xdr:rowOff>
    </xdr:to>
    <xdr:sp macro="" textlink="">
      <xdr:nvSpPr>
        <xdr:cNvPr id="7" name="Line 7">
          <a:extLst>
            <a:ext uri="{FF2B5EF4-FFF2-40B4-BE49-F238E27FC236}">
              <a16:creationId xmlns:a16="http://schemas.microsoft.com/office/drawing/2014/main" id="{00000000-0008-0000-0A00-000007000000}"/>
            </a:ext>
          </a:extLst>
        </xdr:cNvPr>
        <xdr:cNvSpPr>
          <a:spLocks noChangeShapeType="1"/>
        </xdr:cNvSpPr>
      </xdr:nvSpPr>
      <xdr:spPr bwMode="auto">
        <a:xfrm flipV="1">
          <a:off x="2752725" y="4914900"/>
          <a:ext cx="276225"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190500</xdr:colOff>
      <xdr:row>24</xdr:row>
      <xdr:rowOff>2938</xdr:rowOff>
    </xdr:from>
    <xdr:ext cx="1853841" cy="384923"/>
    <xdr:sp macro="" textlink="">
      <xdr:nvSpPr>
        <xdr:cNvPr id="8" name="Text Box 8">
          <a:extLst>
            <a:ext uri="{FF2B5EF4-FFF2-40B4-BE49-F238E27FC236}">
              <a16:creationId xmlns:a16="http://schemas.microsoft.com/office/drawing/2014/main" id="{00000000-0008-0000-0A00-000008000000}"/>
            </a:ext>
          </a:extLst>
        </xdr:cNvPr>
        <xdr:cNvSpPr txBox="1">
          <a:spLocks noChangeArrowheads="1"/>
        </xdr:cNvSpPr>
      </xdr:nvSpPr>
      <xdr:spPr bwMode="auto">
        <a:xfrm>
          <a:off x="2790825" y="4670188"/>
          <a:ext cx="1853841" cy="38492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復旧に必要な事業費を記入</a:t>
          </a:r>
        </a:p>
        <a:p>
          <a:pPr algn="l" rtl="0">
            <a:lnSpc>
              <a:spcPts val="1200"/>
            </a:lnSpc>
            <a:defRPr sz="1000"/>
          </a:pPr>
          <a:r>
            <a:rPr lang="ja-JP" altLang="en-US" sz="1100" b="0" i="0" u="none" strike="noStrike" baseline="0">
              <a:solidFill>
                <a:srgbClr val="000000"/>
              </a:solidFill>
              <a:latin typeface="ＭＳ 明朝"/>
              <a:ea typeface="ＭＳ 明朝"/>
            </a:rPr>
            <a:t>(国庫負担対象外を含む)</a:t>
          </a:r>
        </a:p>
      </xdr:txBody>
    </xdr:sp>
    <xdr:clientData/>
  </xdr:oneCellAnchor>
  <xdr:twoCellAnchor>
    <xdr:from>
      <xdr:col>24</xdr:col>
      <xdr:colOff>0</xdr:colOff>
      <xdr:row>29</xdr:row>
      <xdr:rowOff>152400</xdr:rowOff>
    </xdr:from>
    <xdr:to>
      <xdr:col>33</xdr:col>
      <xdr:colOff>180975</xdr:colOff>
      <xdr:row>44</xdr:row>
      <xdr:rowOff>66675</xdr:rowOff>
    </xdr:to>
    <xdr:sp macro="" textlink="">
      <xdr:nvSpPr>
        <xdr:cNvPr id="9" name="Oval 9">
          <a:extLst>
            <a:ext uri="{FF2B5EF4-FFF2-40B4-BE49-F238E27FC236}">
              <a16:creationId xmlns:a16="http://schemas.microsoft.com/office/drawing/2014/main" id="{00000000-0008-0000-0A00-000009000000}"/>
            </a:ext>
          </a:extLst>
        </xdr:cNvPr>
        <xdr:cNvSpPr>
          <a:spLocks noChangeArrowheads="1"/>
        </xdr:cNvSpPr>
      </xdr:nvSpPr>
      <xdr:spPr bwMode="auto">
        <a:xfrm>
          <a:off x="4800600" y="5629275"/>
          <a:ext cx="1981200" cy="26003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26</xdr:col>
      <xdr:colOff>104775</xdr:colOff>
      <xdr:row>25</xdr:row>
      <xdr:rowOff>95250</xdr:rowOff>
    </xdr:from>
    <xdr:to>
      <xdr:col>28</xdr:col>
      <xdr:colOff>104775</xdr:colOff>
      <xdr:row>30</xdr:row>
      <xdr:rowOff>95250</xdr:rowOff>
    </xdr:to>
    <xdr:sp macro="" textlink="">
      <xdr:nvSpPr>
        <xdr:cNvPr id="10" name="Line 10">
          <a:extLst>
            <a:ext uri="{FF2B5EF4-FFF2-40B4-BE49-F238E27FC236}">
              <a16:creationId xmlns:a16="http://schemas.microsoft.com/office/drawing/2014/main" id="{00000000-0008-0000-0A00-00000A000000}"/>
            </a:ext>
          </a:extLst>
        </xdr:cNvPr>
        <xdr:cNvSpPr>
          <a:spLocks noChangeShapeType="1"/>
        </xdr:cNvSpPr>
      </xdr:nvSpPr>
      <xdr:spPr bwMode="auto">
        <a:xfrm flipV="1">
          <a:off x="5305425" y="4924425"/>
          <a:ext cx="400050" cy="876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25</xdr:col>
      <xdr:colOff>190500</xdr:colOff>
      <xdr:row>24</xdr:row>
      <xdr:rowOff>12463</xdr:rowOff>
    </xdr:from>
    <xdr:ext cx="1552965" cy="384923"/>
    <xdr:sp macro="" textlink="">
      <xdr:nvSpPr>
        <xdr:cNvPr id="11" name="Text Box 11">
          <a:extLst>
            <a:ext uri="{FF2B5EF4-FFF2-40B4-BE49-F238E27FC236}">
              <a16:creationId xmlns:a16="http://schemas.microsoft.com/office/drawing/2014/main" id="{00000000-0008-0000-0A00-00000B000000}"/>
            </a:ext>
          </a:extLst>
        </xdr:cNvPr>
        <xdr:cNvSpPr txBox="1">
          <a:spLocks noChangeArrowheads="1"/>
        </xdr:cNvSpPr>
      </xdr:nvSpPr>
      <xdr:spPr bwMode="auto">
        <a:xfrm>
          <a:off x="5191125" y="4679713"/>
          <a:ext cx="1552965" cy="38492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国庫負担対象分を記入</a:t>
          </a:r>
        </a:p>
        <a:p>
          <a:pPr algn="l" rtl="0">
            <a:lnSpc>
              <a:spcPts val="1200"/>
            </a:lnSpc>
            <a:defRPr sz="1000"/>
          </a:pPr>
          <a:r>
            <a:rPr lang="ja-JP" altLang="en-US" sz="1100" b="0" i="0" u="none" strike="noStrike" baseline="0">
              <a:solidFill>
                <a:srgbClr val="000000"/>
              </a:solidFill>
              <a:latin typeface="ＭＳ 明朝"/>
              <a:ea typeface="ＭＳ 明朝"/>
            </a:rPr>
            <a:t>(作成内訳と同額）</a:t>
          </a:r>
        </a:p>
      </xdr:txBody>
    </xdr:sp>
    <xdr:clientData/>
  </xdr:oneCellAnchor>
  <xdr:twoCellAnchor>
    <xdr:from>
      <xdr:col>10</xdr:col>
      <xdr:colOff>9525</xdr:colOff>
      <xdr:row>29</xdr:row>
      <xdr:rowOff>200025</xdr:rowOff>
    </xdr:from>
    <xdr:to>
      <xdr:col>21</xdr:col>
      <xdr:colOff>66675</xdr:colOff>
      <xdr:row>46</xdr:row>
      <xdr:rowOff>152400</xdr:rowOff>
    </xdr:to>
    <xdr:sp macro="" textlink="">
      <xdr:nvSpPr>
        <xdr:cNvPr id="12" name="Oval 16">
          <a:extLst>
            <a:ext uri="{FF2B5EF4-FFF2-40B4-BE49-F238E27FC236}">
              <a16:creationId xmlns:a16="http://schemas.microsoft.com/office/drawing/2014/main" id="{00000000-0008-0000-0A00-00000C000000}"/>
            </a:ext>
          </a:extLst>
        </xdr:cNvPr>
        <xdr:cNvSpPr>
          <a:spLocks noChangeArrowheads="1"/>
        </xdr:cNvSpPr>
      </xdr:nvSpPr>
      <xdr:spPr bwMode="auto">
        <a:xfrm>
          <a:off x="2009775" y="5676900"/>
          <a:ext cx="2257425" cy="29622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123825</xdr:colOff>
      <xdr:row>29</xdr:row>
      <xdr:rowOff>200025</xdr:rowOff>
    </xdr:from>
    <xdr:to>
      <xdr:col>8</xdr:col>
      <xdr:colOff>161925</xdr:colOff>
      <xdr:row>47</xdr:row>
      <xdr:rowOff>0</xdr:rowOff>
    </xdr:to>
    <xdr:sp macro="" textlink="">
      <xdr:nvSpPr>
        <xdr:cNvPr id="14" name="Oval 18">
          <a:extLst>
            <a:ext uri="{FF2B5EF4-FFF2-40B4-BE49-F238E27FC236}">
              <a16:creationId xmlns:a16="http://schemas.microsoft.com/office/drawing/2014/main" id="{00000000-0008-0000-0A00-00000E000000}"/>
            </a:ext>
          </a:extLst>
        </xdr:cNvPr>
        <xdr:cNvSpPr>
          <a:spLocks noChangeArrowheads="1"/>
        </xdr:cNvSpPr>
      </xdr:nvSpPr>
      <xdr:spPr bwMode="auto">
        <a:xfrm>
          <a:off x="123825" y="5676900"/>
          <a:ext cx="1638300" cy="30003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76200</xdr:colOff>
      <xdr:row>25</xdr:row>
      <xdr:rowOff>85725</xdr:rowOff>
    </xdr:from>
    <xdr:to>
      <xdr:col>4</xdr:col>
      <xdr:colOff>66675</xdr:colOff>
      <xdr:row>30</xdr:row>
      <xdr:rowOff>38100</xdr:rowOff>
    </xdr:to>
    <xdr:sp macro="" textlink="">
      <xdr:nvSpPr>
        <xdr:cNvPr id="15" name="Line 19">
          <a:extLst>
            <a:ext uri="{FF2B5EF4-FFF2-40B4-BE49-F238E27FC236}">
              <a16:creationId xmlns:a16="http://schemas.microsoft.com/office/drawing/2014/main" id="{00000000-0008-0000-0A00-00000F000000}"/>
            </a:ext>
          </a:extLst>
        </xdr:cNvPr>
        <xdr:cNvSpPr>
          <a:spLocks noChangeShapeType="1"/>
        </xdr:cNvSpPr>
      </xdr:nvSpPr>
      <xdr:spPr bwMode="auto">
        <a:xfrm flipV="1">
          <a:off x="676275" y="4914900"/>
          <a:ext cx="190500" cy="828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171450</xdr:colOff>
      <xdr:row>23</xdr:row>
      <xdr:rowOff>107713</xdr:rowOff>
    </xdr:from>
    <xdr:ext cx="1552965" cy="384923"/>
    <xdr:sp macro="" textlink="">
      <xdr:nvSpPr>
        <xdr:cNvPr id="16" name="Text Box 20">
          <a:extLst>
            <a:ext uri="{FF2B5EF4-FFF2-40B4-BE49-F238E27FC236}">
              <a16:creationId xmlns:a16="http://schemas.microsoft.com/office/drawing/2014/main" id="{00000000-0008-0000-0A00-000010000000}"/>
            </a:ext>
          </a:extLst>
        </xdr:cNvPr>
        <xdr:cNvSpPr txBox="1">
          <a:spLocks noChangeArrowheads="1"/>
        </xdr:cNvSpPr>
      </xdr:nvSpPr>
      <xdr:spPr bwMode="auto">
        <a:xfrm>
          <a:off x="571500" y="4613038"/>
          <a:ext cx="1552965" cy="38492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被災状況の概数を記入</a:t>
          </a:r>
        </a:p>
        <a:p>
          <a:pPr algn="l" rtl="0">
            <a:lnSpc>
              <a:spcPts val="1200"/>
            </a:lnSpc>
            <a:defRPr sz="1000"/>
          </a:pPr>
          <a:r>
            <a:rPr lang="ja-JP" altLang="en-US" sz="1100" b="0" i="0" u="none" strike="noStrike" baseline="0">
              <a:solidFill>
                <a:srgbClr val="000000"/>
              </a:solidFill>
              <a:latin typeface="ＭＳ ゴシック"/>
              <a:ea typeface="ＭＳ ゴシック"/>
            </a:rPr>
            <a:t>(災害報告書記載額)</a:t>
          </a:r>
        </a:p>
      </xdr:txBody>
    </xdr:sp>
    <xdr:clientData/>
  </xdr:oneCellAnchor>
  <xdr:twoCellAnchor>
    <xdr:from>
      <xdr:col>13</xdr:col>
      <xdr:colOff>152400</xdr:colOff>
      <xdr:row>25</xdr:row>
      <xdr:rowOff>85725</xdr:rowOff>
    </xdr:from>
    <xdr:to>
      <xdr:col>15</xdr:col>
      <xdr:colOff>28575</xdr:colOff>
      <xdr:row>30</xdr:row>
      <xdr:rowOff>57150</xdr:rowOff>
    </xdr:to>
    <xdr:sp macro="" textlink="">
      <xdr:nvSpPr>
        <xdr:cNvPr id="17" name="Line 21">
          <a:extLst>
            <a:ext uri="{FF2B5EF4-FFF2-40B4-BE49-F238E27FC236}">
              <a16:creationId xmlns:a16="http://schemas.microsoft.com/office/drawing/2014/main" id="{00000000-0008-0000-0A00-000011000000}"/>
            </a:ext>
          </a:extLst>
        </xdr:cNvPr>
        <xdr:cNvSpPr>
          <a:spLocks noChangeShapeType="1"/>
        </xdr:cNvSpPr>
      </xdr:nvSpPr>
      <xdr:spPr bwMode="auto">
        <a:xfrm flipV="1">
          <a:off x="2752725" y="4914900"/>
          <a:ext cx="276225"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190500</xdr:colOff>
      <xdr:row>24</xdr:row>
      <xdr:rowOff>2938</xdr:rowOff>
    </xdr:from>
    <xdr:ext cx="1853841" cy="384923"/>
    <xdr:sp macro="" textlink="">
      <xdr:nvSpPr>
        <xdr:cNvPr id="18" name="Text Box 22">
          <a:extLst>
            <a:ext uri="{FF2B5EF4-FFF2-40B4-BE49-F238E27FC236}">
              <a16:creationId xmlns:a16="http://schemas.microsoft.com/office/drawing/2014/main" id="{00000000-0008-0000-0A00-000012000000}"/>
            </a:ext>
          </a:extLst>
        </xdr:cNvPr>
        <xdr:cNvSpPr txBox="1">
          <a:spLocks noChangeArrowheads="1"/>
        </xdr:cNvSpPr>
      </xdr:nvSpPr>
      <xdr:spPr bwMode="auto">
        <a:xfrm>
          <a:off x="2790825" y="4670188"/>
          <a:ext cx="1853841" cy="38492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復旧に必要な事業費を記入</a:t>
          </a:r>
        </a:p>
        <a:p>
          <a:pPr algn="l" rtl="0">
            <a:lnSpc>
              <a:spcPts val="1200"/>
            </a:lnSpc>
            <a:defRPr sz="1000"/>
          </a:pPr>
          <a:r>
            <a:rPr lang="ja-JP" altLang="en-US" sz="1100" b="0" i="0" u="none" strike="noStrike" baseline="0">
              <a:solidFill>
                <a:srgbClr val="000000"/>
              </a:solidFill>
              <a:latin typeface="ＭＳ ゴシック"/>
              <a:ea typeface="ＭＳ ゴシック"/>
            </a:rPr>
            <a:t>(国庫負担対象外を含む)</a:t>
          </a:r>
        </a:p>
      </xdr:txBody>
    </xdr:sp>
    <xdr:clientData/>
  </xdr:oneCellAnchor>
  <xdr:twoCellAnchor>
    <xdr:from>
      <xdr:col>24</xdr:col>
      <xdr:colOff>0</xdr:colOff>
      <xdr:row>29</xdr:row>
      <xdr:rowOff>152400</xdr:rowOff>
    </xdr:from>
    <xdr:to>
      <xdr:col>33</xdr:col>
      <xdr:colOff>180975</xdr:colOff>
      <xdr:row>44</xdr:row>
      <xdr:rowOff>66675</xdr:rowOff>
    </xdr:to>
    <xdr:sp macro="" textlink="">
      <xdr:nvSpPr>
        <xdr:cNvPr id="19" name="Oval 23">
          <a:extLst>
            <a:ext uri="{FF2B5EF4-FFF2-40B4-BE49-F238E27FC236}">
              <a16:creationId xmlns:a16="http://schemas.microsoft.com/office/drawing/2014/main" id="{00000000-0008-0000-0A00-000013000000}"/>
            </a:ext>
          </a:extLst>
        </xdr:cNvPr>
        <xdr:cNvSpPr>
          <a:spLocks noChangeArrowheads="1"/>
        </xdr:cNvSpPr>
      </xdr:nvSpPr>
      <xdr:spPr bwMode="auto">
        <a:xfrm>
          <a:off x="4800600" y="5629275"/>
          <a:ext cx="1981200" cy="26003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26</xdr:col>
      <xdr:colOff>104775</xdr:colOff>
      <xdr:row>25</xdr:row>
      <xdr:rowOff>95250</xdr:rowOff>
    </xdr:from>
    <xdr:to>
      <xdr:col>28</xdr:col>
      <xdr:colOff>104775</xdr:colOff>
      <xdr:row>30</xdr:row>
      <xdr:rowOff>95250</xdr:rowOff>
    </xdr:to>
    <xdr:sp macro="" textlink="">
      <xdr:nvSpPr>
        <xdr:cNvPr id="20" name="Line 24">
          <a:extLst>
            <a:ext uri="{FF2B5EF4-FFF2-40B4-BE49-F238E27FC236}">
              <a16:creationId xmlns:a16="http://schemas.microsoft.com/office/drawing/2014/main" id="{00000000-0008-0000-0A00-000014000000}"/>
            </a:ext>
          </a:extLst>
        </xdr:cNvPr>
        <xdr:cNvSpPr>
          <a:spLocks noChangeShapeType="1"/>
        </xdr:cNvSpPr>
      </xdr:nvSpPr>
      <xdr:spPr bwMode="auto">
        <a:xfrm flipV="1">
          <a:off x="5305425" y="4924425"/>
          <a:ext cx="400050" cy="876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25</xdr:col>
      <xdr:colOff>190500</xdr:colOff>
      <xdr:row>24</xdr:row>
      <xdr:rowOff>12463</xdr:rowOff>
    </xdr:from>
    <xdr:ext cx="1552965" cy="384923"/>
    <xdr:sp macro="" textlink="">
      <xdr:nvSpPr>
        <xdr:cNvPr id="21" name="Text Box 25">
          <a:extLst>
            <a:ext uri="{FF2B5EF4-FFF2-40B4-BE49-F238E27FC236}">
              <a16:creationId xmlns:a16="http://schemas.microsoft.com/office/drawing/2014/main" id="{00000000-0008-0000-0A00-000015000000}"/>
            </a:ext>
          </a:extLst>
        </xdr:cNvPr>
        <xdr:cNvSpPr txBox="1">
          <a:spLocks noChangeArrowheads="1"/>
        </xdr:cNvSpPr>
      </xdr:nvSpPr>
      <xdr:spPr bwMode="auto">
        <a:xfrm>
          <a:off x="5191125" y="4679713"/>
          <a:ext cx="1552965" cy="38492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国庫負担対象分を記入</a:t>
          </a:r>
        </a:p>
        <a:p>
          <a:pPr algn="l" rtl="0">
            <a:lnSpc>
              <a:spcPts val="1200"/>
            </a:lnSpc>
            <a:defRPr sz="1000"/>
          </a:pPr>
          <a:r>
            <a:rPr lang="ja-JP" altLang="en-US" sz="1100" b="0" i="0" u="none" strike="noStrike" baseline="0">
              <a:solidFill>
                <a:srgbClr val="000000"/>
              </a:solidFill>
              <a:latin typeface="ＭＳ ゴシック"/>
              <a:ea typeface="ＭＳ ゴシック"/>
            </a:rPr>
            <a:t>(作成内訳と同額）</a:t>
          </a:r>
        </a:p>
      </xdr:txBody>
    </xdr:sp>
    <xdr:clientData/>
  </xdr:oneCellAnchor>
  <xdr:twoCellAnchor>
    <xdr:from>
      <xdr:col>10</xdr:col>
      <xdr:colOff>133351</xdr:colOff>
      <xdr:row>2</xdr:row>
      <xdr:rowOff>276225</xdr:rowOff>
    </xdr:from>
    <xdr:to>
      <xdr:col>21</xdr:col>
      <xdr:colOff>95250</xdr:colOff>
      <xdr:row>4</xdr:row>
      <xdr:rowOff>19050</xdr:rowOff>
    </xdr:to>
    <xdr:sp macro="" textlink="">
      <xdr:nvSpPr>
        <xdr:cNvPr id="22" name="Oval 16">
          <a:extLst>
            <a:ext uri="{FF2B5EF4-FFF2-40B4-BE49-F238E27FC236}">
              <a16:creationId xmlns:a16="http://schemas.microsoft.com/office/drawing/2014/main" id="{00000000-0008-0000-0A00-000016000000}"/>
            </a:ext>
          </a:extLst>
        </xdr:cNvPr>
        <xdr:cNvSpPr>
          <a:spLocks noChangeArrowheads="1"/>
        </xdr:cNvSpPr>
      </xdr:nvSpPr>
      <xdr:spPr bwMode="auto">
        <a:xfrm>
          <a:off x="2181226" y="723900"/>
          <a:ext cx="2162174" cy="352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133350</xdr:colOff>
      <xdr:row>3</xdr:row>
      <xdr:rowOff>304798</xdr:rowOff>
    </xdr:from>
    <xdr:to>
      <xdr:col>15</xdr:col>
      <xdr:colOff>180975</xdr:colOff>
      <xdr:row>17</xdr:row>
      <xdr:rowOff>57149</xdr:rowOff>
    </xdr:to>
    <xdr:sp macro="" textlink="">
      <xdr:nvSpPr>
        <xdr:cNvPr id="23" name="Line 24">
          <a:extLst>
            <a:ext uri="{FF2B5EF4-FFF2-40B4-BE49-F238E27FC236}">
              <a16:creationId xmlns:a16="http://schemas.microsoft.com/office/drawing/2014/main" id="{00000000-0008-0000-0A00-000017000000}"/>
            </a:ext>
          </a:extLst>
        </xdr:cNvPr>
        <xdr:cNvSpPr>
          <a:spLocks noChangeShapeType="1"/>
        </xdr:cNvSpPr>
      </xdr:nvSpPr>
      <xdr:spPr bwMode="auto">
        <a:xfrm flipV="1">
          <a:off x="1933575" y="1057273"/>
          <a:ext cx="1247775" cy="25336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38100</xdr:colOff>
      <xdr:row>17</xdr:row>
      <xdr:rowOff>28576</xdr:rowOff>
    </xdr:from>
    <xdr:ext cx="1914525" cy="380999"/>
    <xdr:sp macro="" textlink="">
      <xdr:nvSpPr>
        <xdr:cNvPr id="24" name="Text Box 25">
          <a:extLst>
            <a:ext uri="{FF2B5EF4-FFF2-40B4-BE49-F238E27FC236}">
              <a16:creationId xmlns:a16="http://schemas.microsoft.com/office/drawing/2014/main" id="{00000000-0008-0000-0A00-000018000000}"/>
            </a:ext>
          </a:extLst>
        </xdr:cNvPr>
        <xdr:cNvSpPr txBox="1">
          <a:spLocks noChangeArrowheads="1"/>
        </xdr:cNvSpPr>
      </xdr:nvSpPr>
      <xdr:spPr bwMode="auto">
        <a:xfrm>
          <a:off x="1285875" y="3562351"/>
          <a:ext cx="1914525" cy="3809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0" bIns="18288" anchor="ctr" upright="1">
          <a:noAutofit/>
        </a:bodyPr>
        <a:lstStyle/>
        <a:p>
          <a:pPr algn="l" rtl="0">
            <a:defRPr sz="1000"/>
          </a:pPr>
          <a:r>
            <a:rPr lang="ja-JP" altLang="en-US" sz="1100" b="0" i="0" u="none" strike="noStrike" baseline="0">
              <a:solidFill>
                <a:srgbClr val="000000"/>
              </a:solidFill>
              <a:latin typeface="ＭＳ ゴシック"/>
              <a:ea typeface="ＭＳ ゴシック"/>
            </a:rPr>
            <a:t>積雪寒冷度は該当するものに☑を付する。</a:t>
          </a:r>
        </a:p>
      </xdr:txBody>
    </xdr:sp>
    <xdr:clientData/>
  </xdr:oneCellAnchor>
  <xdr:twoCellAnchor>
    <xdr:from>
      <xdr:col>25</xdr:col>
      <xdr:colOff>0</xdr:colOff>
      <xdr:row>3</xdr:row>
      <xdr:rowOff>0</xdr:rowOff>
    </xdr:from>
    <xdr:to>
      <xdr:col>27</xdr:col>
      <xdr:colOff>142875</xdr:colOff>
      <xdr:row>4</xdr:row>
      <xdr:rowOff>47625</xdr:rowOff>
    </xdr:to>
    <xdr:sp macro="" textlink="">
      <xdr:nvSpPr>
        <xdr:cNvPr id="45" name="Oval 16">
          <a:extLst>
            <a:ext uri="{FF2B5EF4-FFF2-40B4-BE49-F238E27FC236}">
              <a16:creationId xmlns:a16="http://schemas.microsoft.com/office/drawing/2014/main" id="{00000000-0008-0000-0A00-00002D000000}"/>
            </a:ext>
          </a:extLst>
        </xdr:cNvPr>
        <xdr:cNvSpPr>
          <a:spLocks noChangeArrowheads="1"/>
        </xdr:cNvSpPr>
      </xdr:nvSpPr>
      <xdr:spPr bwMode="auto">
        <a:xfrm>
          <a:off x="5048250" y="752475"/>
          <a:ext cx="542925" cy="352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26</xdr:col>
      <xdr:colOff>19050</xdr:colOff>
      <xdr:row>4</xdr:row>
      <xdr:rowOff>57150</xdr:rowOff>
    </xdr:from>
    <xdr:to>
      <xdr:col>26</xdr:col>
      <xdr:colOff>66675</xdr:colOff>
      <xdr:row>13</xdr:row>
      <xdr:rowOff>95250</xdr:rowOff>
    </xdr:to>
    <xdr:sp macro="" textlink="">
      <xdr:nvSpPr>
        <xdr:cNvPr id="46" name="Line 24">
          <a:extLst>
            <a:ext uri="{FF2B5EF4-FFF2-40B4-BE49-F238E27FC236}">
              <a16:creationId xmlns:a16="http://schemas.microsoft.com/office/drawing/2014/main" id="{00000000-0008-0000-0A00-00002E000000}"/>
            </a:ext>
          </a:extLst>
        </xdr:cNvPr>
        <xdr:cNvSpPr>
          <a:spLocks noChangeShapeType="1"/>
        </xdr:cNvSpPr>
      </xdr:nvSpPr>
      <xdr:spPr bwMode="auto">
        <a:xfrm flipV="1">
          <a:off x="5267325" y="1114425"/>
          <a:ext cx="47625" cy="1866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25</xdr:col>
      <xdr:colOff>57150</xdr:colOff>
      <xdr:row>13</xdr:row>
      <xdr:rowOff>76200</xdr:rowOff>
    </xdr:from>
    <xdr:ext cx="1085849" cy="609600"/>
    <xdr:sp macro="" textlink="">
      <xdr:nvSpPr>
        <xdr:cNvPr id="47" name="Text Box 25">
          <a:extLst>
            <a:ext uri="{FF2B5EF4-FFF2-40B4-BE49-F238E27FC236}">
              <a16:creationId xmlns:a16="http://schemas.microsoft.com/office/drawing/2014/main" id="{00000000-0008-0000-0A00-00002F000000}"/>
            </a:ext>
          </a:extLst>
        </xdr:cNvPr>
        <xdr:cNvSpPr txBox="1">
          <a:spLocks noChangeArrowheads="1"/>
        </xdr:cNvSpPr>
      </xdr:nvSpPr>
      <xdr:spPr bwMode="auto">
        <a:xfrm>
          <a:off x="5105400" y="2962275"/>
          <a:ext cx="1085849" cy="609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0" bIns="18288" anchor="ctr" upright="1">
          <a:noAutofit/>
        </a:bodyPr>
        <a:lstStyle/>
        <a:p>
          <a:pPr algn="l" rtl="0">
            <a:defRPr sz="1000"/>
          </a:pPr>
          <a:r>
            <a:rPr lang="ja-JP" altLang="en-US" sz="1100" b="0" i="0" u="none" strike="noStrike" baseline="0">
              <a:solidFill>
                <a:srgbClr val="000000"/>
              </a:solidFill>
              <a:latin typeface="ＭＳ ゴシック"/>
              <a:ea typeface="ＭＳ ゴシック"/>
            </a:rPr>
            <a:t>プルダウンの</a:t>
          </a:r>
          <a:r>
            <a:rPr lang="en-US" altLang="ja-JP" sz="1100" b="0" i="0" u="none" strike="noStrike" baseline="0">
              <a:solidFill>
                <a:srgbClr val="000000"/>
              </a:solidFill>
              <a:latin typeface="ＭＳ ゴシック"/>
              <a:ea typeface="ＭＳ ゴシック"/>
            </a:rPr>
            <a:t>1</a:t>
          </a:r>
          <a:r>
            <a:rPr lang="ja-JP" altLang="en-US" sz="1100" b="0" i="0" u="none" strike="noStrike" baseline="0">
              <a:solidFill>
                <a:srgbClr val="000000"/>
              </a:solidFill>
              <a:latin typeface="ＭＳ ゴシック"/>
              <a:ea typeface="ＭＳ ゴシック"/>
            </a:rPr>
            <a:t>離島、一般地より選択。</a:t>
          </a:r>
        </a:p>
      </xdr:txBody>
    </xdr:sp>
    <xdr:clientData/>
  </xdr:oneCellAnchor>
  <mc:AlternateContent xmlns:mc="http://schemas.openxmlformats.org/markup-compatibility/2006">
    <mc:Choice xmlns:a14="http://schemas.microsoft.com/office/drawing/2010/main" Requires="a14">
      <xdr:twoCellAnchor editAs="oneCell">
        <xdr:from>
          <xdr:col>17</xdr:col>
          <xdr:colOff>0</xdr:colOff>
          <xdr:row>3</xdr:row>
          <xdr:rowOff>38100</xdr:rowOff>
        </xdr:from>
        <xdr:to>
          <xdr:col>17</xdr:col>
          <xdr:colOff>190500</xdr:colOff>
          <xdr:row>3</xdr:row>
          <xdr:rowOff>274320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A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30480</xdr:rowOff>
        </xdr:from>
        <xdr:to>
          <xdr:col>12</xdr:col>
          <xdr:colOff>30480</xdr:colOff>
          <xdr:row>3</xdr:row>
          <xdr:rowOff>266700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A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xdr:row>
          <xdr:rowOff>30480</xdr:rowOff>
        </xdr:from>
        <xdr:to>
          <xdr:col>15</xdr:col>
          <xdr:colOff>30480</xdr:colOff>
          <xdr:row>3</xdr:row>
          <xdr:rowOff>266700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A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1514475</xdr:colOff>
      <xdr:row>19</xdr:row>
      <xdr:rowOff>142875</xdr:rowOff>
    </xdr:from>
    <xdr:to>
      <xdr:col>7</xdr:col>
      <xdr:colOff>400050</xdr:colOff>
      <xdr:row>24</xdr:row>
      <xdr:rowOff>47625</xdr:rowOff>
    </xdr:to>
    <xdr:sp macro="" textlink="">
      <xdr:nvSpPr>
        <xdr:cNvPr id="2061" name="Oval 1">
          <a:extLst>
            <a:ext uri="{FF2B5EF4-FFF2-40B4-BE49-F238E27FC236}">
              <a16:creationId xmlns:a16="http://schemas.microsoft.com/office/drawing/2014/main" id="{00000000-0008-0000-0C00-00000D080000}"/>
            </a:ext>
          </a:extLst>
        </xdr:cNvPr>
        <xdr:cNvSpPr>
          <a:spLocks noChangeArrowheads="1"/>
        </xdr:cNvSpPr>
      </xdr:nvSpPr>
      <xdr:spPr bwMode="auto">
        <a:xfrm>
          <a:off x="1514475" y="4429125"/>
          <a:ext cx="4724400" cy="10477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581025</xdr:colOff>
      <xdr:row>23</xdr:row>
      <xdr:rowOff>180975</xdr:rowOff>
    </xdr:from>
    <xdr:to>
      <xdr:col>2</xdr:col>
      <xdr:colOff>152400</xdr:colOff>
      <xdr:row>26</xdr:row>
      <xdr:rowOff>104775</xdr:rowOff>
    </xdr:to>
    <xdr:sp macro="" textlink="">
      <xdr:nvSpPr>
        <xdr:cNvPr id="2062" name="Line 2">
          <a:extLst>
            <a:ext uri="{FF2B5EF4-FFF2-40B4-BE49-F238E27FC236}">
              <a16:creationId xmlns:a16="http://schemas.microsoft.com/office/drawing/2014/main" id="{00000000-0008-0000-0C00-00000E080000}"/>
            </a:ext>
          </a:extLst>
        </xdr:cNvPr>
        <xdr:cNvSpPr>
          <a:spLocks noChangeShapeType="1"/>
        </xdr:cNvSpPr>
      </xdr:nvSpPr>
      <xdr:spPr bwMode="auto">
        <a:xfrm flipH="1">
          <a:off x="2305050" y="5381625"/>
          <a:ext cx="257175"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152400</xdr:colOff>
      <xdr:row>26</xdr:row>
      <xdr:rowOff>94629</xdr:rowOff>
    </xdr:from>
    <xdr:ext cx="2315475" cy="220317"/>
    <xdr:sp macro="" textlink="">
      <xdr:nvSpPr>
        <xdr:cNvPr id="2051" name="Text Box 3">
          <a:extLst>
            <a:ext uri="{FF2B5EF4-FFF2-40B4-BE49-F238E27FC236}">
              <a16:creationId xmlns:a16="http://schemas.microsoft.com/office/drawing/2014/main" id="{00000000-0008-0000-0C00-000003080000}"/>
            </a:ext>
          </a:extLst>
        </xdr:cNvPr>
        <xdr:cNvSpPr txBox="1">
          <a:spLocks noChangeArrowheads="1"/>
        </xdr:cNvSpPr>
      </xdr:nvSpPr>
      <xdr:spPr bwMode="auto">
        <a:xfrm>
          <a:off x="1876425" y="5981079"/>
          <a:ext cx="2134430"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具体的かつ簡潔に記入すること。</a:t>
          </a:r>
        </a:p>
      </xdr:txBody>
    </xdr:sp>
    <xdr:clientData/>
  </xdr:oneCellAnchor>
  <xdr:twoCellAnchor>
    <xdr:from>
      <xdr:col>0</xdr:col>
      <xdr:colOff>1514475</xdr:colOff>
      <xdr:row>19</xdr:row>
      <xdr:rowOff>142875</xdr:rowOff>
    </xdr:from>
    <xdr:to>
      <xdr:col>7</xdr:col>
      <xdr:colOff>400050</xdr:colOff>
      <xdr:row>24</xdr:row>
      <xdr:rowOff>47625</xdr:rowOff>
    </xdr:to>
    <xdr:sp macro="" textlink="">
      <xdr:nvSpPr>
        <xdr:cNvPr id="2064" name="Oval 4">
          <a:extLst>
            <a:ext uri="{FF2B5EF4-FFF2-40B4-BE49-F238E27FC236}">
              <a16:creationId xmlns:a16="http://schemas.microsoft.com/office/drawing/2014/main" id="{00000000-0008-0000-0C00-000010080000}"/>
            </a:ext>
          </a:extLst>
        </xdr:cNvPr>
        <xdr:cNvSpPr>
          <a:spLocks noChangeArrowheads="1"/>
        </xdr:cNvSpPr>
      </xdr:nvSpPr>
      <xdr:spPr bwMode="auto">
        <a:xfrm>
          <a:off x="1514475" y="4429125"/>
          <a:ext cx="4724400" cy="10477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581025</xdr:colOff>
      <xdr:row>23</xdr:row>
      <xdr:rowOff>180975</xdr:rowOff>
    </xdr:from>
    <xdr:to>
      <xdr:col>2</xdr:col>
      <xdr:colOff>152400</xdr:colOff>
      <xdr:row>26</xdr:row>
      <xdr:rowOff>104775</xdr:rowOff>
    </xdr:to>
    <xdr:sp macro="" textlink="">
      <xdr:nvSpPr>
        <xdr:cNvPr id="2065" name="Line 5">
          <a:extLst>
            <a:ext uri="{FF2B5EF4-FFF2-40B4-BE49-F238E27FC236}">
              <a16:creationId xmlns:a16="http://schemas.microsoft.com/office/drawing/2014/main" id="{00000000-0008-0000-0C00-000011080000}"/>
            </a:ext>
          </a:extLst>
        </xdr:cNvPr>
        <xdr:cNvSpPr>
          <a:spLocks noChangeShapeType="1"/>
        </xdr:cNvSpPr>
      </xdr:nvSpPr>
      <xdr:spPr bwMode="auto">
        <a:xfrm flipH="1">
          <a:off x="2305050" y="5381625"/>
          <a:ext cx="257175"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152400</xdr:colOff>
      <xdr:row>26</xdr:row>
      <xdr:rowOff>94629</xdr:rowOff>
    </xdr:from>
    <xdr:ext cx="2315475" cy="220317"/>
    <xdr:sp macro="" textlink="">
      <xdr:nvSpPr>
        <xdr:cNvPr id="2054" name="Text Box 6">
          <a:extLst>
            <a:ext uri="{FF2B5EF4-FFF2-40B4-BE49-F238E27FC236}">
              <a16:creationId xmlns:a16="http://schemas.microsoft.com/office/drawing/2014/main" id="{00000000-0008-0000-0C00-000006080000}"/>
            </a:ext>
          </a:extLst>
        </xdr:cNvPr>
        <xdr:cNvSpPr txBox="1">
          <a:spLocks noChangeArrowheads="1"/>
        </xdr:cNvSpPr>
      </xdr:nvSpPr>
      <xdr:spPr bwMode="auto">
        <a:xfrm>
          <a:off x="1876425" y="5981079"/>
          <a:ext cx="2134430"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具体的かつ簡潔に記入すること</a:t>
          </a:r>
          <a:r>
            <a:rPr lang="ja-JP" altLang="en-US" sz="1100" b="0" i="0" u="none" strike="noStrike" baseline="0">
              <a:solidFill>
                <a:srgbClr val="000000"/>
              </a:solidFill>
              <a:latin typeface="ＭＳ 明朝"/>
              <a:ea typeface="ＭＳ 明朝"/>
            </a:rPr>
            <a:t>。</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142876</xdr:colOff>
      <xdr:row>36</xdr:row>
      <xdr:rowOff>8296</xdr:rowOff>
    </xdr:from>
    <xdr:ext cx="5038724" cy="734653"/>
    <xdr:sp macro="" textlink="">
      <xdr:nvSpPr>
        <xdr:cNvPr id="4098" name="Text Box 2">
          <a:extLst>
            <a:ext uri="{FF2B5EF4-FFF2-40B4-BE49-F238E27FC236}">
              <a16:creationId xmlns:a16="http://schemas.microsoft.com/office/drawing/2014/main" id="{00000000-0008-0000-0E00-000002100000}"/>
            </a:ext>
          </a:extLst>
        </xdr:cNvPr>
        <xdr:cNvSpPr txBox="1">
          <a:spLocks noChangeArrowheads="1"/>
        </xdr:cNvSpPr>
      </xdr:nvSpPr>
      <xdr:spPr bwMode="auto">
        <a:xfrm>
          <a:off x="847726" y="7218721"/>
          <a:ext cx="5038724" cy="73465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noAutofit/>
        </a:bodyPr>
        <a:lstStyle/>
        <a:p>
          <a:pPr algn="l" rtl="0">
            <a:defRPr sz="1000"/>
          </a:pPr>
          <a:r>
            <a:rPr lang="ja-JP" altLang="en-US" sz="1100" b="0" i="0" u="none" strike="noStrike" baseline="0">
              <a:solidFill>
                <a:srgbClr val="000000"/>
              </a:solidFill>
              <a:latin typeface="ＭＳ ゴシック"/>
              <a:ea typeface="ＭＳ ゴシック"/>
            </a:rPr>
            <a:t>復旧に必要な面積及び金額が基準の値を上回った場合には必ず作成すること。</a:t>
          </a:r>
        </a:p>
        <a:p>
          <a:pPr algn="l" rtl="0">
            <a:lnSpc>
              <a:spcPts val="1200"/>
            </a:lnSpc>
            <a:defRPr sz="1000"/>
          </a:pPr>
          <a:r>
            <a:rPr lang="ja-JP" altLang="en-US" sz="1100" b="0" i="0" u="none" strike="noStrike" baseline="0">
              <a:solidFill>
                <a:srgbClr val="000000"/>
              </a:solidFill>
              <a:latin typeface="ＭＳ ゴシック"/>
              <a:ea typeface="ＭＳ ゴシック"/>
            </a:rPr>
            <a:t>特例理由については、具体的に記入し、必要であれば説明用の資料を添付する</a:t>
          </a:r>
          <a:endParaRPr lang="en-US" altLang="ja-JP"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こと。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F56"/>
  <sheetViews>
    <sheetView showGridLines="0" tabSelected="1" view="pageBreakPreview" zoomScaleNormal="100" zoomScaleSheetLayoutView="100" workbookViewId="0">
      <selection activeCell="G1" sqref="G1"/>
    </sheetView>
  </sheetViews>
  <sheetFormatPr defaultColWidth="9" defaultRowHeight="13.2" x14ac:dyDescent="0.2"/>
  <cols>
    <col min="1" max="1" width="8.6640625" style="1" customWidth="1"/>
    <col min="2" max="5" width="15.6640625" style="1" customWidth="1"/>
    <col min="6" max="6" width="23.77734375" style="1" customWidth="1"/>
    <col min="7" max="16384" width="9" style="1"/>
  </cols>
  <sheetData>
    <row r="1" spans="1:6" x14ac:dyDescent="0.2">
      <c r="A1" s="1" t="s">
        <v>329</v>
      </c>
    </row>
    <row r="2" spans="1:6" x14ac:dyDescent="0.2">
      <c r="F2" s="4" t="s">
        <v>10</v>
      </c>
    </row>
    <row r="3" spans="1:6" x14ac:dyDescent="0.2">
      <c r="F3" s="4" t="s">
        <v>331</v>
      </c>
    </row>
    <row r="4" spans="1:6" x14ac:dyDescent="0.2">
      <c r="F4" s="4"/>
    </row>
    <row r="6" spans="1:6" x14ac:dyDescent="0.2">
      <c r="A6" s="1" t="s">
        <v>11</v>
      </c>
    </row>
    <row r="10" spans="1:6" x14ac:dyDescent="0.2">
      <c r="E10" s="110" t="s">
        <v>338</v>
      </c>
      <c r="F10" s="110"/>
    </row>
    <row r="15" spans="1:6" ht="16.2" x14ac:dyDescent="0.2">
      <c r="A15" s="125" t="s">
        <v>9</v>
      </c>
      <c r="B15" s="125"/>
      <c r="C15" s="125"/>
      <c r="D15" s="125"/>
      <c r="E15" s="125"/>
      <c r="F15" s="125"/>
    </row>
    <row r="19" spans="1:6" ht="14.25" customHeight="1" x14ac:dyDescent="0.2">
      <c r="A19" s="127" t="s">
        <v>348</v>
      </c>
      <c r="B19" s="127"/>
      <c r="C19" s="127"/>
      <c r="D19" s="127"/>
      <c r="E19" s="127"/>
      <c r="F19" s="127"/>
    </row>
    <row r="20" spans="1:6" ht="14.25" customHeight="1" x14ac:dyDescent="0.2">
      <c r="A20" s="127" t="s">
        <v>347</v>
      </c>
      <c r="B20" s="127"/>
      <c r="C20" s="127"/>
      <c r="D20" s="127"/>
      <c r="E20" s="127"/>
      <c r="F20" s="127"/>
    </row>
    <row r="21" spans="1:6" x14ac:dyDescent="0.2">
      <c r="A21" s="2"/>
      <c r="B21" s="2"/>
      <c r="C21" s="2"/>
      <c r="D21" s="2"/>
      <c r="E21" s="2"/>
      <c r="F21" s="2"/>
    </row>
    <row r="23" spans="1:6" ht="14.4" x14ac:dyDescent="0.2">
      <c r="A23" s="126" t="s">
        <v>7</v>
      </c>
      <c r="B23" s="126"/>
      <c r="C23" s="126"/>
      <c r="D23" s="126"/>
      <c r="E23" s="126"/>
      <c r="F23" s="126"/>
    </row>
    <row r="24" spans="1:6" ht="14.4" x14ac:dyDescent="0.2">
      <c r="A24" s="3"/>
      <c r="B24" s="3"/>
      <c r="C24" s="3"/>
      <c r="D24" s="3"/>
      <c r="E24" s="3"/>
      <c r="F24" s="3"/>
    </row>
    <row r="26" spans="1:6" ht="24.9" customHeight="1" x14ac:dyDescent="0.2">
      <c r="A26" s="128" t="s">
        <v>4</v>
      </c>
      <c r="B26" s="129" t="s">
        <v>0</v>
      </c>
      <c r="C26" s="128" t="s">
        <v>5</v>
      </c>
      <c r="D26" s="128"/>
      <c r="E26" s="128"/>
      <c r="F26" s="128" t="s">
        <v>6</v>
      </c>
    </row>
    <row r="27" spans="1:6" ht="24.9" customHeight="1" x14ac:dyDescent="0.2">
      <c r="A27" s="128"/>
      <c r="B27" s="129"/>
      <c r="C27" s="5" t="s">
        <v>1</v>
      </c>
      <c r="D27" s="5" t="s">
        <v>2</v>
      </c>
      <c r="E27" s="5" t="s">
        <v>3</v>
      </c>
      <c r="F27" s="128"/>
    </row>
    <row r="28" spans="1:6" ht="9.75" customHeight="1" x14ac:dyDescent="0.2">
      <c r="A28" s="6"/>
      <c r="B28" s="6"/>
      <c r="C28" s="7" t="s">
        <v>8</v>
      </c>
      <c r="D28" s="95" t="s">
        <v>8</v>
      </c>
      <c r="E28" s="7" t="s">
        <v>8</v>
      </c>
      <c r="F28" s="96"/>
    </row>
    <row r="29" spans="1:6" ht="18" customHeight="1" x14ac:dyDescent="0.2">
      <c r="A29" s="108"/>
      <c r="B29" s="8"/>
      <c r="C29" s="122"/>
      <c r="D29" s="122"/>
      <c r="E29" s="123"/>
      <c r="F29" s="124"/>
    </row>
    <row r="30" spans="1:6" ht="18" customHeight="1" x14ac:dyDescent="0.2">
      <c r="A30" s="109"/>
      <c r="B30" s="9" t="s">
        <v>266</v>
      </c>
      <c r="C30" s="119"/>
      <c r="D30" s="119"/>
      <c r="E30" s="115"/>
      <c r="F30" s="121"/>
    </row>
    <row r="31" spans="1:6" ht="18" customHeight="1" x14ac:dyDescent="0.2">
      <c r="A31" s="111"/>
      <c r="B31" s="6"/>
      <c r="C31" s="118"/>
      <c r="D31" s="116"/>
      <c r="E31" s="123"/>
      <c r="F31" s="120"/>
    </row>
    <row r="32" spans="1:6" ht="18" customHeight="1" x14ac:dyDescent="0.2">
      <c r="A32" s="109"/>
      <c r="B32" s="9" t="s">
        <v>267</v>
      </c>
      <c r="C32" s="119"/>
      <c r="D32" s="117"/>
      <c r="E32" s="115"/>
      <c r="F32" s="121"/>
    </row>
    <row r="33" spans="1:6" ht="18" customHeight="1" x14ac:dyDescent="0.2">
      <c r="A33" s="111"/>
      <c r="B33" s="6"/>
      <c r="C33" s="118"/>
      <c r="D33" s="116"/>
      <c r="E33" s="114"/>
      <c r="F33" s="120"/>
    </row>
    <row r="34" spans="1:6" ht="18" customHeight="1" x14ac:dyDescent="0.2">
      <c r="A34" s="109"/>
      <c r="B34" s="9" t="s">
        <v>266</v>
      </c>
      <c r="C34" s="119"/>
      <c r="D34" s="117"/>
      <c r="E34" s="115"/>
      <c r="F34" s="121"/>
    </row>
    <row r="35" spans="1:6" ht="18" customHeight="1" x14ac:dyDescent="0.2">
      <c r="A35" s="111"/>
      <c r="B35" s="6"/>
      <c r="C35" s="118"/>
      <c r="D35" s="116"/>
      <c r="E35" s="114"/>
      <c r="F35" s="120"/>
    </row>
    <row r="36" spans="1:6" ht="18" customHeight="1" x14ac:dyDescent="0.2">
      <c r="A36" s="109"/>
      <c r="B36" s="9" t="s">
        <v>266</v>
      </c>
      <c r="C36" s="119"/>
      <c r="D36" s="117"/>
      <c r="E36" s="115"/>
      <c r="F36" s="121"/>
    </row>
    <row r="37" spans="1:6" ht="18" customHeight="1" x14ac:dyDescent="0.2">
      <c r="A37" s="111"/>
      <c r="B37" s="6"/>
      <c r="C37" s="118"/>
      <c r="D37" s="116"/>
      <c r="E37" s="114"/>
      <c r="F37" s="120"/>
    </row>
    <row r="38" spans="1:6" ht="18" customHeight="1" x14ac:dyDescent="0.2">
      <c r="A38" s="109"/>
      <c r="B38" s="9" t="s">
        <v>266</v>
      </c>
      <c r="C38" s="119"/>
      <c r="D38" s="117"/>
      <c r="E38" s="115"/>
      <c r="F38" s="121"/>
    </row>
    <row r="39" spans="1:6" ht="18" customHeight="1" x14ac:dyDescent="0.2">
      <c r="A39" s="111"/>
      <c r="B39" s="6"/>
      <c r="C39" s="118"/>
      <c r="D39" s="118"/>
      <c r="E39" s="114"/>
      <c r="F39" s="120"/>
    </row>
    <row r="40" spans="1:6" ht="18" customHeight="1" x14ac:dyDescent="0.2">
      <c r="A40" s="109"/>
      <c r="B40" s="9" t="s">
        <v>266</v>
      </c>
      <c r="C40" s="119"/>
      <c r="D40" s="119"/>
      <c r="E40" s="115"/>
      <c r="F40" s="121"/>
    </row>
    <row r="41" spans="1:6" ht="18" customHeight="1" x14ac:dyDescent="0.2">
      <c r="A41" s="111"/>
      <c r="B41" s="6"/>
      <c r="C41" s="118"/>
      <c r="D41" s="118"/>
      <c r="E41" s="114"/>
      <c r="F41" s="120"/>
    </row>
    <row r="42" spans="1:6" ht="18" customHeight="1" x14ac:dyDescent="0.2">
      <c r="A42" s="109"/>
      <c r="B42" s="9" t="s">
        <v>266</v>
      </c>
      <c r="C42" s="119"/>
      <c r="D42" s="119"/>
      <c r="E42" s="115"/>
      <c r="F42" s="121"/>
    </row>
    <row r="43" spans="1:6" ht="18" customHeight="1" x14ac:dyDescent="0.2">
      <c r="A43" s="111"/>
      <c r="B43" s="6"/>
      <c r="C43" s="118"/>
      <c r="D43" s="116"/>
      <c r="E43" s="114"/>
      <c r="F43" s="111"/>
    </row>
    <row r="44" spans="1:6" ht="18" customHeight="1" x14ac:dyDescent="0.2">
      <c r="A44" s="109"/>
      <c r="B44" s="9" t="s">
        <v>266</v>
      </c>
      <c r="C44" s="119"/>
      <c r="D44" s="117"/>
      <c r="E44" s="115"/>
      <c r="F44" s="109"/>
    </row>
    <row r="45" spans="1:6" ht="18" customHeight="1" x14ac:dyDescent="0.2">
      <c r="A45" s="111" t="s">
        <v>3</v>
      </c>
      <c r="B45" s="112">
        <v>0</v>
      </c>
      <c r="C45" s="114">
        <f>SUM(C29:C44)</f>
        <v>0</v>
      </c>
      <c r="D45" s="114">
        <f>SUM(D29:D44)</f>
        <v>0</v>
      </c>
      <c r="E45" s="114">
        <f>IF(C45+D45=SUM(E29:E44),C45+D45,"エラー")</f>
        <v>0</v>
      </c>
      <c r="F45" s="111"/>
    </row>
    <row r="46" spans="1:6" ht="18" customHeight="1" x14ac:dyDescent="0.2">
      <c r="A46" s="109"/>
      <c r="B46" s="113"/>
      <c r="C46" s="115"/>
      <c r="D46" s="115"/>
      <c r="E46" s="115"/>
      <c r="F46" s="109"/>
    </row>
    <row r="47" spans="1:6" ht="18" customHeight="1" x14ac:dyDescent="0.2">
      <c r="A47" s="4" t="s">
        <v>382</v>
      </c>
      <c r="B47" s="106" t="s">
        <v>383</v>
      </c>
      <c r="C47" s="106"/>
      <c r="D47" s="106"/>
      <c r="E47" s="106"/>
      <c r="F47" s="106"/>
    </row>
    <row r="48" spans="1:6" ht="18" customHeight="1" x14ac:dyDescent="0.2">
      <c r="A48" s="102" t="s">
        <v>385</v>
      </c>
      <c r="B48" s="107" t="s">
        <v>384</v>
      </c>
      <c r="C48" s="107"/>
      <c r="D48" s="107"/>
      <c r="E48" s="107"/>
      <c r="F48" s="107"/>
    </row>
    <row r="49" spans="1:6" ht="18" customHeight="1" x14ac:dyDescent="0.2">
      <c r="A49" s="102" t="s">
        <v>386</v>
      </c>
      <c r="B49" s="107" t="s">
        <v>387</v>
      </c>
      <c r="C49" s="107"/>
      <c r="D49" s="107"/>
      <c r="E49" s="107"/>
      <c r="F49" s="107"/>
    </row>
    <row r="50" spans="1:6" ht="18" customHeight="1" x14ac:dyDescent="0.2">
      <c r="A50" s="102" t="s">
        <v>388</v>
      </c>
      <c r="B50" s="107" t="s">
        <v>389</v>
      </c>
      <c r="C50" s="107"/>
      <c r="D50" s="107"/>
      <c r="E50" s="107"/>
      <c r="F50" s="107"/>
    </row>
    <row r="51" spans="1:6" ht="88.5" customHeight="1" x14ac:dyDescent="0.2">
      <c r="A51" s="103" t="s">
        <v>390</v>
      </c>
      <c r="B51" s="105" t="s">
        <v>391</v>
      </c>
      <c r="C51" s="105"/>
      <c r="D51" s="105"/>
      <c r="E51" s="105"/>
      <c r="F51" s="105"/>
    </row>
    <row r="52" spans="1:6" ht="18" customHeight="1" x14ac:dyDescent="0.2"/>
    <row r="53" spans="1:6" ht="18" customHeight="1" x14ac:dyDescent="0.2"/>
    <row r="54" spans="1:6" ht="18" customHeight="1" x14ac:dyDescent="0.2"/>
    <row r="55" spans="1:6" ht="18" customHeight="1" x14ac:dyDescent="0.2"/>
    <row r="56" spans="1:6" ht="18" customHeight="1" x14ac:dyDescent="0.2"/>
  </sheetData>
  <mergeCells count="60">
    <mergeCell ref="A41:A42"/>
    <mergeCell ref="A43:A44"/>
    <mergeCell ref="A45:A46"/>
    <mergeCell ref="A39:A40"/>
    <mergeCell ref="A31:A32"/>
    <mergeCell ref="A33:A34"/>
    <mergeCell ref="A37:A38"/>
    <mergeCell ref="A35:A36"/>
    <mergeCell ref="A15:F15"/>
    <mergeCell ref="A23:F23"/>
    <mergeCell ref="A19:F19"/>
    <mergeCell ref="A20:F20"/>
    <mergeCell ref="F26:F27"/>
    <mergeCell ref="C26:E26"/>
    <mergeCell ref="A26:A27"/>
    <mergeCell ref="B26:B27"/>
    <mergeCell ref="C29:C30"/>
    <mergeCell ref="D29:D30"/>
    <mergeCell ref="E29:E30"/>
    <mergeCell ref="F29:F30"/>
    <mergeCell ref="C31:C32"/>
    <mergeCell ref="D31:D32"/>
    <mergeCell ref="E31:E32"/>
    <mergeCell ref="F31:F32"/>
    <mergeCell ref="C43:C44"/>
    <mergeCell ref="F39:F40"/>
    <mergeCell ref="C33:C34"/>
    <mergeCell ref="D33:D34"/>
    <mergeCell ref="E33:E34"/>
    <mergeCell ref="F33:F34"/>
    <mergeCell ref="C35:C36"/>
    <mergeCell ref="D35:D36"/>
    <mergeCell ref="E35:E36"/>
    <mergeCell ref="F35:F36"/>
    <mergeCell ref="D39:D40"/>
    <mergeCell ref="E39:E40"/>
    <mergeCell ref="C41:C42"/>
    <mergeCell ref="D41:D42"/>
    <mergeCell ref="E41:E42"/>
    <mergeCell ref="A29:A30"/>
    <mergeCell ref="E10:F10"/>
    <mergeCell ref="F45:F46"/>
    <mergeCell ref="B45:B46"/>
    <mergeCell ref="C45:C46"/>
    <mergeCell ref="D45:D46"/>
    <mergeCell ref="E45:E46"/>
    <mergeCell ref="D43:D44"/>
    <mergeCell ref="E43:E44"/>
    <mergeCell ref="F43:F44"/>
    <mergeCell ref="C37:C38"/>
    <mergeCell ref="D37:D38"/>
    <mergeCell ref="E37:E38"/>
    <mergeCell ref="F37:F38"/>
    <mergeCell ref="C39:C40"/>
    <mergeCell ref="F41:F42"/>
    <mergeCell ref="B51:F51"/>
    <mergeCell ref="B47:F47"/>
    <mergeCell ref="B48:F48"/>
    <mergeCell ref="B49:F49"/>
    <mergeCell ref="B50:F50"/>
  </mergeCells>
  <phoneticPr fontId="3"/>
  <printOptions horizontalCentered="1"/>
  <pageMargins left="0.51181102362204722" right="0.51181102362204722" top="0.74803149606299213" bottom="0.35433070866141736" header="0.31496062992125984" footer="0.31496062992125984"/>
  <pageSetup paperSize="9" scale="91"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pageSetUpPr fitToPage="1"/>
  </sheetPr>
  <dimension ref="A1:AI56"/>
  <sheetViews>
    <sheetView view="pageBreakPreview" zoomScaleNormal="100" zoomScaleSheetLayoutView="100" workbookViewId="0">
      <selection activeCell="AJ1" sqref="AJ1"/>
    </sheetView>
  </sheetViews>
  <sheetFormatPr defaultColWidth="9" defaultRowHeight="10.8" x14ac:dyDescent="0.2"/>
  <cols>
    <col min="1" max="2" width="2.6640625" style="12" customWidth="1"/>
    <col min="3" max="3" width="3.33203125" style="12" customWidth="1"/>
    <col min="4" max="56" width="2.6640625" style="12" customWidth="1"/>
    <col min="57" max="16384" width="9" style="12"/>
  </cols>
  <sheetData>
    <row r="1" spans="1:35" x14ac:dyDescent="0.2">
      <c r="A1" s="12" t="s">
        <v>319</v>
      </c>
    </row>
    <row r="2" spans="1:35" ht="24" customHeight="1" x14ac:dyDescent="0.2">
      <c r="D2" s="13" t="s">
        <v>107</v>
      </c>
      <c r="E2" s="13"/>
      <c r="F2" s="13"/>
      <c r="G2" s="13"/>
      <c r="H2" s="13"/>
      <c r="I2" s="13"/>
      <c r="J2" s="13"/>
      <c r="K2" s="13"/>
      <c r="L2" s="13"/>
      <c r="M2" s="13"/>
      <c r="AB2" s="155" t="s">
        <v>34</v>
      </c>
      <c r="AC2" s="155"/>
      <c r="AD2" s="155"/>
      <c r="AE2" s="156"/>
      <c r="AF2" s="156"/>
      <c r="AG2" s="156"/>
      <c r="AH2" s="156"/>
      <c r="AI2" s="156"/>
    </row>
    <row r="3" spans="1:35" ht="24" customHeight="1" x14ac:dyDescent="0.2">
      <c r="A3" s="155" t="s">
        <v>0</v>
      </c>
      <c r="B3" s="155"/>
      <c r="C3" s="155"/>
      <c r="D3" s="156"/>
      <c r="E3" s="156"/>
      <c r="F3" s="156"/>
      <c r="G3" s="156"/>
      <c r="H3" s="155" t="s">
        <v>28</v>
      </c>
      <c r="I3" s="155"/>
      <c r="J3" s="155"/>
      <c r="K3" s="155"/>
      <c r="L3" s="156"/>
      <c r="M3" s="156"/>
      <c r="N3" s="156"/>
      <c r="O3" s="156"/>
      <c r="P3" s="156"/>
      <c r="Q3" s="156"/>
      <c r="R3" s="156"/>
      <c r="S3" s="156"/>
      <c r="T3" s="156"/>
      <c r="U3" s="156"/>
      <c r="V3" s="155" t="s">
        <v>29</v>
      </c>
      <c r="W3" s="155"/>
      <c r="X3" s="155"/>
      <c r="Y3" s="155"/>
      <c r="Z3" s="157"/>
      <c r="AA3" s="158"/>
      <c r="AB3" s="158"/>
      <c r="AC3" s="158"/>
      <c r="AD3" s="158"/>
      <c r="AE3" s="158"/>
      <c r="AF3" s="158"/>
      <c r="AG3" s="158"/>
      <c r="AH3" s="158"/>
      <c r="AI3" s="159"/>
    </row>
    <row r="4" spans="1:35" ht="24" customHeight="1" x14ac:dyDescent="0.2">
      <c r="A4" s="155" t="s">
        <v>27</v>
      </c>
      <c r="B4" s="155"/>
      <c r="C4" s="155"/>
      <c r="D4" s="156"/>
      <c r="E4" s="156"/>
      <c r="F4" s="156"/>
      <c r="G4" s="156"/>
      <c r="H4" s="155" t="s">
        <v>31</v>
      </c>
      <c r="I4" s="155"/>
      <c r="J4" s="155"/>
      <c r="K4" s="155"/>
      <c r="L4" s="15"/>
      <c r="M4" s="240" t="s">
        <v>341</v>
      </c>
      <c r="N4" s="241"/>
      <c r="O4" s="15"/>
      <c r="P4" s="240" t="s">
        <v>342</v>
      </c>
      <c r="Q4" s="241"/>
      <c r="R4" s="15"/>
      <c r="S4" s="240" t="s">
        <v>222</v>
      </c>
      <c r="T4" s="242"/>
      <c r="U4" s="241"/>
      <c r="V4" s="166" t="s">
        <v>265</v>
      </c>
      <c r="W4" s="167"/>
      <c r="X4" s="167"/>
      <c r="Y4" s="168"/>
      <c r="Z4" s="156"/>
      <c r="AA4" s="156"/>
      <c r="AB4" s="156"/>
      <c r="AC4" s="155" t="s">
        <v>30</v>
      </c>
      <c r="AD4" s="155"/>
      <c r="AE4" s="155"/>
      <c r="AF4" s="156"/>
      <c r="AG4" s="156"/>
      <c r="AH4" s="156"/>
      <c r="AI4" s="156"/>
    </row>
    <row r="5" spans="1:35" ht="24" customHeight="1" thickBot="1" x14ac:dyDescent="0.25">
      <c r="A5" s="160" t="s">
        <v>47</v>
      </c>
      <c r="B5" s="160"/>
      <c r="C5" s="160"/>
      <c r="D5" s="161"/>
      <c r="E5" s="162"/>
      <c r="F5" s="162"/>
      <c r="G5" s="163"/>
      <c r="H5" s="160" t="s">
        <v>32</v>
      </c>
      <c r="I5" s="164"/>
      <c r="J5" s="164"/>
      <c r="K5" s="164"/>
      <c r="L5" s="164"/>
      <c r="M5" s="164"/>
      <c r="N5" s="164"/>
      <c r="O5" s="164"/>
      <c r="P5" s="164"/>
      <c r="Q5" s="164"/>
      <c r="R5" s="161"/>
      <c r="S5" s="162"/>
      <c r="T5" s="162"/>
      <c r="U5" s="163"/>
      <c r="V5" s="164" t="s">
        <v>33</v>
      </c>
      <c r="W5" s="164"/>
      <c r="X5" s="164"/>
      <c r="Y5" s="164"/>
      <c r="Z5" s="164"/>
      <c r="AA5" s="164"/>
      <c r="AB5" s="164"/>
      <c r="AC5" s="165"/>
      <c r="AD5" s="165"/>
      <c r="AE5" s="165"/>
      <c r="AF5" s="165"/>
      <c r="AG5" s="165"/>
      <c r="AH5" s="165"/>
      <c r="AI5" s="165"/>
    </row>
    <row r="6" spans="1:35" ht="18" customHeight="1" thickTop="1" x14ac:dyDescent="0.2">
      <c r="A6" s="169" t="s">
        <v>260</v>
      </c>
      <c r="B6" s="169"/>
      <c r="C6" s="169"/>
      <c r="D6" s="169"/>
      <c r="E6" s="169"/>
      <c r="F6" s="169"/>
      <c r="G6" s="169"/>
      <c r="H6" s="169"/>
      <c r="I6" s="169"/>
      <c r="J6" s="169"/>
      <c r="K6" s="169"/>
      <c r="L6" s="169"/>
      <c r="M6" s="169"/>
      <c r="N6" s="169"/>
      <c r="O6" s="169"/>
      <c r="P6" s="169"/>
      <c r="Q6" s="169" t="s">
        <v>261</v>
      </c>
      <c r="R6" s="169"/>
      <c r="S6" s="169"/>
      <c r="T6" s="169"/>
      <c r="U6" s="169"/>
      <c r="V6" s="169"/>
      <c r="W6" s="169"/>
      <c r="X6" s="169"/>
      <c r="Y6" s="169"/>
      <c r="Z6" s="169"/>
      <c r="AA6" s="169"/>
      <c r="AB6" s="169"/>
      <c r="AC6" s="169"/>
      <c r="AD6" s="169"/>
      <c r="AE6" s="169"/>
      <c r="AF6" s="169"/>
      <c r="AG6" s="169"/>
      <c r="AH6" s="169"/>
      <c r="AI6" s="169"/>
    </row>
    <row r="7" spans="1:35" ht="26.1" customHeight="1" x14ac:dyDescent="0.2">
      <c r="A7" s="155" t="s">
        <v>35</v>
      </c>
      <c r="B7" s="155"/>
      <c r="C7" s="155"/>
      <c r="D7" s="155"/>
      <c r="E7" s="155" t="s">
        <v>48</v>
      </c>
      <c r="F7" s="155"/>
      <c r="G7" s="155"/>
      <c r="H7" s="155" t="s">
        <v>49</v>
      </c>
      <c r="I7" s="155"/>
      <c r="J7" s="155"/>
      <c r="K7" s="155" t="s">
        <v>50</v>
      </c>
      <c r="L7" s="155"/>
      <c r="M7" s="155"/>
      <c r="N7" s="155" t="s">
        <v>3</v>
      </c>
      <c r="O7" s="155"/>
      <c r="P7" s="155"/>
      <c r="Q7" s="170" t="s">
        <v>108</v>
      </c>
      <c r="R7" s="171"/>
      <c r="S7" s="171"/>
      <c r="T7" s="171"/>
      <c r="U7" s="172"/>
      <c r="V7" s="156" t="s">
        <v>51</v>
      </c>
      <c r="W7" s="156"/>
      <c r="X7" s="156"/>
      <c r="Y7" s="156"/>
      <c r="Z7" s="156"/>
      <c r="AA7" s="156"/>
      <c r="AB7" s="156"/>
      <c r="AC7" s="156"/>
      <c r="AD7" s="156"/>
      <c r="AE7" s="156"/>
      <c r="AF7" s="156"/>
      <c r="AG7" s="156"/>
      <c r="AH7" s="156"/>
      <c r="AI7" s="156"/>
    </row>
    <row r="8" spans="1:35" ht="12.9" customHeight="1" x14ac:dyDescent="0.2">
      <c r="A8" s="179" t="s">
        <v>36</v>
      </c>
      <c r="B8" s="183" t="s">
        <v>37</v>
      </c>
      <c r="C8" s="183"/>
      <c r="D8" s="183"/>
      <c r="E8" s="184" t="s">
        <v>289</v>
      </c>
      <c r="F8" s="185"/>
      <c r="G8" s="186"/>
      <c r="H8" s="187"/>
      <c r="I8" s="187"/>
      <c r="J8" s="187"/>
      <c r="K8" s="184" t="s">
        <v>289</v>
      </c>
      <c r="L8" s="185"/>
      <c r="M8" s="186"/>
      <c r="N8" s="187"/>
      <c r="O8" s="187"/>
      <c r="P8" s="187"/>
      <c r="Q8" s="173"/>
      <c r="R8" s="174"/>
      <c r="S8" s="174"/>
      <c r="T8" s="174"/>
      <c r="U8" s="175"/>
      <c r="V8" s="181" t="s">
        <v>55</v>
      </c>
      <c r="W8" s="181"/>
      <c r="X8" s="180" t="s">
        <v>58</v>
      </c>
      <c r="Y8" s="181"/>
      <c r="Z8" s="180" t="s">
        <v>76</v>
      </c>
      <c r="AA8" s="180"/>
      <c r="AB8" s="180" t="s">
        <v>77</v>
      </c>
      <c r="AC8" s="180"/>
      <c r="AD8" s="180" t="s">
        <v>78</v>
      </c>
      <c r="AE8" s="180"/>
      <c r="AF8" s="182" t="s">
        <v>56</v>
      </c>
      <c r="AG8" s="182"/>
      <c r="AH8" s="182" t="s">
        <v>57</v>
      </c>
      <c r="AI8" s="182"/>
    </row>
    <row r="9" spans="1:35" ht="12.9" customHeight="1" x14ac:dyDescent="0.2">
      <c r="A9" s="179"/>
      <c r="B9" s="183"/>
      <c r="C9" s="183"/>
      <c r="D9" s="183"/>
      <c r="E9" s="188"/>
      <c r="F9" s="188"/>
      <c r="G9" s="188"/>
      <c r="H9" s="188"/>
      <c r="I9" s="188"/>
      <c r="J9" s="188"/>
      <c r="K9" s="188"/>
      <c r="L9" s="188"/>
      <c r="M9" s="188"/>
      <c r="N9" s="188"/>
      <c r="O9" s="188"/>
      <c r="P9" s="188"/>
      <c r="Q9" s="173"/>
      <c r="R9" s="174"/>
      <c r="S9" s="174"/>
      <c r="T9" s="174"/>
      <c r="U9" s="175"/>
      <c r="V9" s="181"/>
      <c r="W9" s="181"/>
      <c r="X9" s="181"/>
      <c r="Y9" s="181"/>
      <c r="Z9" s="180"/>
      <c r="AA9" s="180"/>
      <c r="AB9" s="180"/>
      <c r="AC9" s="180"/>
      <c r="AD9" s="180"/>
      <c r="AE9" s="180"/>
      <c r="AF9" s="182"/>
      <c r="AG9" s="182"/>
      <c r="AH9" s="182"/>
      <c r="AI9" s="182"/>
    </row>
    <row r="10" spans="1:35" ht="12.9" customHeight="1" x14ac:dyDescent="0.2">
      <c r="A10" s="179"/>
      <c r="B10" s="183" t="s">
        <v>38</v>
      </c>
      <c r="C10" s="183"/>
      <c r="D10" s="183"/>
      <c r="E10" s="184" t="s">
        <v>289</v>
      </c>
      <c r="F10" s="185"/>
      <c r="G10" s="186"/>
      <c r="H10" s="187"/>
      <c r="I10" s="187"/>
      <c r="J10" s="187"/>
      <c r="K10" s="184" t="s">
        <v>289</v>
      </c>
      <c r="L10" s="185"/>
      <c r="M10" s="186"/>
      <c r="N10" s="187"/>
      <c r="O10" s="187"/>
      <c r="P10" s="187"/>
      <c r="Q10" s="173"/>
      <c r="R10" s="174"/>
      <c r="S10" s="174"/>
      <c r="T10" s="174"/>
      <c r="U10" s="175"/>
      <c r="V10" s="181"/>
      <c r="W10" s="181"/>
      <c r="X10" s="181"/>
      <c r="Y10" s="181"/>
      <c r="Z10" s="180"/>
      <c r="AA10" s="180"/>
      <c r="AB10" s="180"/>
      <c r="AC10" s="180"/>
      <c r="AD10" s="180"/>
      <c r="AE10" s="180"/>
      <c r="AF10" s="182"/>
      <c r="AG10" s="182"/>
      <c r="AH10" s="182"/>
      <c r="AI10" s="182"/>
    </row>
    <row r="11" spans="1:35" ht="12.9" customHeight="1" x14ac:dyDescent="0.2">
      <c r="A11" s="179"/>
      <c r="B11" s="183"/>
      <c r="C11" s="183"/>
      <c r="D11" s="183"/>
      <c r="E11" s="188"/>
      <c r="F11" s="188"/>
      <c r="G11" s="188"/>
      <c r="H11" s="188"/>
      <c r="I11" s="188"/>
      <c r="J11" s="188"/>
      <c r="K11" s="188"/>
      <c r="L11" s="188"/>
      <c r="M11" s="188"/>
      <c r="N11" s="188"/>
      <c r="O11" s="188"/>
      <c r="P11" s="188"/>
      <c r="Q11" s="173"/>
      <c r="R11" s="174"/>
      <c r="S11" s="174"/>
      <c r="T11" s="174"/>
      <c r="U11" s="175"/>
      <c r="V11" s="181"/>
      <c r="W11" s="181"/>
      <c r="X11" s="181"/>
      <c r="Y11" s="181"/>
      <c r="Z11" s="180"/>
      <c r="AA11" s="180"/>
      <c r="AB11" s="180"/>
      <c r="AC11" s="180"/>
      <c r="AD11" s="180"/>
      <c r="AE11" s="180"/>
      <c r="AF11" s="182"/>
      <c r="AG11" s="182"/>
      <c r="AH11" s="182"/>
      <c r="AI11" s="182"/>
    </row>
    <row r="12" spans="1:35" ht="12.9" customHeight="1" x14ac:dyDescent="0.2">
      <c r="A12" s="179"/>
      <c r="B12" s="183" t="s">
        <v>39</v>
      </c>
      <c r="C12" s="183"/>
      <c r="D12" s="183"/>
      <c r="E12" s="184" t="s">
        <v>289</v>
      </c>
      <c r="F12" s="185"/>
      <c r="G12" s="186"/>
      <c r="H12" s="187"/>
      <c r="I12" s="187"/>
      <c r="J12" s="187"/>
      <c r="K12" s="184" t="s">
        <v>289</v>
      </c>
      <c r="L12" s="185"/>
      <c r="M12" s="186"/>
      <c r="N12" s="187"/>
      <c r="O12" s="187"/>
      <c r="P12" s="187"/>
      <c r="Q12" s="173"/>
      <c r="R12" s="174"/>
      <c r="S12" s="174"/>
      <c r="T12" s="174"/>
      <c r="U12" s="175"/>
      <c r="V12" s="181"/>
      <c r="W12" s="181"/>
      <c r="X12" s="181"/>
      <c r="Y12" s="181"/>
      <c r="Z12" s="180"/>
      <c r="AA12" s="180"/>
      <c r="AB12" s="180"/>
      <c r="AC12" s="180"/>
      <c r="AD12" s="180"/>
      <c r="AE12" s="180"/>
      <c r="AF12" s="182"/>
      <c r="AG12" s="182"/>
      <c r="AH12" s="182"/>
      <c r="AI12" s="182"/>
    </row>
    <row r="13" spans="1:35" ht="12.9" customHeight="1" x14ac:dyDescent="0.2">
      <c r="A13" s="179"/>
      <c r="B13" s="183"/>
      <c r="C13" s="183"/>
      <c r="D13" s="183"/>
      <c r="E13" s="188"/>
      <c r="F13" s="188"/>
      <c r="G13" s="188"/>
      <c r="H13" s="188"/>
      <c r="I13" s="188"/>
      <c r="J13" s="188"/>
      <c r="K13" s="188"/>
      <c r="L13" s="188"/>
      <c r="M13" s="188"/>
      <c r="N13" s="188"/>
      <c r="O13" s="188"/>
      <c r="P13" s="188"/>
      <c r="Q13" s="176"/>
      <c r="R13" s="177"/>
      <c r="S13" s="177"/>
      <c r="T13" s="177"/>
      <c r="U13" s="178"/>
      <c r="V13" s="181"/>
      <c r="W13" s="181"/>
      <c r="X13" s="181"/>
      <c r="Y13" s="181"/>
      <c r="Z13" s="180"/>
      <c r="AA13" s="180"/>
      <c r="AB13" s="180"/>
      <c r="AC13" s="180"/>
      <c r="AD13" s="180"/>
      <c r="AE13" s="180"/>
      <c r="AF13" s="182"/>
      <c r="AG13" s="182"/>
      <c r="AH13" s="182"/>
      <c r="AI13" s="182"/>
    </row>
    <row r="14" spans="1:35" ht="12.9" customHeight="1" x14ac:dyDescent="0.2">
      <c r="A14" s="192" t="s">
        <v>60</v>
      </c>
      <c r="B14" s="193"/>
      <c r="C14" s="193"/>
      <c r="D14" s="194"/>
      <c r="E14" s="184" t="s">
        <v>289</v>
      </c>
      <c r="F14" s="185"/>
      <c r="G14" s="186"/>
      <c r="H14" s="187"/>
      <c r="I14" s="187"/>
      <c r="J14" s="187"/>
      <c r="K14" s="184" t="s">
        <v>289</v>
      </c>
      <c r="L14" s="185"/>
      <c r="M14" s="186"/>
      <c r="N14" s="187"/>
      <c r="O14" s="187"/>
      <c r="P14" s="187"/>
      <c r="Q14" s="198" t="s">
        <v>82</v>
      </c>
      <c r="R14" s="198"/>
      <c r="S14" s="198"/>
      <c r="T14" s="198"/>
      <c r="U14" s="198"/>
      <c r="V14" s="156"/>
      <c r="W14" s="156"/>
      <c r="X14" s="156"/>
      <c r="Y14" s="156"/>
      <c r="Z14" s="156"/>
      <c r="AA14" s="156"/>
      <c r="AB14" s="156"/>
      <c r="AC14" s="156"/>
      <c r="AD14" s="156"/>
      <c r="AE14" s="156"/>
      <c r="AF14" s="156"/>
      <c r="AG14" s="156"/>
      <c r="AH14" s="156"/>
      <c r="AI14" s="156"/>
    </row>
    <row r="15" spans="1:35" ht="12.9" customHeight="1" x14ac:dyDescent="0.2">
      <c r="A15" s="195"/>
      <c r="B15" s="196"/>
      <c r="C15" s="196"/>
      <c r="D15" s="197"/>
      <c r="E15" s="188"/>
      <c r="F15" s="188"/>
      <c r="G15" s="188"/>
      <c r="H15" s="188"/>
      <c r="I15" s="188"/>
      <c r="J15" s="188"/>
      <c r="K15" s="188"/>
      <c r="L15" s="188"/>
      <c r="M15" s="188"/>
      <c r="N15" s="188"/>
      <c r="O15" s="188"/>
      <c r="P15" s="188"/>
      <c r="Q15" s="198"/>
      <c r="R15" s="198"/>
      <c r="S15" s="198"/>
      <c r="T15" s="198"/>
      <c r="U15" s="198"/>
      <c r="V15" s="156"/>
      <c r="W15" s="156"/>
      <c r="X15" s="156"/>
      <c r="Y15" s="156"/>
      <c r="Z15" s="156"/>
      <c r="AA15" s="156"/>
      <c r="AB15" s="156"/>
      <c r="AC15" s="156"/>
      <c r="AD15" s="156"/>
      <c r="AE15" s="156"/>
      <c r="AF15" s="156"/>
      <c r="AG15" s="156"/>
      <c r="AH15" s="156"/>
      <c r="AI15" s="156"/>
    </row>
    <row r="16" spans="1:35" ht="12.9" customHeight="1" x14ac:dyDescent="0.2">
      <c r="A16" s="189" t="s">
        <v>40</v>
      </c>
      <c r="B16" s="190"/>
      <c r="C16" s="190"/>
      <c r="D16" s="191"/>
      <c r="E16" s="184" t="s">
        <v>289</v>
      </c>
      <c r="F16" s="185"/>
      <c r="G16" s="186"/>
      <c r="H16" s="187"/>
      <c r="I16" s="187"/>
      <c r="J16" s="187"/>
      <c r="K16" s="184" t="s">
        <v>289</v>
      </c>
      <c r="L16" s="185"/>
      <c r="M16" s="186"/>
      <c r="N16" s="187"/>
      <c r="O16" s="187"/>
      <c r="P16" s="187"/>
      <c r="Q16" s="199" t="s">
        <v>52</v>
      </c>
      <c r="R16" s="199"/>
      <c r="S16" s="199"/>
      <c r="T16" s="199"/>
      <c r="U16" s="199"/>
      <c r="V16" s="156"/>
      <c r="W16" s="156"/>
      <c r="X16" s="156"/>
      <c r="Y16" s="156"/>
      <c r="Z16" s="156"/>
      <c r="AA16" s="156"/>
      <c r="AB16" s="156"/>
      <c r="AC16" s="156"/>
      <c r="AD16" s="156"/>
      <c r="AE16" s="156"/>
      <c r="AF16" s="156"/>
      <c r="AG16" s="156"/>
      <c r="AH16" s="156"/>
      <c r="AI16" s="156"/>
    </row>
    <row r="17" spans="1:35" ht="12.9" customHeight="1" x14ac:dyDescent="0.2">
      <c r="A17" s="195" t="s">
        <v>109</v>
      </c>
      <c r="B17" s="196"/>
      <c r="C17" s="196"/>
      <c r="D17" s="197"/>
      <c r="E17" s="188"/>
      <c r="F17" s="188"/>
      <c r="G17" s="188"/>
      <c r="H17" s="188"/>
      <c r="I17" s="188"/>
      <c r="J17" s="188"/>
      <c r="K17" s="188"/>
      <c r="L17" s="188"/>
      <c r="M17" s="188"/>
      <c r="N17" s="188"/>
      <c r="O17" s="188"/>
      <c r="P17" s="188"/>
      <c r="Q17" s="199" t="s">
        <v>81</v>
      </c>
      <c r="R17" s="199"/>
      <c r="S17" s="199"/>
      <c r="T17" s="199"/>
      <c r="U17" s="199"/>
      <c r="V17" s="156"/>
      <c r="W17" s="156"/>
      <c r="X17" s="156"/>
      <c r="Y17" s="156"/>
      <c r="Z17" s="156"/>
      <c r="AA17" s="156"/>
      <c r="AB17" s="156"/>
      <c r="AC17" s="156"/>
      <c r="AD17" s="156"/>
      <c r="AE17" s="156"/>
      <c r="AF17" s="156"/>
      <c r="AG17" s="156"/>
      <c r="AH17" s="156"/>
      <c r="AI17" s="156"/>
    </row>
    <row r="18" spans="1:35" ht="12.9" customHeight="1" x14ac:dyDescent="0.2">
      <c r="A18" s="192" t="s">
        <v>41</v>
      </c>
      <c r="B18" s="193"/>
      <c r="C18" s="193"/>
      <c r="D18" s="194"/>
      <c r="E18" s="187"/>
      <c r="F18" s="187"/>
      <c r="G18" s="187"/>
      <c r="H18" s="187"/>
      <c r="I18" s="187"/>
      <c r="J18" s="187"/>
      <c r="K18" s="187"/>
      <c r="L18" s="187"/>
      <c r="M18" s="187"/>
      <c r="N18" s="187"/>
      <c r="O18" s="187"/>
      <c r="P18" s="187"/>
      <c r="Q18" s="200" t="s">
        <v>53</v>
      </c>
      <c r="R18" s="200"/>
      <c r="S18" s="200"/>
      <c r="T18" s="200"/>
      <c r="U18" s="200"/>
      <c r="V18" s="156"/>
      <c r="W18" s="156"/>
      <c r="X18" s="156"/>
      <c r="Y18" s="156"/>
      <c r="Z18" s="156"/>
      <c r="AA18" s="156"/>
      <c r="AB18" s="156"/>
      <c r="AC18" s="156"/>
      <c r="AD18" s="156"/>
      <c r="AE18" s="156"/>
      <c r="AF18" s="156"/>
      <c r="AG18" s="156"/>
      <c r="AH18" s="156"/>
      <c r="AI18" s="156"/>
    </row>
    <row r="19" spans="1:35" ht="12.9" customHeight="1" x14ac:dyDescent="0.2">
      <c r="A19" s="195" t="s">
        <v>61</v>
      </c>
      <c r="B19" s="196"/>
      <c r="C19" s="196"/>
      <c r="D19" s="197"/>
      <c r="E19" s="188"/>
      <c r="F19" s="188"/>
      <c r="G19" s="188"/>
      <c r="H19" s="188"/>
      <c r="I19" s="188"/>
      <c r="J19" s="188"/>
      <c r="K19" s="188"/>
      <c r="L19" s="188"/>
      <c r="M19" s="188"/>
      <c r="N19" s="188"/>
      <c r="O19" s="188"/>
      <c r="P19" s="188"/>
      <c r="Q19" s="200"/>
      <c r="R19" s="200"/>
      <c r="S19" s="200"/>
      <c r="T19" s="200"/>
      <c r="U19" s="200"/>
      <c r="V19" s="156"/>
      <c r="W19" s="156"/>
      <c r="X19" s="156"/>
      <c r="Y19" s="156"/>
      <c r="Z19" s="156"/>
      <c r="AA19" s="156"/>
      <c r="AB19" s="156"/>
      <c r="AC19" s="156"/>
      <c r="AD19" s="156"/>
      <c r="AE19" s="156"/>
      <c r="AF19" s="156"/>
      <c r="AG19" s="156"/>
      <c r="AH19" s="156"/>
      <c r="AI19" s="156"/>
    </row>
    <row r="20" spans="1:35" ht="12.9" customHeight="1" x14ac:dyDescent="0.2">
      <c r="A20" s="192" t="s">
        <v>43</v>
      </c>
      <c r="B20" s="193"/>
      <c r="C20" s="193"/>
      <c r="D20" s="194"/>
      <c r="E20" s="187"/>
      <c r="F20" s="187"/>
      <c r="G20" s="187"/>
      <c r="H20" s="187"/>
      <c r="I20" s="187"/>
      <c r="J20" s="187"/>
      <c r="K20" s="187"/>
      <c r="L20" s="187"/>
      <c r="M20" s="187"/>
      <c r="N20" s="187"/>
      <c r="O20" s="187"/>
      <c r="P20" s="187"/>
      <c r="Q20" s="199" t="s">
        <v>54</v>
      </c>
      <c r="R20" s="199"/>
      <c r="S20" s="199"/>
      <c r="T20" s="199"/>
      <c r="U20" s="199"/>
      <c r="V20" s="156"/>
      <c r="W20" s="156"/>
      <c r="X20" s="156"/>
      <c r="Y20" s="156"/>
      <c r="Z20" s="156"/>
      <c r="AA20" s="156"/>
      <c r="AB20" s="156"/>
      <c r="AC20" s="156"/>
      <c r="AD20" s="156"/>
      <c r="AE20" s="156"/>
      <c r="AF20" s="156"/>
      <c r="AG20" s="156"/>
      <c r="AH20" s="156"/>
      <c r="AI20" s="156"/>
    </row>
    <row r="21" spans="1:35" ht="12.9" customHeight="1" x14ac:dyDescent="0.2">
      <c r="A21" s="195" t="s">
        <v>62</v>
      </c>
      <c r="B21" s="196"/>
      <c r="C21" s="196"/>
      <c r="D21" s="197"/>
      <c r="E21" s="188"/>
      <c r="F21" s="188"/>
      <c r="G21" s="188"/>
      <c r="H21" s="188"/>
      <c r="I21" s="188"/>
      <c r="J21" s="188"/>
      <c r="K21" s="188"/>
      <c r="L21" s="188"/>
      <c r="M21" s="188"/>
      <c r="N21" s="188"/>
      <c r="O21" s="188"/>
      <c r="P21" s="188"/>
      <c r="Q21" s="199" t="s">
        <v>80</v>
      </c>
      <c r="R21" s="199"/>
      <c r="S21" s="199"/>
      <c r="T21" s="199"/>
      <c r="U21" s="199"/>
      <c r="V21" s="156"/>
      <c r="W21" s="156"/>
      <c r="X21" s="156"/>
      <c r="Y21" s="156"/>
      <c r="Z21" s="156"/>
      <c r="AA21" s="156"/>
      <c r="AB21" s="156"/>
      <c r="AC21" s="156"/>
      <c r="AD21" s="156"/>
      <c r="AE21" s="156"/>
      <c r="AF21" s="156"/>
      <c r="AG21" s="156"/>
      <c r="AH21" s="156"/>
      <c r="AI21" s="156"/>
    </row>
    <row r="22" spans="1:35" ht="12.9" customHeight="1" x14ac:dyDescent="0.15">
      <c r="A22" s="189" t="s">
        <v>44</v>
      </c>
      <c r="B22" s="190"/>
      <c r="C22" s="190"/>
      <c r="D22" s="191"/>
      <c r="E22" s="184" t="s">
        <v>289</v>
      </c>
      <c r="F22" s="185"/>
      <c r="G22" s="186"/>
      <c r="H22" s="187"/>
      <c r="I22" s="187"/>
      <c r="J22" s="187"/>
      <c r="K22" s="187"/>
      <c r="L22" s="187"/>
      <c r="M22" s="187"/>
      <c r="N22" s="187"/>
      <c r="O22" s="187"/>
      <c r="P22" s="187"/>
      <c r="Q22" s="210" t="s">
        <v>79</v>
      </c>
      <c r="R22" s="198"/>
      <c r="S22" s="198"/>
      <c r="T22" s="198"/>
      <c r="U22" s="198"/>
      <c r="V22" s="203">
        <v>10</v>
      </c>
      <c r="W22" s="203"/>
      <c r="X22" s="203">
        <v>9</v>
      </c>
      <c r="Y22" s="203"/>
      <c r="Z22" s="203">
        <v>8</v>
      </c>
      <c r="AA22" s="203"/>
      <c r="AB22" s="203">
        <v>7</v>
      </c>
      <c r="AC22" s="203"/>
      <c r="AD22" s="203">
        <v>5</v>
      </c>
      <c r="AE22" s="203"/>
      <c r="AF22" s="203">
        <v>3</v>
      </c>
      <c r="AG22" s="203"/>
      <c r="AH22" s="203">
        <v>1</v>
      </c>
      <c r="AI22" s="203"/>
    </row>
    <row r="23" spans="1:35" ht="12.9" customHeight="1" x14ac:dyDescent="0.2">
      <c r="A23" s="204" t="s">
        <v>63</v>
      </c>
      <c r="B23" s="205"/>
      <c r="C23" s="205"/>
      <c r="D23" s="206"/>
      <c r="E23" s="188"/>
      <c r="F23" s="188"/>
      <c r="G23" s="188"/>
      <c r="H23" s="188"/>
      <c r="I23" s="188"/>
      <c r="J23" s="188"/>
      <c r="K23" s="188"/>
      <c r="L23" s="188"/>
      <c r="M23" s="188"/>
      <c r="N23" s="188"/>
      <c r="O23" s="188"/>
      <c r="P23" s="188"/>
      <c r="Q23" s="198"/>
      <c r="R23" s="198"/>
      <c r="S23" s="198"/>
      <c r="T23" s="198"/>
      <c r="U23" s="198"/>
      <c r="V23" s="207" t="s">
        <v>110</v>
      </c>
      <c r="W23" s="207"/>
      <c r="X23" s="207" t="s">
        <v>110</v>
      </c>
      <c r="Y23" s="207"/>
      <c r="Z23" s="207" t="s">
        <v>110</v>
      </c>
      <c r="AA23" s="207"/>
      <c r="AB23" s="207" t="s">
        <v>110</v>
      </c>
      <c r="AC23" s="207"/>
      <c r="AD23" s="207" t="s">
        <v>110</v>
      </c>
      <c r="AE23" s="207"/>
      <c r="AF23" s="207" t="s">
        <v>110</v>
      </c>
      <c r="AG23" s="207"/>
      <c r="AH23" s="207" t="s">
        <v>110</v>
      </c>
      <c r="AI23" s="207"/>
    </row>
    <row r="24" spans="1:35" ht="12.9" customHeight="1" x14ac:dyDescent="0.2">
      <c r="A24" s="213" t="s">
        <v>45</v>
      </c>
      <c r="B24" s="193" t="s">
        <v>42</v>
      </c>
      <c r="C24" s="193"/>
      <c r="D24" s="194"/>
      <c r="E24" s="187"/>
      <c r="F24" s="187"/>
      <c r="G24" s="187"/>
      <c r="H24" s="187"/>
      <c r="I24" s="187"/>
      <c r="J24" s="187"/>
      <c r="K24" s="187"/>
      <c r="L24" s="187"/>
      <c r="M24" s="187"/>
      <c r="N24" s="187"/>
      <c r="O24" s="187"/>
      <c r="P24" s="187"/>
      <c r="Q24" s="198"/>
      <c r="R24" s="198"/>
      <c r="S24" s="198"/>
      <c r="T24" s="198"/>
      <c r="U24" s="198"/>
      <c r="V24" s="209">
        <v>10</v>
      </c>
      <c r="W24" s="209"/>
      <c r="X24" s="209">
        <v>10</v>
      </c>
      <c r="Y24" s="209"/>
      <c r="Z24" s="209">
        <v>10</v>
      </c>
      <c r="AA24" s="209"/>
      <c r="AB24" s="209">
        <v>10</v>
      </c>
      <c r="AC24" s="209"/>
      <c r="AD24" s="209">
        <v>10</v>
      </c>
      <c r="AE24" s="209"/>
      <c r="AF24" s="209">
        <v>10</v>
      </c>
      <c r="AG24" s="209"/>
      <c r="AH24" s="209">
        <v>10</v>
      </c>
      <c r="AI24" s="209"/>
    </row>
    <row r="25" spans="1:35" ht="12.9" customHeight="1" x14ac:dyDescent="0.2">
      <c r="A25" s="214"/>
      <c r="B25" s="201" t="s">
        <v>111</v>
      </c>
      <c r="C25" s="201"/>
      <c r="D25" s="202"/>
      <c r="E25" s="188"/>
      <c r="F25" s="188"/>
      <c r="G25" s="188"/>
      <c r="H25" s="188"/>
      <c r="I25" s="188"/>
      <c r="J25" s="188"/>
      <c r="K25" s="188"/>
      <c r="L25" s="188"/>
      <c r="M25" s="188"/>
      <c r="N25" s="188"/>
      <c r="O25" s="188"/>
      <c r="P25" s="188"/>
      <c r="Q25" s="210" t="s">
        <v>59</v>
      </c>
      <c r="R25" s="198"/>
      <c r="S25" s="198"/>
      <c r="T25" s="198"/>
      <c r="U25" s="198"/>
      <c r="V25" s="156"/>
      <c r="W25" s="156"/>
      <c r="X25" s="156"/>
      <c r="Y25" s="156"/>
      <c r="Z25" s="156"/>
      <c r="AA25" s="156"/>
      <c r="AB25" s="156"/>
      <c r="AC25" s="156"/>
      <c r="AD25" s="156"/>
      <c r="AE25" s="156"/>
      <c r="AF25" s="156"/>
      <c r="AG25" s="156"/>
      <c r="AH25" s="156"/>
      <c r="AI25" s="156"/>
    </row>
    <row r="26" spans="1:35" ht="12.9" customHeight="1" x14ac:dyDescent="0.2">
      <c r="A26" s="214"/>
      <c r="B26" s="198" t="s">
        <v>46</v>
      </c>
      <c r="C26" s="198"/>
      <c r="D26" s="198"/>
      <c r="E26" s="187"/>
      <c r="F26" s="187"/>
      <c r="G26" s="187"/>
      <c r="H26" s="187"/>
      <c r="I26" s="187"/>
      <c r="J26" s="187"/>
      <c r="K26" s="187"/>
      <c r="L26" s="187"/>
      <c r="M26" s="187"/>
      <c r="N26" s="187"/>
      <c r="O26" s="187"/>
      <c r="P26" s="187"/>
      <c r="Q26" s="198"/>
      <c r="R26" s="198"/>
      <c r="S26" s="198"/>
      <c r="T26" s="198"/>
      <c r="U26" s="198"/>
      <c r="V26" s="156"/>
      <c r="W26" s="156"/>
      <c r="X26" s="156"/>
      <c r="Y26" s="156"/>
      <c r="Z26" s="156"/>
      <c r="AA26" s="156"/>
      <c r="AB26" s="156"/>
      <c r="AC26" s="156"/>
      <c r="AD26" s="156"/>
      <c r="AE26" s="156"/>
      <c r="AF26" s="156"/>
      <c r="AG26" s="156"/>
      <c r="AH26" s="156"/>
      <c r="AI26" s="156"/>
    </row>
    <row r="27" spans="1:35" ht="12.9" customHeight="1" x14ac:dyDescent="0.2">
      <c r="A27" s="214"/>
      <c r="B27" s="198"/>
      <c r="C27" s="198"/>
      <c r="D27" s="198"/>
      <c r="E27" s="188"/>
      <c r="F27" s="188"/>
      <c r="G27" s="188"/>
      <c r="H27" s="188"/>
      <c r="I27" s="188"/>
      <c r="J27" s="188"/>
      <c r="K27" s="188"/>
      <c r="L27" s="188"/>
      <c r="M27" s="188"/>
      <c r="N27" s="188"/>
      <c r="O27" s="188"/>
      <c r="P27" s="188"/>
      <c r="Q27" s="198"/>
      <c r="R27" s="198"/>
      <c r="S27" s="198"/>
      <c r="T27" s="198"/>
      <c r="U27" s="198"/>
      <c r="V27" s="156"/>
      <c r="W27" s="156"/>
      <c r="X27" s="156"/>
      <c r="Y27" s="156"/>
      <c r="Z27" s="156"/>
      <c r="AA27" s="156"/>
      <c r="AB27" s="156"/>
      <c r="AC27" s="156"/>
      <c r="AD27" s="156"/>
      <c r="AE27" s="156"/>
      <c r="AF27" s="156"/>
      <c r="AG27" s="156"/>
      <c r="AH27" s="156"/>
      <c r="AI27" s="156"/>
    </row>
    <row r="28" spans="1:35" ht="12.9" customHeight="1" x14ac:dyDescent="0.2">
      <c r="A28" s="214"/>
      <c r="B28" s="198" t="s">
        <v>64</v>
      </c>
      <c r="C28" s="198"/>
      <c r="D28" s="198"/>
      <c r="E28" s="184" t="s">
        <v>290</v>
      </c>
      <c r="F28" s="185"/>
      <c r="G28" s="186"/>
      <c r="H28" s="187"/>
      <c r="I28" s="187"/>
      <c r="J28" s="187"/>
      <c r="K28" s="184" t="s">
        <v>290</v>
      </c>
      <c r="L28" s="185"/>
      <c r="M28" s="186"/>
      <c r="N28" s="187"/>
      <c r="O28" s="187"/>
      <c r="P28" s="187"/>
      <c r="Q28" s="198" t="s">
        <v>83</v>
      </c>
      <c r="R28" s="198"/>
      <c r="S28" s="198"/>
      <c r="T28" s="198"/>
      <c r="U28" s="198"/>
      <c r="V28" s="156"/>
      <c r="W28" s="156"/>
      <c r="X28" s="156"/>
      <c r="Y28" s="156"/>
      <c r="Z28" s="156"/>
      <c r="AA28" s="156"/>
      <c r="AB28" s="156"/>
      <c r="AC28" s="156"/>
      <c r="AD28" s="156"/>
      <c r="AE28" s="156"/>
      <c r="AF28" s="156"/>
      <c r="AG28" s="156"/>
      <c r="AH28" s="156"/>
      <c r="AI28" s="156"/>
    </row>
    <row r="29" spans="1:35" ht="12.9" customHeight="1" thickBot="1" x14ac:dyDescent="0.25">
      <c r="A29" s="215"/>
      <c r="B29" s="212"/>
      <c r="C29" s="212"/>
      <c r="D29" s="212"/>
      <c r="E29" s="208"/>
      <c r="F29" s="208"/>
      <c r="G29" s="208"/>
      <c r="H29" s="208"/>
      <c r="I29" s="208"/>
      <c r="J29" s="208"/>
      <c r="K29" s="208"/>
      <c r="L29" s="208"/>
      <c r="M29" s="208"/>
      <c r="N29" s="208"/>
      <c r="O29" s="208"/>
      <c r="P29" s="208"/>
      <c r="Q29" s="212"/>
      <c r="R29" s="212"/>
      <c r="S29" s="212"/>
      <c r="T29" s="212"/>
      <c r="U29" s="212"/>
      <c r="V29" s="165"/>
      <c r="W29" s="165"/>
      <c r="X29" s="165"/>
      <c r="Y29" s="165"/>
      <c r="Z29" s="165"/>
      <c r="AA29" s="165"/>
      <c r="AB29" s="165"/>
      <c r="AC29" s="165"/>
      <c r="AD29" s="165"/>
      <c r="AE29" s="165"/>
      <c r="AF29" s="165"/>
      <c r="AG29" s="165"/>
      <c r="AH29" s="165"/>
      <c r="AI29" s="165"/>
    </row>
    <row r="30" spans="1:35" ht="18" customHeight="1" thickTop="1" x14ac:dyDescent="0.2">
      <c r="A30" s="211" t="s">
        <v>73</v>
      </c>
      <c r="B30" s="211"/>
      <c r="C30" s="211"/>
      <c r="D30" s="211"/>
      <c r="E30" s="211"/>
      <c r="F30" s="211"/>
      <c r="G30" s="211"/>
      <c r="H30" s="211"/>
      <c r="I30" s="211"/>
      <c r="J30" s="211" t="s">
        <v>74</v>
      </c>
      <c r="K30" s="211"/>
      <c r="L30" s="211"/>
      <c r="M30" s="211"/>
      <c r="N30" s="211"/>
      <c r="O30" s="211"/>
      <c r="P30" s="211"/>
      <c r="Q30" s="211"/>
      <c r="R30" s="211"/>
      <c r="S30" s="211"/>
      <c r="T30" s="211"/>
      <c r="U30" s="211"/>
      <c r="V30" s="211"/>
      <c r="W30" s="211" t="s">
        <v>75</v>
      </c>
      <c r="X30" s="211"/>
      <c r="Y30" s="211"/>
      <c r="Z30" s="211"/>
      <c r="AA30" s="211"/>
      <c r="AB30" s="211"/>
      <c r="AC30" s="211"/>
      <c r="AD30" s="211"/>
      <c r="AE30" s="211"/>
      <c r="AF30" s="211"/>
      <c r="AG30" s="211"/>
      <c r="AH30" s="211"/>
      <c r="AI30" s="211"/>
    </row>
    <row r="31" spans="1:35" s="11" customFormat="1" ht="12.9" customHeight="1" x14ac:dyDescent="0.2">
      <c r="A31" s="155" t="s">
        <v>35</v>
      </c>
      <c r="B31" s="155"/>
      <c r="C31" s="155"/>
      <c r="D31" s="155" t="s">
        <v>68</v>
      </c>
      <c r="E31" s="155"/>
      <c r="F31" s="155"/>
      <c r="G31" s="155" t="s">
        <v>69</v>
      </c>
      <c r="H31" s="155"/>
      <c r="I31" s="155"/>
      <c r="J31" s="155" t="s">
        <v>70</v>
      </c>
      <c r="K31" s="155"/>
      <c r="L31" s="155"/>
      <c r="M31" s="155" t="s">
        <v>71</v>
      </c>
      <c r="N31" s="155"/>
      <c r="O31" s="155" t="s">
        <v>68</v>
      </c>
      <c r="P31" s="155"/>
      <c r="Q31" s="155" t="s">
        <v>72</v>
      </c>
      <c r="R31" s="155"/>
      <c r="S31" s="155"/>
      <c r="T31" s="155" t="s">
        <v>1</v>
      </c>
      <c r="U31" s="155"/>
      <c r="V31" s="155"/>
      <c r="W31" s="155" t="s">
        <v>70</v>
      </c>
      <c r="X31" s="155"/>
      <c r="Y31" s="155"/>
      <c r="Z31" s="155" t="s">
        <v>71</v>
      </c>
      <c r="AA31" s="155"/>
      <c r="AB31" s="155" t="s">
        <v>68</v>
      </c>
      <c r="AC31" s="155"/>
      <c r="AD31" s="155" t="s">
        <v>72</v>
      </c>
      <c r="AE31" s="155"/>
      <c r="AF31" s="155"/>
      <c r="AG31" s="155" t="s">
        <v>1</v>
      </c>
      <c r="AH31" s="155"/>
      <c r="AI31" s="155"/>
    </row>
    <row r="32" spans="1:35" s="11" customFormat="1" ht="12.9" customHeight="1" x14ac:dyDescent="0.2">
      <c r="A32" s="216" t="s">
        <v>84</v>
      </c>
      <c r="B32" s="218" t="s">
        <v>37</v>
      </c>
      <c r="C32" s="218"/>
      <c r="D32" s="219"/>
      <c r="E32" s="219"/>
      <c r="F32" s="219"/>
      <c r="G32" s="220" t="s">
        <v>8</v>
      </c>
      <c r="H32" s="220"/>
      <c r="I32" s="220"/>
      <c r="J32" s="219"/>
      <c r="K32" s="219"/>
      <c r="L32" s="219"/>
      <c r="M32" s="219"/>
      <c r="N32" s="219"/>
      <c r="O32" s="219"/>
      <c r="P32" s="219"/>
      <c r="Q32" s="220" t="s">
        <v>85</v>
      </c>
      <c r="R32" s="220"/>
      <c r="S32" s="220"/>
      <c r="T32" s="220" t="s">
        <v>8</v>
      </c>
      <c r="U32" s="220"/>
      <c r="V32" s="220"/>
      <c r="W32" s="219"/>
      <c r="X32" s="219"/>
      <c r="Y32" s="219"/>
      <c r="Z32" s="219"/>
      <c r="AA32" s="219"/>
      <c r="AB32" s="219"/>
      <c r="AC32" s="219"/>
      <c r="AD32" s="220" t="s">
        <v>85</v>
      </c>
      <c r="AE32" s="220"/>
      <c r="AF32" s="220"/>
      <c r="AG32" s="220" t="s">
        <v>8</v>
      </c>
      <c r="AH32" s="220"/>
      <c r="AI32" s="220"/>
    </row>
    <row r="33" spans="1:35" s="11" customFormat="1" ht="12.9" customHeight="1" x14ac:dyDescent="0.2">
      <c r="A33" s="216"/>
      <c r="B33" s="218"/>
      <c r="C33" s="218"/>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row>
    <row r="34" spans="1:35" s="11" customFormat="1" ht="12.9" customHeight="1" x14ac:dyDescent="0.2">
      <c r="A34" s="216"/>
      <c r="B34" s="221" t="s">
        <v>38</v>
      </c>
      <c r="C34" s="221"/>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row>
    <row r="35" spans="1:35" s="11" customFormat="1" ht="12.9" customHeight="1" x14ac:dyDescent="0.2">
      <c r="A35" s="216"/>
      <c r="B35" s="222"/>
      <c r="C35" s="222"/>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row>
    <row r="36" spans="1:35" s="11" customFormat="1" ht="12.9" customHeight="1" x14ac:dyDescent="0.2">
      <c r="A36" s="216"/>
      <c r="B36" s="225" t="s">
        <v>65</v>
      </c>
      <c r="C36" s="225"/>
      <c r="D36" s="187"/>
      <c r="E36" s="187"/>
      <c r="F36" s="187"/>
      <c r="G36" s="187"/>
      <c r="H36" s="187"/>
      <c r="I36" s="187"/>
      <c r="J36" s="187"/>
      <c r="K36" s="187"/>
      <c r="L36" s="187"/>
      <c r="M36" s="187"/>
      <c r="N36" s="187"/>
      <c r="O36" s="187"/>
      <c r="P36" s="187"/>
      <c r="Q36" s="223"/>
      <c r="R36" s="223"/>
      <c r="S36" s="223"/>
      <c r="T36" s="187"/>
      <c r="U36" s="187"/>
      <c r="V36" s="187"/>
      <c r="W36" s="187"/>
      <c r="X36" s="187"/>
      <c r="Y36" s="187"/>
      <c r="Z36" s="187"/>
      <c r="AA36" s="187"/>
      <c r="AB36" s="187"/>
      <c r="AC36" s="187"/>
      <c r="AD36" s="223"/>
      <c r="AE36" s="223"/>
      <c r="AF36" s="223"/>
      <c r="AG36" s="187"/>
      <c r="AH36" s="187"/>
      <c r="AI36" s="187"/>
    </row>
    <row r="37" spans="1:35" s="11" customFormat="1" ht="12.9" customHeight="1" x14ac:dyDescent="0.2">
      <c r="A37" s="216"/>
      <c r="B37" s="226"/>
      <c r="C37" s="226"/>
      <c r="D37" s="188"/>
      <c r="E37" s="188"/>
      <c r="F37" s="188"/>
      <c r="G37" s="188"/>
      <c r="H37" s="188"/>
      <c r="I37" s="188"/>
      <c r="J37" s="188"/>
      <c r="K37" s="188"/>
      <c r="L37" s="188"/>
      <c r="M37" s="188"/>
      <c r="N37" s="188"/>
      <c r="O37" s="188"/>
      <c r="P37" s="188"/>
      <c r="Q37" s="224"/>
      <c r="R37" s="224"/>
      <c r="S37" s="224"/>
      <c r="T37" s="188"/>
      <c r="U37" s="188"/>
      <c r="V37" s="188"/>
      <c r="W37" s="188"/>
      <c r="X37" s="188"/>
      <c r="Y37" s="188"/>
      <c r="Z37" s="188"/>
      <c r="AA37" s="188"/>
      <c r="AB37" s="188"/>
      <c r="AC37" s="188"/>
      <c r="AD37" s="224"/>
      <c r="AE37" s="224"/>
      <c r="AF37" s="224"/>
      <c r="AG37" s="188"/>
      <c r="AH37" s="188"/>
      <c r="AI37" s="188"/>
    </row>
    <row r="38" spans="1:35" s="11" customFormat="1" ht="12.9" customHeight="1" x14ac:dyDescent="0.2">
      <c r="A38" s="216"/>
      <c r="B38" s="218" t="s">
        <v>3</v>
      </c>
      <c r="C38" s="218"/>
      <c r="D38" s="223"/>
      <c r="E38" s="223"/>
      <c r="F38" s="223"/>
      <c r="G38" s="219"/>
      <c r="H38" s="219"/>
      <c r="I38" s="219"/>
      <c r="J38" s="223"/>
      <c r="K38" s="223"/>
      <c r="L38" s="223"/>
      <c r="M38" s="223"/>
      <c r="N38" s="223"/>
      <c r="O38" s="223"/>
      <c r="P38" s="223"/>
      <c r="Q38" s="223"/>
      <c r="R38" s="223"/>
      <c r="S38" s="223"/>
      <c r="T38" s="219"/>
      <c r="U38" s="219"/>
      <c r="V38" s="219"/>
      <c r="W38" s="223"/>
      <c r="X38" s="223"/>
      <c r="Y38" s="223"/>
      <c r="Z38" s="223"/>
      <c r="AA38" s="223"/>
      <c r="AB38" s="223"/>
      <c r="AC38" s="223"/>
      <c r="AD38" s="223"/>
      <c r="AE38" s="223"/>
      <c r="AF38" s="223"/>
      <c r="AG38" s="219"/>
      <c r="AH38" s="219"/>
      <c r="AI38" s="219"/>
    </row>
    <row r="39" spans="1:35" s="11" customFormat="1" ht="12.9" customHeight="1" x14ac:dyDescent="0.2">
      <c r="A39" s="217"/>
      <c r="B39" s="222"/>
      <c r="C39" s="222"/>
      <c r="D39" s="224"/>
      <c r="E39" s="224"/>
      <c r="F39" s="224"/>
      <c r="G39" s="188"/>
      <c r="H39" s="188"/>
      <c r="I39" s="188"/>
      <c r="J39" s="224"/>
      <c r="K39" s="224"/>
      <c r="L39" s="224"/>
      <c r="M39" s="224"/>
      <c r="N39" s="224"/>
      <c r="O39" s="224"/>
      <c r="P39" s="224"/>
      <c r="Q39" s="224"/>
      <c r="R39" s="224"/>
      <c r="S39" s="224"/>
      <c r="T39" s="188"/>
      <c r="U39" s="188"/>
      <c r="V39" s="188"/>
      <c r="W39" s="224"/>
      <c r="X39" s="224"/>
      <c r="Y39" s="224"/>
      <c r="Z39" s="224"/>
      <c r="AA39" s="224"/>
      <c r="AB39" s="224"/>
      <c r="AC39" s="224"/>
      <c r="AD39" s="224"/>
      <c r="AE39" s="224"/>
      <c r="AF39" s="224"/>
      <c r="AG39" s="188"/>
      <c r="AH39" s="188"/>
      <c r="AI39" s="188"/>
    </row>
    <row r="40" spans="1:35" s="11" customFormat="1" ht="27.9" customHeight="1" x14ac:dyDescent="0.2">
      <c r="A40" s="155" t="s">
        <v>35</v>
      </c>
      <c r="B40" s="155"/>
      <c r="C40" s="155"/>
      <c r="D40" s="230" t="s">
        <v>86</v>
      </c>
      <c r="E40" s="231"/>
      <c r="F40" s="232"/>
      <c r="G40" s="233" t="s">
        <v>69</v>
      </c>
      <c r="H40" s="167"/>
      <c r="I40" s="168"/>
      <c r="J40" s="228" t="s">
        <v>87</v>
      </c>
      <c r="K40" s="229"/>
      <c r="L40" s="229"/>
      <c r="M40" s="229"/>
      <c r="N40" s="229"/>
      <c r="O40" s="229"/>
      <c r="P40" s="229"/>
      <c r="Q40" s="155" t="s">
        <v>88</v>
      </c>
      <c r="R40" s="155"/>
      <c r="S40" s="155"/>
      <c r="T40" s="155" t="s">
        <v>1</v>
      </c>
      <c r="U40" s="155"/>
      <c r="V40" s="155"/>
      <c r="W40" s="228" t="s">
        <v>87</v>
      </c>
      <c r="X40" s="229"/>
      <c r="Y40" s="229"/>
      <c r="Z40" s="229"/>
      <c r="AA40" s="229"/>
      <c r="AB40" s="229"/>
      <c r="AC40" s="229"/>
      <c r="AD40" s="155" t="s">
        <v>88</v>
      </c>
      <c r="AE40" s="155"/>
      <c r="AF40" s="155"/>
      <c r="AG40" s="155" t="s">
        <v>1</v>
      </c>
      <c r="AH40" s="155"/>
      <c r="AI40" s="155"/>
    </row>
    <row r="41" spans="1:35" s="11" customFormat="1" ht="12.9" customHeight="1" x14ac:dyDescent="0.2">
      <c r="A41" s="221" t="s">
        <v>66</v>
      </c>
      <c r="B41" s="221"/>
      <c r="C41" s="221"/>
      <c r="D41" s="187"/>
      <c r="E41" s="187"/>
      <c r="F41" s="187"/>
      <c r="G41" s="227" t="s">
        <v>8</v>
      </c>
      <c r="H41" s="227"/>
      <c r="I41" s="227"/>
      <c r="J41" s="187"/>
      <c r="K41" s="187"/>
      <c r="L41" s="187"/>
      <c r="M41" s="187"/>
      <c r="N41" s="187"/>
      <c r="O41" s="187"/>
      <c r="P41" s="187"/>
      <c r="Q41" s="187"/>
      <c r="R41" s="187"/>
      <c r="S41" s="187"/>
      <c r="T41" s="227" t="s">
        <v>8</v>
      </c>
      <c r="U41" s="227"/>
      <c r="V41" s="227"/>
      <c r="W41" s="187"/>
      <c r="X41" s="187"/>
      <c r="Y41" s="187"/>
      <c r="Z41" s="187"/>
      <c r="AA41" s="187"/>
      <c r="AB41" s="187"/>
      <c r="AC41" s="187"/>
      <c r="AD41" s="187"/>
      <c r="AE41" s="187"/>
      <c r="AF41" s="187"/>
      <c r="AG41" s="227" t="s">
        <v>8</v>
      </c>
      <c r="AH41" s="227"/>
      <c r="AI41" s="227"/>
    </row>
    <row r="42" spans="1:35" s="11" customFormat="1" ht="12.9" customHeight="1" x14ac:dyDescent="0.2">
      <c r="A42" s="222" t="s">
        <v>89</v>
      </c>
      <c r="B42" s="222"/>
      <c r="C42" s="222"/>
      <c r="D42" s="188"/>
      <c r="E42" s="188"/>
      <c r="F42" s="188"/>
      <c r="G42" s="188"/>
      <c r="H42" s="188"/>
      <c r="I42" s="188"/>
      <c r="J42" s="188"/>
      <c r="K42" s="188"/>
      <c r="L42" s="188"/>
      <c r="M42" s="188"/>
      <c r="N42" s="188"/>
      <c r="O42" s="188"/>
      <c r="P42" s="188"/>
      <c r="Q42" s="188"/>
      <c r="R42" s="188"/>
      <c r="S42" s="188"/>
      <c r="T42" s="195"/>
      <c r="U42" s="196"/>
      <c r="V42" s="197"/>
      <c r="W42" s="188"/>
      <c r="X42" s="188"/>
      <c r="Y42" s="188"/>
      <c r="Z42" s="188"/>
      <c r="AA42" s="188"/>
      <c r="AB42" s="188"/>
      <c r="AC42" s="188"/>
      <c r="AD42" s="188"/>
      <c r="AE42" s="188"/>
      <c r="AF42" s="188"/>
      <c r="AG42" s="188"/>
      <c r="AH42" s="188"/>
      <c r="AI42" s="188"/>
    </row>
    <row r="43" spans="1:35" s="11" customFormat="1" ht="12.9" customHeight="1" x14ac:dyDescent="0.2">
      <c r="A43" s="221" t="s">
        <v>90</v>
      </c>
      <c r="B43" s="221"/>
      <c r="C43" s="221"/>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row>
    <row r="44" spans="1:35" s="11" customFormat="1" ht="12.9" customHeight="1" x14ac:dyDescent="0.2">
      <c r="A44" s="222"/>
      <c r="B44" s="222"/>
      <c r="C44" s="222"/>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row>
    <row r="45" spans="1:35" s="11" customFormat="1" ht="12.9" customHeight="1" x14ac:dyDescent="0.2">
      <c r="A45" s="221" t="s">
        <v>91</v>
      </c>
      <c r="B45" s="221"/>
      <c r="C45" s="221"/>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row>
    <row r="46" spans="1:35" s="11" customFormat="1" ht="12.9" customHeight="1" x14ac:dyDescent="0.2">
      <c r="A46" s="222"/>
      <c r="B46" s="222"/>
      <c r="C46" s="222"/>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row>
    <row r="47" spans="1:35" s="11" customFormat="1" ht="15" customHeight="1" x14ac:dyDescent="0.2">
      <c r="A47" s="155" t="s">
        <v>67</v>
      </c>
      <c r="B47" s="155"/>
      <c r="C47" s="155"/>
      <c r="D47" s="198"/>
      <c r="E47" s="198"/>
      <c r="F47" s="198"/>
      <c r="G47" s="198"/>
      <c r="H47" s="198"/>
      <c r="I47" s="198"/>
      <c r="J47" s="234" t="s">
        <v>92</v>
      </c>
      <c r="K47" s="155" t="s">
        <v>93</v>
      </c>
      <c r="L47" s="155"/>
      <c r="M47" s="155"/>
      <c r="N47" s="155"/>
      <c r="O47" s="155"/>
      <c r="P47" s="155"/>
      <c r="Q47" s="198"/>
      <c r="R47" s="198"/>
      <c r="S47" s="198"/>
      <c r="T47" s="198"/>
      <c r="U47" s="198"/>
      <c r="V47" s="198"/>
      <c r="W47" s="234" t="s">
        <v>92</v>
      </c>
      <c r="X47" s="155" t="s">
        <v>93</v>
      </c>
      <c r="Y47" s="155"/>
      <c r="Z47" s="155"/>
      <c r="AA47" s="155"/>
      <c r="AB47" s="155"/>
      <c r="AC47" s="155"/>
      <c r="AD47" s="198"/>
      <c r="AE47" s="198"/>
      <c r="AF47" s="198"/>
      <c r="AG47" s="198"/>
      <c r="AH47" s="198"/>
      <c r="AI47" s="198"/>
    </row>
    <row r="48" spans="1:35" s="11" customFormat="1" ht="15" customHeight="1" x14ac:dyDescent="0.2">
      <c r="A48" s="155"/>
      <c r="B48" s="155"/>
      <c r="C48" s="155"/>
      <c r="D48" s="198"/>
      <c r="E48" s="198"/>
      <c r="F48" s="198"/>
      <c r="G48" s="198"/>
      <c r="H48" s="198"/>
      <c r="I48" s="198"/>
      <c r="J48" s="234"/>
      <c r="K48" s="155" t="s">
        <v>94</v>
      </c>
      <c r="L48" s="155"/>
      <c r="M48" s="155"/>
      <c r="N48" s="155"/>
      <c r="O48" s="155"/>
      <c r="P48" s="155"/>
      <c r="Q48" s="198"/>
      <c r="R48" s="198"/>
      <c r="S48" s="198"/>
      <c r="T48" s="198"/>
      <c r="U48" s="198"/>
      <c r="V48" s="198"/>
      <c r="W48" s="234"/>
      <c r="X48" s="155" t="s">
        <v>94</v>
      </c>
      <c r="Y48" s="155"/>
      <c r="Z48" s="155"/>
      <c r="AA48" s="155"/>
      <c r="AB48" s="155"/>
      <c r="AC48" s="155"/>
      <c r="AD48" s="198"/>
      <c r="AE48" s="198"/>
      <c r="AF48" s="198"/>
      <c r="AG48" s="198"/>
      <c r="AH48" s="198"/>
      <c r="AI48" s="198"/>
    </row>
    <row r="49" spans="1:35" s="11" customFormat="1" ht="15" customHeight="1" thickBot="1" x14ac:dyDescent="0.25">
      <c r="A49" s="164"/>
      <c r="B49" s="164"/>
      <c r="C49" s="164"/>
      <c r="D49" s="212"/>
      <c r="E49" s="212"/>
      <c r="F49" s="212"/>
      <c r="G49" s="212"/>
      <c r="H49" s="212"/>
      <c r="I49" s="212"/>
      <c r="J49" s="235"/>
      <c r="K49" s="164" t="s">
        <v>3</v>
      </c>
      <c r="L49" s="164"/>
      <c r="M49" s="164"/>
      <c r="N49" s="164"/>
      <c r="O49" s="164"/>
      <c r="P49" s="164"/>
      <c r="Q49" s="212"/>
      <c r="R49" s="212"/>
      <c r="S49" s="212"/>
      <c r="T49" s="212"/>
      <c r="U49" s="212"/>
      <c r="V49" s="212"/>
      <c r="W49" s="235"/>
      <c r="X49" s="164" t="s">
        <v>3</v>
      </c>
      <c r="Y49" s="164"/>
      <c r="Z49" s="164"/>
      <c r="AA49" s="164"/>
      <c r="AB49" s="164"/>
      <c r="AC49" s="164"/>
      <c r="AD49" s="212"/>
      <c r="AE49" s="212"/>
      <c r="AF49" s="212"/>
      <c r="AG49" s="212"/>
      <c r="AH49" s="212"/>
      <c r="AI49" s="212"/>
    </row>
    <row r="50" spans="1:35" s="11" customFormat="1" ht="15" customHeight="1" thickTop="1" x14ac:dyDescent="0.2">
      <c r="A50" s="246" t="s">
        <v>95</v>
      </c>
      <c r="B50" s="247"/>
      <c r="C50" s="248"/>
      <c r="D50" s="222" t="s">
        <v>99</v>
      </c>
      <c r="E50" s="222"/>
      <c r="F50" s="222"/>
      <c r="G50" s="222"/>
      <c r="H50" s="222"/>
      <c r="I50" s="222"/>
      <c r="J50" s="222" t="s">
        <v>100</v>
      </c>
      <c r="K50" s="222"/>
      <c r="L50" s="222"/>
      <c r="M50" s="222"/>
      <c r="N50" s="222"/>
      <c r="O50" s="222"/>
      <c r="P50" s="222"/>
      <c r="Q50" s="222" t="s">
        <v>103</v>
      </c>
      <c r="R50" s="222"/>
      <c r="S50" s="222"/>
      <c r="T50" s="222"/>
      <c r="U50" s="222"/>
      <c r="V50" s="222"/>
      <c r="W50" s="222" t="s">
        <v>101</v>
      </c>
      <c r="X50" s="222"/>
      <c r="Y50" s="222"/>
      <c r="Z50" s="222"/>
      <c r="AA50" s="222"/>
      <c r="AB50" s="222"/>
      <c r="AC50" s="222"/>
      <c r="AD50" s="222" t="s">
        <v>102</v>
      </c>
      <c r="AE50" s="222"/>
      <c r="AF50" s="222"/>
      <c r="AG50" s="222"/>
      <c r="AH50" s="222"/>
      <c r="AI50" s="222"/>
    </row>
    <row r="51" spans="1:35" s="11" customFormat="1" ht="15" customHeight="1" x14ac:dyDescent="0.2">
      <c r="A51" s="176"/>
      <c r="B51" s="177"/>
      <c r="C51" s="17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row>
    <row r="52" spans="1:35" s="11" customFormat="1" ht="15" customHeight="1" thickBot="1" x14ac:dyDescent="0.25">
      <c r="A52" s="243" t="s">
        <v>96</v>
      </c>
      <c r="B52" s="244"/>
      <c r="C52" s="245"/>
      <c r="D52" s="212"/>
      <c r="E52" s="212"/>
      <c r="F52" s="212"/>
      <c r="G52" s="212"/>
      <c r="H52" s="212"/>
      <c r="I52" s="212"/>
      <c r="J52" s="243" t="s">
        <v>97</v>
      </c>
      <c r="K52" s="244"/>
      <c r="L52" s="244"/>
      <c r="M52" s="244"/>
      <c r="N52" s="244"/>
      <c r="O52" s="244"/>
      <c r="P52" s="245"/>
      <c r="Q52" s="212"/>
      <c r="R52" s="212"/>
      <c r="S52" s="212"/>
      <c r="T52" s="212"/>
      <c r="U52" s="212"/>
      <c r="V52" s="212"/>
      <c r="W52" s="243" t="s">
        <v>98</v>
      </c>
      <c r="X52" s="244"/>
      <c r="Y52" s="244"/>
      <c r="Z52" s="244"/>
      <c r="AA52" s="244"/>
      <c r="AB52" s="244"/>
      <c r="AC52" s="245"/>
      <c r="AD52" s="212"/>
      <c r="AE52" s="212"/>
      <c r="AF52" s="212"/>
      <c r="AG52" s="212"/>
      <c r="AH52" s="212"/>
      <c r="AI52" s="212"/>
    </row>
    <row r="53" spans="1:35" s="11" customFormat="1" ht="18" customHeight="1" thickTop="1" x14ac:dyDescent="0.2">
      <c r="A53" s="236" t="s">
        <v>104</v>
      </c>
      <c r="B53" s="237"/>
      <c r="C53" s="238"/>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row>
    <row r="54" spans="1:35" s="11" customFormat="1" ht="15" customHeight="1" x14ac:dyDescent="0.2">
      <c r="A54" s="11" t="s">
        <v>105</v>
      </c>
    </row>
    <row r="55" spans="1:35" ht="15" customHeight="1" x14ac:dyDescent="0.2">
      <c r="A55" s="11" t="s">
        <v>106</v>
      </c>
    </row>
    <row r="56" spans="1:35" ht="15" customHeight="1" x14ac:dyDescent="0.2"/>
  </sheetData>
  <mergeCells count="405">
    <mergeCell ref="A53:C53"/>
    <mergeCell ref="D53:AI53"/>
    <mergeCell ref="M4:N4"/>
    <mergeCell ref="P4:Q4"/>
    <mergeCell ref="S4:U4"/>
    <mergeCell ref="Q51:V51"/>
    <mergeCell ref="W51:AC51"/>
    <mergeCell ref="AD51:AI51"/>
    <mergeCell ref="A52:C52"/>
    <mergeCell ref="D52:I52"/>
    <mergeCell ref="J52:P52"/>
    <mergeCell ref="Q52:V52"/>
    <mergeCell ref="W52:AC52"/>
    <mergeCell ref="AD52:AI52"/>
    <mergeCell ref="X49:AC49"/>
    <mergeCell ref="AD49:AI49"/>
    <mergeCell ref="A50:C51"/>
    <mergeCell ref="D50:I50"/>
    <mergeCell ref="J50:P50"/>
    <mergeCell ref="Q50:V50"/>
    <mergeCell ref="W50:AC50"/>
    <mergeCell ref="AD50:AI50"/>
    <mergeCell ref="D51:I51"/>
    <mergeCell ref="J51:P51"/>
    <mergeCell ref="X47:AC47"/>
    <mergeCell ref="AD47:AI47"/>
    <mergeCell ref="K48:P48"/>
    <mergeCell ref="Q48:V48"/>
    <mergeCell ref="X48:AC48"/>
    <mergeCell ref="AD48:AI48"/>
    <mergeCell ref="A47:C49"/>
    <mergeCell ref="D47:I49"/>
    <mergeCell ref="J47:J49"/>
    <mergeCell ref="K47:P47"/>
    <mergeCell ref="Q47:V47"/>
    <mergeCell ref="W47:W49"/>
    <mergeCell ref="K49:P49"/>
    <mergeCell ref="Q49:V49"/>
    <mergeCell ref="A43:C44"/>
    <mergeCell ref="D43:F44"/>
    <mergeCell ref="G43:I43"/>
    <mergeCell ref="J43:P44"/>
    <mergeCell ref="Q43:S43"/>
    <mergeCell ref="T43:V43"/>
    <mergeCell ref="W45:AC46"/>
    <mergeCell ref="AD45:AF45"/>
    <mergeCell ref="AG45:AI45"/>
    <mergeCell ref="G46:I46"/>
    <mergeCell ref="Q46:S46"/>
    <mergeCell ref="T46:V46"/>
    <mergeCell ref="AD46:AF46"/>
    <mergeCell ref="AG46:AI46"/>
    <mergeCell ref="A45:C46"/>
    <mergeCell ref="D45:F46"/>
    <mergeCell ref="G45:I45"/>
    <mergeCell ref="J45:P46"/>
    <mergeCell ref="Q45:S45"/>
    <mergeCell ref="T45:V45"/>
    <mergeCell ref="T40:V40"/>
    <mergeCell ref="W43:AC44"/>
    <mergeCell ref="AD43:AF43"/>
    <mergeCell ref="AG43:AI43"/>
    <mergeCell ref="G44:I44"/>
    <mergeCell ref="Q44:S44"/>
    <mergeCell ref="T44:V44"/>
    <mergeCell ref="AD44:AF44"/>
    <mergeCell ref="AG44:AI44"/>
    <mergeCell ref="B36:C37"/>
    <mergeCell ref="AD41:AF41"/>
    <mergeCell ref="AG41:AI41"/>
    <mergeCell ref="A42:C42"/>
    <mergeCell ref="G42:I42"/>
    <mergeCell ref="Q42:S42"/>
    <mergeCell ref="T42:V42"/>
    <mergeCell ref="AD42:AF42"/>
    <mergeCell ref="AG42:AI42"/>
    <mergeCell ref="W40:AC40"/>
    <mergeCell ref="AD40:AF40"/>
    <mergeCell ref="AG40:AI40"/>
    <mergeCell ref="A41:C41"/>
    <mergeCell ref="D41:F42"/>
    <mergeCell ref="G41:I41"/>
    <mergeCell ref="J41:P42"/>
    <mergeCell ref="Q41:S41"/>
    <mergeCell ref="T41:V41"/>
    <mergeCell ref="W41:AC42"/>
    <mergeCell ref="A40:C40"/>
    <mergeCell ref="D40:F40"/>
    <mergeCell ref="G40:I40"/>
    <mergeCell ref="J40:P40"/>
    <mergeCell ref="Q40:S40"/>
    <mergeCell ref="B38:C39"/>
    <mergeCell ref="D38:F39"/>
    <mergeCell ref="G38:I38"/>
    <mergeCell ref="J38:L39"/>
    <mergeCell ref="M38:N39"/>
    <mergeCell ref="O38:P39"/>
    <mergeCell ref="Q38:S39"/>
    <mergeCell ref="T38:V38"/>
    <mergeCell ref="W38:Y39"/>
    <mergeCell ref="M36:N36"/>
    <mergeCell ref="O36:P36"/>
    <mergeCell ref="Z38:AA39"/>
    <mergeCell ref="AB38:AC39"/>
    <mergeCell ref="AD38:AF39"/>
    <mergeCell ref="AG38:AI38"/>
    <mergeCell ref="G39:I39"/>
    <mergeCell ref="T39:V39"/>
    <mergeCell ref="AG39:AI39"/>
    <mergeCell ref="AG37:AI37"/>
    <mergeCell ref="AG35:AI35"/>
    <mergeCell ref="Z34:AA34"/>
    <mergeCell ref="AB34:AC34"/>
    <mergeCell ref="AD34:AF34"/>
    <mergeCell ref="AG34:AI34"/>
    <mergeCell ref="AG36:AI36"/>
    <mergeCell ref="D37:F37"/>
    <mergeCell ref="G37:I37"/>
    <mergeCell ref="J37:L37"/>
    <mergeCell ref="M37:N37"/>
    <mergeCell ref="O37:P37"/>
    <mergeCell ref="T37:V37"/>
    <mergeCell ref="W37:Y37"/>
    <mergeCell ref="Z37:AA37"/>
    <mergeCell ref="AB37:AC37"/>
    <mergeCell ref="Q36:S37"/>
    <mergeCell ref="T36:V36"/>
    <mergeCell ref="W36:Y36"/>
    <mergeCell ref="Z36:AA36"/>
    <mergeCell ref="AB36:AC36"/>
    <mergeCell ref="AD36:AF37"/>
    <mergeCell ref="D36:F36"/>
    <mergeCell ref="G36:I36"/>
    <mergeCell ref="J36:L36"/>
    <mergeCell ref="B34:C35"/>
    <mergeCell ref="D34:F34"/>
    <mergeCell ref="G34:I34"/>
    <mergeCell ref="J34:L34"/>
    <mergeCell ref="M34:N34"/>
    <mergeCell ref="O34:P34"/>
    <mergeCell ref="Q34:S34"/>
    <mergeCell ref="T34:V34"/>
    <mergeCell ref="W34:Y34"/>
    <mergeCell ref="T35:V35"/>
    <mergeCell ref="W35:Y35"/>
    <mergeCell ref="AB32:AC32"/>
    <mergeCell ref="AD32:AF32"/>
    <mergeCell ref="AG32:AI32"/>
    <mergeCell ref="D33:F33"/>
    <mergeCell ref="G33:I33"/>
    <mergeCell ref="J33:L33"/>
    <mergeCell ref="M33:N33"/>
    <mergeCell ref="O33:P33"/>
    <mergeCell ref="D35:F35"/>
    <mergeCell ref="G35:I35"/>
    <mergeCell ref="J35:L35"/>
    <mergeCell ref="M35:N35"/>
    <mergeCell ref="O35:P35"/>
    <mergeCell ref="Q35:S35"/>
    <mergeCell ref="AG33:AI33"/>
    <mergeCell ref="Q33:S33"/>
    <mergeCell ref="T33:V33"/>
    <mergeCell ref="W33:Y33"/>
    <mergeCell ref="Z33:AA33"/>
    <mergeCell ref="AB33:AC33"/>
    <mergeCell ref="AD33:AF33"/>
    <mergeCell ref="Z35:AA35"/>
    <mergeCell ref="AB35:AC35"/>
    <mergeCell ref="AD35:AF35"/>
    <mergeCell ref="AG31:AI31"/>
    <mergeCell ref="A32:A39"/>
    <mergeCell ref="B32:C33"/>
    <mergeCell ref="D32:F32"/>
    <mergeCell ref="G32:I32"/>
    <mergeCell ref="J32:L32"/>
    <mergeCell ref="M32:N32"/>
    <mergeCell ref="O32:P32"/>
    <mergeCell ref="Q32:S32"/>
    <mergeCell ref="T32:V32"/>
    <mergeCell ref="Q31:S31"/>
    <mergeCell ref="T31:V31"/>
    <mergeCell ref="W31:Y31"/>
    <mergeCell ref="Z31:AA31"/>
    <mergeCell ref="AB31:AC31"/>
    <mergeCell ref="AD31:AF31"/>
    <mergeCell ref="A31:C31"/>
    <mergeCell ref="D31:F31"/>
    <mergeCell ref="G31:I31"/>
    <mergeCell ref="J31:L31"/>
    <mergeCell ref="M31:N31"/>
    <mergeCell ref="O31:P31"/>
    <mergeCell ref="W32:Y32"/>
    <mergeCell ref="Z32:AA32"/>
    <mergeCell ref="A30:I30"/>
    <mergeCell ref="J30:V30"/>
    <mergeCell ref="W30:AI30"/>
    <mergeCell ref="B28:D29"/>
    <mergeCell ref="E28:G28"/>
    <mergeCell ref="H28:J28"/>
    <mergeCell ref="K28:M28"/>
    <mergeCell ref="N28:P28"/>
    <mergeCell ref="Q28:U29"/>
    <mergeCell ref="A24:A29"/>
    <mergeCell ref="B24:D24"/>
    <mergeCell ref="E24:G24"/>
    <mergeCell ref="H24:J24"/>
    <mergeCell ref="K24:M24"/>
    <mergeCell ref="N24:P24"/>
    <mergeCell ref="V24:W24"/>
    <mergeCell ref="E25:G25"/>
    <mergeCell ref="H25:J25"/>
    <mergeCell ref="K25:M25"/>
    <mergeCell ref="N25:P25"/>
    <mergeCell ref="Q25:U27"/>
    <mergeCell ref="V28:AI29"/>
    <mergeCell ref="E29:G29"/>
    <mergeCell ref="H29:J29"/>
    <mergeCell ref="K29:M29"/>
    <mergeCell ref="N29:P29"/>
    <mergeCell ref="AB24:AC24"/>
    <mergeCell ref="AD24:AE24"/>
    <mergeCell ref="AF24:AG24"/>
    <mergeCell ref="AH24:AI24"/>
    <mergeCell ref="AD23:AE23"/>
    <mergeCell ref="AF23:AG23"/>
    <mergeCell ref="AH23:AI23"/>
    <mergeCell ref="AH25:AI27"/>
    <mergeCell ref="V25:W27"/>
    <mergeCell ref="X25:Y27"/>
    <mergeCell ref="Z25:AA27"/>
    <mergeCell ref="AB25:AC27"/>
    <mergeCell ref="AD25:AE27"/>
    <mergeCell ref="AF25:AG27"/>
    <mergeCell ref="Z24:AA24"/>
    <mergeCell ref="Q22:U24"/>
    <mergeCell ref="X24:Y24"/>
    <mergeCell ref="B26:D27"/>
    <mergeCell ref="E26:G26"/>
    <mergeCell ref="H26:J26"/>
    <mergeCell ref="K26:M26"/>
    <mergeCell ref="N26:P26"/>
    <mergeCell ref="E27:G27"/>
    <mergeCell ref="H27:J27"/>
    <mergeCell ref="K27:M27"/>
    <mergeCell ref="N27:P27"/>
    <mergeCell ref="AH18:AI19"/>
    <mergeCell ref="A19:D19"/>
    <mergeCell ref="B25:D25"/>
    <mergeCell ref="AH22:AI22"/>
    <mergeCell ref="A23:D23"/>
    <mergeCell ref="E23:G23"/>
    <mergeCell ref="H23:J23"/>
    <mergeCell ref="K23:M23"/>
    <mergeCell ref="N23:P23"/>
    <mergeCell ref="V23:W23"/>
    <mergeCell ref="X23:Y23"/>
    <mergeCell ref="Z23:AA23"/>
    <mergeCell ref="AB23:AC23"/>
    <mergeCell ref="V22:W22"/>
    <mergeCell ref="X22:Y22"/>
    <mergeCell ref="Z22:AA22"/>
    <mergeCell ref="AB22:AC22"/>
    <mergeCell ref="AD22:AE22"/>
    <mergeCell ref="AF22:AG22"/>
    <mergeCell ref="A22:D22"/>
    <mergeCell ref="E22:G22"/>
    <mergeCell ref="H22:J22"/>
    <mergeCell ref="K22:M22"/>
    <mergeCell ref="N22:P22"/>
    <mergeCell ref="AH20:AI21"/>
    <mergeCell ref="A21:D21"/>
    <mergeCell ref="E21:G21"/>
    <mergeCell ref="H21:J21"/>
    <mergeCell ref="K21:M21"/>
    <mergeCell ref="N21:P21"/>
    <mergeCell ref="Q21:U21"/>
    <mergeCell ref="V20:W21"/>
    <mergeCell ref="X20:Y21"/>
    <mergeCell ref="Z20:AA21"/>
    <mergeCell ref="AB20:AC21"/>
    <mergeCell ref="AD20:AE21"/>
    <mergeCell ref="AF20:AG21"/>
    <mergeCell ref="A20:D20"/>
    <mergeCell ref="E20:G20"/>
    <mergeCell ref="H20:J20"/>
    <mergeCell ref="K20:M20"/>
    <mergeCell ref="N20:P20"/>
    <mergeCell ref="Q20:U20"/>
    <mergeCell ref="AF18:AG19"/>
    <mergeCell ref="A18:D18"/>
    <mergeCell ref="E18:G18"/>
    <mergeCell ref="H18:J18"/>
    <mergeCell ref="K18:M18"/>
    <mergeCell ref="N18:P18"/>
    <mergeCell ref="Q18:U19"/>
    <mergeCell ref="K17:M17"/>
    <mergeCell ref="N17:P17"/>
    <mergeCell ref="Q17:U17"/>
    <mergeCell ref="E19:G19"/>
    <mergeCell ref="H19:J19"/>
    <mergeCell ref="K19:M19"/>
    <mergeCell ref="N19:P19"/>
    <mergeCell ref="V18:W19"/>
    <mergeCell ref="X18:Y19"/>
    <mergeCell ref="Z18:AA19"/>
    <mergeCell ref="AB18:AC19"/>
    <mergeCell ref="AD18:AE19"/>
    <mergeCell ref="A17:D17"/>
    <mergeCell ref="E17:G17"/>
    <mergeCell ref="H17:J17"/>
    <mergeCell ref="AH14:AI15"/>
    <mergeCell ref="E15:G15"/>
    <mergeCell ref="H15:J15"/>
    <mergeCell ref="K15:M15"/>
    <mergeCell ref="N15:P15"/>
    <mergeCell ref="AD14:AE15"/>
    <mergeCell ref="AF14:AG15"/>
    <mergeCell ref="AF16:AG17"/>
    <mergeCell ref="AH16:AI17"/>
    <mergeCell ref="Z16:AA17"/>
    <mergeCell ref="AB16:AC17"/>
    <mergeCell ref="AD16:AE17"/>
    <mergeCell ref="A16:D16"/>
    <mergeCell ref="E16:G16"/>
    <mergeCell ref="H16:J16"/>
    <mergeCell ref="K16:M16"/>
    <mergeCell ref="N16:P16"/>
    <mergeCell ref="V14:W15"/>
    <mergeCell ref="X14:Y15"/>
    <mergeCell ref="Z14:AA15"/>
    <mergeCell ref="AB14:AC15"/>
    <mergeCell ref="A14:D15"/>
    <mergeCell ref="E14:G14"/>
    <mergeCell ref="H14:J14"/>
    <mergeCell ref="K14:M14"/>
    <mergeCell ref="N14:P14"/>
    <mergeCell ref="Q14:U15"/>
    <mergeCell ref="Q16:U16"/>
    <mergeCell ref="V16:W17"/>
    <mergeCell ref="X16:Y17"/>
    <mergeCell ref="B12:D13"/>
    <mergeCell ref="E12:G12"/>
    <mergeCell ref="H12:J12"/>
    <mergeCell ref="K12:M12"/>
    <mergeCell ref="N12:P12"/>
    <mergeCell ref="E13:G13"/>
    <mergeCell ref="H13:J13"/>
    <mergeCell ref="K13:M13"/>
    <mergeCell ref="N13:P13"/>
    <mergeCell ref="K9:M9"/>
    <mergeCell ref="N9:P9"/>
    <mergeCell ref="B10:D11"/>
    <mergeCell ref="E10:G10"/>
    <mergeCell ref="H10:J10"/>
    <mergeCell ref="K10:M10"/>
    <mergeCell ref="N10:P10"/>
    <mergeCell ref="E11:G11"/>
    <mergeCell ref="H11:J11"/>
    <mergeCell ref="K11:M11"/>
    <mergeCell ref="N11:P11"/>
    <mergeCell ref="A6:P6"/>
    <mergeCell ref="Q6:AI6"/>
    <mergeCell ref="A7:D7"/>
    <mergeCell ref="E7:G7"/>
    <mergeCell ref="H7:J7"/>
    <mergeCell ref="K7:M7"/>
    <mergeCell ref="N7:P7"/>
    <mergeCell ref="Q7:U13"/>
    <mergeCell ref="V7:AI7"/>
    <mergeCell ref="A8:A13"/>
    <mergeCell ref="X8:Y13"/>
    <mergeCell ref="Z8:AA13"/>
    <mergeCell ref="AB8:AC13"/>
    <mergeCell ref="AD8:AE13"/>
    <mergeCell ref="AF8:AG13"/>
    <mergeCell ref="AH8:AI13"/>
    <mergeCell ref="B8:D9"/>
    <mergeCell ref="E8:G8"/>
    <mergeCell ref="H8:J8"/>
    <mergeCell ref="K8:M8"/>
    <mergeCell ref="N8:P8"/>
    <mergeCell ref="V8:W13"/>
    <mergeCell ref="E9:G9"/>
    <mergeCell ref="H9:J9"/>
    <mergeCell ref="A5:C5"/>
    <mergeCell ref="D5:G5"/>
    <mergeCell ref="H5:Q5"/>
    <mergeCell ref="R5:U5"/>
    <mergeCell ref="V5:AB5"/>
    <mergeCell ref="AC5:AI5"/>
    <mergeCell ref="A4:C4"/>
    <mergeCell ref="D4:G4"/>
    <mergeCell ref="H4:K4"/>
    <mergeCell ref="V4:Y4"/>
    <mergeCell ref="Z4:AB4"/>
    <mergeCell ref="AB2:AD2"/>
    <mergeCell ref="AE2:AI2"/>
    <mergeCell ref="A3:C3"/>
    <mergeCell ref="D3:G3"/>
    <mergeCell ref="H3:K3"/>
    <mergeCell ref="L3:U3"/>
    <mergeCell ref="V3:Y3"/>
    <mergeCell ref="Z3:AI3"/>
    <mergeCell ref="AC4:AE4"/>
    <mergeCell ref="AF4:AI4"/>
  </mergeCells>
  <phoneticPr fontId="3"/>
  <dataValidations count="1">
    <dataValidation type="list" allowBlank="1" showInputMessage="1" showErrorMessage="1" sqref="Z4:AB4" xr:uid="{00000000-0002-0000-0900-000000000000}">
      <formula1>"一般地,離島"</formula1>
    </dataValidation>
  </dataValidations>
  <printOptions horizontalCentered="1"/>
  <pageMargins left="0.78740157480314965" right="0.39370078740157483" top="0.78740157480314965" bottom="0.59055118110236227"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10</xdr:col>
                    <xdr:colOff>190500</xdr:colOff>
                    <xdr:row>3</xdr:row>
                    <xdr:rowOff>30480</xdr:rowOff>
                  </from>
                  <to>
                    <xdr:col>12</xdr:col>
                    <xdr:colOff>22860</xdr:colOff>
                    <xdr:row>3</xdr:row>
                    <xdr:rowOff>266700</xdr:rowOff>
                  </to>
                </anchor>
              </controlPr>
            </control>
          </mc:Choice>
        </mc:AlternateContent>
        <mc:AlternateContent xmlns:mc="http://schemas.openxmlformats.org/markup-compatibility/2006">
          <mc:Choice Requires="x14">
            <control shapeId="27654" r:id="rId5" name="Check Box 6">
              <controlPr defaultSize="0" autoFill="0" autoLine="0" autoPict="0">
                <anchor moveWithCells="1">
                  <from>
                    <xdr:col>14</xdr:col>
                    <xdr:colOff>0</xdr:colOff>
                    <xdr:row>3</xdr:row>
                    <xdr:rowOff>30480</xdr:rowOff>
                  </from>
                  <to>
                    <xdr:col>14</xdr:col>
                    <xdr:colOff>182880</xdr:colOff>
                    <xdr:row>3</xdr:row>
                    <xdr:rowOff>266700</xdr:rowOff>
                  </to>
                </anchor>
              </controlPr>
            </control>
          </mc:Choice>
        </mc:AlternateContent>
        <mc:AlternateContent xmlns:mc="http://schemas.openxmlformats.org/markup-compatibility/2006">
          <mc:Choice Requires="x14">
            <control shapeId="27655" r:id="rId6" name="Check Box 7">
              <controlPr defaultSize="0" autoFill="0" autoLine="0" autoPict="0">
                <anchor moveWithCells="1">
                  <from>
                    <xdr:col>17</xdr:col>
                    <xdr:colOff>0</xdr:colOff>
                    <xdr:row>3</xdr:row>
                    <xdr:rowOff>38100</xdr:rowOff>
                  </from>
                  <to>
                    <xdr:col>17</xdr:col>
                    <xdr:colOff>190500</xdr:colOff>
                    <xdr:row>3</xdr:row>
                    <xdr:rowOff>274320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fitToPage="1"/>
  </sheetPr>
  <dimension ref="A1:AI57"/>
  <sheetViews>
    <sheetView view="pageBreakPreview" zoomScaleNormal="100" zoomScaleSheetLayoutView="100" workbookViewId="0"/>
  </sheetViews>
  <sheetFormatPr defaultColWidth="9" defaultRowHeight="10.8" x14ac:dyDescent="0.2"/>
  <cols>
    <col min="1" max="2" width="2.6640625" style="12" customWidth="1"/>
    <col min="3" max="3" width="3.21875" style="12" customWidth="1"/>
    <col min="4" max="56" width="2.6640625" style="12" customWidth="1"/>
    <col min="57" max="16384" width="9" style="12"/>
  </cols>
  <sheetData>
    <row r="1" spans="1:35" x14ac:dyDescent="0.2">
      <c r="A1" s="12" t="s">
        <v>319</v>
      </c>
      <c r="Q1" s="55" t="s">
        <v>263</v>
      </c>
    </row>
    <row r="2" spans="1:35" ht="24" customHeight="1" x14ac:dyDescent="0.2">
      <c r="D2" s="13" t="s">
        <v>107</v>
      </c>
      <c r="E2" s="13"/>
      <c r="F2" s="13"/>
      <c r="G2" s="13"/>
      <c r="H2" s="13"/>
      <c r="I2" s="13"/>
      <c r="J2" s="13"/>
      <c r="K2" s="13"/>
      <c r="L2" s="13"/>
      <c r="M2" s="13"/>
      <c r="AB2" s="155" t="s">
        <v>34</v>
      </c>
      <c r="AC2" s="155"/>
      <c r="AD2" s="155"/>
      <c r="AE2" s="249" t="s">
        <v>291</v>
      </c>
      <c r="AF2" s="250"/>
      <c r="AG2" s="250"/>
      <c r="AH2" s="250"/>
      <c r="AI2" s="251"/>
    </row>
    <row r="3" spans="1:35" ht="24" customHeight="1" x14ac:dyDescent="0.2">
      <c r="A3" s="155" t="s">
        <v>0</v>
      </c>
      <c r="B3" s="155"/>
      <c r="C3" s="155"/>
      <c r="D3" s="252" t="s">
        <v>256</v>
      </c>
      <c r="E3" s="252"/>
      <c r="F3" s="252"/>
      <c r="G3" s="252"/>
      <c r="H3" s="155" t="s">
        <v>28</v>
      </c>
      <c r="I3" s="155"/>
      <c r="J3" s="155"/>
      <c r="K3" s="155"/>
      <c r="L3" s="253" t="s">
        <v>258</v>
      </c>
      <c r="M3" s="254"/>
      <c r="N3" s="254"/>
      <c r="O3" s="254"/>
      <c r="P3" s="254"/>
      <c r="Q3" s="254"/>
      <c r="R3" s="254"/>
      <c r="S3" s="254"/>
      <c r="T3" s="254"/>
      <c r="U3" s="255"/>
      <c r="V3" s="155" t="s">
        <v>29</v>
      </c>
      <c r="W3" s="155"/>
      <c r="X3" s="155"/>
      <c r="Y3" s="155"/>
      <c r="Z3" s="157" t="s">
        <v>398</v>
      </c>
      <c r="AA3" s="254"/>
      <c r="AB3" s="254"/>
      <c r="AC3" s="254"/>
      <c r="AD3" s="254"/>
      <c r="AE3" s="254"/>
      <c r="AF3" s="254"/>
      <c r="AG3" s="254"/>
      <c r="AH3" s="254"/>
      <c r="AI3" s="255"/>
    </row>
    <row r="4" spans="1:35" ht="24" customHeight="1" x14ac:dyDescent="0.2">
      <c r="A4" s="155" t="s">
        <v>27</v>
      </c>
      <c r="B4" s="155"/>
      <c r="C4" s="155"/>
      <c r="D4" s="252" t="s">
        <v>257</v>
      </c>
      <c r="E4" s="252"/>
      <c r="F4" s="252"/>
      <c r="G4" s="252"/>
      <c r="H4" s="155" t="s">
        <v>31</v>
      </c>
      <c r="I4" s="155"/>
      <c r="J4" s="155"/>
      <c r="K4" s="155"/>
      <c r="L4" s="15"/>
      <c r="M4" s="240" t="s">
        <v>341</v>
      </c>
      <c r="N4" s="241"/>
      <c r="O4" s="15"/>
      <c r="P4" s="240" t="s">
        <v>342</v>
      </c>
      <c r="Q4" s="241"/>
      <c r="R4" s="15"/>
      <c r="S4" s="240" t="s">
        <v>222</v>
      </c>
      <c r="T4" s="242"/>
      <c r="U4" s="241"/>
      <c r="V4" s="166" t="s">
        <v>265</v>
      </c>
      <c r="W4" s="167"/>
      <c r="X4" s="167"/>
      <c r="Y4" s="168"/>
      <c r="Z4" s="156" t="s">
        <v>340</v>
      </c>
      <c r="AA4" s="156"/>
      <c r="AB4" s="156"/>
      <c r="AC4" s="155" t="s">
        <v>30</v>
      </c>
      <c r="AD4" s="155"/>
      <c r="AE4" s="155"/>
      <c r="AF4" s="253" t="s">
        <v>259</v>
      </c>
      <c r="AG4" s="254"/>
      <c r="AH4" s="254"/>
      <c r="AI4" s="255"/>
    </row>
    <row r="5" spans="1:35" ht="24" customHeight="1" thickBot="1" x14ac:dyDescent="0.25">
      <c r="A5" s="160" t="s">
        <v>47</v>
      </c>
      <c r="B5" s="164"/>
      <c r="C5" s="164"/>
      <c r="D5" s="256" t="s">
        <v>292</v>
      </c>
      <c r="E5" s="162"/>
      <c r="F5" s="162"/>
      <c r="G5" s="163"/>
      <c r="H5" s="160" t="s">
        <v>32</v>
      </c>
      <c r="I5" s="164"/>
      <c r="J5" s="164"/>
      <c r="K5" s="164"/>
      <c r="L5" s="164"/>
      <c r="M5" s="164"/>
      <c r="N5" s="164"/>
      <c r="O5" s="164"/>
      <c r="P5" s="164"/>
      <c r="Q5" s="164"/>
      <c r="R5" s="257" t="s">
        <v>112</v>
      </c>
      <c r="S5" s="258"/>
      <c r="T5" s="258"/>
      <c r="U5" s="259"/>
      <c r="V5" s="164" t="s">
        <v>33</v>
      </c>
      <c r="W5" s="164"/>
      <c r="X5" s="164"/>
      <c r="Y5" s="164"/>
      <c r="Z5" s="164"/>
      <c r="AA5" s="164"/>
      <c r="AB5" s="164"/>
      <c r="AC5" s="260">
        <v>6</v>
      </c>
      <c r="AD5" s="261"/>
      <c r="AE5" s="261"/>
      <c r="AF5" s="261"/>
      <c r="AG5" s="261"/>
      <c r="AH5" s="261"/>
      <c r="AI5" s="262"/>
    </row>
    <row r="6" spans="1:35" ht="18" customHeight="1" thickTop="1" x14ac:dyDescent="0.2">
      <c r="A6" s="169" t="s">
        <v>260</v>
      </c>
      <c r="B6" s="169"/>
      <c r="C6" s="169"/>
      <c r="D6" s="169"/>
      <c r="E6" s="169"/>
      <c r="F6" s="169"/>
      <c r="G6" s="169"/>
      <c r="H6" s="169"/>
      <c r="I6" s="169"/>
      <c r="J6" s="169"/>
      <c r="K6" s="169"/>
      <c r="L6" s="169"/>
      <c r="M6" s="169"/>
      <c r="N6" s="169"/>
      <c r="O6" s="169"/>
      <c r="P6" s="169"/>
      <c r="Q6" s="169" t="s">
        <v>261</v>
      </c>
      <c r="R6" s="169"/>
      <c r="S6" s="169"/>
      <c r="T6" s="169"/>
      <c r="U6" s="169"/>
      <c r="V6" s="169"/>
      <c r="W6" s="169"/>
      <c r="X6" s="169"/>
      <c r="Y6" s="169"/>
      <c r="Z6" s="169"/>
      <c r="AA6" s="169"/>
      <c r="AB6" s="169"/>
      <c r="AC6" s="169"/>
      <c r="AD6" s="169"/>
      <c r="AE6" s="169"/>
      <c r="AF6" s="169"/>
      <c r="AG6" s="169"/>
      <c r="AH6" s="169"/>
      <c r="AI6" s="169"/>
    </row>
    <row r="7" spans="1:35" ht="26.1" customHeight="1" x14ac:dyDescent="0.2">
      <c r="A7" s="155" t="s">
        <v>35</v>
      </c>
      <c r="B7" s="155"/>
      <c r="C7" s="155"/>
      <c r="D7" s="155"/>
      <c r="E7" s="155" t="s">
        <v>48</v>
      </c>
      <c r="F7" s="155"/>
      <c r="G7" s="155"/>
      <c r="H7" s="155" t="s">
        <v>49</v>
      </c>
      <c r="I7" s="155"/>
      <c r="J7" s="155"/>
      <c r="K7" s="155" t="s">
        <v>50</v>
      </c>
      <c r="L7" s="155"/>
      <c r="M7" s="155"/>
      <c r="N7" s="155" t="s">
        <v>3</v>
      </c>
      <c r="O7" s="155"/>
      <c r="P7" s="155"/>
      <c r="Q7" s="170" t="s">
        <v>108</v>
      </c>
      <c r="R7" s="171"/>
      <c r="S7" s="171"/>
      <c r="T7" s="171"/>
      <c r="U7" s="172"/>
      <c r="V7" s="240" t="s">
        <v>51</v>
      </c>
      <c r="W7" s="242"/>
      <c r="X7" s="242"/>
      <c r="Y7" s="242"/>
      <c r="Z7" s="242"/>
      <c r="AA7" s="242"/>
      <c r="AB7" s="242"/>
      <c r="AC7" s="242"/>
      <c r="AD7" s="242"/>
      <c r="AE7" s="242"/>
      <c r="AF7" s="242"/>
      <c r="AG7" s="242"/>
      <c r="AH7" s="242"/>
      <c r="AI7" s="241"/>
    </row>
    <row r="8" spans="1:35" ht="12.9" customHeight="1" x14ac:dyDescent="0.2">
      <c r="A8" s="179" t="s">
        <v>36</v>
      </c>
      <c r="B8" s="183" t="s">
        <v>37</v>
      </c>
      <c r="C8" s="183"/>
      <c r="D8" s="183"/>
      <c r="E8" s="263">
        <v>169</v>
      </c>
      <c r="F8" s="264"/>
      <c r="G8" s="265"/>
      <c r="H8" s="266"/>
      <c r="I8" s="266"/>
      <c r="J8" s="266"/>
      <c r="K8" s="184" t="s">
        <v>293</v>
      </c>
      <c r="L8" s="185"/>
      <c r="M8" s="186"/>
      <c r="N8" s="267"/>
      <c r="O8" s="267"/>
      <c r="P8" s="267"/>
      <c r="Q8" s="173"/>
      <c r="R8" s="174"/>
      <c r="S8" s="174"/>
      <c r="T8" s="174"/>
      <c r="U8" s="175"/>
      <c r="V8" s="181" t="s">
        <v>55</v>
      </c>
      <c r="W8" s="181"/>
      <c r="X8" s="180" t="s">
        <v>58</v>
      </c>
      <c r="Y8" s="181"/>
      <c r="Z8" s="180" t="s">
        <v>76</v>
      </c>
      <c r="AA8" s="180"/>
      <c r="AB8" s="180" t="s">
        <v>77</v>
      </c>
      <c r="AC8" s="180"/>
      <c r="AD8" s="180" t="s">
        <v>78</v>
      </c>
      <c r="AE8" s="180"/>
      <c r="AF8" s="182" t="s">
        <v>56</v>
      </c>
      <c r="AG8" s="182"/>
      <c r="AH8" s="182" t="s">
        <v>57</v>
      </c>
      <c r="AI8" s="182"/>
    </row>
    <row r="9" spans="1:35" ht="12.9" customHeight="1" x14ac:dyDescent="0.2">
      <c r="A9" s="179"/>
      <c r="B9" s="183"/>
      <c r="C9" s="183"/>
      <c r="D9" s="183"/>
      <c r="E9" s="268">
        <v>166</v>
      </c>
      <c r="F9" s="268"/>
      <c r="G9" s="268"/>
      <c r="H9" s="269"/>
      <c r="I9" s="269"/>
      <c r="J9" s="269"/>
      <c r="K9" s="188"/>
      <c r="L9" s="188"/>
      <c r="M9" s="188"/>
      <c r="N9" s="268">
        <f>SUM(E9:M9)</f>
        <v>166</v>
      </c>
      <c r="O9" s="270"/>
      <c r="P9" s="270"/>
      <c r="Q9" s="173"/>
      <c r="R9" s="174"/>
      <c r="S9" s="174"/>
      <c r="T9" s="174"/>
      <c r="U9" s="175"/>
      <c r="V9" s="181"/>
      <c r="W9" s="181"/>
      <c r="X9" s="181"/>
      <c r="Y9" s="181"/>
      <c r="Z9" s="180"/>
      <c r="AA9" s="180"/>
      <c r="AB9" s="180"/>
      <c r="AC9" s="180"/>
      <c r="AD9" s="180"/>
      <c r="AE9" s="180"/>
      <c r="AF9" s="182"/>
      <c r="AG9" s="182"/>
      <c r="AH9" s="182"/>
      <c r="AI9" s="182"/>
    </row>
    <row r="10" spans="1:35" ht="12.9" customHeight="1" x14ac:dyDescent="0.2">
      <c r="A10" s="179"/>
      <c r="B10" s="183" t="s">
        <v>38</v>
      </c>
      <c r="C10" s="183"/>
      <c r="D10" s="183"/>
      <c r="E10" s="263">
        <v>465</v>
      </c>
      <c r="F10" s="264"/>
      <c r="G10" s="265"/>
      <c r="H10" s="266"/>
      <c r="I10" s="266"/>
      <c r="J10" s="266"/>
      <c r="K10" s="184" t="s">
        <v>293</v>
      </c>
      <c r="L10" s="185"/>
      <c r="M10" s="186"/>
      <c r="N10" s="267"/>
      <c r="O10" s="267"/>
      <c r="P10" s="267"/>
      <c r="Q10" s="173"/>
      <c r="R10" s="174"/>
      <c r="S10" s="174"/>
      <c r="T10" s="174"/>
      <c r="U10" s="175"/>
      <c r="V10" s="181"/>
      <c r="W10" s="181"/>
      <c r="X10" s="181"/>
      <c r="Y10" s="181"/>
      <c r="Z10" s="180"/>
      <c r="AA10" s="180"/>
      <c r="AB10" s="180"/>
      <c r="AC10" s="180"/>
      <c r="AD10" s="180"/>
      <c r="AE10" s="180"/>
      <c r="AF10" s="182"/>
      <c r="AG10" s="182"/>
      <c r="AH10" s="182"/>
      <c r="AI10" s="182"/>
    </row>
    <row r="11" spans="1:35" ht="12.9" customHeight="1" x14ac:dyDescent="0.2">
      <c r="A11" s="179"/>
      <c r="B11" s="183"/>
      <c r="C11" s="183"/>
      <c r="D11" s="183"/>
      <c r="E11" s="268">
        <v>456</v>
      </c>
      <c r="F11" s="268"/>
      <c r="G11" s="268"/>
      <c r="H11" s="269"/>
      <c r="I11" s="269"/>
      <c r="J11" s="269"/>
      <c r="K11" s="188"/>
      <c r="L11" s="188"/>
      <c r="M11" s="188"/>
      <c r="N11" s="268">
        <f>SUM(E11:M11)</f>
        <v>456</v>
      </c>
      <c r="O11" s="270"/>
      <c r="P11" s="270"/>
      <c r="Q11" s="173"/>
      <c r="R11" s="174"/>
      <c r="S11" s="174"/>
      <c r="T11" s="174"/>
      <c r="U11" s="175"/>
      <c r="V11" s="181"/>
      <c r="W11" s="181"/>
      <c r="X11" s="181"/>
      <c r="Y11" s="181"/>
      <c r="Z11" s="180"/>
      <c r="AA11" s="180"/>
      <c r="AB11" s="180"/>
      <c r="AC11" s="180"/>
      <c r="AD11" s="180"/>
      <c r="AE11" s="180"/>
      <c r="AF11" s="182"/>
      <c r="AG11" s="182"/>
      <c r="AH11" s="182"/>
      <c r="AI11" s="182"/>
    </row>
    <row r="12" spans="1:35" ht="12.9" customHeight="1" x14ac:dyDescent="0.2">
      <c r="A12" s="179"/>
      <c r="B12" s="183" t="s">
        <v>39</v>
      </c>
      <c r="C12" s="183"/>
      <c r="D12" s="183"/>
      <c r="E12" s="263">
        <f>E8+E10</f>
        <v>634</v>
      </c>
      <c r="F12" s="264"/>
      <c r="G12" s="265"/>
      <c r="H12" s="266"/>
      <c r="I12" s="266"/>
      <c r="J12" s="266"/>
      <c r="K12" s="184" t="s">
        <v>293</v>
      </c>
      <c r="L12" s="185"/>
      <c r="M12" s="186"/>
      <c r="N12" s="267"/>
      <c r="O12" s="267"/>
      <c r="P12" s="267"/>
      <c r="Q12" s="173"/>
      <c r="R12" s="174"/>
      <c r="S12" s="174"/>
      <c r="T12" s="174"/>
      <c r="U12" s="175"/>
      <c r="V12" s="181"/>
      <c r="W12" s="181"/>
      <c r="X12" s="181"/>
      <c r="Y12" s="181"/>
      <c r="Z12" s="180"/>
      <c r="AA12" s="180"/>
      <c r="AB12" s="180"/>
      <c r="AC12" s="180"/>
      <c r="AD12" s="180"/>
      <c r="AE12" s="180"/>
      <c r="AF12" s="182"/>
      <c r="AG12" s="182"/>
      <c r="AH12" s="182"/>
      <c r="AI12" s="182"/>
    </row>
    <row r="13" spans="1:35" ht="12.9" customHeight="1" x14ac:dyDescent="0.2">
      <c r="A13" s="179"/>
      <c r="B13" s="183"/>
      <c r="C13" s="183"/>
      <c r="D13" s="183"/>
      <c r="E13" s="268">
        <f>E9+E11</f>
        <v>622</v>
      </c>
      <c r="F13" s="268"/>
      <c r="G13" s="268"/>
      <c r="H13" s="269"/>
      <c r="I13" s="269"/>
      <c r="J13" s="269"/>
      <c r="K13" s="188"/>
      <c r="L13" s="188"/>
      <c r="M13" s="188"/>
      <c r="N13" s="268">
        <f>SUM(E13:M13)</f>
        <v>622</v>
      </c>
      <c r="O13" s="270"/>
      <c r="P13" s="270"/>
      <c r="Q13" s="176"/>
      <c r="R13" s="177"/>
      <c r="S13" s="177"/>
      <c r="T13" s="177"/>
      <c r="U13" s="178"/>
      <c r="V13" s="181"/>
      <c r="W13" s="181"/>
      <c r="X13" s="181"/>
      <c r="Y13" s="181"/>
      <c r="Z13" s="180"/>
      <c r="AA13" s="180"/>
      <c r="AB13" s="180"/>
      <c r="AC13" s="180"/>
      <c r="AD13" s="180"/>
      <c r="AE13" s="180"/>
      <c r="AF13" s="182"/>
      <c r="AG13" s="182"/>
      <c r="AH13" s="182"/>
      <c r="AI13" s="182"/>
    </row>
    <row r="14" spans="1:35" ht="12.9" customHeight="1" x14ac:dyDescent="0.2">
      <c r="A14" s="192" t="s">
        <v>60</v>
      </c>
      <c r="B14" s="193"/>
      <c r="C14" s="193"/>
      <c r="D14" s="194"/>
      <c r="E14" s="263">
        <v>1870</v>
      </c>
      <c r="F14" s="264"/>
      <c r="G14" s="265"/>
      <c r="H14" s="266"/>
      <c r="I14" s="266"/>
      <c r="J14" s="266"/>
      <c r="K14" s="184" t="s">
        <v>293</v>
      </c>
      <c r="L14" s="185"/>
      <c r="M14" s="186"/>
      <c r="N14" s="267"/>
      <c r="O14" s="267"/>
      <c r="P14" s="267"/>
      <c r="Q14" s="198" t="s">
        <v>82</v>
      </c>
      <c r="R14" s="198"/>
      <c r="S14" s="198"/>
      <c r="T14" s="198"/>
      <c r="U14" s="198"/>
      <c r="V14" s="156"/>
      <c r="W14" s="156"/>
      <c r="X14" s="272">
        <v>166</v>
      </c>
      <c r="Y14" s="272"/>
      <c r="Z14" s="156"/>
      <c r="AA14" s="156"/>
      <c r="AB14" s="156"/>
      <c r="AC14" s="156"/>
      <c r="AD14" s="156"/>
      <c r="AE14" s="156"/>
      <c r="AF14" s="272">
        <v>456</v>
      </c>
      <c r="AG14" s="272"/>
      <c r="AH14" s="156"/>
      <c r="AI14" s="156"/>
    </row>
    <row r="15" spans="1:35" ht="12.9" customHeight="1" x14ac:dyDescent="0.2">
      <c r="A15" s="195"/>
      <c r="B15" s="196"/>
      <c r="C15" s="196"/>
      <c r="D15" s="197"/>
      <c r="E15" s="268">
        <v>1870</v>
      </c>
      <c r="F15" s="268"/>
      <c r="G15" s="268"/>
      <c r="H15" s="268">
        <v>800</v>
      </c>
      <c r="I15" s="268"/>
      <c r="J15" s="268"/>
      <c r="K15" s="188"/>
      <c r="L15" s="188"/>
      <c r="M15" s="188"/>
      <c r="N15" s="268">
        <f>SUM(E15:M15)</f>
        <v>2670</v>
      </c>
      <c r="O15" s="270"/>
      <c r="P15" s="270"/>
      <c r="Q15" s="198"/>
      <c r="R15" s="198"/>
      <c r="S15" s="198"/>
      <c r="T15" s="198"/>
      <c r="U15" s="198"/>
      <c r="V15" s="156"/>
      <c r="W15" s="156"/>
      <c r="X15" s="272"/>
      <c r="Y15" s="272"/>
      <c r="Z15" s="156"/>
      <c r="AA15" s="156"/>
      <c r="AB15" s="156"/>
      <c r="AC15" s="156"/>
      <c r="AD15" s="156"/>
      <c r="AE15" s="156"/>
      <c r="AF15" s="272"/>
      <c r="AG15" s="272"/>
      <c r="AH15" s="156"/>
      <c r="AI15" s="156"/>
    </row>
    <row r="16" spans="1:35" ht="12.9" customHeight="1" x14ac:dyDescent="0.2">
      <c r="A16" s="189" t="s">
        <v>40</v>
      </c>
      <c r="B16" s="190"/>
      <c r="C16" s="190"/>
      <c r="D16" s="191"/>
      <c r="E16" s="263">
        <v>2504</v>
      </c>
      <c r="F16" s="264"/>
      <c r="G16" s="265"/>
      <c r="H16" s="271"/>
      <c r="I16" s="271"/>
      <c r="J16" s="271"/>
      <c r="K16" s="184" t="s">
        <v>293</v>
      </c>
      <c r="L16" s="185"/>
      <c r="M16" s="186"/>
      <c r="N16" s="267"/>
      <c r="O16" s="267"/>
      <c r="P16" s="267"/>
      <c r="Q16" s="199" t="s">
        <v>52</v>
      </c>
      <c r="R16" s="199"/>
      <c r="S16" s="199"/>
      <c r="T16" s="199"/>
      <c r="U16" s="199"/>
      <c r="V16" s="156"/>
      <c r="W16" s="156"/>
      <c r="X16" s="272">
        <v>0.05</v>
      </c>
      <c r="Y16" s="272"/>
      <c r="Z16" s="156"/>
      <c r="AA16" s="156"/>
      <c r="AB16" s="156"/>
      <c r="AC16" s="156"/>
      <c r="AD16" s="156"/>
      <c r="AE16" s="156"/>
      <c r="AF16" s="272">
        <v>0.13900000000000001</v>
      </c>
      <c r="AG16" s="272"/>
      <c r="AH16" s="156"/>
      <c r="AI16" s="156"/>
    </row>
    <row r="17" spans="1:35" ht="12.9" customHeight="1" x14ac:dyDescent="0.2">
      <c r="A17" s="195" t="s">
        <v>109</v>
      </c>
      <c r="B17" s="196"/>
      <c r="C17" s="196"/>
      <c r="D17" s="197"/>
      <c r="E17" s="268">
        <v>2492</v>
      </c>
      <c r="F17" s="268"/>
      <c r="G17" s="268"/>
      <c r="H17" s="268">
        <v>800</v>
      </c>
      <c r="I17" s="268"/>
      <c r="J17" s="268"/>
      <c r="K17" s="188"/>
      <c r="L17" s="188"/>
      <c r="M17" s="188"/>
      <c r="N17" s="268">
        <f>SUM(E17:M17)</f>
        <v>3292</v>
      </c>
      <c r="O17" s="270"/>
      <c r="P17" s="270"/>
      <c r="Q17" s="199" t="s">
        <v>81</v>
      </c>
      <c r="R17" s="199"/>
      <c r="S17" s="199"/>
      <c r="T17" s="199"/>
      <c r="U17" s="199"/>
      <c r="V17" s="156"/>
      <c r="W17" s="156"/>
      <c r="X17" s="272"/>
      <c r="Y17" s="272"/>
      <c r="Z17" s="156"/>
      <c r="AA17" s="156"/>
      <c r="AB17" s="156"/>
      <c r="AC17" s="156"/>
      <c r="AD17" s="156"/>
      <c r="AE17" s="156"/>
      <c r="AF17" s="272"/>
      <c r="AG17" s="272"/>
      <c r="AH17" s="156"/>
      <c r="AI17" s="156"/>
    </row>
    <row r="18" spans="1:35" ht="12.9" customHeight="1" x14ac:dyDescent="0.2">
      <c r="A18" s="192" t="s">
        <v>41</v>
      </c>
      <c r="B18" s="193"/>
      <c r="C18" s="193"/>
      <c r="D18" s="194"/>
      <c r="E18" s="187"/>
      <c r="F18" s="187"/>
      <c r="G18" s="187"/>
      <c r="H18" s="266"/>
      <c r="I18" s="266"/>
      <c r="J18" s="266"/>
      <c r="K18" s="187"/>
      <c r="L18" s="187"/>
      <c r="M18" s="187"/>
      <c r="N18" s="267"/>
      <c r="O18" s="267"/>
      <c r="P18" s="267"/>
      <c r="Q18" s="200" t="s">
        <v>53</v>
      </c>
      <c r="R18" s="200"/>
      <c r="S18" s="200"/>
      <c r="T18" s="200"/>
      <c r="U18" s="200"/>
      <c r="V18" s="156"/>
      <c r="W18" s="156"/>
      <c r="X18" s="272">
        <v>383</v>
      </c>
      <c r="Y18" s="272"/>
      <c r="Z18" s="156"/>
      <c r="AA18" s="156"/>
      <c r="AB18" s="156"/>
      <c r="AC18" s="156"/>
      <c r="AD18" s="156"/>
      <c r="AE18" s="156"/>
      <c r="AF18" s="272">
        <v>383</v>
      </c>
      <c r="AG18" s="272"/>
      <c r="AH18" s="156"/>
      <c r="AI18" s="156"/>
    </row>
    <row r="19" spans="1:35" ht="12.9" customHeight="1" x14ac:dyDescent="0.2">
      <c r="A19" s="195" t="s">
        <v>61</v>
      </c>
      <c r="B19" s="196"/>
      <c r="C19" s="196"/>
      <c r="D19" s="197"/>
      <c r="E19" s="188"/>
      <c r="F19" s="188"/>
      <c r="G19" s="188"/>
      <c r="H19" s="269"/>
      <c r="I19" s="269"/>
      <c r="J19" s="269"/>
      <c r="K19" s="188"/>
      <c r="L19" s="188"/>
      <c r="M19" s="188"/>
      <c r="N19" s="270"/>
      <c r="O19" s="270"/>
      <c r="P19" s="270"/>
      <c r="Q19" s="200"/>
      <c r="R19" s="200"/>
      <c r="S19" s="200"/>
      <c r="T19" s="200"/>
      <c r="U19" s="200"/>
      <c r="V19" s="156"/>
      <c r="W19" s="156"/>
      <c r="X19" s="272"/>
      <c r="Y19" s="272"/>
      <c r="Z19" s="156"/>
      <c r="AA19" s="156"/>
      <c r="AB19" s="156"/>
      <c r="AC19" s="156"/>
      <c r="AD19" s="156"/>
      <c r="AE19" s="156"/>
      <c r="AF19" s="272"/>
      <c r="AG19" s="272"/>
      <c r="AH19" s="156"/>
      <c r="AI19" s="156"/>
    </row>
    <row r="20" spans="1:35" ht="12.9" customHeight="1" x14ac:dyDescent="0.2">
      <c r="A20" s="192" t="s">
        <v>43</v>
      </c>
      <c r="B20" s="193"/>
      <c r="C20" s="193"/>
      <c r="D20" s="194"/>
      <c r="E20" s="187"/>
      <c r="F20" s="187"/>
      <c r="G20" s="187"/>
      <c r="H20" s="266"/>
      <c r="I20" s="266"/>
      <c r="J20" s="266"/>
      <c r="K20" s="187"/>
      <c r="L20" s="187"/>
      <c r="M20" s="187"/>
      <c r="N20" s="267"/>
      <c r="O20" s="267"/>
      <c r="P20" s="267"/>
      <c r="Q20" s="199" t="s">
        <v>54</v>
      </c>
      <c r="R20" s="199"/>
      <c r="S20" s="199"/>
      <c r="T20" s="199"/>
      <c r="U20" s="199"/>
      <c r="V20" s="156"/>
      <c r="W20" s="156"/>
      <c r="X20" s="273">
        <v>5500</v>
      </c>
      <c r="Y20" s="273"/>
      <c r="Z20" s="156"/>
      <c r="AA20" s="156"/>
      <c r="AB20" s="156"/>
      <c r="AC20" s="156"/>
      <c r="AD20" s="156"/>
      <c r="AE20" s="156"/>
      <c r="AF20" s="273">
        <v>5500</v>
      </c>
      <c r="AG20" s="273"/>
      <c r="AH20" s="156"/>
      <c r="AI20" s="156"/>
    </row>
    <row r="21" spans="1:35" ht="12.9" customHeight="1" x14ac:dyDescent="0.2">
      <c r="A21" s="195" t="s">
        <v>62</v>
      </c>
      <c r="B21" s="196"/>
      <c r="C21" s="196"/>
      <c r="D21" s="197"/>
      <c r="E21" s="268">
        <v>2468</v>
      </c>
      <c r="F21" s="268"/>
      <c r="G21" s="268"/>
      <c r="H21" s="269"/>
      <c r="I21" s="269"/>
      <c r="J21" s="269"/>
      <c r="K21" s="188"/>
      <c r="L21" s="188"/>
      <c r="M21" s="188"/>
      <c r="N21" s="268">
        <f>SUM(E21:M21)</f>
        <v>2468</v>
      </c>
      <c r="O21" s="270"/>
      <c r="P21" s="270"/>
      <c r="Q21" s="199" t="s">
        <v>80</v>
      </c>
      <c r="R21" s="199"/>
      <c r="S21" s="199"/>
      <c r="T21" s="199"/>
      <c r="U21" s="199"/>
      <c r="V21" s="156"/>
      <c r="W21" s="156"/>
      <c r="X21" s="273"/>
      <c r="Y21" s="273"/>
      <c r="Z21" s="156"/>
      <c r="AA21" s="156"/>
      <c r="AB21" s="156"/>
      <c r="AC21" s="156"/>
      <c r="AD21" s="156"/>
      <c r="AE21" s="156"/>
      <c r="AF21" s="273"/>
      <c r="AG21" s="273"/>
      <c r="AH21" s="156"/>
      <c r="AI21" s="156"/>
    </row>
    <row r="22" spans="1:35" ht="12.9" customHeight="1" x14ac:dyDescent="0.15">
      <c r="A22" s="189" t="s">
        <v>44</v>
      </c>
      <c r="B22" s="190"/>
      <c r="C22" s="190"/>
      <c r="D22" s="191"/>
      <c r="E22" s="184" t="s">
        <v>293</v>
      </c>
      <c r="F22" s="185"/>
      <c r="G22" s="186"/>
      <c r="H22" s="266"/>
      <c r="I22" s="266"/>
      <c r="J22" s="266"/>
      <c r="K22" s="187"/>
      <c r="L22" s="187"/>
      <c r="M22" s="187"/>
      <c r="N22" s="267"/>
      <c r="O22" s="267"/>
      <c r="P22" s="267"/>
      <c r="Q22" s="210" t="s">
        <v>79</v>
      </c>
      <c r="R22" s="198"/>
      <c r="S22" s="198"/>
      <c r="T22" s="198"/>
      <c r="U22" s="198"/>
      <c r="V22" s="203">
        <v>10</v>
      </c>
      <c r="W22" s="203"/>
      <c r="X22" s="203">
        <v>9</v>
      </c>
      <c r="Y22" s="203"/>
      <c r="Z22" s="203">
        <v>8</v>
      </c>
      <c r="AA22" s="203"/>
      <c r="AB22" s="203">
        <v>7</v>
      </c>
      <c r="AC22" s="203"/>
      <c r="AD22" s="203">
        <v>5</v>
      </c>
      <c r="AE22" s="203"/>
      <c r="AF22" s="203">
        <v>3</v>
      </c>
      <c r="AG22" s="203"/>
      <c r="AH22" s="203">
        <v>1</v>
      </c>
      <c r="AI22" s="203"/>
    </row>
    <row r="23" spans="1:35" ht="12.9" customHeight="1" x14ac:dyDescent="0.2">
      <c r="A23" s="204" t="s">
        <v>63</v>
      </c>
      <c r="B23" s="205"/>
      <c r="C23" s="205"/>
      <c r="D23" s="206"/>
      <c r="E23" s="268">
        <v>2468</v>
      </c>
      <c r="F23" s="268"/>
      <c r="G23" s="268"/>
      <c r="H23" s="269"/>
      <c r="I23" s="269"/>
      <c r="J23" s="269"/>
      <c r="K23" s="188"/>
      <c r="L23" s="188"/>
      <c r="M23" s="188"/>
      <c r="N23" s="268">
        <f>SUM(E23:M23)</f>
        <v>2468</v>
      </c>
      <c r="O23" s="270"/>
      <c r="P23" s="270"/>
      <c r="Q23" s="198"/>
      <c r="R23" s="198"/>
      <c r="S23" s="198"/>
      <c r="T23" s="198"/>
      <c r="U23" s="198"/>
      <c r="V23" s="207" t="s">
        <v>110</v>
      </c>
      <c r="W23" s="207"/>
      <c r="X23" s="207" t="s">
        <v>110</v>
      </c>
      <c r="Y23" s="207"/>
      <c r="Z23" s="207" t="s">
        <v>110</v>
      </c>
      <c r="AA23" s="207"/>
      <c r="AB23" s="207" t="s">
        <v>110</v>
      </c>
      <c r="AC23" s="207"/>
      <c r="AD23" s="207" t="s">
        <v>110</v>
      </c>
      <c r="AE23" s="207"/>
      <c r="AF23" s="207" t="s">
        <v>110</v>
      </c>
      <c r="AG23" s="207"/>
      <c r="AH23" s="207" t="s">
        <v>110</v>
      </c>
      <c r="AI23" s="207"/>
    </row>
    <row r="24" spans="1:35" ht="12.9" customHeight="1" x14ac:dyDescent="0.2">
      <c r="A24" s="213" t="s">
        <v>45</v>
      </c>
      <c r="B24" s="193" t="s">
        <v>42</v>
      </c>
      <c r="C24" s="193"/>
      <c r="D24" s="194"/>
      <c r="E24" s="267"/>
      <c r="F24" s="267"/>
      <c r="G24" s="267"/>
      <c r="H24" s="266"/>
      <c r="I24" s="266"/>
      <c r="J24" s="266"/>
      <c r="K24" s="187"/>
      <c r="L24" s="187"/>
      <c r="M24" s="187"/>
      <c r="N24" s="267"/>
      <c r="O24" s="267"/>
      <c r="P24" s="267"/>
      <c r="Q24" s="198"/>
      <c r="R24" s="198"/>
      <c r="S24" s="198"/>
      <c r="T24" s="198"/>
      <c r="U24" s="198"/>
      <c r="V24" s="209">
        <v>10</v>
      </c>
      <c r="W24" s="209"/>
      <c r="X24" s="209">
        <v>10</v>
      </c>
      <c r="Y24" s="209"/>
      <c r="Z24" s="209">
        <v>10</v>
      </c>
      <c r="AA24" s="209"/>
      <c r="AB24" s="209">
        <v>10</v>
      </c>
      <c r="AC24" s="209"/>
      <c r="AD24" s="209">
        <v>10</v>
      </c>
      <c r="AE24" s="209"/>
      <c r="AF24" s="209">
        <v>10</v>
      </c>
      <c r="AG24" s="209"/>
      <c r="AH24" s="209">
        <v>10</v>
      </c>
      <c r="AI24" s="209"/>
    </row>
    <row r="25" spans="1:35" ht="12.9" customHeight="1" x14ac:dyDescent="0.2">
      <c r="A25" s="214"/>
      <c r="B25" s="201" t="s">
        <v>111</v>
      </c>
      <c r="C25" s="201"/>
      <c r="D25" s="202"/>
      <c r="E25" s="268">
        <v>598</v>
      </c>
      <c r="F25" s="268"/>
      <c r="G25" s="268"/>
      <c r="H25" s="269"/>
      <c r="I25" s="269"/>
      <c r="J25" s="269"/>
      <c r="K25" s="188"/>
      <c r="L25" s="188"/>
      <c r="M25" s="188"/>
      <c r="N25" s="268">
        <f>SUM(E25:M25)</f>
        <v>598</v>
      </c>
      <c r="O25" s="270"/>
      <c r="P25" s="270"/>
      <c r="Q25" s="210" t="s">
        <v>59</v>
      </c>
      <c r="R25" s="198"/>
      <c r="S25" s="198"/>
      <c r="T25" s="198"/>
      <c r="U25" s="198"/>
      <c r="V25" s="156"/>
      <c r="W25" s="156"/>
      <c r="X25" s="276">
        <v>94792</v>
      </c>
      <c r="Y25" s="277"/>
      <c r="Z25" s="272"/>
      <c r="AA25" s="272"/>
      <c r="AB25" s="272"/>
      <c r="AC25" s="272"/>
      <c r="AD25" s="272"/>
      <c r="AE25" s="272"/>
      <c r="AF25" s="276">
        <v>87841</v>
      </c>
      <c r="AG25" s="277"/>
      <c r="AH25" s="156"/>
      <c r="AI25" s="156"/>
    </row>
    <row r="26" spans="1:35" ht="12.9" customHeight="1" x14ac:dyDescent="0.2">
      <c r="A26" s="214"/>
      <c r="B26" s="198" t="s">
        <v>46</v>
      </c>
      <c r="C26" s="198"/>
      <c r="D26" s="198"/>
      <c r="E26" s="267"/>
      <c r="F26" s="267"/>
      <c r="G26" s="267"/>
      <c r="H26" s="266"/>
      <c r="I26" s="266"/>
      <c r="J26" s="266"/>
      <c r="K26" s="187"/>
      <c r="L26" s="187"/>
      <c r="M26" s="187"/>
      <c r="N26" s="267"/>
      <c r="O26" s="267"/>
      <c r="P26" s="267"/>
      <c r="Q26" s="198"/>
      <c r="R26" s="198"/>
      <c r="S26" s="198"/>
      <c r="T26" s="198"/>
      <c r="U26" s="198"/>
      <c r="V26" s="156"/>
      <c r="W26" s="156"/>
      <c r="X26" s="278"/>
      <c r="Y26" s="279"/>
      <c r="Z26" s="272"/>
      <c r="AA26" s="272"/>
      <c r="AB26" s="272"/>
      <c r="AC26" s="272"/>
      <c r="AD26" s="272"/>
      <c r="AE26" s="272"/>
      <c r="AF26" s="278"/>
      <c r="AG26" s="279"/>
      <c r="AH26" s="156"/>
      <c r="AI26" s="156"/>
    </row>
    <row r="27" spans="1:35" ht="12.9" customHeight="1" x14ac:dyDescent="0.2">
      <c r="A27" s="214"/>
      <c r="B27" s="198"/>
      <c r="C27" s="198"/>
      <c r="D27" s="198"/>
      <c r="E27" s="268">
        <v>19</v>
      </c>
      <c r="F27" s="268"/>
      <c r="G27" s="268"/>
      <c r="H27" s="269"/>
      <c r="I27" s="269"/>
      <c r="J27" s="269"/>
      <c r="K27" s="188"/>
      <c r="L27" s="188"/>
      <c r="M27" s="188"/>
      <c r="N27" s="268">
        <f>SUM(E27:M27)</f>
        <v>19</v>
      </c>
      <c r="O27" s="270"/>
      <c r="P27" s="270"/>
      <c r="Q27" s="198"/>
      <c r="R27" s="198"/>
      <c r="S27" s="198"/>
      <c r="T27" s="198"/>
      <c r="U27" s="198"/>
      <c r="V27" s="156"/>
      <c r="W27" s="156"/>
      <c r="X27" s="280"/>
      <c r="Y27" s="281"/>
      <c r="Z27" s="272"/>
      <c r="AA27" s="272"/>
      <c r="AB27" s="272"/>
      <c r="AC27" s="272"/>
      <c r="AD27" s="272"/>
      <c r="AE27" s="272"/>
      <c r="AF27" s="280"/>
      <c r="AG27" s="281"/>
      <c r="AH27" s="156"/>
      <c r="AI27" s="156"/>
    </row>
    <row r="28" spans="1:35" ht="12.9" customHeight="1" x14ac:dyDescent="0.2">
      <c r="A28" s="214"/>
      <c r="B28" s="198" t="s">
        <v>64</v>
      </c>
      <c r="C28" s="198"/>
      <c r="D28" s="198"/>
      <c r="E28" s="282">
        <v>605</v>
      </c>
      <c r="F28" s="283"/>
      <c r="G28" s="284"/>
      <c r="H28" s="266"/>
      <c r="I28" s="266"/>
      <c r="J28" s="266"/>
      <c r="K28" s="184" t="s">
        <v>294</v>
      </c>
      <c r="L28" s="185"/>
      <c r="M28" s="186"/>
      <c r="N28" s="267"/>
      <c r="O28" s="267"/>
      <c r="P28" s="267"/>
      <c r="Q28" s="198" t="s">
        <v>83</v>
      </c>
      <c r="R28" s="198"/>
      <c r="S28" s="198"/>
      <c r="T28" s="198"/>
      <c r="U28" s="198"/>
      <c r="V28" s="285">
        <v>182000</v>
      </c>
      <c r="W28" s="286"/>
      <c r="X28" s="286"/>
      <c r="Y28" s="286"/>
      <c r="Z28" s="286"/>
      <c r="AA28" s="286"/>
      <c r="AB28" s="286"/>
      <c r="AC28" s="286"/>
      <c r="AD28" s="286"/>
      <c r="AE28" s="286"/>
      <c r="AF28" s="286"/>
      <c r="AG28" s="286"/>
      <c r="AH28" s="286"/>
      <c r="AI28" s="287"/>
    </row>
    <row r="29" spans="1:35" ht="12.9" customHeight="1" thickBot="1" x14ac:dyDescent="0.25">
      <c r="A29" s="215"/>
      <c r="B29" s="212"/>
      <c r="C29" s="212"/>
      <c r="D29" s="212"/>
      <c r="E29" s="274">
        <v>617</v>
      </c>
      <c r="F29" s="274"/>
      <c r="G29" s="274"/>
      <c r="H29" s="291"/>
      <c r="I29" s="291"/>
      <c r="J29" s="291"/>
      <c r="K29" s="208"/>
      <c r="L29" s="208"/>
      <c r="M29" s="208"/>
      <c r="N29" s="274">
        <f>SUM(E29:M29)</f>
        <v>617</v>
      </c>
      <c r="O29" s="275"/>
      <c r="P29" s="275"/>
      <c r="Q29" s="212"/>
      <c r="R29" s="212"/>
      <c r="S29" s="212"/>
      <c r="T29" s="212"/>
      <c r="U29" s="212"/>
      <c r="V29" s="288"/>
      <c r="W29" s="289"/>
      <c r="X29" s="289"/>
      <c r="Y29" s="289"/>
      <c r="Z29" s="289"/>
      <c r="AA29" s="289"/>
      <c r="AB29" s="289"/>
      <c r="AC29" s="289"/>
      <c r="AD29" s="289"/>
      <c r="AE29" s="289"/>
      <c r="AF29" s="289"/>
      <c r="AG29" s="289"/>
      <c r="AH29" s="289"/>
      <c r="AI29" s="290"/>
    </row>
    <row r="30" spans="1:35" ht="18" customHeight="1" thickTop="1" x14ac:dyDescent="0.2">
      <c r="A30" s="211" t="s">
        <v>73</v>
      </c>
      <c r="B30" s="211"/>
      <c r="C30" s="211"/>
      <c r="D30" s="211"/>
      <c r="E30" s="211"/>
      <c r="F30" s="211"/>
      <c r="G30" s="211"/>
      <c r="H30" s="211"/>
      <c r="I30" s="211"/>
      <c r="J30" s="211" t="s">
        <v>74</v>
      </c>
      <c r="K30" s="211"/>
      <c r="L30" s="211"/>
      <c r="M30" s="211"/>
      <c r="N30" s="211"/>
      <c r="O30" s="211"/>
      <c r="P30" s="211"/>
      <c r="Q30" s="211"/>
      <c r="R30" s="211"/>
      <c r="S30" s="211"/>
      <c r="T30" s="211"/>
      <c r="U30" s="211"/>
      <c r="V30" s="211"/>
      <c r="W30" s="211" t="s">
        <v>75</v>
      </c>
      <c r="X30" s="211"/>
      <c r="Y30" s="211"/>
      <c r="Z30" s="211"/>
      <c r="AA30" s="211"/>
      <c r="AB30" s="211"/>
      <c r="AC30" s="211"/>
      <c r="AD30" s="211"/>
      <c r="AE30" s="211"/>
      <c r="AF30" s="211"/>
      <c r="AG30" s="211"/>
      <c r="AH30" s="211"/>
      <c r="AI30" s="211"/>
    </row>
    <row r="31" spans="1:35" s="11" customFormat="1" ht="12.9" customHeight="1" x14ac:dyDescent="0.2">
      <c r="A31" s="155" t="s">
        <v>35</v>
      </c>
      <c r="B31" s="155"/>
      <c r="C31" s="155"/>
      <c r="D31" s="155" t="s">
        <v>68</v>
      </c>
      <c r="E31" s="155"/>
      <c r="F31" s="155"/>
      <c r="G31" s="155" t="s">
        <v>69</v>
      </c>
      <c r="H31" s="155"/>
      <c r="I31" s="155"/>
      <c r="J31" s="155" t="s">
        <v>70</v>
      </c>
      <c r="K31" s="155"/>
      <c r="L31" s="155"/>
      <c r="M31" s="155" t="s">
        <v>71</v>
      </c>
      <c r="N31" s="155"/>
      <c r="O31" s="155" t="s">
        <v>68</v>
      </c>
      <c r="P31" s="155"/>
      <c r="Q31" s="300" t="s">
        <v>72</v>
      </c>
      <c r="R31" s="300"/>
      <c r="S31" s="300"/>
      <c r="T31" s="155" t="s">
        <v>1</v>
      </c>
      <c r="U31" s="155"/>
      <c r="V31" s="155"/>
      <c r="W31" s="155" t="s">
        <v>70</v>
      </c>
      <c r="X31" s="155"/>
      <c r="Y31" s="155"/>
      <c r="Z31" s="155" t="s">
        <v>71</v>
      </c>
      <c r="AA31" s="155"/>
      <c r="AB31" s="155" t="s">
        <v>68</v>
      </c>
      <c r="AC31" s="155"/>
      <c r="AD31" s="155" t="s">
        <v>72</v>
      </c>
      <c r="AE31" s="155"/>
      <c r="AF31" s="155"/>
      <c r="AG31" s="155" t="s">
        <v>1</v>
      </c>
      <c r="AH31" s="155"/>
      <c r="AI31" s="155"/>
    </row>
    <row r="32" spans="1:35" s="11" customFormat="1" ht="12.9" customHeight="1" x14ac:dyDescent="0.2">
      <c r="A32" s="216" t="s">
        <v>84</v>
      </c>
      <c r="B32" s="218" t="s">
        <v>37</v>
      </c>
      <c r="C32" s="218"/>
      <c r="D32" s="219"/>
      <c r="E32" s="219"/>
      <c r="F32" s="219"/>
      <c r="G32" s="292" t="s">
        <v>8</v>
      </c>
      <c r="H32" s="292"/>
      <c r="I32" s="292"/>
      <c r="J32" s="293" t="s">
        <v>115</v>
      </c>
      <c r="K32" s="294"/>
      <c r="L32" s="295"/>
      <c r="M32" s="293" t="s">
        <v>295</v>
      </c>
      <c r="N32" s="295"/>
      <c r="O32" s="299"/>
      <c r="P32" s="299"/>
      <c r="Q32" s="292" t="s">
        <v>85</v>
      </c>
      <c r="R32" s="292"/>
      <c r="S32" s="292"/>
      <c r="T32" s="292" t="s">
        <v>8</v>
      </c>
      <c r="U32" s="292"/>
      <c r="V32" s="292"/>
      <c r="W32" s="293" t="s">
        <v>115</v>
      </c>
      <c r="X32" s="294"/>
      <c r="Y32" s="295"/>
      <c r="Z32" s="293" t="s">
        <v>295</v>
      </c>
      <c r="AA32" s="295"/>
      <c r="AB32" s="219"/>
      <c r="AC32" s="219"/>
      <c r="AD32" s="220" t="s">
        <v>85</v>
      </c>
      <c r="AE32" s="220"/>
      <c r="AF32" s="220"/>
      <c r="AG32" s="220" t="s">
        <v>8</v>
      </c>
      <c r="AH32" s="220"/>
      <c r="AI32" s="220"/>
    </row>
    <row r="33" spans="1:35" s="11" customFormat="1" ht="12.9" customHeight="1" x14ac:dyDescent="0.2">
      <c r="A33" s="216"/>
      <c r="B33" s="218"/>
      <c r="C33" s="218"/>
      <c r="D33" s="299">
        <v>166</v>
      </c>
      <c r="E33" s="299"/>
      <c r="F33" s="299"/>
      <c r="G33" s="301">
        <v>24900</v>
      </c>
      <c r="H33" s="301"/>
      <c r="I33" s="301"/>
      <c r="J33" s="296"/>
      <c r="K33" s="297"/>
      <c r="L33" s="298"/>
      <c r="M33" s="296"/>
      <c r="N33" s="298"/>
      <c r="O33" s="299">
        <v>130</v>
      </c>
      <c r="P33" s="299"/>
      <c r="Q33" s="301">
        <v>162700</v>
      </c>
      <c r="R33" s="301"/>
      <c r="S33" s="301"/>
      <c r="T33" s="301">
        <v>21151</v>
      </c>
      <c r="U33" s="301"/>
      <c r="V33" s="301"/>
      <c r="W33" s="296"/>
      <c r="X33" s="297"/>
      <c r="Y33" s="298"/>
      <c r="Z33" s="296"/>
      <c r="AA33" s="298"/>
      <c r="AB33" s="299">
        <v>130</v>
      </c>
      <c r="AC33" s="299"/>
      <c r="AD33" s="301">
        <v>154600</v>
      </c>
      <c r="AE33" s="301"/>
      <c r="AF33" s="301"/>
      <c r="AG33" s="301">
        <v>20098</v>
      </c>
      <c r="AH33" s="301"/>
      <c r="AI33" s="301"/>
    </row>
    <row r="34" spans="1:35" s="11" customFormat="1" ht="12.9" customHeight="1" x14ac:dyDescent="0.2">
      <c r="A34" s="216"/>
      <c r="B34" s="221" t="s">
        <v>38</v>
      </c>
      <c r="C34" s="221"/>
      <c r="D34" s="267"/>
      <c r="E34" s="267"/>
      <c r="F34" s="267"/>
      <c r="G34" s="302"/>
      <c r="H34" s="302"/>
      <c r="I34" s="302"/>
      <c r="J34" s="293" t="s">
        <v>282</v>
      </c>
      <c r="K34" s="294"/>
      <c r="L34" s="295"/>
      <c r="M34" s="293" t="s">
        <v>296</v>
      </c>
      <c r="N34" s="295"/>
      <c r="O34" s="267"/>
      <c r="P34" s="267"/>
      <c r="Q34" s="302"/>
      <c r="R34" s="302"/>
      <c r="S34" s="302"/>
      <c r="T34" s="302"/>
      <c r="U34" s="302"/>
      <c r="V34" s="302"/>
      <c r="W34" s="293" t="s">
        <v>282</v>
      </c>
      <c r="X34" s="294"/>
      <c r="Y34" s="295"/>
      <c r="Z34" s="293" t="s">
        <v>296</v>
      </c>
      <c r="AA34" s="295"/>
      <c r="AB34" s="267"/>
      <c r="AC34" s="267"/>
      <c r="AD34" s="302"/>
      <c r="AE34" s="302"/>
      <c r="AF34" s="302"/>
      <c r="AG34" s="302"/>
      <c r="AH34" s="302"/>
      <c r="AI34" s="302"/>
    </row>
    <row r="35" spans="1:35" s="11" customFormat="1" ht="12.9" customHeight="1" x14ac:dyDescent="0.2">
      <c r="A35" s="216"/>
      <c r="B35" s="222"/>
      <c r="C35" s="222"/>
      <c r="D35" s="270">
        <v>456</v>
      </c>
      <c r="E35" s="270"/>
      <c r="F35" s="270"/>
      <c r="G35" s="303">
        <v>68400</v>
      </c>
      <c r="H35" s="303"/>
      <c r="I35" s="303"/>
      <c r="J35" s="296"/>
      <c r="K35" s="297"/>
      <c r="L35" s="298"/>
      <c r="M35" s="296"/>
      <c r="N35" s="298"/>
      <c r="O35" s="270">
        <v>487</v>
      </c>
      <c r="P35" s="270"/>
      <c r="Q35" s="303">
        <v>195300</v>
      </c>
      <c r="R35" s="303"/>
      <c r="S35" s="303"/>
      <c r="T35" s="303">
        <v>95111</v>
      </c>
      <c r="U35" s="303"/>
      <c r="V35" s="303"/>
      <c r="W35" s="296"/>
      <c r="X35" s="297"/>
      <c r="Y35" s="298"/>
      <c r="Z35" s="296"/>
      <c r="AA35" s="298"/>
      <c r="AB35" s="270">
        <v>487</v>
      </c>
      <c r="AC35" s="270"/>
      <c r="AD35" s="303">
        <v>182100</v>
      </c>
      <c r="AE35" s="303"/>
      <c r="AF35" s="303"/>
      <c r="AG35" s="303">
        <v>88682</v>
      </c>
      <c r="AH35" s="303"/>
      <c r="AI35" s="303"/>
    </row>
    <row r="36" spans="1:35" s="11" customFormat="1" ht="12.9" customHeight="1" x14ac:dyDescent="0.2">
      <c r="A36" s="216"/>
      <c r="B36" s="225" t="s">
        <v>65</v>
      </c>
      <c r="C36" s="225"/>
      <c r="D36" s="267"/>
      <c r="E36" s="267"/>
      <c r="F36" s="267"/>
      <c r="G36" s="302"/>
      <c r="H36" s="302"/>
      <c r="I36" s="302"/>
      <c r="J36" s="192"/>
      <c r="K36" s="193"/>
      <c r="L36" s="194"/>
      <c r="M36" s="192"/>
      <c r="N36" s="194"/>
      <c r="O36" s="187"/>
      <c r="P36" s="187"/>
      <c r="Q36" s="305"/>
      <c r="R36" s="305"/>
      <c r="S36" s="305"/>
      <c r="T36" s="302"/>
      <c r="U36" s="302"/>
      <c r="V36" s="302"/>
      <c r="W36" s="187"/>
      <c r="X36" s="187"/>
      <c r="Y36" s="187"/>
      <c r="Z36" s="187"/>
      <c r="AA36" s="187"/>
      <c r="AB36" s="187"/>
      <c r="AC36" s="187"/>
      <c r="AD36" s="223"/>
      <c r="AE36" s="223"/>
      <c r="AF36" s="223"/>
      <c r="AG36" s="304"/>
      <c r="AH36" s="304"/>
      <c r="AI36" s="304"/>
    </row>
    <row r="37" spans="1:35" s="11" customFormat="1" ht="12.9" customHeight="1" x14ac:dyDescent="0.2">
      <c r="A37" s="216"/>
      <c r="B37" s="226"/>
      <c r="C37" s="226"/>
      <c r="D37" s="270"/>
      <c r="E37" s="270"/>
      <c r="F37" s="270"/>
      <c r="G37" s="303">
        <v>19800</v>
      </c>
      <c r="H37" s="303"/>
      <c r="I37" s="303"/>
      <c r="J37" s="195"/>
      <c r="K37" s="196"/>
      <c r="L37" s="197"/>
      <c r="M37" s="195"/>
      <c r="N37" s="197"/>
      <c r="O37" s="188"/>
      <c r="P37" s="188"/>
      <c r="Q37" s="306"/>
      <c r="R37" s="306"/>
      <c r="S37" s="306"/>
      <c r="T37" s="303">
        <v>17800</v>
      </c>
      <c r="U37" s="303"/>
      <c r="V37" s="303"/>
      <c r="W37" s="188"/>
      <c r="X37" s="188"/>
      <c r="Y37" s="188"/>
      <c r="Z37" s="188"/>
      <c r="AA37" s="188"/>
      <c r="AB37" s="188"/>
      <c r="AC37" s="188"/>
      <c r="AD37" s="224"/>
      <c r="AE37" s="224"/>
      <c r="AF37" s="224"/>
      <c r="AG37" s="303">
        <v>16922</v>
      </c>
      <c r="AH37" s="303"/>
      <c r="AI37" s="303"/>
    </row>
    <row r="38" spans="1:35" s="11" customFormat="1" ht="12.9" customHeight="1" x14ac:dyDescent="0.2">
      <c r="A38" s="216"/>
      <c r="B38" s="218" t="s">
        <v>3</v>
      </c>
      <c r="C38" s="218"/>
      <c r="D38" s="307"/>
      <c r="E38" s="307"/>
      <c r="F38" s="307"/>
      <c r="G38" s="301"/>
      <c r="H38" s="301"/>
      <c r="I38" s="301"/>
      <c r="J38" s="223"/>
      <c r="K38" s="223"/>
      <c r="L38" s="223"/>
      <c r="M38" s="223"/>
      <c r="N38" s="223"/>
      <c r="O38" s="223"/>
      <c r="P38" s="223"/>
      <c r="Q38" s="305"/>
      <c r="R38" s="305"/>
      <c r="S38" s="305"/>
      <c r="T38" s="301"/>
      <c r="U38" s="301"/>
      <c r="V38" s="301"/>
      <c r="W38" s="223"/>
      <c r="X38" s="223"/>
      <c r="Y38" s="223"/>
      <c r="Z38" s="223"/>
      <c r="AA38" s="223"/>
      <c r="AB38" s="223"/>
      <c r="AC38" s="223"/>
      <c r="AD38" s="223"/>
      <c r="AE38" s="223"/>
      <c r="AF38" s="223"/>
      <c r="AG38" s="299"/>
      <c r="AH38" s="299"/>
      <c r="AI38" s="299"/>
    </row>
    <row r="39" spans="1:35" s="11" customFormat="1" ht="12.9" customHeight="1" x14ac:dyDescent="0.2">
      <c r="A39" s="217"/>
      <c r="B39" s="222"/>
      <c r="C39" s="222"/>
      <c r="D39" s="308"/>
      <c r="E39" s="308"/>
      <c r="F39" s="308"/>
      <c r="G39" s="303">
        <f>SUM(G33:I37)</f>
        <v>113100</v>
      </c>
      <c r="H39" s="303"/>
      <c r="I39" s="303"/>
      <c r="J39" s="224"/>
      <c r="K39" s="224"/>
      <c r="L39" s="224"/>
      <c r="M39" s="224"/>
      <c r="N39" s="224"/>
      <c r="O39" s="224"/>
      <c r="P39" s="224"/>
      <c r="Q39" s="306"/>
      <c r="R39" s="306"/>
      <c r="S39" s="306"/>
      <c r="T39" s="303">
        <f>SUM(T33:V37)</f>
        <v>134062</v>
      </c>
      <c r="U39" s="303"/>
      <c r="V39" s="303"/>
      <c r="W39" s="224"/>
      <c r="X39" s="224"/>
      <c r="Y39" s="224"/>
      <c r="Z39" s="224"/>
      <c r="AA39" s="224"/>
      <c r="AB39" s="224"/>
      <c r="AC39" s="224"/>
      <c r="AD39" s="224"/>
      <c r="AE39" s="224"/>
      <c r="AF39" s="224"/>
      <c r="AG39" s="303">
        <f>SUM(AG33:AI37)</f>
        <v>125702</v>
      </c>
      <c r="AH39" s="303"/>
      <c r="AI39" s="303"/>
    </row>
    <row r="40" spans="1:35" s="11" customFormat="1" ht="27.9" customHeight="1" x14ac:dyDescent="0.2">
      <c r="A40" s="155" t="s">
        <v>35</v>
      </c>
      <c r="B40" s="155"/>
      <c r="C40" s="155"/>
      <c r="D40" s="230" t="s">
        <v>86</v>
      </c>
      <c r="E40" s="231"/>
      <c r="F40" s="232"/>
      <c r="G40" s="314" t="s">
        <v>69</v>
      </c>
      <c r="H40" s="315"/>
      <c r="I40" s="316"/>
      <c r="J40" s="228" t="s">
        <v>87</v>
      </c>
      <c r="K40" s="229"/>
      <c r="L40" s="229"/>
      <c r="M40" s="229"/>
      <c r="N40" s="229"/>
      <c r="O40" s="229"/>
      <c r="P40" s="229"/>
      <c r="Q40" s="155" t="s">
        <v>88</v>
      </c>
      <c r="R40" s="155"/>
      <c r="S40" s="155"/>
      <c r="T40" s="300" t="s">
        <v>1</v>
      </c>
      <c r="U40" s="300"/>
      <c r="V40" s="300"/>
      <c r="W40" s="228" t="s">
        <v>87</v>
      </c>
      <c r="X40" s="229"/>
      <c r="Y40" s="229"/>
      <c r="Z40" s="229"/>
      <c r="AA40" s="229"/>
      <c r="AB40" s="229"/>
      <c r="AC40" s="229"/>
      <c r="AD40" s="155" t="s">
        <v>88</v>
      </c>
      <c r="AE40" s="155"/>
      <c r="AF40" s="155"/>
      <c r="AG40" s="155" t="s">
        <v>1</v>
      </c>
      <c r="AH40" s="155"/>
      <c r="AI40" s="155"/>
    </row>
    <row r="41" spans="1:35" s="11" customFormat="1" ht="12.9" customHeight="1" x14ac:dyDescent="0.2">
      <c r="A41" s="221" t="s">
        <v>66</v>
      </c>
      <c r="B41" s="221"/>
      <c r="C41" s="221"/>
      <c r="D41" s="312" t="s">
        <v>113</v>
      </c>
      <c r="E41" s="267"/>
      <c r="F41" s="267"/>
      <c r="G41" s="313" t="s">
        <v>8</v>
      </c>
      <c r="H41" s="313"/>
      <c r="I41" s="313"/>
      <c r="J41" s="293" t="s">
        <v>116</v>
      </c>
      <c r="K41" s="294"/>
      <c r="L41" s="294"/>
      <c r="M41" s="294"/>
      <c r="N41" s="294"/>
      <c r="O41" s="294"/>
      <c r="P41" s="295"/>
      <c r="Q41" s="187"/>
      <c r="R41" s="187"/>
      <c r="S41" s="187"/>
      <c r="T41" s="313" t="s">
        <v>8</v>
      </c>
      <c r="U41" s="313"/>
      <c r="V41" s="313"/>
      <c r="W41" s="293" t="s">
        <v>116</v>
      </c>
      <c r="X41" s="294"/>
      <c r="Y41" s="294"/>
      <c r="Z41" s="294"/>
      <c r="AA41" s="294"/>
      <c r="AB41" s="294"/>
      <c r="AC41" s="295"/>
      <c r="AD41" s="187"/>
      <c r="AE41" s="187"/>
      <c r="AF41" s="187"/>
      <c r="AG41" s="227" t="s">
        <v>8</v>
      </c>
      <c r="AH41" s="227"/>
      <c r="AI41" s="227"/>
    </row>
    <row r="42" spans="1:35" s="11" customFormat="1" ht="12.9" customHeight="1" x14ac:dyDescent="0.2">
      <c r="A42" s="222" t="s">
        <v>89</v>
      </c>
      <c r="B42" s="222"/>
      <c r="C42" s="222"/>
      <c r="D42" s="270"/>
      <c r="E42" s="270"/>
      <c r="F42" s="270"/>
      <c r="G42" s="303">
        <v>6000</v>
      </c>
      <c r="H42" s="303"/>
      <c r="I42" s="303"/>
      <c r="J42" s="296"/>
      <c r="K42" s="297"/>
      <c r="L42" s="297"/>
      <c r="M42" s="297"/>
      <c r="N42" s="297"/>
      <c r="O42" s="297"/>
      <c r="P42" s="298"/>
      <c r="Q42" s="270"/>
      <c r="R42" s="270"/>
      <c r="S42" s="270"/>
      <c r="T42" s="309">
        <v>5905</v>
      </c>
      <c r="U42" s="310"/>
      <c r="V42" s="311"/>
      <c r="W42" s="296"/>
      <c r="X42" s="297"/>
      <c r="Y42" s="297"/>
      <c r="Z42" s="297"/>
      <c r="AA42" s="297"/>
      <c r="AB42" s="297"/>
      <c r="AC42" s="298"/>
      <c r="AD42" s="270"/>
      <c r="AE42" s="270"/>
      <c r="AF42" s="270"/>
      <c r="AG42" s="303">
        <v>5905</v>
      </c>
      <c r="AH42" s="303"/>
      <c r="AI42" s="303"/>
    </row>
    <row r="43" spans="1:35" s="11" customFormat="1" ht="12.9" customHeight="1" x14ac:dyDescent="0.2">
      <c r="A43" s="221" t="s">
        <v>90</v>
      </c>
      <c r="B43" s="221"/>
      <c r="C43" s="221"/>
      <c r="D43" s="187"/>
      <c r="E43" s="187"/>
      <c r="F43" s="187"/>
      <c r="G43" s="302"/>
      <c r="H43" s="302"/>
      <c r="I43" s="302"/>
      <c r="J43" s="187"/>
      <c r="K43" s="187"/>
      <c r="L43" s="187"/>
      <c r="M43" s="187"/>
      <c r="N43" s="187"/>
      <c r="O43" s="187"/>
      <c r="P43" s="187"/>
      <c r="Q43" s="267"/>
      <c r="R43" s="267"/>
      <c r="S43" s="267"/>
      <c r="T43" s="302"/>
      <c r="U43" s="302"/>
      <c r="V43" s="302"/>
      <c r="W43" s="267"/>
      <c r="X43" s="267"/>
      <c r="Y43" s="267"/>
      <c r="Z43" s="267"/>
      <c r="AA43" s="267"/>
      <c r="AB43" s="267"/>
      <c r="AC43" s="267"/>
      <c r="AD43" s="267"/>
      <c r="AE43" s="267"/>
      <c r="AF43" s="267"/>
      <c r="AG43" s="302"/>
      <c r="AH43" s="302"/>
      <c r="AI43" s="302"/>
    </row>
    <row r="44" spans="1:35" s="11" customFormat="1" ht="12.9" customHeight="1" x14ac:dyDescent="0.2">
      <c r="A44" s="222"/>
      <c r="B44" s="222"/>
      <c r="C44" s="222"/>
      <c r="D44" s="188"/>
      <c r="E44" s="188"/>
      <c r="F44" s="188"/>
      <c r="G44" s="303">
        <v>5000</v>
      </c>
      <c r="H44" s="303"/>
      <c r="I44" s="303"/>
      <c r="J44" s="188"/>
      <c r="K44" s="188"/>
      <c r="L44" s="188"/>
      <c r="M44" s="188"/>
      <c r="N44" s="188"/>
      <c r="O44" s="188"/>
      <c r="P44" s="188"/>
      <c r="Q44" s="270"/>
      <c r="R44" s="270"/>
      <c r="S44" s="270"/>
      <c r="T44" s="303">
        <v>3834</v>
      </c>
      <c r="U44" s="303"/>
      <c r="V44" s="303"/>
      <c r="W44" s="270"/>
      <c r="X44" s="270"/>
      <c r="Y44" s="270"/>
      <c r="Z44" s="270"/>
      <c r="AA44" s="270"/>
      <c r="AB44" s="270"/>
      <c r="AC44" s="270"/>
      <c r="AD44" s="270"/>
      <c r="AE44" s="270"/>
      <c r="AF44" s="270"/>
      <c r="AG44" s="303">
        <v>3834</v>
      </c>
      <c r="AH44" s="303"/>
      <c r="AI44" s="303"/>
    </row>
    <row r="45" spans="1:35" s="11" customFormat="1" ht="12.9" customHeight="1" x14ac:dyDescent="0.2">
      <c r="A45" s="221" t="s">
        <v>91</v>
      </c>
      <c r="B45" s="221"/>
      <c r="C45" s="221"/>
      <c r="D45" s="267" t="s">
        <v>114</v>
      </c>
      <c r="E45" s="267"/>
      <c r="F45" s="267"/>
      <c r="G45" s="302"/>
      <c r="H45" s="302"/>
      <c r="I45" s="302"/>
      <c r="J45" s="293" t="s">
        <v>117</v>
      </c>
      <c r="K45" s="294"/>
      <c r="L45" s="294"/>
      <c r="M45" s="294"/>
      <c r="N45" s="294"/>
      <c r="O45" s="294"/>
      <c r="P45" s="295"/>
      <c r="Q45" s="267"/>
      <c r="R45" s="267"/>
      <c r="S45" s="267"/>
      <c r="T45" s="302"/>
      <c r="U45" s="302"/>
      <c r="V45" s="302"/>
      <c r="W45" s="293" t="s">
        <v>117</v>
      </c>
      <c r="X45" s="294"/>
      <c r="Y45" s="294"/>
      <c r="Z45" s="294"/>
      <c r="AA45" s="294"/>
      <c r="AB45" s="294"/>
      <c r="AC45" s="295"/>
      <c r="AD45" s="267"/>
      <c r="AE45" s="267"/>
      <c r="AF45" s="267"/>
      <c r="AG45" s="302"/>
      <c r="AH45" s="302"/>
      <c r="AI45" s="302"/>
    </row>
    <row r="46" spans="1:35" s="11" customFormat="1" ht="12.9" customHeight="1" x14ac:dyDescent="0.2">
      <c r="A46" s="222"/>
      <c r="B46" s="222"/>
      <c r="C46" s="222"/>
      <c r="D46" s="270"/>
      <c r="E46" s="270"/>
      <c r="F46" s="270"/>
      <c r="G46" s="303">
        <v>1500</v>
      </c>
      <c r="H46" s="303"/>
      <c r="I46" s="303"/>
      <c r="J46" s="296"/>
      <c r="K46" s="297"/>
      <c r="L46" s="297"/>
      <c r="M46" s="297"/>
      <c r="N46" s="297"/>
      <c r="O46" s="297"/>
      <c r="P46" s="298"/>
      <c r="Q46" s="270"/>
      <c r="R46" s="270"/>
      <c r="S46" s="270"/>
      <c r="T46" s="303">
        <v>1256</v>
      </c>
      <c r="U46" s="303"/>
      <c r="V46" s="303"/>
      <c r="W46" s="296"/>
      <c r="X46" s="297"/>
      <c r="Y46" s="297"/>
      <c r="Z46" s="297"/>
      <c r="AA46" s="297"/>
      <c r="AB46" s="297"/>
      <c r="AC46" s="298"/>
      <c r="AD46" s="270"/>
      <c r="AE46" s="270"/>
      <c r="AF46" s="270"/>
      <c r="AG46" s="303">
        <v>1256</v>
      </c>
      <c r="AH46" s="303"/>
      <c r="AI46" s="303"/>
    </row>
    <row r="47" spans="1:35" s="11" customFormat="1" ht="15" customHeight="1" x14ac:dyDescent="0.2">
      <c r="A47" s="155" t="s">
        <v>67</v>
      </c>
      <c r="B47" s="155"/>
      <c r="C47" s="155"/>
      <c r="D47" s="318">
        <f>SUM(G39:I46)</f>
        <v>125600</v>
      </c>
      <c r="E47" s="319"/>
      <c r="F47" s="319"/>
      <c r="G47" s="319"/>
      <c r="H47" s="319"/>
      <c r="I47" s="319"/>
      <c r="J47" s="234" t="s">
        <v>92</v>
      </c>
      <c r="K47" s="155" t="s">
        <v>93</v>
      </c>
      <c r="L47" s="155"/>
      <c r="M47" s="155"/>
      <c r="N47" s="155"/>
      <c r="O47" s="155"/>
      <c r="P47" s="155"/>
      <c r="Q47" s="317">
        <f>SUM(T41:V46)+T39</f>
        <v>145057</v>
      </c>
      <c r="R47" s="317"/>
      <c r="S47" s="317"/>
      <c r="T47" s="317"/>
      <c r="U47" s="317"/>
      <c r="V47" s="317"/>
      <c r="W47" s="234" t="s">
        <v>92</v>
      </c>
      <c r="X47" s="155" t="s">
        <v>93</v>
      </c>
      <c r="Y47" s="155"/>
      <c r="Z47" s="155"/>
      <c r="AA47" s="155"/>
      <c r="AB47" s="155"/>
      <c r="AC47" s="155"/>
      <c r="AD47" s="317">
        <f>SUM(AG41:AI46)+AG39</f>
        <v>136697</v>
      </c>
      <c r="AE47" s="317"/>
      <c r="AF47" s="317"/>
      <c r="AG47" s="317"/>
      <c r="AH47" s="317"/>
      <c r="AI47" s="317"/>
    </row>
    <row r="48" spans="1:35" s="11" customFormat="1" ht="15" customHeight="1" x14ac:dyDescent="0.2">
      <c r="A48" s="155"/>
      <c r="B48" s="155"/>
      <c r="C48" s="155"/>
      <c r="D48" s="319"/>
      <c r="E48" s="319"/>
      <c r="F48" s="319"/>
      <c r="G48" s="319"/>
      <c r="H48" s="319"/>
      <c r="I48" s="319"/>
      <c r="J48" s="234"/>
      <c r="K48" s="155" t="s">
        <v>94</v>
      </c>
      <c r="L48" s="155"/>
      <c r="M48" s="155"/>
      <c r="N48" s="155"/>
      <c r="O48" s="155"/>
      <c r="P48" s="155"/>
      <c r="Q48" s="317">
        <v>1450</v>
      </c>
      <c r="R48" s="317"/>
      <c r="S48" s="317"/>
      <c r="T48" s="317"/>
      <c r="U48" s="317"/>
      <c r="V48" s="317"/>
      <c r="W48" s="234"/>
      <c r="X48" s="155" t="s">
        <v>94</v>
      </c>
      <c r="Y48" s="155"/>
      <c r="Z48" s="155"/>
      <c r="AA48" s="155"/>
      <c r="AB48" s="155"/>
      <c r="AC48" s="155"/>
      <c r="AD48" s="317">
        <v>1366</v>
      </c>
      <c r="AE48" s="317"/>
      <c r="AF48" s="317"/>
      <c r="AG48" s="317"/>
      <c r="AH48" s="317"/>
      <c r="AI48" s="317"/>
    </row>
    <row r="49" spans="1:35" s="11" customFormat="1" ht="15" customHeight="1" thickBot="1" x14ac:dyDescent="0.25">
      <c r="A49" s="164"/>
      <c r="B49" s="164"/>
      <c r="C49" s="164"/>
      <c r="D49" s="320"/>
      <c r="E49" s="320"/>
      <c r="F49" s="320"/>
      <c r="G49" s="320"/>
      <c r="H49" s="320"/>
      <c r="I49" s="320"/>
      <c r="J49" s="235"/>
      <c r="K49" s="164" t="s">
        <v>3</v>
      </c>
      <c r="L49" s="164"/>
      <c r="M49" s="164"/>
      <c r="N49" s="164"/>
      <c r="O49" s="164"/>
      <c r="P49" s="164"/>
      <c r="Q49" s="321">
        <f>SUM(Q47:V48)</f>
        <v>146507</v>
      </c>
      <c r="R49" s="321"/>
      <c r="S49" s="321"/>
      <c r="T49" s="321"/>
      <c r="U49" s="321"/>
      <c r="V49" s="321"/>
      <c r="W49" s="235"/>
      <c r="X49" s="164" t="s">
        <v>3</v>
      </c>
      <c r="Y49" s="164"/>
      <c r="Z49" s="164"/>
      <c r="AA49" s="164"/>
      <c r="AB49" s="164"/>
      <c r="AC49" s="164"/>
      <c r="AD49" s="321">
        <f>SUM(AD47:AI48)</f>
        <v>138063</v>
      </c>
      <c r="AE49" s="321"/>
      <c r="AF49" s="321"/>
      <c r="AG49" s="321"/>
      <c r="AH49" s="321"/>
      <c r="AI49" s="321"/>
    </row>
    <row r="50" spans="1:35" s="11" customFormat="1" ht="15" customHeight="1" thickTop="1" x14ac:dyDescent="0.2">
      <c r="A50" s="246" t="s">
        <v>95</v>
      </c>
      <c r="B50" s="247"/>
      <c r="C50" s="248"/>
      <c r="D50" s="222" t="s">
        <v>99</v>
      </c>
      <c r="E50" s="222"/>
      <c r="F50" s="222"/>
      <c r="G50" s="222"/>
      <c r="H50" s="222"/>
      <c r="I50" s="222"/>
      <c r="J50" s="222" t="s">
        <v>100</v>
      </c>
      <c r="K50" s="222"/>
      <c r="L50" s="222"/>
      <c r="M50" s="222"/>
      <c r="N50" s="222"/>
      <c r="O50" s="222"/>
      <c r="P50" s="222"/>
      <c r="Q50" s="222" t="s">
        <v>103</v>
      </c>
      <c r="R50" s="222"/>
      <c r="S50" s="222"/>
      <c r="T50" s="222"/>
      <c r="U50" s="222"/>
      <c r="V50" s="222"/>
      <c r="W50" s="222" t="s">
        <v>101</v>
      </c>
      <c r="X50" s="222"/>
      <c r="Y50" s="222"/>
      <c r="Z50" s="222"/>
      <c r="AA50" s="222"/>
      <c r="AB50" s="222"/>
      <c r="AC50" s="222"/>
      <c r="AD50" s="222" t="s">
        <v>102</v>
      </c>
      <c r="AE50" s="222"/>
      <c r="AF50" s="222"/>
      <c r="AG50" s="222"/>
      <c r="AH50" s="222"/>
      <c r="AI50" s="222"/>
    </row>
    <row r="51" spans="1:35" s="11" customFormat="1" ht="15" customHeight="1" x14ac:dyDescent="0.2">
      <c r="A51" s="176"/>
      <c r="B51" s="177"/>
      <c r="C51" s="178"/>
      <c r="D51" s="317">
        <f>INT(AD49*2/3)</f>
        <v>92042</v>
      </c>
      <c r="E51" s="317"/>
      <c r="F51" s="317"/>
      <c r="G51" s="317"/>
      <c r="H51" s="317"/>
      <c r="I51" s="317"/>
      <c r="J51" s="317">
        <v>46021</v>
      </c>
      <c r="K51" s="317"/>
      <c r="L51" s="317"/>
      <c r="M51" s="317"/>
      <c r="N51" s="317"/>
      <c r="O51" s="317"/>
      <c r="P51" s="317"/>
      <c r="Q51" s="317">
        <v>8444</v>
      </c>
      <c r="R51" s="317"/>
      <c r="S51" s="317"/>
      <c r="T51" s="317"/>
      <c r="U51" s="317"/>
      <c r="V51" s="317"/>
      <c r="W51" s="319"/>
      <c r="X51" s="319"/>
      <c r="Y51" s="319"/>
      <c r="Z51" s="319"/>
      <c r="AA51" s="319"/>
      <c r="AB51" s="319"/>
      <c r="AC51" s="319"/>
      <c r="AD51" s="318">
        <f>SUM(D51:AC51)</f>
        <v>146507</v>
      </c>
      <c r="AE51" s="319"/>
      <c r="AF51" s="319"/>
      <c r="AG51" s="319"/>
      <c r="AH51" s="319"/>
      <c r="AI51" s="319"/>
    </row>
    <row r="52" spans="1:35" s="11" customFormat="1" ht="15" customHeight="1" thickBot="1" x14ac:dyDescent="0.25">
      <c r="A52" s="243" t="s">
        <v>96</v>
      </c>
      <c r="B52" s="244"/>
      <c r="C52" s="245"/>
      <c r="D52" s="322" t="s">
        <v>400</v>
      </c>
      <c r="E52" s="261"/>
      <c r="F52" s="261"/>
      <c r="G52" s="261"/>
      <c r="H52" s="261"/>
      <c r="I52" s="262"/>
      <c r="J52" s="243" t="s">
        <v>97</v>
      </c>
      <c r="K52" s="244"/>
      <c r="L52" s="244"/>
      <c r="M52" s="244"/>
      <c r="N52" s="244"/>
      <c r="O52" s="244"/>
      <c r="P52" s="245"/>
      <c r="Q52" s="322" t="s">
        <v>399</v>
      </c>
      <c r="R52" s="261"/>
      <c r="S52" s="261"/>
      <c r="T52" s="261"/>
      <c r="U52" s="261"/>
      <c r="V52" s="262"/>
      <c r="W52" s="243" t="s">
        <v>98</v>
      </c>
      <c r="X52" s="244"/>
      <c r="Y52" s="244"/>
      <c r="Z52" s="244"/>
      <c r="AA52" s="244"/>
      <c r="AB52" s="244"/>
      <c r="AC52" s="245"/>
      <c r="AD52" s="260" t="s">
        <v>118</v>
      </c>
      <c r="AE52" s="261"/>
      <c r="AF52" s="261"/>
      <c r="AG52" s="261"/>
      <c r="AH52" s="261"/>
      <c r="AI52" s="262"/>
    </row>
    <row r="53" spans="1:35" s="11" customFormat="1" ht="18" customHeight="1" thickTop="1" x14ac:dyDescent="0.2">
      <c r="A53" s="236" t="s">
        <v>104</v>
      </c>
      <c r="B53" s="237"/>
      <c r="C53" s="238"/>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row>
    <row r="54" spans="1:35" s="11" customFormat="1" ht="15" customHeight="1" x14ac:dyDescent="0.2">
      <c r="A54" s="11" t="s">
        <v>105</v>
      </c>
    </row>
    <row r="55" spans="1:35" ht="15" customHeight="1" x14ac:dyDescent="0.2">
      <c r="A55" s="11" t="s">
        <v>106</v>
      </c>
    </row>
    <row r="56" spans="1:35" ht="15" customHeight="1" x14ac:dyDescent="0.2">
      <c r="A56" s="93" t="s">
        <v>264</v>
      </c>
    </row>
    <row r="57" spans="1:35" ht="15" customHeight="1" x14ac:dyDescent="0.2"/>
  </sheetData>
  <mergeCells count="395">
    <mergeCell ref="A53:C53"/>
    <mergeCell ref="D53:AI53"/>
    <mergeCell ref="Q51:V51"/>
    <mergeCell ref="W51:AC51"/>
    <mergeCell ref="AD51:AI51"/>
    <mergeCell ref="A52:C52"/>
    <mergeCell ref="D52:I52"/>
    <mergeCell ref="J52:P52"/>
    <mergeCell ref="Q52:V52"/>
    <mergeCell ref="W52:AC52"/>
    <mergeCell ref="AD52:AI52"/>
    <mergeCell ref="A50:C51"/>
    <mergeCell ref="D50:I50"/>
    <mergeCell ref="J50:P50"/>
    <mergeCell ref="Q50:V50"/>
    <mergeCell ref="W50:AC50"/>
    <mergeCell ref="AD50:AI50"/>
    <mergeCell ref="D51:I51"/>
    <mergeCell ref="J51:P51"/>
    <mergeCell ref="X47:AC47"/>
    <mergeCell ref="AD47:AI47"/>
    <mergeCell ref="K48:P48"/>
    <mergeCell ref="Q48:V48"/>
    <mergeCell ref="X48:AC48"/>
    <mergeCell ref="AD48:AI48"/>
    <mergeCell ref="A47:C49"/>
    <mergeCell ref="D47:I49"/>
    <mergeCell ref="J47:J49"/>
    <mergeCell ref="K47:P47"/>
    <mergeCell ref="Q47:V47"/>
    <mergeCell ref="W47:W49"/>
    <mergeCell ref="K49:P49"/>
    <mergeCell ref="Q49:V49"/>
    <mergeCell ref="X49:AC49"/>
    <mergeCell ref="AD49:AI49"/>
    <mergeCell ref="W45:AC46"/>
    <mergeCell ref="AD45:AF45"/>
    <mergeCell ref="AG45:AI45"/>
    <mergeCell ref="G46:I46"/>
    <mergeCell ref="Q46:S46"/>
    <mergeCell ref="T46:V46"/>
    <mergeCell ref="AD46:AF46"/>
    <mergeCell ref="AG46:AI46"/>
    <mergeCell ref="A45:C46"/>
    <mergeCell ref="D45:F46"/>
    <mergeCell ref="G45:I45"/>
    <mergeCell ref="J45:P46"/>
    <mergeCell ref="Q45:S45"/>
    <mergeCell ref="T45:V45"/>
    <mergeCell ref="A40:C40"/>
    <mergeCell ref="D40:F40"/>
    <mergeCell ref="G40:I40"/>
    <mergeCell ref="J40:P40"/>
    <mergeCell ref="Q40:S40"/>
    <mergeCell ref="T40:V40"/>
    <mergeCell ref="W43:AC44"/>
    <mergeCell ref="AD43:AF43"/>
    <mergeCell ref="AG43:AI43"/>
    <mergeCell ref="G44:I44"/>
    <mergeCell ref="Q44:S44"/>
    <mergeCell ref="T44:V44"/>
    <mergeCell ref="AD44:AF44"/>
    <mergeCell ref="AG44:AI44"/>
    <mergeCell ref="A43:C44"/>
    <mergeCell ref="D43:F44"/>
    <mergeCell ref="G43:I43"/>
    <mergeCell ref="J43:P44"/>
    <mergeCell ref="Q43:S43"/>
    <mergeCell ref="T43:V43"/>
    <mergeCell ref="B38:C39"/>
    <mergeCell ref="D38:F39"/>
    <mergeCell ref="G38:I38"/>
    <mergeCell ref="J38:L39"/>
    <mergeCell ref="M38:N39"/>
    <mergeCell ref="O38:P39"/>
    <mergeCell ref="AD41:AF41"/>
    <mergeCell ref="AG41:AI41"/>
    <mergeCell ref="A42:C42"/>
    <mergeCell ref="G42:I42"/>
    <mergeCell ref="Q42:S42"/>
    <mergeCell ref="T42:V42"/>
    <mergeCell ref="AD42:AF42"/>
    <mergeCell ref="AG42:AI42"/>
    <mergeCell ref="W40:AC40"/>
    <mergeCell ref="AD40:AF40"/>
    <mergeCell ref="AG40:AI40"/>
    <mergeCell ref="A41:C41"/>
    <mergeCell ref="D41:F42"/>
    <mergeCell ref="G41:I41"/>
    <mergeCell ref="J41:P42"/>
    <mergeCell ref="Q41:S41"/>
    <mergeCell ref="T41:V41"/>
    <mergeCell ref="W41:AC42"/>
    <mergeCell ref="T36:V36"/>
    <mergeCell ref="W36:Y36"/>
    <mergeCell ref="Z36:AA36"/>
    <mergeCell ref="AB36:AC36"/>
    <mergeCell ref="AD36:AF37"/>
    <mergeCell ref="AG38:AI38"/>
    <mergeCell ref="G39:I39"/>
    <mergeCell ref="T39:V39"/>
    <mergeCell ref="AG39:AI39"/>
    <mergeCell ref="Z38:AA39"/>
    <mergeCell ref="AB38:AC39"/>
    <mergeCell ref="AD38:AF39"/>
    <mergeCell ref="Q38:S39"/>
    <mergeCell ref="T38:V38"/>
    <mergeCell ref="W38:Y39"/>
    <mergeCell ref="AB34:AC34"/>
    <mergeCell ref="AD34:AF34"/>
    <mergeCell ref="AG34:AI34"/>
    <mergeCell ref="AD35:AF35"/>
    <mergeCell ref="AG35:AI35"/>
    <mergeCell ref="B36:C37"/>
    <mergeCell ref="D36:F36"/>
    <mergeCell ref="G36:I36"/>
    <mergeCell ref="J36:L37"/>
    <mergeCell ref="M36:N37"/>
    <mergeCell ref="O36:P36"/>
    <mergeCell ref="D35:F35"/>
    <mergeCell ref="G35:I35"/>
    <mergeCell ref="O35:P35"/>
    <mergeCell ref="AG36:AI36"/>
    <mergeCell ref="D37:F37"/>
    <mergeCell ref="G37:I37"/>
    <mergeCell ref="O37:P37"/>
    <mergeCell ref="T37:V37"/>
    <mergeCell ref="W37:Y37"/>
    <mergeCell ref="Z37:AA37"/>
    <mergeCell ref="AB37:AC37"/>
    <mergeCell ref="AG37:AI37"/>
    <mergeCell ref="Q36:S37"/>
    <mergeCell ref="AG33:AI33"/>
    <mergeCell ref="B34:C35"/>
    <mergeCell ref="D34:F34"/>
    <mergeCell ref="G34:I34"/>
    <mergeCell ref="J34:L35"/>
    <mergeCell ref="M34:N35"/>
    <mergeCell ref="O34:P34"/>
    <mergeCell ref="Q34:S34"/>
    <mergeCell ref="W32:Y33"/>
    <mergeCell ref="Z32:AA33"/>
    <mergeCell ref="AB32:AC32"/>
    <mergeCell ref="AD32:AF32"/>
    <mergeCell ref="AG32:AI32"/>
    <mergeCell ref="D33:F33"/>
    <mergeCell ref="G33:I33"/>
    <mergeCell ref="O33:P33"/>
    <mergeCell ref="Q33:S33"/>
    <mergeCell ref="T33:V33"/>
    <mergeCell ref="Q35:S35"/>
    <mergeCell ref="T35:V35"/>
    <mergeCell ref="AB35:AC35"/>
    <mergeCell ref="T34:V34"/>
    <mergeCell ref="W34:Y35"/>
    <mergeCell ref="Z34:AA35"/>
    <mergeCell ref="AG31:AI31"/>
    <mergeCell ref="A32:A39"/>
    <mergeCell ref="B32:C33"/>
    <mergeCell ref="D32:F32"/>
    <mergeCell ref="G32:I32"/>
    <mergeCell ref="J32:L33"/>
    <mergeCell ref="M32:N33"/>
    <mergeCell ref="O32:P32"/>
    <mergeCell ref="Q32:S32"/>
    <mergeCell ref="T32:V32"/>
    <mergeCell ref="Q31:S31"/>
    <mergeCell ref="T31:V31"/>
    <mergeCell ref="W31:Y31"/>
    <mergeCell ref="Z31:AA31"/>
    <mergeCell ref="AB31:AC31"/>
    <mergeCell ref="AD31:AF31"/>
    <mergeCell ref="A31:C31"/>
    <mergeCell ref="D31:F31"/>
    <mergeCell ref="G31:I31"/>
    <mergeCell ref="J31:L31"/>
    <mergeCell ref="M31:N31"/>
    <mergeCell ref="O31:P31"/>
    <mergeCell ref="AB33:AC33"/>
    <mergeCell ref="AD33:AF33"/>
    <mergeCell ref="A30:I30"/>
    <mergeCell ref="J30:V30"/>
    <mergeCell ref="W30:AI30"/>
    <mergeCell ref="B28:D29"/>
    <mergeCell ref="E28:G28"/>
    <mergeCell ref="H28:J28"/>
    <mergeCell ref="K28:M28"/>
    <mergeCell ref="N28:P28"/>
    <mergeCell ref="Q28:U29"/>
    <mergeCell ref="A24:A29"/>
    <mergeCell ref="B24:D24"/>
    <mergeCell ref="E24:G24"/>
    <mergeCell ref="H24:J24"/>
    <mergeCell ref="K24:M24"/>
    <mergeCell ref="N24:P24"/>
    <mergeCell ref="V24:W24"/>
    <mergeCell ref="E25:G25"/>
    <mergeCell ref="H25:J25"/>
    <mergeCell ref="K25:M25"/>
    <mergeCell ref="N25:P25"/>
    <mergeCell ref="Q25:U27"/>
    <mergeCell ref="V28:AI29"/>
    <mergeCell ref="E29:G29"/>
    <mergeCell ref="H29:J29"/>
    <mergeCell ref="K29:M29"/>
    <mergeCell ref="N29:P29"/>
    <mergeCell ref="AB24:AC24"/>
    <mergeCell ref="AD24:AE24"/>
    <mergeCell ref="AF24:AG24"/>
    <mergeCell ref="AH24:AI24"/>
    <mergeCell ref="AD23:AE23"/>
    <mergeCell ref="AF23:AG23"/>
    <mergeCell ref="AH23:AI23"/>
    <mergeCell ref="AH25:AI27"/>
    <mergeCell ref="V25:W27"/>
    <mergeCell ref="X25:Y27"/>
    <mergeCell ref="Z25:AA27"/>
    <mergeCell ref="AB25:AC27"/>
    <mergeCell ref="AD25:AE27"/>
    <mergeCell ref="AF25:AG27"/>
    <mergeCell ref="Z24:AA24"/>
    <mergeCell ref="Q22:U24"/>
    <mergeCell ref="X24:Y24"/>
    <mergeCell ref="B26:D27"/>
    <mergeCell ref="E26:G26"/>
    <mergeCell ref="H26:J26"/>
    <mergeCell ref="K26:M26"/>
    <mergeCell ref="N26:P26"/>
    <mergeCell ref="E27:G27"/>
    <mergeCell ref="H27:J27"/>
    <mergeCell ref="K27:M27"/>
    <mergeCell ref="N27:P27"/>
    <mergeCell ref="AH18:AI19"/>
    <mergeCell ref="A19:D19"/>
    <mergeCell ref="B25:D25"/>
    <mergeCell ref="AH22:AI22"/>
    <mergeCell ref="A23:D23"/>
    <mergeCell ref="E23:G23"/>
    <mergeCell ref="H23:J23"/>
    <mergeCell ref="K23:M23"/>
    <mergeCell ref="N23:P23"/>
    <mergeCell ref="V23:W23"/>
    <mergeCell ref="X23:Y23"/>
    <mergeCell ref="Z23:AA23"/>
    <mergeCell ref="AB23:AC23"/>
    <mergeCell ref="V22:W22"/>
    <mergeCell ref="X22:Y22"/>
    <mergeCell ref="Z22:AA22"/>
    <mergeCell ref="AB22:AC22"/>
    <mergeCell ref="AD22:AE22"/>
    <mergeCell ref="AF22:AG22"/>
    <mergeCell ref="A22:D22"/>
    <mergeCell ref="E22:G22"/>
    <mergeCell ref="H22:J22"/>
    <mergeCell ref="K22:M22"/>
    <mergeCell ref="N22:P22"/>
    <mergeCell ref="AH20:AI21"/>
    <mergeCell ref="A21:D21"/>
    <mergeCell ref="E21:G21"/>
    <mergeCell ref="H21:J21"/>
    <mergeCell ref="K21:M21"/>
    <mergeCell ref="N21:P21"/>
    <mergeCell ref="Q21:U21"/>
    <mergeCell ref="V20:W21"/>
    <mergeCell ref="X20:Y21"/>
    <mergeCell ref="Z20:AA21"/>
    <mergeCell ref="AB20:AC21"/>
    <mergeCell ref="AD20:AE21"/>
    <mergeCell ref="AF20:AG21"/>
    <mergeCell ref="A20:D20"/>
    <mergeCell ref="E20:G20"/>
    <mergeCell ref="H20:J20"/>
    <mergeCell ref="K20:M20"/>
    <mergeCell ref="N20:P20"/>
    <mergeCell ref="Q20:U20"/>
    <mergeCell ref="AF18:AG19"/>
    <mergeCell ref="A18:D18"/>
    <mergeCell ref="E18:G18"/>
    <mergeCell ref="H18:J18"/>
    <mergeCell ref="K18:M18"/>
    <mergeCell ref="N18:P18"/>
    <mergeCell ref="Q18:U19"/>
    <mergeCell ref="K17:M17"/>
    <mergeCell ref="N17:P17"/>
    <mergeCell ref="Q17:U17"/>
    <mergeCell ref="E19:G19"/>
    <mergeCell ref="H19:J19"/>
    <mergeCell ref="K19:M19"/>
    <mergeCell ref="N19:P19"/>
    <mergeCell ref="V18:W19"/>
    <mergeCell ref="X18:Y19"/>
    <mergeCell ref="Z18:AA19"/>
    <mergeCell ref="AB18:AC19"/>
    <mergeCell ref="AD18:AE19"/>
    <mergeCell ref="A17:D17"/>
    <mergeCell ref="E17:G17"/>
    <mergeCell ref="H17:J17"/>
    <mergeCell ref="AH14:AI15"/>
    <mergeCell ref="E15:G15"/>
    <mergeCell ref="H15:J15"/>
    <mergeCell ref="K15:M15"/>
    <mergeCell ref="N15:P15"/>
    <mergeCell ref="AD14:AE15"/>
    <mergeCell ref="AF14:AG15"/>
    <mergeCell ref="AF16:AG17"/>
    <mergeCell ref="AH16:AI17"/>
    <mergeCell ref="Z16:AA17"/>
    <mergeCell ref="AB16:AC17"/>
    <mergeCell ref="AD16:AE17"/>
    <mergeCell ref="A16:D16"/>
    <mergeCell ref="E16:G16"/>
    <mergeCell ref="H16:J16"/>
    <mergeCell ref="K16:M16"/>
    <mergeCell ref="N16:P16"/>
    <mergeCell ref="V14:W15"/>
    <mergeCell ref="X14:Y15"/>
    <mergeCell ref="Z14:AA15"/>
    <mergeCell ref="AB14:AC15"/>
    <mergeCell ref="A14:D15"/>
    <mergeCell ref="E14:G14"/>
    <mergeCell ref="H14:J14"/>
    <mergeCell ref="K14:M14"/>
    <mergeCell ref="N14:P14"/>
    <mergeCell ref="Q14:U15"/>
    <mergeCell ref="Q16:U16"/>
    <mergeCell ref="V16:W17"/>
    <mergeCell ref="X16:Y17"/>
    <mergeCell ref="B12:D13"/>
    <mergeCell ref="E12:G12"/>
    <mergeCell ref="H12:J12"/>
    <mergeCell ref="K12:M12"/>
    <mergeCell ref="N12:P12"/>
    <mergeCell ref="E13:G13"/>
    <mergeCell ref="H13:J13"/>
    <mergeCell ref="K13:M13"/>
    <mergeCell ref="N13:P13"/>
    <mergeCell ref="K9:M9"/>
    <mergeCell ref="N9:P9"/>
    <mergeCell ref="B10:D11"/>
    <mergeCell ref="E10:G10"/>
    <mergeCell ref="H10:J10"/>
    <mergeCell ref="K10:M10"/>
    <mergeCell ref="N10:P10"/>
    <mergeCell ref="E11:G11"/>
    <mergeCell ref="H11:J11"/>
    <mergeCell ref="K11:M11"/>
    <mergeCell ref="N11:P11"/>
    <mergeCell ref="A6:P6"/>
    <mergeCell ref="Q6:AI6"/>
    <mergeCell ref="A7:D7"/>
    <mergeCell ref="E7:G7"/>
    <mergeCell ref="H7:J7"/>
    <mergeCell ref="K7:M7"/>
    <mergeCell ref="N7:P7"/>
    <mergeCell ref="Q7:U13"/>
    <mergeCell ref="V7:AI7"/>
    <mergeCell ref="A8:A13"/>
    <mergeCell ref="X8:Y13"/>
    <mergeCell ref="Z8:AA13"/>
    <mergeCell ref="AB8:AC13"/>
    <mergeCell ref="AD8:AE13"/>
    <mergeCell ref="AF8:AG13"/>
    <mergeCell ref="AH8:AI13"/>
    <mergeCell ref="B8:D9"/>
    <mergeCell ref="E8:G8"/>
    <mergeCell ref="H8:J8"/>
    <mergeCell ref="K8:M8"/>
    <mergeCell ref="N8:P8"/>
    <mergeCell ref="V8:W13"/>
    <mergeCell ref="E9:G9"/>
    <mergeCell ref="H9:J9"/>
    <mergeCell ref="A5:C5"/>
    <mergeCell ref="D5:G5"/>
    <mergeCell ref="H5:Q5"/>
    <mergeCell ref="R5:U5"/>
    <mergeCell ref="V5:AB5"/>
    <mergeCell ref="AC5:AI5"/>
    <mergeCell ref="A4:C4"/>
    <mergeCell ref="D4:G4"/>
    <mergeCell ref="H4:K4"/>
    <mergeCell ref="V4:Y4"/>
    <mergeCell ref="Z4:AB4"/>
    <mergeCell ref="M4:N4"/>
    <mergeCell ref="P4:Q4"/>
    <mergeCell ref="S4:U4"/>
    <mergeCell ref="AB2:AD2"/>
    <mergeCell ref="AE2:AI2"/>
    <mergeCell ref="A3:C3"/>
    <mergeCell ref="D3:G3"/>
    <mergeCell ref="H3:K3"/>
    <mergeCell ref="L3:U3"/>
    <mergeCell ref="V3:Y3"/>
    <mergeCell ref="Z3:AI3"/>
    <mergeCell ref="AC4:AE4"/>
    <mergeCell ref="AF4:AI4"/>
  </mergeCells>
  <phoneticPr fontId="3"/>
  <dataValidations count="1">
    <dataValidation type="list" allowBlank="1" showInputMessage="1" showErrorMessage="1" sqref="Z4:AB4" xr:uid="{00000000-0002-0000-0A00-000000000000}">
      <formula1>"一般地,離島"</formula1>
    </dataValidation>
  </dataValidations>
  <printOptions horizontalCentered="1"/>
  <pageMargins left="0.78740157480314965" right="0.39370078740157483" top="0.78740157480314965" bottom="0.59055118110236227" header="0.51181102362204722" footer="0.5118110236220472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32" r:id="rId4" name="Check Box 8">
              <controlPr defaultSize="0" autoFill="0" autoLine="0" autoPict="0">
                <anchor moveWithCells="1">
                  <from>
                    <xdr:col>17</xdr:col>
                    <xdr:colOff>0</xdr:colOff>
                    <xdr:row>3</xdr:row>
                    <xdr:rowOff>38100</xdr:rowOff>
                  </from>
                  <to>
                    <xdr:col>17</xdr:col>
                    <xdr:colOff>190500</xdr:colOff>
                    <xdr:row>3</xdr:row>
                    <xdr:rowOff>274320</xdr:rowOff>
                  </to>
                </anchor>
              </controlPr>
            </control>
          </mc:Choice>
        </mc:AlternateContent>
        <mc:AlternateContent xmlns:mc="http://schemas.openxmlformats.org/markup-compatibility/2006">
          <mc:Choice Requires="x14">
            <control shapeId="26633" r:id="rId5" name="Check Box 9">
              <controlPr defaultSize="0" autoFill="0" autoLine="0" autoPict="0">
                <anchor moveWithCells="1">
                  <from>
                    <xdr:col>11</xdr:col>
                    <xdr:colOff>0</xdr:colOff>
                    <xdr:row>3</xdr:row>
                    <xdr:rowOff>30480</xdr:rowOff>
                  </from>
                  <to>
                    <xdr:col>12</xdr:col>
                    <xdr:colOff>30480</xdr:colOff>
                    <xdr:row>3</xdr:row>
                    <xdr:rowOff>266700</xdr:rowOff>
                  </to>
                </anchor>
              </controlPr>
            </control>
          </mc:Choice>
        </mc:AlternateContent>
        <mc:AlternateContent xmlns:mc="http://schemas.openxmlformats.org/markup-compatibility/2006">
          <mc:Choice Requires="x14">
            <control shapeId="26634" r:id="rId6" name="Check Box 10">
              <controlPr defaultSize="0" autoFill="0" autoLine="0" autoPict="0">
                <anchor moveWithCells="1">
                  <from>
                    <xdr:col>14</xdr:col>
                    <xdr:colOff>0</xdr:colOff>
                    <xdr:row>3</xdr:row>
                    <xdr:rowOff>30480</xdr:rowOff>
                  </from>
                  <to>
                    <xdr:col>15</xdr:col>
                    <xdr:colOff>30480</xdr:colOff>
                    <xdr:row>3</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249977111117893"/>
  </sheetPr>
  <dimension ref="A1:H43"/>
  <sheetViews>
    <sheetView view="pageBreakPreview" zoomScaleNormal="100" zoomScaleSheetLayoutView="100" workbookViewId="0">
      <selection activeCell="I1" sqref="I1"/>
    </sheetView>
  </sheetViews>
  <sheetFormatPr defaultColWidth="9" defaultRowHeight="13.2" x14ac:dyDescent="0.2"/>
  <cols>
    <col min="1" max="1" width="22.6640625" style="1" customWidth="1"/>
    <col min="2" max="16384" width="9" style="1"/>
  </cols>
  <sheetData>
    <row r="1" spans="1:8" ht="18" customHeight="1" x14ac:dyDescent="0.2">
      <c r="A1" s="110" t="s">
        <v>320</v>
      </c>
      <c r="B1" s="110"/>
      <c r="C1" s="110"/>
      <c r="D1" s="110"/>
      <c r="E1" s="110"/>
      <c r="F1" s="110"/>
      <c r="G1" s="110"/>
      <c r="H1" s="110"/>
    </row>
    <row r="2" spans="1:8" ht="18" customHeight="1" x14ac:dyDescent="0.2"/>
    <row r="3" spans="1:8" ht="18" customHeight="1" x14ac:dyDescent="0.2"/>
    <row r="4" spans="1:8" ht="18" customHeight="1" x14ac:dyDescent="0.2">
      <c r="A4" s="1" t="s">
        <v>13</v>
      </c>
    </row>
    <row r="5" spans="1:8" ht="18" customHeight="1" x14ac:dyDescent="0.2">
      <c r="A5" s="10" t="s">
        <v>14</v>
      </c>
    </row>
    <row r="6" spans="1:8" ht="18" customHeight="1" x14ac:dyDescent="0.2">
      <c r="A6" s="10"/>
    </row>
    <row r="7" spans="1:8" ht="18" customHeight="1" x14ac:dyDescent="0.2">
      <c r="A7" s="10" t="s">
        <v>15</v>
      </c>
    </row>
    <row r="8" spans="1:8" ht="18" customHeight="1" x14ac:dyDescent="0.2"/>
    <row r="9" spans="1:8" ht="18" customHeight="1" x14ac:dyDescent="0.2"/>
    <row r="10" spans="1:8" ht="18" customHeight="1" x14ac:dyDescent="0.2">
      <c r="A10" s="1" t="s">
        <v>12</v>
      </c>
    </row>
    <row r="11" spans="1:8" ht="18" customHeight="1" x14ac:dyDescent="0.2"/>
    <row r="12" spans="1:8" ht="18" customHeight="1" x14ac:dyDescent="0.2"/>
    <row r="13" spans="1:8" ht="18" customHeight="1" x14ac:dyDescent="0.2">
      <c r="A13" s="1" t="s">
        <v>16</v>
      </c>
    </row>
    <row r="14" spans="1:8" ht="18" customHeight="1" x14ac:dyDescent="0.2"/>
    <row r="15" spans="1:8" ht="18" customHeight="1" x14ac:dyDescent="0.2"/>
    <row r="16" spans="1:8" ht="18" customHeight="1" x14ac:dyDescent="0.2">
      <c r="A16" s="1" t="s">
        <v>17</v>
      </c>
    </row>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sheetData>
  <mergeCells count="1">
    <mergeCell ref="A1:H1"/>
  </mergeCells>
  <phoneticPr fontId="3"/>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H49"/>
  <sheetViews>
    <sheetView view="pageBreakPreview" zoomScaleNormal="100" zoomScaleSheetLayoutView="100" workbookViewId="0">
      <selection activeCell="I1" sqref="I1"/>
    </sheetView>
  </sheetViews>
  <sheetFormatPr defaultColWidth="9" defaultRowHeight="13.2" x14ac:dyDescent="0.2"/>
  <cols>
    <col min="1" max="1" width="22.6640625" style="1" customWidth="1"/>
    <col min="2" max="16384" width="9" style="1"/>
  </cols>
  <sheetData>
    <row r="1" spans="1:8" x14ac:dyDescent="0.2">
      <c r="D1" s="54" t="s">
        <v>263</v>
      </c>
    </row>
    <row r="2" spans="1:8" ht="18" customHeight="1" x14ac:dyDescent="0.2">
      <c r="A2" s="110" t="s">
        <v>18</v>
      </c>
      <c r="B2" s="110"/>
      <c r="C2" s="110"/>
      <c r="D2" s="110"/>
      <c r="E2" s="110"/>
      <c r="F2" s="110"/>
      <c r="G2" s="110"/>
      <c r="H2" s="110"/>
    </row>
    <row r="3" spans="1:8" ht="18" customHeight="1" x14ac:dyDescent="0.2"/>
    <row r="4" spans="1:8" ht="18" customHeight="1" x14ac:dyDescent="0.2"/>
    <row r="5" spans="1:8" ht="18" customHeight="1" x14ac:dyDescent="0.2">
      <c r="A5" s="1" t="s">
        <v>13</v>
      </c>
    </row>
    <row r="6" spans="1:8" ht="18" customHeight="1" x14ac:dyDescent="0.2">
      <c r="A6" s="10" t="s">
        <v>14</v>
      </c>
      <c r="B6" s="59" t="s">
        <v>19</v>
      </c>
      <c r="C6" s="59"/>
      <c r="D6" s="59"/>
      <c r="E6" s="59"/>
      <c r="F6" s="59"/>
      <c r="G6" s="59"/>
      <c r="H6" s="59"/>
    </row>
    <row r="7" spans="1:8" ht="18" customHeight="1" x14ac:dyDescent="0.2">
      <c r="A7" s="10"/>
      <c r="B7" s="59"/>
      <c r="C7" s="59"/>
      <c r="D7" s="59"/>
      <c r="E7" s="59"/>
      <c r="F7" s="59"/>
      <c r="G7" s="59"/>
      <c r="H7" s="59"/>
    </row>
    <row r="8" spans="1:8" ht="18" customHeight="1" x14ac:dyDescent="0.2">
      <c r="A8" s="10" t="s">
        <v>15</v>
      </c>
      <c r="B8" s="59" t="s">
        <v>20</v>
      </c>
      <c r="C8" s="59"/>
      <c r="D8" s="59"/>
      <c r="E8" s="59"/>
      <c r="F8" s="59"/>
      <c r="G8" s="59"/>
      <c r="H8" s="59"/>
    </row>
    <row r="9" spans="1:8" ht="18" customHeight="1" x14ac:dyDescent="0.2">
      <c r="B9" s="59" t="s">
        <v>21</v>
      </c>
      <c r="C9" s="59"/>
      <c r="D9" s="59"/>
      <c r="E9" s="59"/>
      <c r="F9" s="59"/>
      <c r="G9" s="59"/>
      <c r="H9" s="59"/>
    </row>
    <row r="10" spans="1:8" ht="18" customHeight="1" x14ac:dyDescent="0.2">
      <c r="B10" s="59"/>
      <c r="C10" s="59"/>
      <c r="D10" s="59"/>
      <c r="E10" s="59"/>
      <c r="F10" s="59"/>
      <c r="G10" s="59"/>
      <c r="H10" s="59"/>
    </row>
    <row r="11" spans="1:8" ht="18" customHeight="1" x14ac:dyDescent="0.2">
      <c r="B11" s="59"/>
      <c r="C11" s="59"/>
      <c r="D11" s="59"/>
      <c r="E11" s="59"/>
      <c r="F11" s="59"/>
      <c r="G11" s="59"/>
      <c r="H11" s="59"/>
    </row>
    <row r="12" spans="1:8" ht="18" customHeight="1" x14ac:dyDescent="0.2">
      <c r="A12" s="1" t="s">
        <v>12</v>
      </c>
      <c r="B12" s="59" t="s">
        <v>22</v>
      </c>
      <c r="C12" s="59"/>
      <c r="D12" s="59"/>
      <c r="E12" s="59"/>
      <c r="F12" s="59"/>
      <c r="G12" s="59"/>
      <c r="H12" s="59"/>
    </row>
    <row r="13" spans="1:8" ht="18" customHeight="1" x14ac:dyDescent="0.2">
      <c r="B13" s="59" t="s">
        <v>23</v>
      </c>
      <c r="C13" s="59"/>
      <c r="D13" s="59"/>
      <c r="E13" s="59"/>
      <c r="F13" s="59"/>
      <c r="G13" s="59"/>
      <c r="H13" s="59"/>
    </row>
    <row r="14" spans="1:8" ht="18" customHeight="1" x14ac:dyDescent="0.2">
      <c r="B14" s="59"/>
      <c r="C14" s="59"/>
      <c r="D14" s="59"/>
      <c r="E14" s="59"/>
      <c r="F14" s="59"/>
      <c r="G14" s="59"/>
      <c r="H14" s="59"/>
    </row>
    <row r="15" spans="1:8" ht="18" customHeight="1" x14ac:dyDescent="0.2">
      <c r="B15" s="59"/>
      <c r="C15" s="59"/>
      <c r="D15" s="59"/>
      <c r="E15" s="59"/>
      <c r="F15" s="59"/>
      <c r="G15" s="59"/>
      <c r="H15" s="59"/>
    </row>
    <row r="16" spans="1:8" ht="18" customHeight="1" x14ac:dyDescent="0.2">
      <c r="A16" s="1" t="s">
        <v>16</v>
      </c>
      <c r="B16" s="59" t="s">
        <v>253</v>
      </c>
      <c r="C16" s="59"/>
      <c r="D16" s="59"/>
      <c r="E16" s="59"/>
      <c r="F16" s="59"/>
      <c r="G16" s="59"/>
      <c r="H16" s="59"/>
    </row>
    <row r="17" spans="1:8" ht="18" customHeight="1" x14ac:dyDescent="0.2">
      <c r="B17" s="59" t="s">
        <v>297</v>
      </c>
      <c r="C17" s="59"/>
      <c r="D17" s="59"/>
      <c r="E17" s="59"/>
      <c r="F17" s="59"/>
      <c r="G17" s="59"/>
      <c r="H17" s="59"/>
    </row>
    <row r="18" spans="1:8" ht="18" customHeight="1" x14ac:dyDescent="0.2">
      <c r="B18" s="59" t="s">
        <v>24</v>
      </c>
      <c r="C18" s="59"/>
      <c r="D18" s="59"/>
      <c r="E18" s="59"/>
      <c r="F18" s="59"/>
      <c r="G18" s="59"/>
      <c r="H18" s="59"/>
    </row>
    <row r="19" spans="1:8" ht="18" customHeight="1" x14ac:dyDescent="0.2">
      <c r="B19" s="59" t="s">
        <v>25</v>
      </c>
      <c r="C19" s="59"/>
      <c r="D19" s="59"/>
      <c r="E19" s="59"/>
      <c r="F19" s="59"/>
      <c r="G19" s="59"/>
      <c r="H19" s="59"/>
    </row>
    <row r="20" spans="1:8" ht="18" customHeight="1" x14ac:dyDescent="0.2">
      <c r="B20" s="59"/>
      <c r="C20" s="59"/>
      <c r="D20" s="59"/>
      <c r="E20" s="59"/>
      <c r="F20" s="59"/>
      <c r="G20" s="59"/>
      <c r="H20" s="59"/>
    </row>
    <row r="21" spans="1:8" ht="18" customHeight="1" x14ac:dyDescent="0.2">
      <c r="B21" s="59"/>
      <c r="C21" s="59"/>
      <c r="D21" s="59"/>
      <c r="E21" s="59"/>
      <c r="F21" s="59"/>
      <c r="G21" s="59"/>
      <c r="H21" s="59"/>
    </row>
    <row r="22" spans="1:8" ht="18" customHeight="1" x14ac:dyDescent="0.2">
      <c r="A22" s="1" t="s">
        <v>17</v>
      </c>
      <c r="B22" s="59" t="s">
        <v>26</v>
      </c>
      <c r="C22" s="59"/>
      <c r="D22" s="59"/>
      <c r="E22" s="59"/>
      <c r="F22" s="59"/>
      <c r="G22" s="59"/>
      <c r="H22" s="59"/>
    </row>
    <row r="23" spans="1:8" ht="18" customHeight="1" x14ac:dyDescent="0.2">
      <c r="B23" s="59" t="s">
        <v>298</v>
      </c>
      <c r="C23" s="59"/>
      <c r="D23" s="59"/>
      <c r="E23" s="59"/>
      <c r="F23" s="59"/>
      <c r="G23" s="59"/>
      <c r="H23" s="59"/>
    </row>
    <row r="24" spans="1:8" ht="18" customHeight="1" x14ac:dyDescent="0.2"/>
    <row r="25" spans="1:8" ht="18" customHeight="1" x14ac:dyDescent="0.2"/>
    <row r="26" spans="1:8" ht="18" customHeight="1" x14ac:dyDescent="0.2"/>
    <row r="27" spans="1:8" ht="18" customHeight="1" x14ac:dyDescent="0.2"/>
    <row r="28" spans="1:8" ht="18" customHeight="1" x14ac:dyDescent="0.2"/>
    <row r="29" spans="1:8" ht="18" customHeight="1" x14ac:dyDescent="0.2"/>
    <row r="30" spans="1:8" ht="18" customHeight="1" x14ac:dyDescent="0.2"/>
    <row r="31" spans="1:8" ht="18" customHeight="1" x14ac:dyDescent="0.2"/>
    <row r="32" spans="1:8"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sheetData>
  <mergeCells count="1">
    <mergeCell ref="A2:H2"/>
  </mergeCells>
  <phoneticPr fontId="3"/>
  <pageMargins left="0.75" right="0.75" top="1" bottom="1"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249977111117893"/>
  </sheetPr>
  <dimension ref="A1:AE127"/>
  <sheetViews>
    <sheetView view="pageBreakPreview" zoomScaleNormal="100" zoomScaleSheetLayoutView="100" workbookViewId="0">
      <selection activeCell="AF1" sqref="AF1"/>
    </sheetView>
  </sheetViews>
  <sheetFormatPr defaultColWidth="9" defaultRowHeight="13.2" x14ac:dyDescent="0.2"/>
  <cols>
    <col min="1" max="1" width="6.6640625" style="1" customWidth="1"/>
    <col min="2" max="41" width="2.6640625" style="1" customWidth="1"/>
    <col min="42" max="16384" width="9" style="1"/>
  </cols>
  <sheetData>
    <row r="1" spans="1:31" x14ac:dyDescent="0.2">
      <c r="A1" s="1" t="s">
        <v>321</v>
      </c>
    </row>
    <row r="2" spans="1:31" ht="16.2" x14ac:dyDescent="0.2">
      <c r="A2" s="341" t="s">
        <v>137</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row>
    <row r="3" spans="1:31" ht="16.2" x14ac:dyDescent="0.2">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row>
    <row r="4" spans="1:31" ht="15.9" customHeight="1" x14ac:dyDescent="0.2">
      <c r="V4" s="348" t="s">
        <v>4</v>
      </c>
      <c r="W4" s="349"/>
      <c r="X4" s="349"/>
      <c r="Y4" s="349"/>
      <c r="Z4" s="350"/>
      <c r="AA4" s="351"/>
      <c r="AB4" s="352"/>
      <c r="AC4" s="352"/>
      <c r="AD4" s="352"/>
      <c r="AE4" s="353"/>
    </row>
    <row r="5" spans="1:31" ht="15.9" customHeight="1" x14ac:dyDescent="0.2">
      <c r="A5" s="354" t="s">
        <v>130</v>
      </c>
      <c r="B5" s="323" t="s">
        <v>119</v>
      </c>
      <c r="C5" s="324"/>
      <c r="D5" s="324"/>
      <c r="E5" s="324"/>
      <c r="F5" s="324"/>
      <c r="G5" s="324"/>
      <c r="H5" s="324"/>
      <c r="I5" s="324"/>
      <c r="J5" s="324"/>
      <c r="K5" s="325"/>
      <c r="L5" s="324" t="s">
        <v>330</v>
      </c>
      <c r="M5" s="324"/>
      <c r="N5" s="324"/>
      <c r="O5" s="324"/>
      <c r="P5" s="324"/>
      <c r="Q5" s="324"/>
      <c r="R5" s="324"/>
      <c r="S5" s="324"/>
      <c r="T5" s="324"/>
      <c r="U5" s="324"/>
      <c r="V5" s="328"/>
      <c r="W5" s="106"/>
      <c r="X5" s="106"/>
      <c r="Y5" s="106"/>
      <c r="Z5" s="106"/>
      <c r="AA5" s="106"/>
      <c r="AB5" s="106"/>
      <c r="AC5" s="106"/>
      <c r="AD5" s="106"/>
      <c r="AE5" s="329"/>
    </row>
    <row r="6" spans="1:31" ht="15.9" customHeight="1" x14ac:dyDescent="0.2">
      <c r="A6" s="355"/>
      <c r="B6" s="326" t="s">
        <v>120</v>
      </c>
      <c r="C6" s="110"/>
      <c r="D6" s="110"/>
      <c r="E6" s="110"/>
      <c r="F6" s="110"/>
      <c r="G6" s="110"/>
      <c r="H6" s="110"/>
      <c r="I6" s="110"/>
      <c r="J6" s="110"/>
      <c r="K6" s="327"/>
      <c r="L6" s="110" t="s">
        <v>121</v>
      </c>
      <c r="M6" s="110"/>
      <c r="N6" s="110"/>
      <c r="O6" s="110"/>
      <c r="P6" s="110"/>
      <c r="Q6" s="110"/>
      <c r="R6" s="110"/>
      <c r="S6" s="110"/>
      <c r="T6" s="110"/>
      <c r="U6" s="110"/>
      <c r="V6" s="326" t="s">
        <v>3</v>
      </c>
      <c r="W6" s="110"/>
      <c r="X6" s="110"/>
      <c r="Y6" s="110"/>
      <c r="Z6" s="110"/>
      <c r="AA6" s="110"/>
      <c r="AB6" s="110"/>
      <c r="AC6" s="110"/>
      <c r="AD6" s="110"/>
      <c r="AE6" s="327"/>
    </row>
    <row r="7" spans="1:31" ht="15.9" customHeight="1" x14ac:dyDescent="0.2">
      <c r="A7" s="355"/>
      <c r="B7" s="331" t="s">
        <v>249</v>
      </c>
      <c r="C7" s="330"/>
      <c r="D7" s="330"/>
      <c r="E7" s="330"/>
      <c r="F7" s="330"/>
      <c r="G7" s="330"/>
      <c r="H7" s="330"/>
      <c r="I7" s="330"/>
      <c r="J7" s="330"/>
      <c r="K7" s="332"/>
      <c r="L7" s="330" t="s">
        <v>122</v>
      </c>
      <c r="M7" s="330"/>
      <c r="N7" s="330"/>
      <c r="O7" s="330"/>
      <c r="P7" s="330"/>
      <c r="Q7" s="330"/>
      <c r="R7" s="330"/>
      <c r="S7" s="330"/>
      <c r="T7" s="330"/>
      <c r="U7" s="330"/>
      <c r="V7" s="333"/>
      <c r="W7" s="334"/>
      <c r="X7" s="334"/>
      <c r="Y7" s="334"/>
      <c r="Z7" s="334"/>
      <c r="AA7" s="334"/>
      <c r="AB7" s="334"/>
      <c r="AC7" s="334"/>
      <c r="AD7" s="334"/>
      <c r="AE7" s="335"/>
    </row>
    <row r="8" spans="1:31" ht="15.9" customHeight="1" x14ac:dyDescent="0.2">
      <c r="A8" s="355"/>
      <c r="B8" s="336" t="s">
        <v>299</v>
      </c>
      <c r="C8" s="337"/>
      <c r="D8" s="337"/>
      <c r="E8" s="337"/>
      <c r="F8" s="337"/>
      <c r="G8" s="337"/>
      <c r="H8" s="337"/>
      <c r="I8" s="337"/>
      <c r="J8" s="337"/>
      <c r="K8" s="338"/>
      <c r="L8" s="336" t="s">
        <v>299</v>
      </c>
      <c r="M8" s="337"/>
      <c r="N8" s="337"/>
      <c r="O8" s="337"/>
      <c r="P8" s="337"/>
      <c r="Q8" s="337"/>
      <c r="R8" s="337"/>
      <c r="S8" s="337"/>
      <c r="T8" s="337"/>
      <c r="U8" s="338"/>
      <c r="V8" s="336" t="s">
        <v>299</v>
      </c>
      <c r="W8" s="337"/>
      <c r="X8" s="337"/>
      <c r="Y8" s="337"/>
      <c r="Z8" s="337"/>
      <c r="AA8" s="337"/>
      <c r="AB8" s="337"/>
      <c r="AC8" s="337"/>
      <c r="AD8" s="337"/>
      <c r="AE8" s="338"/>
    </row>
    <row r="9" spans="1:31" ht="15.9" customHeight="1" x14ac:dyDescent="0.2">
      <c r="A9" s="355"/>
      <c r="B9" s="339"/>
      <c r="C9" s="107"/>
      <c r="D9" s="107"/>
      <c r="E9" s="107"/>
      <c r="F9" s="107"/>
      <c r="G9" s="107"/>
      <c r="H9" s="107"/>
      <c r="I9" s="107"/>
      <c r="J9" s="107"/>
      <c r="K9" s="340"/>
      <c r="L9" s="107"/>
      <c r="M9" s="107"/>
      <c r="N9" s="107"/>
      <c r="O9" s="107"/>
      <c r="P9" s="107"/>
      <c r="Q9" s="107"/>
      <c r="R9" s="107"/>
      <c r="S9" s="107"/>
      <c r="T9" s="107"/>
      <c r="U9" s="107"/>
      <c r="V9" s="339"/>
      <c r="W9" s="107"/>
      <c r="X9" s="107"/>
      <c r="Y9" s="107"/>
      <c r="Z9" s="107"/>
      <c r="AA9" s="107"/>
      <c r="AB9" s="107"/>
      <c r="AC9" s="107"/>
      <c r="AD9" s="107"/>
      <c r="AE9" s="340"/>
    </row>
    <row r="10" spans="1:31" ht="15.9" customHeight="1" x14ac:dyDescent="0.2">
      <c r="A10" s="356"/>
      <c r="B10" s="333"/>
      <c r="C10" s="334"/>
      <c r="D10" s="334"/>
      <c r="E10" s="334"/>
      <c r="F10" s="334"/>
      <c r="G10" s="334"/>
      <c r="H10" s="334"/>
      <c r="I10" s="334"/>
      <c r="J10" s="334"/>
      <c r="K10" s="335"/>
      <c r="L10" s="334"/>
      <c r="M10" s="334"/>
      <c r="N10" s="334"/>
      <c r="O10" s="334"/>
      <c r="P10" s="334"/>
      <c r="Q10" s="334"/>
      <c r="R10" s="334"/>
      <c r="S10" s="334"/>
      <c r="T10" s="334"/>
      <c r="U10" s="334"/>
      <c r="V10" s="333"/>
      <c r="W10" s="334"/>
      <c r="X10" s="334"/>
      <c r="Y10" s="334"/>
      <c r="Z10" s="334"/>
      <c r="AA10" s="334"/>
      <c r="AB10" s="334"/>
      <c r="AC10" s="334"/>
      <c r="AD10" s="334"/>
      <c r="AE10" s="335"/>
    </row>
    <row r="11" spans="1:31" ht="15.9" customHeight="1" x14ac:dyDescent="0.2">
      <c r="A11" s="354" t="s">
        <v>131</v>
      </c>
      <c r="B11" s="323" t="s">
        <v>123</v>
      </c>
      <c r="C11" s="324"/>
      <c r="D11" s="324"/>
      <c r="E11" s="324"/>
      <c r="F11" s="324"/>
      <c r="G11" s="324"/>
      <c r="H11" s="324"/>
      <c r="I11" s="324"/>
      <c r="J11" s="324"/>
      <c r="K11" s="325"/>
      <c r="L11" s="324" t="s">
        <v>126</v>
      </c>
      <c r="M11" s="324"/>
      <c r="N11" s="324"/>
      <c r="O11" s="324"/>
      <c r="P11" s="324"/>
      <c r="Q11" s="324"/>
      <c r="R11" s="324"/>
      <c r="S11" s="324"/>
      <c r="T11" s="324"/>
      <c r="U11" s="324"/>
      <c r="V11" s="328"/>
      <c r="W11" s="106"/>
      <c r="X11" s="106"/>
      <c r="Y11" s="106"/>
      <c r="Z11" s="106"/>
      <c r="AA11" s="106"/>
      <c r="AB11" s="106"/>
      <c r="AC11" s="106"/>
      <c r="AD11" s="106"/>
      <c r="AE11" s="329"/>
    </row>
    <row r="12" spans="1:31" ht="15.9" customHeight="1" x14ac:dyDescent="0.2">
      <c r="A12" s="355"/>
      <c r="B12" s="326" t="s">
        <v>124</v>
      </c>
      <c r="C12" s="110"/>
      <c r="D12" s="110"/>
      <c r="E12" s="110"/>
      <c r="F12" s="110"/>
      <c r="G12" s="110"/>
      <c r="H12" s="110"/>
      <c r="I12" s="110"/>
      <c r="J12" s="110"/>
      <c r="K12" s="327"/>
      <c r="L12" s="110" t="s">
        <v>121</v>
      </c>
      <c r="M12" s="110"/>
      <c r="N12" s="110"/>
      <c r="O12" s="110"/>
      <c r="P12" s="110"/>
      <c r="Q12" s="110"/>
      <c r="R12" s="110"/>
      <c r="S12" s="110"/>
      <c r="T12" s="110"/>
      <c r="U12" s="110"/>
      <c r="V12" s="326" t="s">
        <v>3</v>
      </c>
      <c r="W12" s="110"/>
      <c r="X12" s="110"/>
      <c r="Y12" s="110"/>
      <c r="Z12" s="110"/>
      <c r="AA12" s="110"/>
      <c r="AB12" s="110"/>
      <c r="AC12" s="110"/>
      <c r="AD12" s="110"/>
      <c r="AE12" s="327"/>
    </row>
    <row r="13" spans="1:31" ht="15.9" customHeight="1" x14ac:dyDescent="0.2">
      <c r="A13" s="355"/>
      <c r="B13" s="331" t="s">
        <v>125</v>
      </c>
      <c r="C13" s="330"/>
      <c r="D13" s="330"/>
      <c r="E13" s="330"/>
      <c r="F13" s="330"/>
      <c r="G13" s="330"/>
      <c r="H13" s="330"/>
      <c r="I13" s="330"/>
      <c r="J13" s="330"/>
      <c r="K13" s="332"/>
      <c r="L13" s="330" t="s">
        <v>127</v>
      </c>
      <c r="M13" s="330"/>
      <c r="N13" s="330"/>
      <c r="O13" s="330"/>
      <c r="P13" s="330"/>
      <c r="Q13" s="330"/>
      <c r="R13" s="330"/>
      <c r="S13" s="330"/>
      <c r="T13" s="330"/>
      <c r="U13" s="330"/>
      <c r="V13" s="333"/>
      <c r="W13" s="334"/>
      <c r="X13" s="334"/>
      <c r="Y13" s="334"/>
      <c r="Z13" s="334"/>
      <c r="AA13" s="334"/>
      <c r="AB13" s="334"/>
      <c r="AC13" s="334"/>
      <c r="AD13" s="334"/>
      <c r="AE13" s="335"/>
    </row>
    <row r="14" spans="1:31" ht="15.9" customHeight="1" x14ac:dyDescent="0.2">
      <c r="A14" s="355"/>
      <c r="B14" s="336" t="s">
        <v>85</v>
      </c>
      <c r="C14" s="337"/>
      <c r="D14" s="337"/>
      <c r="E14" s="337"/>
      <c r="F14" s="337"/>
      <c r="G14" s="337"/>
      <c r="H14" s="337"/>
      <c r="I14" s="337"/>
      <c r="J14" s="337"/>
      <c r="K14" s="338"/>
      <c r="L14" s="336" t="s">
        <v>85</v>
      </c>
      <c r="M14" s="337"/>
      <c r="N14" s="337"/>
      <c r="O14" s="337"/>
      <c r="P14" s="337"/>
      <c r="Q14" s="337"/>
      <c r="R14" s="337"/>
      <c r="S14" s="337"/>
      <c r="T14" s="337"/>
      <c r="U14" s="338"/>
      <c r="V14" s="336" t="s">
        <v>85</v>
      </c>
      <c r="W14" s="337"/>
      <c r="X14" s="337"/>
      <c r="Y14" s="337"/>
      <c r="Z14" s="337"/>
      <c r="AA14" s="337"/>
      <c r="AB14" s="337"/>
      <c r="AC14" s="337"/>
      <c r="AD14" s="337"/>
      <c r="AE14" s="338"/>
    </row>
    <row r="15" spans="1:31" ht="15.9" customHeight="1" x14ac:dyDescent="0.2">
      <c r="A15" s="355"/>
      <c r="B15" s="339"/>
      <c r="C15" s="107"/>
      <c r="D15" s="107"/>
      <c r="E15" s="107"/>
      <c r="F15" s="107"/>
      <c r="G15" s="107"/>
      <c r="H15" s="107"/>
      <c r="I15" s="107"/>
      <c r="J15" s="107"/>
      <c r="K15" s="340"/>
      <c r="L15" s="107"/>
      <c r="M15" s="107"/>
      <c r="N15" s="107"/>
      <c r="O15" s="107"/>
      <c r="P15" s="107"/>
      <c r="Q15" s="107"/>
      <c r="R15" s="107"/>
      <c r="S15" s="107"/>
      <c r="T15" s="107"/>
      <c r="U15" s="107"/>
      <c r="V15" s="339"/>
      <c r="W15" s="107"/>
      <c r="X15" s="107"/>
      <c r="Y15" s="107"/>
      <c r="Z15" s="107"/>
      <c r="AA15" s="107"/>
      <c r="AB15" s="107"/>
      <c r="AC15" s="107"/>
      <c r="AD15" s="107"/>
      <c r="AE15" s="340"/>
    </row>
    <row r="16" spans="1:31" ht="15.9" customHeight="1" x14ac:dyDescent="0.2">
      <c r="A16" s="356"/>
      <c r="B16" s="333"/>
      <c r="C16" s="334"/>
      <c r="D16" s="334"/>
      <c r="E16" s="334"/>
      <c r="F16" s="334"/>
      <c r="G16" s="334"/>
      <c r="H16" s="334"/>
      <c r="I16" s="334"/>
      <c r="J16" s="334"/>
      <c r="K16" s="335"/>
      <c r="L16" s="334"/>
      <c r="M16" s="334"/>
      <c r="N16" s="334"/>
      <c r="O16" s="334"/>
      <c r="P16" s="334"/>
      <c r="Q16" s="334"/>
      <c r="R16" s="334"/>
      <c r="S16" s="334"/>
      <c r="T16" s="334"/>
      <c r="U16" s="334"/>
      <c r="V16" s="333"/>
      <c r="W16" s="334"/>
      <c r="X16" s="334"/>
      <c r="Y16" s="334"/>
      <c r="Z16" s="334"/>
      <c r="AA16" s="334"/>
      <c r="AB16" s="334"/>
      <c r="AC16" s="334"/>
      <c r="AD16" s="334"/>
      <c r="AE16" s="335"/>
    </row>
    <row r="17" spans="1:31" ht="15.9" customHeight="1" x14ac:dyDescent="0.2">
      <c r="A17" s="342" t="s">
        <v>132</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329"/>
    </row>
    <row r="18" spans="1:31" ht="15.9" customHeight="1" x14ac:dyDescent="0.2">
      <c r="A18" s="343"/>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340"/>
    </row>
    <row r="19" spans="1:31" ht="15.9" customHeight="1" x14ac:dyDescent="0.2">
      <c r="A19" s="343"/>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340"/>
    </row>
    <row r="20" spans="1:31" ht="15.9" customHeight="1" x14ac:dyDescent="0.2">
      <c r="A20" s="343"/>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340"/>
    </row>
    <row r="21" spans="1:31" ht="15.9" customHeight="1" x14ac:dyDescent="0.2">
      <c r="A21" s="343"/>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340"/>
    </row>
    <row r="22" spans="1:31" ht="15.9" customHeight="1" x14ac:dyDescent="0.2">
      <c r="A22" s="343"/>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340"/>
    </row>
    <row r="23" spans="1:31" ht="15.9" customHeight="1" x14ac:dyDescent="0.2">
      <c r="A23" s="343"/>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340"/>
    </row>
    <row r="24" spans="1:31" ht="15.9" customHeight="1" x14ac:dyDescent="0.2">
      <c r="A24" s="343"/>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340"/>
    </row>
    <row r="25" spans="1:31" ht="15.9" customHeight="1" x14ac:dyDescent="0.2">
      <c r="A25" s="344"/>
      <c r="B25" s="333"/>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5"/>
    </row>
    <row r="26" spans="1:31" ht="15.9" customHeight="1" x14ac:dyDescent="0.2">
      <c r="A26" s="345" t="s">
        <v>136</v>
      </c>
      <c r="B26" s="328"/>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329"/>
    </row>
    <row r="27" spans="1:31" ht="15.9" customHeight="1" x14ac:dyDescent="0.2">
      <c r="A27" s="346"/>
      <c r="B27" s="339"/>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340"/>
    </row>
    <row r="28" spans="1:31" ht="15.9" customHeight="1" x14ac:dyDescent="0.2">
      <c r="A28" s="346"/>
      <c r="B28" s="339"/>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340"/>
    </row>
    <row r="29" spans="1:31" ht="15.9" customHeight="1" x14ac:dyDescent="0.2">
      <c r="A29" s="346"/>
      <c r="B29" s="339"/>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340"/>
    </row>
    <row r="30" spans="1:31" ht="15.9" customHeight="1" x14ac:dyDescent="0.2">
      <c r="A30" s="346"/>
      <c r="B30" s="339"/>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340"/>
    </row>
    <row r="31" spans="1:31" ht="15.9" customHeight="1" x14ac:dyDescent="0.2">
      <c r="A31" s="346"/>
      <c r="B31" s="339"/>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340"/>
    </row>
    <row r="32" spans="1:31" ht="15.9" customHeight="1" x14ac:dyDescent="0.2">
      <c r="A32" s="346"/>
      <c r="B32" s="339"/>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340"/>
    </row>
    <row r="33" spans="1:31" ht="15.9" customHeight="1" x14ac:dyDescent="0.2">
      <c r="A33" s="346"/>
      <c r="B33" s="339"/>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340"/>
    </row>
    <row r="34" spans="1:31" ht="15.9" customHeight="1" x14ac:dyDescent="0.2">
      <c r="A34" s="346"/>
      <c r="B34" s="339"/>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340"/>
    </row>
    <row r="35" spans="1:31" ht="15.9" customHeight="1" x14ac:dyDescent="0.2">
      <c r="A35" s="346"/>
      <c r="B35" s="339"/>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340"/>
    </row>
    <row r="36" spans="1:31" ht="15.9" customHeight="1" x14ac:dyDescent="0.2">
      <c r="A36" s="346"/>
      <c r="B36" s="339"/>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340"/>
    </row>
    <row r="37" spans="1:31" ht="15.9" customHeight="1" x14ac:dyDescent="0.2">
      <c r="A37" s="346"/>
      <c r="B37" s="339"/>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340"/>
    </row>
    <row r="38" spans="1:31" ht="15.9" customHeight="1" x14ac:dyDescent="0.2">
      <c r="A38" s="346"/>
      <c r="B38" s="339"/>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340"/>
    </row>
    <row r="39" spans="1:31" ht="15.9" customHeight="1" x14ac:dyDescent="0.2">
      <c r="A39" s="346"/>
      <c r="B39" s="339"/>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340"/>
    </row>
    <row r="40" spans="1:31" ht="15.9" customHeight="1" x14ac:dyDescent="0.2">
      <c r="A40" s="346"/>
      <c r="B40" s="339"/>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340"/>
    </row>
    <row r="41" spans="1:31" ht="15.9" customHeight="1" x14ac:dyDescent="0.2">
      <c r="A41" s="346"/>
      <c r="B41" s="339"/>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340"/>
    </row>
    <row r="42" spans="1:31" ht="15.9" customHeight="1" x14ac:dyDescent="0.2">
      <c r="A42" s="346"/>
      <c r="B42" s="339"/>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340"/>
    </row>
    <row r="43" spans="1:31" ht="15.9" customHeight="1" x14ac:dyDescent="0.2">
      <c r="A43" s="346"/>
      <c r="B43" s="339"/>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340"/>
    </row>
    <row r="44" spans="1:31" ht="15.9" customHeight="1" x14ac:dyDescent="0.2">
      <c r="A44" s="346"/>
      <c r="B44" s="339"/>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340"/>
    </row>
    <row r="45" spans="1:31" ht="15.9" customHeight="1" x14ac:dyDescent="0.2">
      <c r="A45" s="346"/>
      <c r="B45" s="339"/>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340"/>
    </row>
    <row r="46" spans="1:31" ht="15.9" customHeight="1" x14ac:dyDescent="0.2">
      <c r="A46" s="346"/>
      <c r="B46" s="339"/>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340"/>
    </row>
    <row r="47" spans="1:31" ht="15.9" customHeight="1" x14ac:dyDescent="0.2">
      <c r="A47" s="346"/>
      <c r="B47" s="339"/>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340"/>
    </row>
    <row r="48" spans="1:31" ht="15.9" customHeight="1" x14ac:dyDescent="0.2">
      <c r="A48" s="347"/>
      <c r="B48" s="333"/>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5"/>
    </row>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sheetData>
  <mergeCells count="75">
    <mergeCell ref="A26:A48"/>
    <mergeCell ref="B48:AE48"/>
    <mergeCell ref="V4:Z4"/>
    <mergeCell ref="AA4:AE4"/>
    <mergeCell ref="A5:A10"/>
    <mergeCell ref="A11:A16"/>
    <mergeCell ref="B16:K16"/>
    <mergeCell ref="L16:U16"/>
    <mergeCell ref="V16:AE16"/>
    <mergeCell ref="B45:AE45"/>
    <mergeCell ref="B46:AE46"/>
    <mergeCell ref="B47:AE47"/>
    <mergeCell ref="B41:AE41"/>
    <mergeCell ref="B42:AE42"/>
    <mergeCell ref="B43:AE43"/>
    <mergeCell ref="B44:AE44"/>
    <mergeCell ref="B39:AE39"/>
    <mergeCell ref="B40:AE40"/>
    <mergeCell ref="A2:AE2"/>
    <mergeCell ref="B34:AE34"/>
    <mergeCell ref="B35:AE35"/>
    <mergeCell ref="B36:AE36"/>
    <mergeCell ref="B37:AE37"/>
    <mergeCell ref="B25:AE25"/>
    <mergeCell ref="B26:AE26"/>
    <mergeCell ref="A17:A25"/>
    <mergeCell ref="B28:AE28"/>
    <mergeCell ref="B29:AE29"/>
    <mergeCell ref="B30:AE30"/>
    <mergeCell ref="B31:AE31"/>
    <mergeCell ref="B32:AE32"/>
    <mergeCell ref="B38:AE38"/>
    <mergeCell ref="B33:AE33"/>
    <mergeCell ref="B17:AE17"/>
    <mergeCell ref="B18:AE18"/>
    <mergeCell ref="B19:AE19"/>
    <mergeCell ref="B20:AE20"/>
    <mergeCell ref="B21:AE21"/>
    <mergeCell ref="B22:AE22"/>
    <mergeCell ref="B23:AE23"/>
    <mergeCell ref="B24:AE24"/>
    <mergeCell ref="B27:AE27"/>
    <mergeCell ref="B14:K14"/>
    <mergeCell ref="L14:U14"/>
    <mergeCell ref="V14:AE14"/>
    <mergeCell ref="B15:K15"/>
    <mergeCell ref="L15:U15"/>
    <mergeCell ref="V15:AE15"/>
    <mergeCell ref="B12:K12"/>
    <mergeCell ref="L12:U12"/>
    <mergeCell ref="V12:AE12"/>
    <mergeCell ref="B13:K13"/>
    <mergeCell ref="L13:U13"/>
    <mergeCell ref="V13:AE13"/>
    <mergeCell ref="L7:U7"/>
    <mergeCell ref="B7:K7"/>
    <mergeCell ref="B11:K11"/>
    <mergeCell ref="L11:U11"/>
    <mergeCell ref="V7:AE7"/>
    <mergeCell ref="L9:U9"/>
    <mergeCell ref="V11:AE11"/>
    <mergeCell ref="B8:K8"/>
    <mergeCell ref="B9:K9"/>
    <mergeCell ref="V8:AE8"/>
    <mergeCell ref="V9:AE9"/>
    <mergeCell ref="B10:K10"/>
    <mergeCell ref="L10:U10"/>
    <mergeCell ref="V10:AE10"/>
    <mergeCell ref="L8:U8"/>
    <mergeCell ref="B5:K5"/>
    <mergeCell ref="B6:K6"/>
    <mergeCell ref="L5:U5"/>
    <mergeCell ref="L6:U6"/>
    <mergeCell ref="V5:AE5"/>
    <mergeCell ref="V6:AE6"/>
  </mergeCells>
  <phoneticPr fontId="3"/>
  <printOptions horizontalCentered="1"/>
  <pageMargins left="0.78740157480314965" right="0.39370078740157483" top="0.78740157480314965"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AE127"/>
  <sheetViews>
    <sheetView view="pageBreakPreview" zoomScaleNormal="100" zoomScaleSheetLayoutView="100" workbookViewId="0">
      <selection activeCell="B27" sqref="B27:AE27"/>
    </sheetView>
  </sheetViews>
  <sheetFormatPr defaultColWidth="9" defaultRowHeight="13.2" x14ac:dyDescent="0.2"/>
  <cols>
    <col min="1" max="1" width="6.6640625" style="1" customWidth="1"/>
    <col min="2" max="41" width="2.6640625" style="1" customWidth="1"/>
    <col min="42" max="16384" width="9" style="1"/>
  </cols>
  <sheetData>
    <row r="1" spans="1:31" x14ac:dyDescent="0.2">
      <c r="A1" s="1" t="s">
        <v>321</v>
      </c>
      <c r="O1" s="54" t="s">
        <v>263</v>
      </c>
    </row>
    <row r="2" spans="1:31" ht="16.2" x14ac:dyDescent="0.2">
      <c r="A2" s="341" t="s">
        <v>137</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row>
    <row r="3" spans="1:31" ht="16.2" x14ac:dyDescent="0.2">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row>
    <row r="4" spans="1:31" ht="15.9" customHeight="1" x14ac:dyDescent="0.2">
      <c r="V4" s="348" t="s">
        <v>4</v>
      </c>
      <c r="W4" s="349"/>
      <c r="X4" s="349"/>
      <c r="Y4" s="349"/>
      <c r="Z4" s="350"/>
      <c r="AA4" s="362" t="s">
        <v>300</v>
      </c>
      <c r="AB4" s="363"/>
      <c r="AC4" s="363"/>
      <c r="AD4" s="363"/>
      <c r="AE4" s="364"/>
    </row>
    <row r="5" spans="1:31" ht="15.9" customHeight="1" x14ac:dyDescent="0.2">
      <c r="A5" s="354" t="s">
        <v>130</v>
      </c>
      <c r="B5" s="323" t="s">
        <v>119</v>
      </c>
      <c r="C5" s="324"/>
      <c r="D5" s="324"/>
      <c r="E5" s="324"/>
      <c r="F5" s="324"/>
      <c r="G5" s="324"/>
      <c r="H5" s="324"/>
      <c r="I5" s="324"/>
      <c r="J5" s="324"/>
      <c r="K5" s="325"/>
      <c r="L5" s="324" t="s">
        <v>330</v>
      </c>
      <c r="M5" s="324"/>
      <c r="N5" s="324"/>
      <c r="O5" s="324"/>
      <c r="P5" s="324"/>
      <c r="Q5" s="324"/>
      <c r="R5" s="324"/>
      <c r="S5" s="324"/>
      <c r="T5" s="324"/>
      <c r="U5" s="324"/>
      <c r="V5" s="328"/>
      <c r="W5" s="106"/>
      <c r="X5" s="106"/>
      <c r="Y5" s="106"/>
      <c r="Z5" s="106"/>
      <c r="AA5" s="106"/>
      <c r="AB5" s="106"/>
      <c r="AC5" s="106"/>
      <c r="AD5" s="106"/>
      <c r="AE5" s="329"/>
    </row>
    <row r="6" spans="1:31" ht="15.9" customHeight="1" x14ac:dyDescent="0.2">
      <c r="A6" s="355"/>
      <c r="B6" s="326" t="s">
        <v>120</v>
      </c>
      <c r="C6" s="110"/>
      <c r="D6" s="110"/>
      <c r="E6" s="110"/>
      <c r="F6" s="110"/>
      <c r="G6" s="110"/>
      <c r="H6" s="110"/>
      <c r="I6" s="110"/>
      <c r="J6" s="110"/>
      <c r="K6" s="327"/>
      <c r="L6" s="110" t="s">
        <v>121</v>
      </c>
      <c r="M6" s="110"/>
      <c r="N6" s="110"/>
      <c r="O6" s="110"/>
      <c r="P6" s="110"/>
      <c r="Q6" s="110"/>
      <c r="R6" s="110"/>
      <c r="S6" s="110"/>
      <c r="T6" s="110"/>
      <c r="U6" s="110"/>
      <c r="V6" s="326" t="s">
        <v>3</v>
      </c>
      <c r="W6" s="110"/>
      <c r="X6" s="110"/>
      <c r="Y6" s="110"/>
      <c r="Z6" s="110"/>
      <c r="AA6" s="110"/>
      <c r="AB6" s="110"/>
      <c r="AC6" s="110"/>
      <c r="AD6" s="110"/>
      <c r="AE6" s="327"/>
    </row>
    <row r="7" spans="1:31" ht="15.9" customHeight="1" x14ac:dyDescent="0.2">
      <c r="A7" s="355"/>
      <c r="B7" s="331" t="s">
        <v>249</v>
      </c>
      <c r="C7" s="330"/>
      <c r="D7" s="330"/>
      <c r="E7" s="330"/>
      <c r="F7" s="330"/>
      <c r="G7" s="330"/>
      <c r="H7" s="330"/>
      <c r="I7" s="330"/>
      <c r="J7" s="330"/>
      <c r="K7" s="332"/>
      <c r="L7" s="330" t="s">
        <v>122</v>
      </c>
      <c r="M7" s="330"/>
      <c r="N7" s="330"/>
      <c r="O7" s="330"/>
      <c r="P7" s="330"/>
      <c r="Q7" s="330"/>
      <c r="R7" s="330"/>
      <c r="S7" s="330"/>
      <c r="T7" s="330"/>
      <c r="U7" s="330"/>
      <c r="V7" s="333"/>
      <c r="W7" s="334"/>
      <c r="X7" s="334"/>
      <c r="Y7" s="334"/>
      <c r="Z7" s="334"/>
      <c r="AA7" s="334"/>
      <c r="AB7" s="334"/>
      <c r="AC7" s="334"/>
      <c r="AD7" s="334"/>
      <c r="AE7" s="335"/>
    </row>
    <row r="8" spans="1:31" ht="15.9" customHeight="1" x14ac:dyDescent="0.2">
      <c r="A8" s="355"/>
      <c r="B8" s="336" t="s">
        <v>299</v>
      </c>
      <c r="C8" s="337"/>
      <c r="D8" s="337"/>
      <c r="E8" s="337"/>
      <c r="F8" s="337"/>
      <c r="G8" s="337"/>
      <c r="H8" s="337"/>
      <c r="I8" s="337"/>
      <c r="J8" s="337"/>
      <c r="K8" s="338"/>
      <c r="L8" s="336" t="s">
        <v>299</v>
      </c>
      <c r="M8" s="337"/>
      <c r="N8" s="337"/>
      <c r="O8" s="337"/>
      <c r="P8" s="337"/>
      <c r="Q8" s="337"/>
      <c r="R8" s="337"/>
      <c r="S8" s="337"/>
      <c r="T8" s="337"/>
      <c r="U8" s="338"/>
      <c r="V8" s="336" t="s">
        <v>299</v>
      </c>
      <c r="W8" s="337"/>
      <c r="X8" s="337"/>
      <c r="Y8" s="337"/>
      <c r="Z8" s="337"/>
      <c r="AA8" s="337"/>
      <c r="AB8" s="337"/>
      <c r="AC8" s="337"/>
      <c r="AD8" s="337"/>
      <c r="AE8" s="338"/>
    </row>
    <row r="9" spans="1:31" ht="15.9" customHeight="1" x14ac:dyDescent="0.2">
      <c r="A9" s="355"/>
      <c r="B9" s="365">
        <v>598</v>
      </c>
      <c r="C9" s="366"/>
      <c r="D9" s="366"/>
      <c r="E9" s="366"/>
      <c r="F9" s="366"/>
      <c r="G9" s="366"/>
      <c r="H9" s="366"/>
      <c r="I9" s="366"/>
      <c r="J9" s="366"/>
      <c r="K9" s="367"/>
      <c r="L9" s="366">
        <v>19</v>
      </c>
      <c r="M9" s="366"/>
      <c r="N9" s="366"/>
      <c r="O9" s="366"/>
      <c r="P9" s="366"/>
      <c r="Q9" s="366"/>
      <c r="R9" s="366"/>
      <c r="S9" s="366"/>
      <c r="T9" s="366"/>
      <c r="U9" s="366"/>
      <c r="V9" s="365">
        <v>617</v>
      </c>
      <c r="W9" s="366"/>
      <c r="X9" s="366"/>
      <c r="Y9" s="366"/>
      <c r="Z9" s="366"/>
      <c r="AA9" s="366"/>
      <c r="AB9" s="366"/>
      <c r="AC9" s="366"/>
      <c r="AD9" s="366"/>
      <c r="AE9" s="367"/>
    </row>
    <row r="10" spans="1:31" ht="15.9" customHeight="1" x14ac:dyDescent="0.2">
      <c r="A10" s="356"/>
      <c r="B10" s="333"/>
      <c r="C10" s="334"/>
      <c r="D10" s="334"/>
      <c r="E10" s="334"/>
      <c r="F10" s="334"/>
      <c r="G10" s="334"/>
      <c r="H10" s="334"/>
      <c r="I10" s="334"/>
      <c r="J10" s="334"/>
      <c r="K10" s="335"/>
      <c r="L10" s="334"/>
      <c r="M10" s="334"/>
      <c r="N10" s="334"/>
      <c r="O10" s="334"/>
      <c r="P10" s="334"/>
      <c r="Q10" s="334"/>
      <c r="R10" s="334"/>
      <c r="S10" s="334"/>
      <c r="T10" s="334"/>
      <c r="U10" s="334"/>
      <c r="V10" s="333"/>
      <c r="W10" s="334"/>
      <c r="X10" s="334"/>
      <c r="Y10" s="334"/>
      <c r="Z10" s="334"/>
      <c r="AA10" s="334"/>
      <c r="AB10" s="334"/>
      <c r="AC10" s="334"/>
      <c r="AD10" s="334"/>
      <c r="AE10" s="335"/>
    </row>
    <row r="11" spans="1:31" ht="15.9" customHeight="1" x14ac:dyDescent="0.2">
      <c r="A11" s="354" t="s">
        <v>131</v>
      </c>
      <c r="B11" s="323" t="s">
        <v>123</v>
      </c>
      <c r="C11" s="324"/>
      <c r="D11" s="324"/>
      <c r="E11" s="324"/>
      <c r="F11" s="324"/>
      <c r="G11" s="324"/>
      <c r="H11" s="324"/>
      <c r="I11" s="324"/>
      <c r="J11" s="324"/>
      <c r="K11" s="325"/>
      <c r="L11" s="324" t="s">
        <v>126</v>
      </c>
      <c r="M11" s="324"/>
      <c r="N11" s="324"/>
      <c r="O11" s="324"/>
      <c r="P11" s="324"/>
      <c r="Q11" s="324"/>
      <c r="R11" s="324"/>
      <c r="S11" s="324"/>
      <c r="T11" s="324"/>
      <c r="U11" s="324"/>
      <c r="V11" s="328"/>
      <c r="W11" s="106"/>
      <c r="X11" s="106"/>
      <c r="Y11" s="106"/>
      <c r="Z11" s="106"/>
      <c r="AA11" s="106"/>
      <c r="AB11" s="106"/>
      <c r="AC11" s="106"/>
      <c r="AD11" s="106"/>
      <c r="AE11" s="329"/>
    </row>
    <row r="12" spans="1:31" ht="15.9" customHeight="1" x14ac:dyDescent="0.2">
      <c r="A12" s="355"/>
      <c r="B12" s="326" t="s">
        <v>124</v>
      </c>
      <c r="C12" s="110"/>
      <c r="D12" s="110"/>
      <c r="E12" s="110"/>
      <c r="F12" s="110"/>
      <c r="G12" s="110"/>
      <c r="H12" s="110"/>
      <c r="I12" s="110"/>
      <c r="J12" s="110"/>
      <c r="K12" s="327"/>
      <c r="L12" s="110" t="s">
        <v>121</v>
      </c>
      <c r="M12" s="110"/>
      <c r="N12" s="110"/>
      <c r="O12" s="110"/>
      <c r="P12" s="110"/>
      <c r="Q12" s="110"/>
      <c r="R12" s="110"/>
      <c r="S12" s="110"/>
      <c r="T12" s="110"/>
      <c r="U12" s="110"/>
      <c r="V12" s="326" t="s">
        <v>3</v>
      </c>
      <c r="W12" s="110"/>
      <c r="X12" s="110"/>
      <c r="Y12" s="110"/>
      <c r="Z12" s="110"/>
      <c r="AA12" s="110"/>
      <c r="AB12" s="110"/>
      <c r="AC12" s="110"/>
      <c r="AD12" s="110"/>
      <c r="AE12" s="327"/>
    </row>
    <row r="13" spans="1:31" ht="15.9" customHeight="1" x14ac:dyDescent="0.2">
      <c r="A13" s="355"/>
      <c r="B13" s="331" t="s">
        <v>125</v>
      </c>
      <c r="C13" s="330"/>
      <c r="D13" s="330"/>
      <c r="E13" s="330"/>
      <c r="F13" s="330"/>
      <c r="G13" s="330"/>
      <c r="H13" s="330"/>
      <c r="I13" s="330"/>
      <c r="J13" s="330"/>
      <c r="K13" s="332"/>
      <c r="L13" s="330" t="s">
        <v>127</v>
      </c>
      <c r="M13" s="330"/>
      <c r="N13" s="330"/>
      <c r="O13" s="330"/>
      <c r="P13" s="330"/>
      <c r="Q13" s="330"/>
      <c r="R13" s="330"/>
      <c r="S13" s="330"/>
      <c r="T13" s="330"/>
      <c r="U13" s="330"/>
      <c r="V13" s="333"/>
      <c r="W13" s="334"/>
      <c r="X13" s="334"/>
      <c r="Y13" s="334"/>
      <c r="Z13" s="334"/>
      <c r="AA13" s="334"/>
      <c r="AB13" s="334"/>
      <c r="AC13" s="334"/>
      <c r="AD13" s="334"/>
      <c r="AE13" s="335"/>
    </row>
    <row r="14" spans="1:31" ht="15.9" customHeight="1" x14ac:dyDescent="0.2">
      <c r="A14" s="355"/>
      <c r="B14" s="336" t="s">
        <v>85</v>
      </c>
      <c r="C14" s="337"/>
      <c r="D14" s="337"/>
      <c r="E14" s="337"/>
      <c r="F14" s="337"/>
      <c r="G14" s="337"/>
      <c r="H14" s="337"/>
      <c r="I14" s="337"/>
      <c r="J14" s="337"/>
      <c r="K14" s="338"/>
      <c r="L14" s="336" t="s">
        <v>85</v>
      </c>
      <c r="M14" s="337"/>
      <c r="N14" s="337"/>
      <c r="O14" s="337"/>
      <c r="P14" s="337"/>
      <c r="Q14" s="337"/>
      <c r="R14" s="337"/>
      <c r="S14" s="337"/>
      <c r="T14" s="337"/>
      <c r="U14" s="338"/>
      <c r="V14" s="336" t="s">
        <v>85</v>
      </c>
      <c r="W14" s="337"/>
      <c r="X14" s="337"/>
      <c r="Y14" s="337"/>
      <c r="Z14" s="337"/>
      <c r="AA14" s="337"/>
      <c r="AB14" s="337"/>
      <c r="AC14" s="337"/>
      <c r="AD14" s="337"/>
      <c r="AE14" s="338"/>
    </row>
    <row r="15" spans="1:31" ht="15.9" customHeight="1" x14ac:dyDescent="0.2">
      <c r="A15" s="355"/>
      <c r="B15" s="359">
        <v>182000</v>
      </c>
      <c r="C15" s="360"/>
      <c r="D15" s="360"/>
      <c r="E15" s="360"/>
      <c r="F15" s="360"/>
      <c r="G15" s="360"/>
      <c r="H15" s="360"/>
      <c r="I15" s="360"/>
      <c r="J15" s="360"/>
      <c r="K15" s="361"/>
      <c r="L15" s="359">
        <v>1074000</v>
      </c>
      <c r="M15" s="360"/>
      <c r="N15" s="360"/>
      <c r="O15" s="360"/>
      <c r="P15" s="360"/>
      <c r="Q15" s="360"/>
      <c r="R15" s="360"/>
      <c r="S15" s="360"/>
      <c r="T15" s="360"/>
      <c r="U15" s="361"/>
      <c r="V15" s="359">
        <f>SUM(B15:U15)</f>
        <v>1256000</v>
      </c>
      <c r="W15" s="360"/>
      <c r="X15" s="360"/>
      <c r="Y15" s="360"/>
      <c r="Z15" s="360"/>
      <c r="AA15" s="360"/>
      <c r="AB15" s="360"/>
      <c r="AC15" s="360"/>
      <c r="AD15" s="360"/>
      <c r="AE15" s="361"/>
    </row>
    <row r="16" spans="1:31" ht="15.9" customHeight="1" x14ac:dyDescent="0.2">
      <c r="A16" s="356"/>
      <c r="B16" s="333"/>
      <c r="C16" s="334"/>
      <c r="D16" s="334"/>
      <c r="E16" s="334"/>
      <c r="F16" s="334"/>
      <c r="G16" s="334"/>
      <c r="H16" s="334"/>
      <c r="I16" s="334"/>
      <c r="J16" s="334"/>
      <c r="K16" s="335"/>
      <c r="L16" s="334"/>
      <c r="M16" s="334"/>
      <c r="N16" s="334"/>
      <c r="O16" s="334"/>
      <c r="P16" s="334"/>
      <c r="Q16" s="334"/>
      <c r="R16" s="334"/>
      <c r="S16" s="334"/>
      <c r="T16" s="334"/>
      <c r="U16" s="334"/>
      <c r="V16" s="333"/>
      <c r="W16" s="334"/>
      <c r="X16" s="334"/>
      <c r="Y16" s="334"/>
      <c r="Z16" s="334"/>
      <c r="AA16" s="334"/>
      <c r="AB16" s="334"/>
      <c r="AC16" s="334"/>
      <c r="AD16" s="334"/>
      <c r="AE16" s="335"/>
    </row>
    <row r="17" spans="1:31" ht="15.9" customHeight="1" x14ac:dyDescent="0.2">
      <c r="A17" s="342" t="s">
        <v>132</v>
      </c>
      <c r="B17" s="368" t="s">
        <v>128</v>
      </c>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9"/>
    </row>
    <row r="18" spans="1:31" ht="15.9" customHeight="1" x14ac:dyDescent="0.2">
      <c r="A18" s="343"/>
      <c r="B18" s="141" t="s">
        <v>301</v>
      </c>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358"/>
    </row>
    <row r="19" spans="1:31" ht="15.9" customHeight="1" x14ac:dyDescent="0.2">
      <c r="A19" s="343"/>
      <c r="B19" s="141" t="s">
        <v>133</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358"/>
    </row>
    <row r="20" spans="1:31" ht="15.9" customHeight="1" x14ac:dyDescent="0.2">
      <c r="A20" s="343"/>
      <c r="B20" s="141" t="s">
        <v>134</v>
      </c>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358"/>
    </row>
    <row r="21" spans="1:31" ht="15.9" customHeight="1" x14ac:dyDescent="0.2">
      <c r="A21" s="343"/>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358"/>
    </row>
    <row r="22" spans="1:31" ht="15.9" customHeight="1" x14ac:dyDescent="0.2">
      <c r="A22" s="343"/>
      <c r="B22" s="141" t="s">
        <v>129</v>
      </c>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358"/>
    </row>
    <row r="23" spans="1:31" ht="15.9" customHeight="1" x14ac:dyDescent="0.2">
      <c r="A23" s="343"/>
      <c r="B23" s="141" t="s">
        <v>262</v>
      </c>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358"/>
    </row>
    <row r="24" spans="1:31" ht="15.9" customHeight="1" x14ac:dyDescent="0.2">
      <c r="A24" s="343"/>
      <c r="B24" s="141" t="s">
        <v>135</v>
      </c>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358"/>
    </row>
    <row r="25" spans="1:31" ht="15.9" customHeight="1" x14ac:dyDescent="0.2">
      <c r="A25" s="344"/>
      <c r="B25" s="370"/>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2"/>
    </row>
    <row r="26" spans="1:31" ht="15.9" customHeight="1" x14ac:dyDescent="0.2">
      <c r="A26" s="345" t="s">
        <v>136</v>
      </c>
      <c r="B26" s="373" t="s">
        <v>128</v>
      </c>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9"/>
    </row>
    <row r="27" spans="1:31" ht="15.9" customHeight="1" x14ac:dyDescent="0.2">
      <c r="A27" s="346"/>
      <c r="B27" s="357" t="s">
        <v>138</v>
      </c>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358"/>
    </row>
    <row r="28" spans="1:31" ht="15.9" customHeight="1" x14ac:dyDescent="0.2">
      <c r="A28" s="346"/>
      <c r="B28" s="357" t="s">
        <v>139</v>
      </c>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358"/>
    </row>
    <row r="29" spans="1:31" ht="15.9" customHeight="1" x14ac:dyDescent="0.2">
      <c r="A29" s="346"/>
      <c r="B29" s="357" t="s">
        <v>140</v>
      </c>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358"/>
    </row>
    <row r="30" spans="1:31" ht="15.9" customHeight="1" x14ac:dyDescent="0.2">
      <c r="A30" s="346"/>
      <c r="B30" s="357"/>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358"/>
    </row>
    <row r="31" spans="1:31" ht="15.9" customHeight="1" x14ac:dyDescent="0.2">
      <c r="A31" s="346"/>
      <c r="B31" s="357" t="s">
        <v>129</v>
      </c>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358"/>
    </row>
    <row r="32" spans="1:31" ht="15.9" customHeight="1" x14ac:dyDescent="0.2">
      <c r="A32" s="346"/>
      <c r="B32" s="357" t="s">
        <v>141</v>
      </c>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358"/>
    </row>
    <row r="33" spans="1:31" ht="15.9" customHeight="1" x14ac:dyDescent="0.2">
      <c r="A33" s="346"/>
      <c r="B33" s="357" t="s">
        <v>142</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358"/>
    </row>
    <row r="34" spans="1:31" ht="15.9" customHeight="1" x14ac:dyDescent="0.2">
      <c r="A34" s="346"/>
      <c r="B34" s="339"/>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340"/>
    </row>
    <row r="35" spans="1:31" ht="15.9" customHeight="1" x14ac:dyDescent="0.2">
      <c r="A35" s="346"/>
      <c r="B35" s="339"/>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340"/>
    </row>
    <row r="36" spans="1:31" ht="15.9" customHeight="1" x14ac:dyDescent="0.2">
      <c r="A36" s="346"/>
      <c r="B36" s="339"/>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340"/>
    </row>
    <row r="37" spans="1:31" ht="15.9" customHeight="1" x14ac:dyDescent="0.2">
      <c r="A37" s="346"/>
      <c r="B37" s="339"/>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340"/>
    </row>
    <row r="38" spans="1:31" ht="15.9" customHeight="1" x14ac:dyDescent="0.2">
      <c r="A38" s="346"/>
      <c r="B38" s="339"/>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340"/>
    </row>
    <row r="39" spans="1:31" ht="15.9" customHeight="1" x14ac:dyDescent="0.2">
      <c r="A39" s="346"/>
      <c r="B39" s="339"/>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340"/>
    </row>
    <row r="40" spans="1:31" ht="15.9" customHeight="1" x14ac:dyDescent="0.2">
      <c r="A40" s="346"/>
      <c r="B40" s="339"/>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340"/>
    </row>
    <row r="41" spans="1:31" ht="15.9" customHeight="1" x14ac:dyDescent="0.2">
      <c r="A41" s="346"/>
      <c r="B41" s="339"/>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340"/>
    </row>
    <row r="42" spans="1:31" ht="15.9" customHeight="1" x14ac:dyDescent="0.2">
      <c r="A42" s="346"/>
      <c r="B42" s="339"/>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340"/>
    </row>
    <row r="43" spans="1:31" ht="15.9" customHeight="1" x14ac:dyDescent="0.2">
      <c r="A43" s="346"/>
      <c r="B43" s="339"/>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340"/>
    </row>
    <row r="44" spans="1:31" ht="15.9" customHeight="1" x14ac:dyDescent="0.2">
      <c r="A44" s="346"/>
      <c r="B44" s="339"/>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340"/>
    </row>
    <row r="45" spans="1:31" ht="15.9" customHeight="1" x14ac:dyDescent="0.2">
      <c r="A45" s="346"/>
      <c r="B45" s="339"/>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340"/>
    </row>
    <row r="46" spans="1:31" ht="15.9" customHeight="1" x14ac:dyDescent="0.2">
      <c r="A46" s="346"/>
      <c r="B46" s="339"/>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340"/>
    </row>
    <row r="47" spans="1:31" ht="15.9" customHeight="1" x14ac:dyDescent="0.2">
      <c r="A47" s="346"/>
      <c r="B47" s="339"/>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340"/>
    </row>
    <row r="48" spans="1:31" ht="15.9" customHeight="1" x14ac:dyDescent="0.2">
      <c r="A48" s="347"/>
      <c r="B48" s="333"/>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5"/>
    </row>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sheetData>
  <mergeCells count="75">
    <mergeCell ref="A17:A25"/>
    <mergeCell ref="A26:A48"/>
    <mergeCell ref="B48:AE48"/>
    <mergeCell ref="B18:AE18"/>
    <mergeCell ref="B19:AE19"/>
    <mergeCell ref="B20:AE20"/>
    <mergeCell ref="B21:AE21"/>
    <mergeCell ref="B22:AE22"/>
    <mergeCell ref="B23:AE23"/>
    <mergeCell ref="B17:AE17"/>
    <mergeCell ref="B24:AE24"/>
    <mergeCell ref="B25:AE25"/>
    <mergeCell ref="B26:AE26"/>
    <mergeCell ref="B27:AE27"/>
    <mergeCell ref="B28:AE28"/>
    <mergeCell ref="B29:AE29"/>
    <mergeCell ref="A11:A16"/>
    <mergeCell ref="B16:K16"/>
    <mergeCell ref="L16:U16"/>
    <mergeCell ref="B8:K8"/>
    <mergeCell ref="B9:K9"/>
    <mergeCell ref="L8:U8"/>
    <mergeCell ref="L9:U9"/>
    <mergeCell ref="B11:K11"/>
    <mergeCell ref="L11:U11"/>
    <mergeCell ref="B14:K14"/>
    <mergeCell ref="L14:U14"/>
    <mergeCell ref="L10:U10"/>
    <mergeCell ref="B13:K13"/>
    <mergeCell ref="L13:U13"/>
    <mergeCell ref="A2:AE2"/>
    <mergeCell ref="V4:Z4"/>
    <mergeCell ref="AA4:AE4"/>
    <mergeCell ref="V7:AE7"/>
    <mergeCell ref="B5:K5"/>
    <mergeCell ref="B6:K6"/>
    <mergeCell ref="L5:U5"/>
    <mergeCell ref="L6:U6"/>
    <mergeCell ref="V5:AE5"/>
    <mergeCell ref="V6:AE6"/>
    <mergeCell ref="A5:A10"/>
    <mergeCell ref="L7:U7"/>
    <mergeCell ref="B7:K7"/>
    <mergeCell ref="V8:AE8"/>
    <mergeCell ref="V9:AE9"/>
    <mergeCell ref="B10:K10"/>
    <mergeCell ref="V10:AE10"/>
    <mergeCell ref="V11:AE11"/>
    <mergeCell ref="B12:K12"/>
    <mergeCell ref="L12:U12"/>
    <mergeCell ref="V12:AE12"/>
    <mergeCell ref="V13:AE13"/>
    <mergeCell ref="V14:AE14"/>
    <mergeCell ref="B15:K15"/>
    <mergeCell ref="L15:U15"/>
    <mergeCell ref="V15:AE15"/>
    <mergeCell ref="V16:AE16"/>
    <mergeCell ref="B30:AE30"/>
    <mergeCell ref="B31:AE31"/>
    <mergeCell ref="B32:AE32"/>
    <mergeCell ref="B33:AE33"/>
    <mergeCell ref="B34:AE34"/>
    <mergeCell ref="B35:AE35"/>
    <mergeCell ref="B36:AE36"/>
    <mergeCell ref="B37:AE37"/>
    <mergeCell ref="B38:AE38"/>
    <mergeCell ref="B39:AE39"/>
    <mergeCell ref="B40:AE40"/>
    <mergeCell ref="B45:AE45"/>
    <mergeCell ref="B46:AE46"/>
    <mergeCell ref="B47:AE47"/>
    <mergeCell ref="B41:AE41"/>
    <mergeCell ref="B42:AE42"/>
    <mergeCell ref="B43:AE43"/>
    <mergeCell ref="B44:AE44"/>
  </mergeCells>
  <phoneticPr fontId="3"/>
  <printOptions horizontalCentered="1"/>
  <pageMargins left="0.78740157480314965" right="0.39370078740157483" top="0.78740157480314965" bottom="0.39370078740157483"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pageSetUpPr fitToPage="1"/>
  </sheetPr>
  <dimension ref="A1:J20"/>
  <sheetViews>
    <sheetView view="pageBreakPreview" topLeftCell="A4" zoomScale="75" zoomScaleNormal="85" zoomScaleSheetLayoutView="75" workbookViewId="0">
      <selection activeCell="B39" sqref="B39"/>
    </sheetView>
  </sheetViews>
  <sheetFormatPr defaultColWidth="9" defaultRowHeight="13.2" x14ac:dyDescent="0.2"/>
  <cols>
    <col min="1" max="2" width="16.88671875" style="31" customWidth="1"/>
    <col min="3" max="3" width="13.77734375" style="31" customWidth="1"/>
    <col min="4" max="4" width="3.109375" style="31" customWidth="1"/>
    <col min="5" max="10" width="16.88671875" style="31" customWidth="1"/>
    <col min="11" max="16384" width="9" style="31"/>
  </cols>
  <sheetData>
    <row r="1" spans="1:10" ht="30.75" customHeight="1" x14ac:dyDescent="0.2">
      <c r="A1" s="31" t="s">
        <v>322</v>
      </c>
    </row>
    <row r="2" spans="1:10" ht="30.75" customHeight="1" x14ac:dyDescent="0.2"/>
    <row r="3" spans="1:10" ht="30.75" customHeight="1" x14ac:dyDescent="0.2">
      <c r="A3" s="389" t="s">
        <v>339</v>
      </c>
      <c r="B3" s="389"/>
      <c r="C3" s="389"/>
      <c r="D3" s="389"/>
      <c r="E3" s="389"/>
      <c r="F3" s="389"/>
      <c r="G3" s="389"/>
      <c r="H3" s="389"/>
      <c r="I3" s="389"/>
      <c r="J3" s="389"/>
    </row>
    <row r="4" spans="1:10" ht="30.75" customHeight="1" x14ac:dyDescent="0.2">
      <c r="I4" s="40" t="s">
        <v>163</v>
      </c>
      <c r="J4" s="34"/>
    </row>
    <row r="5" spans="1:10" ht="30.75" customHeight="1" x14ac:dyDescent="0.2">
      <c r="A5" s="378" t="s">
        <v>4</v>
      </c>
      <c r="B5" s="378" t="s">
        <v>175</v>
      </c>
      <c r="C5" s="380" t="s">
        <v>0</v>
      </c>
      <c r="D5" s="381"/>
      <c r="E5" s="386" t="s">
        <v>176</v>
      </c>
      <c r="F5" s="387"/>
      <c r="G5" s="388"/>
      <c r="H5" s="378" t="s">
        <v>177</v>
      </c>
      <c r="I5" s="378" t="s">
        <v>178</v>
      </c>
      <c r="J5" s="378" t="s">
        <v>179</v>
      </c>
    </row>
    <row r="6" spans="1:10" ht="30.75" customHeight="1" x14ac:dyDescent="0.2">
      <c r="A6" s="379"/>
      <c r="B6" s="379"/>
      <c r="C6" s="382"/>
      <c r="D6" s="383"/>
      <c r="E6" s="39" t="s">
        <v>1</v>
      </c>
      <c r="F6" s="39" t="s">
        <v>2</v>
      </c>
      <c r="G6" s="39" t="s">
        <v>3</v>
      </c>
      <c r="H6" s="379"/>
      <c r="I6" s="379"/>
      <c r="J6" s="379"/>
    </row>
    <row r="7" spans="1:10" ht="18.75" customHeight="1" x14ac:dyDescent="0.2">
      <c r="A7" s="38"/>
      <c r="B7" s="38"/>
      <c r="C7" s="390"/>
      <c r="D7" s="391"/>
      <c r="E7" s="46" t="s">
        <v>8</v>
      </c>
      <c r="F7" s="46" t="s">
        <v>8</v>
      </c>
      <c r="G7" s="46" t="s">
        <v>8</v>
      </c>
      <c r="H7" s="38"/>
      <c r="I7" s="46" t="s">
        <v>8</v>
      </c>
      <c r="J7" s="38"/>
    </row>
    <row r="8" spans="1:10" ht="30.75" customHeight="1" x14ac:dyDescent="0.2">
      <c r="A8" s="41"/>
      <c r="B8" s="44"/>
      <c r="C8" s="384"/>
      <c r="D8" s="385"/>
      <c r="E8" s="42"/>
      <c r="F8" s="42"/>
      <c r="G8" s="42"/>
      <c r="H8" s="44"/>
      <c r="I8" s="42"/>
      <c r="J8" s="35"/>
    </row>
    <row r="9" spans="1:10" ht="30.75" customHeight="1" x14ac:dyDescent="0.2">
      <c r="A9" s="52"/>
      <c r="B9" s="34"/>
      <c r="C9" s="374"/>
      <c r="D9" s="375"/>
      <c r="E9" s="43"/>
      <c r="F9" s="43"/>
      <c r="G9" s="43"/>
      <c r="H9" s="34"/>
      <c r="I9" s="43"/>
      <c r="J9" s="32"/>
    </row>
    <row r="10" spans="1:10" ht="30.75" customHeight="1" x14ac:dyDescent="0.2">
      <c r="A10" s="52"/>
      <c r="B10" s="34"/>
      <c r="C10" s="374"/>
      <c r="D10" s="375"/>
      <c r="E10" s="43"/>
      <c r="F10" s="43"/>
      <c r="G10" s="43"/>
      <c r="H10" s="34"/>
      <c r="I10" s="43"/>
      <c r="J10" s="32"/>
    </row>
    <row r="11" spans="1:10" ht="30.75" customHeight="1" x14ac:dyDescent="0.2">
      <c r="A11" s="52"/>
      <c r="B11" s="34"/>
      <c r="C11" s="374"/>
      <c r="D11" s="375"/>
      <c r="E11" s="43"/>
      <c r="F11" s="43"/>
      <c r="G11" s="43"/>
      <c r="H11" s="34"/>
      <c r="I11" s="43"/>
      <c r="J11" s="32"/>
    </row>
    <row r="12" spans="1:10" ht="30.75" customHeight="1" x14ac:dyDescent="0.2">
      <c r="A12" s="52"/>
      <c r="B12" s="34"/>
      <c r="C12" s="374"/>
      <c r="D12" s="375"/>
      <c r="E12" s="43"/>
      <c r="F12" s="43"/>
      <c r="G12" s="43"/>
      <c r="H12" s="34"/>
      <c r="I12" s="43"/>
      <c r="J12" s="32"/>
    </row>
    <row r="13" spans="1:10" ht="30.75" customHeight="1" x14ac:dyDescent="0.2">
      <c r="A13" s="52"/>
      <c r="B13" s="34"/>
      <c r="C13" s="374"/>
      <c r="D13" s="375"/>
      <c r="E13" s="43"/>
      <c r="F13" s="43"/>
      <c r="G13" s="43"/>
      <c r="H13" s="34"/>
      <c r="I13" s="43"/>
      <c r="J13" s="32"/>
    </row>
    <row r="14" spans="1:10" ht="30.75" customHeight="1" x14ac:dyDescent="0.2">
      <c r="A14" s="52"/>
      <c r="B14" s="34"/>
      <c r="C14" s="374"/>
      <c r="D14" s="375"/>
      <c r="E14" s="43"/>
      <c r="F14" s="43"/>
      <c r="G14" s="43"/>
      <c r="H14" s="34"/>
      <c r="I14" s="43"/>
      <c r="J14" s="32"/>
    </row>
    <row r="15" spans="1:10" ht="30.75" customHeight="1" x14ac:dyDescent="0.2">
      <c r="A15" s="52"/>
      <c r="B15" s="34"/>
      <c r="C15" s="374"/>
      <c r="D15" s="375"/>
      <c r="E15" s="43"/>
      <c r="F15" s="43"/>
      <c r="G15" s="43"/>
      <c r="H15" s="34"/>
      <c r="I15" s="43"/>
      <c r="J15" s="32"/>
    </row>
    <row r="16" spans="1:10" ht="30.75" customHeight="1" x14ac:dyDescent="0.2">
      <c r="A16" s="52"/>
      <c r="B16" s="34"/>
      <c r="C16" s="374"/>
      <c r="D16" s="375"/>
      <c r="E16" s="43"/>
      <c r="F16" s="43"/>
      <c r="G16" s="43"/>
      <c r="H16" s="34"/>
      <c r="I16" s="43"/>
      <c r="J16" s="32"/>
    </row>
    <row r="17" spans="1:10" ht="30.75" customHeight="1" x14ac:dyDescent="0.2">
      <c r="A17" s="52"/>
      <c r="B17" s="34"/>
      <c r="C17" s="374"/>
      <c r="D17" s="375"/>
      <c r="E17" s="43"/>
      <c r="F17" s="43"/>
      <c r="G17" s="43"/>
      <c r="H17" s="34"/>
      <c r="I17" s="43"/>
      <c r="J17" s="32"/>
    </row>
    <row r="18" spans="1:10" ht="30.75" customHeight="1" x14ac:dyDescent="0.2">
      <c r="A18" s="41"/>
      <c r="B18" s="44"/>
      <c r="C18" s="376"/>
      <c r="D18" s="377"/>
      <c r="E18" s="42"/>
      <c r="F18" s="42"/>
      <c r="G18" s="43"/>
      <c r="H18" s="44"/>
      <c r="I18" s="42"/>
      <c r="J18" s="35"/>
    </row>
    <row r="19" spans="1:10" ht="30.75" customHeight="1" x14ac:dyDescent="0.2">
      <c r="A19" s="34" t="s">
        <v>3</v>
      </c>
      <c r="B19" s="34"/>
      <c r="C19" s="36"/>
      <c r="D19" s="37" t="s">
        <v>181</v>
      </c>
      <c r="E19" s="43">
        <f>SUM(E8:E18)</f>
        <v>0</v>
      </c>
      <c r="F19" s="43">
        <f>SUM(F18)</f>
        <v>0</v>
      </c>
      <c r="G19" s="43">
        <f t="shared" ref="G19" si="0">E19+F19</f>
        <v>0</v>
      </c>
      <c r="H19" s="34"/>
      <c r="I19" s="43">
        <f>SUM(I8:I18)</f>
        <v>0</v>
      </c>
      <c r="J19" s="32"/>
    </row>
    <row r="20" spans="1:10" ht="30.75" customHeight="1" x14ac:dyDescent="0.2">
      <c r="A20" s="31" t="s">
        <v>180</v>
      </c>
    </row>
  </sheetData>
  <mergeCells count="20">
    <mergeCell ref="H5:H6"/>
    <mergeCell ref="I5:I6"/>
    <mergeCell ref="C8:D8"/>
    <mergeCell ref="E5:G5"/>
    <mergeCell ref="A3:J3"/>
    <mergeCell ref="C7:D7"/>
    <mergeCell ref="J5:J6"/>
    <mergeCell ref="C17:D17"/>
    <mergeCell ref="C18:D18"/>
    <mergeCell ref="A5:A6"/>
    <mergeCell ref="B5:B6"/>
    <mergeCell ref="C5:D6"/>
    <mergeCell ref="C11:D11"/>
    <mergeCell ref="C12:D12"/>
    <mergeCell ref="C16:D16"/>
    <mergeCell ref="C9:D9"/>
    <mergeCell ref="C10:D10"/>
    <mergeCell ref="C13:D13"/>
    <mergeCell ref="C14:D14"/>
    <mergeCell ref="C15:D15"/>
  </mergeCells>
  <phoneticPr fontId="3"/>
  <printOptions horizontalCentered="1" verticalCentered="1"/>
  <pageMargins left="0.78740157480314965" right="0.78740157480314965" top="0.98425196850393704" bottom="0.98425196850393704" header="0.51181102362204722" footer="0.51181102362204722"/>
  <pageSetup paperSize="9" scale="8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pageSetUpPr fitToPage="1"/>
  </sheetPr>
  <dimension ref="A1:J20"/>
  <sheetViews>
    <sheetView view="pageBreakPreview" zoomScale="75" zoomScaleNormal="100" zoomScaleSheetLayoutView="75" workbookViewId="0">
      <selection activeCell="A3" sqref="A3:J3"/>
    </sheetView>
  </sheetViews>
  <sheetFormatPr defaultColWidth="9" defaultRowHeight="13.2" x14ac:dyDescent="0.2"/>
  <cols>
    <col min="1" max="2" width="16.88671875" style="31" customWidth="1"/>
    <col min="3" max="3" width="13.77734375" style="31" customWidth="1"/>
    <col min="4" max="4" width="3.109375" style="31" customWidth="1"/>
    <col min="5" max="10" width="16.88671875" style="31" customWidth="1"/>
    <col min="11" max="16384" width="9" style="31"/>
  </cols>
  <sheetData>
    <row r="1" spans="1:10" ht="30.75" customHeight="1" x14ac:dyDescent="0.2">
      <c r="A1" s="31" t="s">
        <v>323</v>
      </c>
      <c r="F1" s="54" t="s">
        <v>263</v>
      </c>
    </row>
    <row r="2" spans="1:10" ht="30.75" customHeight="1" x14ac:dyDescent="0.2"/>
    <row r="3" spans="1:10" ht="30.75" customHeight="1" x14ac:dyDescent="0.2">
      <c r="A3" s="389" t="s">
        <v>376</v>
      </c>
      <c r="B3" s="389"/>
      <c r="C3" s="389"/>
      <c r="D3" s="389"/>
      <c r="E3" s="389"/>
      <c r="F3" s="389"/>
      <c r="G3" s="389"/>
      <c r="H3" s="389"/>
      <c r="I3" s="389"/>
      <c r="J3" s="389"/>
    </row>
    <row r="4" spans="1:10" ht="30.75" customHeight="1" x14ac:dyDescent="0.2">
      <c r="I4" s="40" t="s">
        <v>163</v>
      </c>
      <c r="J4" s="80" t="s">
        <v>182</v>
      </c>
    </row>
    <row r="5" spans="1:10" ht="30.75" customHeight="1" x14ac:dyDescent="0.2">
      <c r="A5" s="378" t="s">
        <v>4</v>
      </c>
      <c r="B5" s="378" t="s">
        <v>175</v>
      </c>
      <c r="C5" s="380" t="s">
        <v>0</v>
      </c>
      <c r="D5" s="381"/>
      <c r="E5" s="386" t="s">
        <v>176</v>
      </c>
      <c r="F5" s="387"/>
      <c r="G5" s="388"/>
      <c r="H5" s="378" t="s">
        <v>177</v>
      </c>
      <c r="I5" s="378" t="s">
        <v>178</v>
      </c>
      <c r="J5" s="378" t="s">
        <v>179</v>
      </c>
    </row>
    <row r="6" spans="1:10" ht="30.75" customHeight="1" x14ac:dyDescent="0.2">
      <c r="A6" s="379"/>
      <c r="B6" s="379"/>
      <c r="C6" s="382"/>
      <c r="D6" s="383"/>
      <c r="E6" s="39" t="s">
        <v>1</v>
      </c>
      <c r="F6" s="39" t="s">
        <v>2</v>
      </c>
      <c r="G6" s="39" t="s">
        <v>3</v>
      </c>
      <c r="H6" s="379"/>
      <c r="I6" s="379"/>
      <c r="J6" s="379"/>
    </row>
    <row r="7" spans="1:10" ht="18.75" customHeight="1" x14ac:dyDescent="0.2">
      <c r="A7" s="38"/>
      <c r="B7" s="38"/>
      <c r="C7" s="390"/>
      <c r="D7" s="391"/>
      <c r="E7" s="46" t="s">
        <v>8</v>
      </c>
      <c r="F7" s="46" t="s">
        <v>8</v>
      </c>
      <c r="G7" s="46" t="s">
        <v>8</v>
      </c>
      <c r="H7" s="38"/>
      <c r="I7" s="46" t="s">
        <v>8</v>
      </c>
      <c r="J7" s="38"/>
    </row>
    <row r="8" spans="1:10" ht="30.75" customHeight="1" x14ac:dyDescent="0.2">
      <c r="A8" s="81">
        <v>1</v>
      </c>
      <c r="B8" s="81" t="s">
        <v>183</v>
      </c>
      <c r="C8" s="392" t="s">
        <v>351</v>
      </c>
      <c r="D8" s="393"/>
      <c r="E8" s="82">
        <v>642</v>
      </c>
      <c r="F8" s="82">
        <v>6</v>
      </c>
      <c r="G8" s="82">
        <f>SUM(E8:F8)</f>
        <v>648</v>
      </c>
      <c r="H8" s="83" t="s">
        <v>188</v>
      </c>
      <c r="I8" s="82">
        <f>ROUNDDOWN(G8/2,0)</f>
        <v>324</v>
      </c>
      <c r="J8" s="35"/>
    </row>
    <row r="9" spans="1:10" ht="30.75" customHeight="1" x14ac:dyDescent="0.2">
      <c r="A9" s="80">
        <v>2</v>
      </c>
      <c r="B9" s="80" t="s">
        <v>282</v>
      </c>
      <c r="C9" s="394" t="s">
        <v>351</v>
      </c>
      <c r="D9" s="394"/>
      <c r="E9" s="84">
        <v>1991</v>
      </c>
      <c r="F9" s="84">
        <v>19</v>
      </c>
      <c r="G9" s="84">
        <f>SUM(E9:F9)</f>
        <v>2010</v>
      </c>
      <c r="H9" s="85" t="s">
        <v>283</v>
      </c>
      <c r="I9" s="84">
        <f>ROUNDDOWN(G9/2,0)</f>
        <v>1005</v>
      </c>
      <c r="J9" s="32"/>
    </row>
    <row r="10" spans="1:10" ht="30.75" customHeight="1" x14ac:dyDescent="0.2">
      <c r="A10" s="80">
        <v>3</v>
      </c>
      <c r="B10" s="80" t="s">
        <v>284</v>
      </c>
      <c r="C10" s="394" t="s">
        <v>351</v>
      </c>
      <c r="D10" s="394"/>
      <c r="E10" s="84">
        <v>4386</v>
      </c>
      <c r="F10" s="84">
        <v>43</v>
      </c>
      <c r="G10" s="84">
        <f>SUM(E10:F10)</f>
        <v>4429</v>
      </c>
      <c r="H10" s="85" t="s">
        <v>285</v>
      </c>
      <c r="I10" s="84">
        <f t="shared" ref="I10:I11" si="0">ROUNDDOWN(G10/2,0)</f>
        <v>2214</v>
      </c>
      <c r="J10" s="32"/>
    </row>
    <row r="11" spans="1:10" ht="30.75" customHeight="1" x14ac:dyDescent="0.2">
      <c r="A11" s="80">
        <v>4</v>
      </c>
      <c r="B11" s="80" t="s">
        <v>286</v>
      </c>
      <c r="C11" s="397" t="s">
        <v>352</v>
      </c>
      <c r="D11" s="398"/>
      <c r="E11" s="84">
        <v>836</v>
      </c>
      <c r="F11" s="84">
        <v>8</v>
      </c>
      <c r="G11" s="84">
        <f>SUM(E11:F11)</f>
        <v>844</v>
      </c>
      <c r="H11" s="85" t="s">
        <v>287</v>
      </c>
      <c r="I11" s="84">
        <f t="shared" si="0"/>
        <v>422</v>
      </c>
      <c r="J11" s="32"/>
    </row>
    <row r="12" spans="1:10" ht="30.75" customHeight="1" x14ac:dyDescent="0.2">
      <c r="A12" s="80"/>
      <c r="B12" s="80" t="s">
        <v>184</v>
      </c>
      <c r="C12" s="399">
        <v>4</v>
      </c>
      <c r="D12" s="400"/>
      <c r="E12" s="84">
        <f>SUM(E8:E11)</f>
        <v>7855</v>
      </c>
      <c r="F12" s="84">
        <f>SUM(F8:F11)</f>
        <v>76</v>
      </c>
      <c r="G12" s="84">
        <f>SUM(G8:G11)</f>
        <v>7931</v>
      </c>
      <c r="H12" s="80"/>
      <c r="I12" s="84">
        <f>SUM(I8:I11)</f>
        <v>3965</v>
      </c>
      <c r="J12" s="32"/>
    </row>
    <row r="13" spans="1:10" ht="30.75" customHeight="1" x14ac:dyDescent="0.2">
      <c r="A13" s="80"/>
      <c r="B13" s="80"/>
      <c r="C13" s="392"/>
      <c r="D13" s="393"/>
      <c r="E13" s="84"/>
      <c r="F13" s="84"/>
      <c r="G13" s="84"/>
      <c r="H13" s="85"/>
      <c r="I13" s="84"/>
      <c r="J13" s="32"/>
    </row>
    <row r="14" spans="1:10" ht="30.75" customHeight="1" x14ac:dyDescent="0.2">
      <c r="A14" s="80">
        <v>1</v>
      </c>
      <c r="B14" s="80" t="s">
        <v>185</v>
      </c>
      <c r="C14" s="394" t="s">
        <v>351</v>
      </c>
      <c r="D14" s="394"/>
      <c r="E14" s="84">
        <v>824</v>
      </c>
      <c r="F14" s="84">
        <v>8</v>
      </c>
      <c r="G14" s="84">
        <f>SUM(E14:F14)</f>
        <v>832</v>
      </c>
      <c r="H14" s="85" t="s">
        <v>188</v>
      </c>
      <c r="I14" s="84">
        <f t="shared" ref="I14:I16" si="1">ROUNDDOWN(G14/2,0)</f>
        <v>416</v>
      </c>
      <c r="J14" s="32"/>
    </row>
    <row r="15" spans="1:10" ht="30.75" customHeight="1" x14ac:dyDescent="0.2">
      <c r="A15" s="80">
        <v>2</v>
      </c>
      <c r="B15" s="80" t="s">
        <v>282</v>
      </c>
      <c r="C15" s="395" t="s">
        <v>351</v>
      </c>
      <c r="D15" s="396"/>
      <c r="E15" s="84">
        <v>762</v>
      </c>
      <c r="F15" s="84">
        <v>7</v>
      </c>
      <c r="G15" s="84">
        <f>SUM(E15:F15)</f>
        <v>769</v>
      </c>
      <c r="H15" s="85" t="s">
        <v>188</v>
      </c>
      <c r="I15" s="84">
        <f t="shared" si="1"/>
        <v>384</v>
      </c>
      <c r="J15" s="32"/>
    </row>
    <row r="16" spans="1:10" ht="30.75" customHeight="1" x14ac:dyDescent="0.2">
      <c r="A16" s="80">
        <v>3</v>
      </c>
      <c r="B16" s="80" t="s">
        <v>282</v>
      </c>
      <c r="C16" s="397" t="s">
        <v>352</v>
      </c>
      <c r="D16" s="398"/>
      <c r="E16" s="84">
        <v>1128</v>
      </c>
      <c r="F16" s="84">
        <v>11</v>
      </c>
      <c r="G16" s="84">
        <f>SUM(E16:F16)</f>
        <v>1139</v>
      </c>
      <c r="H16" s="85" t="s">
        <v>188</v>
      </c>
      <c r="I16" s="84">
        <f t="shared" si="1"/>
        <v>569</v>
      </c>
      <c r="J16" s="32"/>
    </row>
    <row r="17" spans="1:10" ht="30.75" customHeight="1" x14ac:dyDescent="0.2">
      <c r="A17" s="34"/>
      <c r="B17" s="80" t="s">
        <v>184</v>
      </c>
      <c r="C17" s="399">
        <v>3</v>
      </c>
      <c r="D17" s="400"/>
      <c r="E17" s="84">
        <f>SUM(E14:E16)</f>
        <v>2714</v>
      </c>
      <c r="F17" s="84">
        <f>SUM(F14:F16)</f>
        <v>26</v>
      </c>
      <c r="G17" s="84">
        <f>SUM(G14:G16)</f>
        <v>2740</v>
      </c>
      <c r="H17" s="80"/>
      <c r="I17" s="84">
        <f>SUM(I14:I16)</f>
        <v>1369</v>
      </c>
      <c r="J17" s="32"/>
    </row>
    <row r="18" spans="1:10" ht="30.75" customHeight="1" x14ac:dyDescent="0.2">
      <c r="A18" s="41"/>
      <c r="B18" s="44"/>
      <c r="C18" s="376"/>
      <c r="D18" s="377"/>
      <c r="E18" s="42"/>
      <c r="F18" s="42"/>
      <c r="G18" s="42"/>
      <c r="H18" s="44"/>
      <c r="I18" s="42"/>
      <c r="J18" s="35"/>
    </row>
    <row r="19" spans="1:10" ht="30.75" customHeight="1" x14ac:dyDescent="0.2">
      <c r="A19" s="34" t="s">
        <v>3</v>
      </c>
      <c r="B19" s="34"/>
      <c r="C19" s="399">
        <v>7</v>
      </c>
      <c r="D19" s="400"/>
      <c r="E19" s="84">
        <f>SUM(E8:E18)/2</f>
        <v>10569</v>
      </c>
      <c r="F19" s="84">
        <f t="shared" ref="F19" si="2">SUM(F8:F18)/2</f>
        <v>102</v>
      </c>
      <c r="G19" s="84">
        <f>SUM(G8:G18)/2</f>
        <v>10671</v>
      </c>
      <c r="H19" s="80"/>
      <c r="I19" s="84">
        <f>SUM(I8:I18)/2</f>
        <v>5334</v>
      </c>
      <c r="J19" s="32"/>
    </row>
    <row r="20" spans="1:10" ht="30.75" customHeight="1" x14ac:dyDescent="0.2">
      <c r="A20" s="31" t="s">
        <v>180</v>
      </c>
    </row>
  </sheetData>
  <mergeCells count="21">
    <mergeCell ref="C19:D19"/>
    <mergeCell ref="C17:D17"/>
    <mergeCell ref="C18:D18"/>
    <mergeCell ref="A5:A6"/>
    <mergeCell ref="B5:B6"/>
    <mergeCell ref="C5:D6"/>
    <mergeCell ref="C12:D12"/>
    <mergeCell ref="C8:D8"/>
    <mergeCell ref="C7:D7"/>
    <mergeCell ref="A3:J3"/>
    <mergeCell ref="C13:D13"/>
    <mergeCell ref="C14:D14"/>
    <mergeCell ref="C15:D15"/>
    <mergeCell ref="C16:D16"/>
    <mergeCell ref="C9:D9"/>
    <mergeCell ref="C10:D10"/>
    <mergeCell ref="C11:D11"/>
    <mergeCell ref="I5:I6"/>
    <mergeCell ref="J5:J6"/>
    <mergeCell ref="E5:G5"/>
    <mergeCell ref="H5:H6"/>
  </mergeCells>
  <phoneticPr fontId="3"/>
  <printOptions horizontalCentered="1" verticalCentered="1"/>
  <pageMargins left="0.78740157480314965" right="0.78740157480314965" top="0.98425196850393704" bottom="0.98425196850393704" header="0.51181102362204722" footer="0.51181102362204722"/>
  <pageSetup paperSize="9" scale="8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249977111117893"/>
    <pageSetUpPr fitToPage="1"/>
  </sheetPr>
  <dimension ref="A1:H31"/>
  <sheetViews>
    <sheetView showGridLines="0" view="pageBreakPreview" zoomScaleNormal="100" zoomScaleSheetLayoutView="100" workbookViewId="0">
      <selection activeCell="I1" sqref="I1"/>
    </sheetView>
  </sheetViews>
  <sheetFormatPr defaultColWidth="9" defaultRowHeight="13.2" x14ac:dyDescent="0.2"/>
  <cols>
    <col min="1" max="1" width="12.44140625" style="31" customWidth="1"/>
    <col min="2" max="2" width="10" style="31" customWidth="1"/>
    <col min="3" max="3" width="2.44140625" style="31" customWidth="1"/>
    <col min="4" max="7" width="12.44140625" style="31" customWidth="1"/>
    <col min="8" max="8" width="13.109375" style="31" customWidth="1"/>
    <col min="9" max="16384" width="9" style="31"/>
  </cols>
  <sheetData>
    <row r="1" spans="1:8" x14ac:dyDescent="0.2">
      <c r="A1" s="31" t="s">
        <v>324</v>
      </c>
    </row>
    <row r="3" spans="1:8" ht="21" customHeight="1" x14ac:dyDescent="0.2">
      <c r="G3" s="401" t="s">
        <v>200</v>
      </c>
      <c r="H3" s="401"/>
    </row>
    <row r="4" spans="1:8" ht="21" customHeight="1" x14ac:dyDescent="0.2">
      <c r="G4" s="401" t="s">
        <v>331</v>
      </c>
      <c r="H4" s="401"/>
    </row>
    <row r="5" spans="1:8" ht="21" customHeight="1" x14ac:dyDescent="0.2">
      <c r="A5" s="403" t="s">
        <v>199</v>
      </c>
      <c r="B5" s="403"/>
      <c r="C5" s="403"/>
      <c r="D5" s="403"/>
    </row>
    <row r="6" spans="1:8" ht="21" customHeight="1" x14ac:dyDescent="0.2">
      <c r="G6" s="406"/>
      <c r="H6" s="406"/>
    </row>
    <row r="7" spans="1:8" ht="21" customHeight="1" x14ac:dyDescent="0.2">
      <c r="F7" s="401" t="s">
        <v>344</v>
      </c>
      <c r="G7" s="401"/>
      <c r="H7" s="401"/>
    </row>
    <row r="8" spans="1:8" ht="21" customHeight="1" x14ac:dyDescent="0.2"/>
    <row r="9" spans="1:8" ht="21" customHeight="1" x14ac:dyDescent="0.2">
      <c r="A9" s="389" t="s">
        <v>198</v>
      </c>
      <c r="B9" s="389"/>
      <c r="C9" s="389"/>
      <c r="D9" s="389"/>
      <c r="E9" s="389"/>
      <c r="F9" s="389"/>
      <c r="G9" s="389"/>
      <c r="H9" s="389"/>
    </row>
    <row r="10" spans="1:8" ht="21" customHeight="1" x14ac:dyDescent="0.2"/>
    <row r="11" spans="1:8" ht="39" customHeight="1" x14ac:dyDescent="0.2">
      <c r="A11" s="407" t="s">
        <v>345</v>
      </c>
      <c r="B11" s="407"/>
      <c r="C11" s="407"/>
      <c r="D11" s="407"/>
      <c r="E11" s="407"/>
      <c r="F11" s="407"/>
      <c r="G11" s="407"/>
      <c r="H11" s="407"/>
    </row>
    <row r="12" spans="1:8" ht="21" customHeight="1" x14ac:dyDescent="0.2">
      <c r="A12" s="47"/>
      <c r="B12" s="47"/>
      <c r="C12" s="47"/>
      <c r="D12" s="47"/>
      <c r="E12" s="47"/>
      <c r="F12" s="47"/>
      <c r="G12" s="47"/>
      <c r="H12" s="47"/>
    </row>
    <row r="13" spans="1:8" ht="21" customHeight="1" x14ac:dyDescent="0.2">
      <c r="A13" s="406" t="s">
        <v>197</v>
      </c>
      <c r="B13" s="406"/>
      <c r="C13" s="406"/>
      <c r="D13" s="406"/>
      <c r="E13" s="406"/>
      <c r="F13" s="406"/>
      <c r="G13" s="406"/>
      <c r="H13" s="406"/>
    </row>
    <row r="14" spans="1:8" ht="21" customHeight="1" x14ac:dyDescent="0.2"/>
    <row r="15" spans="1:8" ht="21" customHeight="1" x14ac:dyDescent="0.2">
      <c r="A15" s="408" t="s">
        <v>189</v>
      </c>
      <c r="B15" s="390" t="s">
        <v>190</v>
      </c>
      <c r="C15" s="391"/>
      <c r="D15" s="409" t="s">
        <v>191</v>
      </c>
      <c r="E15" s="410"/>
      <c r="F15" s="411"/>
      <c r="G15" s="408" t="s">
        <v>195</v>
      </c>
      <c r="H15" s="404" t="s">
        <v>196</v>
      </c>
    </row>
    <row r="16" spans="1:8" ht="21" customHeight="1" x14ac:dyDescent="0.2">
      <c r="A16" s="405"/>
      <c r="B16" s="376"/>
      <c r="C16" s="377"/>
      <c r="D16" s="48" t="s">
        <v>192</v>
      </c>
      <c r="E16" s="48" t="s">
        <v>193</v>
      </c>
      <c r="F16" s="48" t="s">
        <v>194</v>
      </c>
      <c r="G16" s="405"/>
      <c r="H16" s="405"/>
    </row>
    <row r="17" spans="1:8" ht="13.5" customHeight="1" x14ac:dyDescent="0.2">
      <c r="A17" s="30"/>
      <c r="B17" s="390"/>
      <c r="C17" s="391"/>
      <c r="D17" s="30"/>
      <c r="E17" s="46" t="s">
        <v>201</v>
      </c>
      <c r="F17" s="46" t="s">
        <v>202</v>
      </c>
      <c r="G17" s="46" t="s">
        <v>8</v>
      </c>
      <c r="H17" s="46" t="s">
        <v>8</v>
      </c>
    </row>
    <row r="18" spans="1:8" ht="24" customHeight="1" x14ac:dyDescent="0.2">
      <c r="A18" s="44"/>
      <c r="B18" s="402"/>
      <c r="C18" s="385"/>
      <c r="D18" s="45"/>
      <c r="E18" s="35"/>
      <c r="F18" s="35"/>
      <c r="G18" s="35"/>
      <c r="H18" s="35"/>
    </row>
    <row r="19" spans="1:8" ht="24" customHeight="1" x14ac:dyDescent="0.2">
      <c r="A19" s="44"/>
      <c r="B19" s="384"/>
      <c r="C19" s="385"/>
      <c r="D19" s="45"/>
      <c r="E19" s="35"/>
      <c r="F19" s="35"/>
      <c r="G19" s="35"/>
      <c r="H19" s="35"/>
    </row>
    <row r="20" spans="1:8" ht="24" customHeight="1" x14ac:dyDescent="0.2">
      <c r="A20" s="44"/>
      <c r="B20" s="384"/>
      <c r="C20" s="385"/>
      <c r="D20" s="45"/>
      <c r="E20" s="35"/>
      <c r="F20" s="35"/>
      <c r="G20" s="35"/>
      <c r="H20" s="35"/>
    </row>
    <row r="21" spans="1:8" ht="24" customHeight="1" x14ac:dyDescent="0.2">
      <c r="A21" s="44"/>
      <c r="B21" s="402"/>
      <c r="C21" s="385"/>
      <c r="D21" s="45"/>
      <c r="E21" s="35"/>
      <c r="F21" s="35"/>
      <c r="G21" s="35"/>
      <c r="H21" s="35"/>
    </row>
    <row r="22" spans="1:8" ht="24" customHeight="1" x14ac:dyDescent="0.2">
      <c r="A22" s="44"/>
      <c r="B22" s="384"/>
      <c r="C22" s="385"/>
      <c r="D22" s="45"/>
      <c r="E22" s="35"/>
      <c r="F22" s="35"/>
      <c r="G22" s="35"/>
      <c r="H22" s="35"/>
    </row>
    <row r="23" spans="1:8" ht="24" customHeight="1" x14ac:dyDescent="0.2">
      <c r="A23" s="44"/>
      <c r="B23" s="384"/>
      <c r="C23" s="385"/>
      <c r="D23" s="45"/>
      <c r="E23" s="35"/>
      <c r="F23" s="35"/>
      <c r="G23" s="35"/>
      <c r="H23" s="35"/>
    </row>
    <row r="24" spans="1:8" ht="24" customHeight="1" x14ac:dyDescent="0.2">
      <c r="A24" s="44"/>
      <c r="B24" s="402"/>
      <c r="C24" s="385"/>
      <c r="D24" s="45"/>
      <c r="E24" s="35"/>
      <c r="F24" s="35"/>
      <c r="G24" s="35"/>
      <c r="H24" s="35"/>
    </row>
    <row r="25" spans="1:8" ht="24" customHeight="1" x14ac:dyDescent="0.2">
      <c r="A25" s="44"/>
      <c r="B25" s="384"/>
      <c r="C25" s="385"/>
      <c r="D25" s="45"/>
      <c r="E25" s="35"/>
      <c r="F25" s="35"/>
      <c r="G25" s="35"/>
      <c r="H25" s="35"/>
    </row>
    <row r="26" spans="1:8" ht="24" customHeight="1" x14ac:dyDescent="0.2">
      <c r="A26" s="44"/>
      <c r="B26" s="384"/>
      <c r="C26" s="385"/>
      <c r="D26" s="45"/>
      <c r="E26" s="35"/>
      <c r="F26" s="35"/>
      <c r="G26" s="35"/>
      <c r="H26" s="35"/>
    </row>
    <row r="27" spans="1:8" ht="24" customHeight="1" x14ac:dyDescent="0.2">
      <c r="A27" s="44"/>
      <c r="B27" s="402"/>
      <c r="C27" s="385"/>
      <c r="D27" s="45"/>
      <c r="E27" s="35"/>
      <c r="F27" s="35"/>
      <c r="G27" s="35"/>
      <c r="H27" s="35"/>
    </row>
    <row r="28" spans="1:8" ht="24" customHeight="1" x14ac:dyDescent="0.2">
      <c r="A28" s="44"/>
      <c r="B28" s="384"/>
      <c r="C28" s="385"/>
      <c r="D28" s="45"/>
      <c r="E28" s="35"/>
      <c r="F28" s="35"/>
      <c r="G28" s="35"/>
      <c r="H28" s="35"/>
    </row>
    <row r="29" spans="1:8" ht="24" customHeight="1" x14ac:dyDescent="0.2">
      <c r="A29" s="44"/>
      <c r="B29" s="384"/>
      <c r="C29" s="385"/>
      <c r="D29" s="45"/>
      <c r="E29" s="35"/>
      <c r="F29" s="35"/>
      <c r="G29" s="35"/>
      <c r="H29" s="35"/>
    </row>
    <row r="30" spans="1:8" ht="24" customHeight="1" x14ac:dyDescent="0.2">
      <c r="A30" s="44"/>
      <c r="B30" s="376"/>
      <c r="C30" s="377"/>
      <c r="D30" s="45"/>
      <c r="E30" s="35"/>
      <c r="F30" s="35"/>
      <c r="G30" s="35"/>
      <c r="H30" s="35"/>
    </row>
    <row r="31" spans="1:8" ht="24" customHeight="1" x14ac:dyDescent="0.2">
      <c r="A31" s="34" t="s">
        <v>3</v>
      </c>
      <c r="B31" s="36"/>
      <c r="C31" s="37" t="s">
        <v>181</v>
      </c>
      <c r="D31" s="32"/>
      <c r="E31" s="32"/>
      <c r="F31" s="32"/>
      <c r="G31" s="32"/>
      <c r="H31" s="32"/>
    </row>
  </sheetData>
  <mergeCells count="27">
    <mergeCell ref="B28:C28"/>
    <mergeCell ref="B29:C29"/>
    <mergeCell ref="B30:C30"/>
    <mergeCell ref="B24:C24"/>
    <mergeCell ref="B25:C25"/>
    <mergeCell ref="B26:C26"/>
    <mergeCell ref="B27:C27"/>
    <mergeCell ref="B20:C20"/>
    <mergeCell ref="B21:C21"/>
    <mergeCell ref="B22:C22"/>
    <mergeCell ref="B23:C23"/>
    <mergeCell ref="G4:H4"/>
    <mergeCell ref="B19:C19"/>
    <mergeCell ref="G6:H6"/>
    <mergeCell ref="G3:H3"/>
    <mergeCell ref="B17:C17"/>
    <mergeCell ref="B18:C18"/>
    <mergeCell ref="A5:D5"/>
    <mergeCell ref="A9:H9"/>
    <mergeCell ref="H15:H16"/>
    <mergeCell ref="A13:H13"/>
    <mergeCell ref="A11:H11"/>
    <mergeCell ref="A15:A16"/>
    <mergeCell ref="B15:C16"/>
    <mergeCell ref="D15:F15"/>
    <mergeCell ref="G15:G16"/>
    <mergeCell ref="F7:H7"/>
  </mergeCells>
  <phoneticPr fontId="3"/>
  <printOptions horizontalCentered="1" vertic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pageSetUpPr fitToPage="1"/>
  </sheetPr>
  <dimension ref="A1:H31"/>
  <sheetViews>
    <sheetView view="pageBreakPreview" zoomScaleNormal="100" zoomScaleSheetLayoutView="100" workbookViewId="0"/>
  </sheetViews>
  <sheetFormatPr defaultColWidth="9" defaultRowHeight="13.2" x14ac:dyDescent="0.2"/>
  <cols>
    <col min="1" max="1" width="12.44140625" style="31" customWidth="1"/>
    <col min="2" max="2" width="10" style="31" customWidth="1"/>
    <col min="3" max="3" width="2.44140625" style="31" customWidth="1"/>
    <col min="4" max="7" width="12.44140625" style="31" customWidth="1"/>
    <col min="8" max="8" width="13.109375" style="31" customWidth="1"/>
    <col min="9" max="16384" width="9" style="31"/>
  </cols>
  <sheetData>
    <row r="1" spans="1:8" x14ac:dyDescent="0.2">
      <c r="A1" s="31" t="s">
        <v>325</v>
      </c>
      <c r="E1" s="54" t="s">
        <v>263</v>
      </c>
    </row>
    <row r="3" spans="1:8" ht="21" customHeight="1" x14ac:dyDescent="0.2">
      <c r="G3" s="401" t="s">
        <v>396</v>
      </c>
      <c r="H3" s="401"/>
    </row>
    <row r="4" spans="1:8" ht="21" customHeight="1" x14ac:dyDescent="0.2">
      <c r="G4" s="401" t="s">
        <v>375</v>
      </c>
      <c r="H4" s="401"/>
    </row>
    <row r="5" spans="1:8" ht="21" customHeight="1" x14ac:dyDescent="0.2">
      <c r="A5" s="403" t="s">
        <v>402</v>
      </c>
      <c r="B5" s="403"/>
      <c r="C5" s="403"/>
      <c r="D5" s="403"/>
    </row>
    <row r="6" spans="1:8" ht="21" customHeight="1" x14ac:dyDescent="0.2">
      <c r="F6" s="401"/>
      <c r="G6" s="401"/>
      <c r="H6" s="401"/>
    </row>
    <row r="7" spans="1:8" ht="21" customHeight="1" x14ac:dyDescent="0.2">
      <c r="F7" s="401" t="s">
        <v>377</v>
      </c>
      <c r="G7" s="401"/>
      <c r="H7" s="401"/>
    </row>
    <row r="8" spans="1:8" ht="21" customHeight="1" x14ac:dyDescent="0.2"/>
    <row r="9" spans="1:8" ht="21" customHeight="1" x14ac:dyDescent="0.2">
      <c r="A9" s="389" t="s">
        <v>198</v>
      </c>
      <c r="B9" s="389"/>
      <c r="C9" s="389"/>
      <c r="D9" s="389"/>
      <c r="E9" s="389"/>
      <c r="F9" s="389"/>
      <c r="G9" s="389"/>
      <c r="H9" s="389"/>
    </row>
    <row r="10" spans="1:8" ht="21" customHeight="1" x14ac:dyDescent="0.2"/>
    <row r="11" spans="1:8" ht="39" customHeight="1" x14ac:dyDescent="0.2">
      <c r="A11" s="407" t="s">
        <v>397</v>
      </c>
      <c r="B11" s="407"/>
      <c r="C11" s="407"/>
      <c r="D11" s="407"/>
      <c r="E11" s="407"/>
      <c r="F11" s="407"/>
      <c r="G11" s="407"/>
      <c r="H11" s="407"/>
    </row>
    <row r="12" spans="1:8" ht="21" customHeight="1" x14ac:dyDescent="0.2">
      <c r="A12" s="47"/>
      <c r="B12" s="47"/>
      <c r="C12" s="47"/>
      <c r="D12" s="47"/>
      <c r="E12" s="47"/>
      <c r="F12" s="47"/>
      <c r="G12" s="47"/>
      <c r="H12" s="47"/>
    </row>
    <row r="13" spans="1:8" ht="21" customHeight="1" x14ac:dyDescent="0.2">
      <c r="A13" s="406" t="s">
        <v>197</v>
      </c>
      <c r="B13" s="406"/>
      <c r="C13" s="406"/>
      <c r="D13" s="406"/>
      <c r="E13" s="406"/>
      <c r="F13" s="406"/>
      <c r="G13" s="406"/>
      <c r="H13" s="406"/>
    </row>
    <row r="14" spans="1:8" ht="21" customHeight="1" x14ac:dyDescent="0.2"/>
    <row r="15" spans="1:8" ht="21" customHeight="1" x14ac:dyDescent="0.2">
      <c r="A15" s="408" t="s">
        <v>189</v>
      </c>
      <c r="B15" s="390" t="s">
        <v>190</v>
      </c>
      <c r="C15" s="391"/>
      <c r="D15" s="409" t="s">
        <v>191</v>
      </c>
      <c r="E15" s="410"/>
      <c r="F15" s="411"/>
      <c r="G15" s="408" t="s">
        <v>195</v>
      </c>
      <c r="H15" s="404" t="s">
        <v>196</v>
      </c>
    </row>
    <row r="16" spans="1:8" ht="21" customHeight="1" x14ac:dyDescent="0.2">
      <c r="A16" s="405"/>
      <c r="B16" s="376"/>
      <c r="C16" s="377"/>
      <c r="D16" s="48" t="s">
        <v>192</v>
      </c>
      <c r="E16" s="48" t="s">
        <v>193</v>
      </c>
      <c r="F16" s="48" t="s">
        <v>194</v>
      </c>
      <c r="G16" s="405"/>
      <c r="H16" s="405"/>
    </row>
    <row r="17" spans="1:8" ht="13.5" customHeight="1" x14ac:dyDescent="0.2">
      <c r="A17" s="30"/>
      <c r="B17" s="390"/>
      <c r="C17" s="391"/>
      <c r="D17" s="30"/>
      <c r="E17" s="46" t="s">
        <v>201</v>
      </c>
      <c r="F17" s="46" t="s">
        <v>202</v>
      </c>
      <c r="G17" s="46" t="s">
        <v>8</v>
      </c>
      <c r="H17" s="46" t="s">
        <v>8</v>
      </c>
    </row>
    <row r="18" spans="1:8" ht="24" customHeight="1" x14ac:dyDescent="0.2">
      <c r="A18" s="81" t="s">
        <v>351</v>
      </c>
      <c r="B18" s="412" t="s">
        <v>335</v>
      </c>
      <c r="C18" s="393"/>
      <c r="D18" s="87" t="s">
        <v>203</v>
      </c>
      <c r="E18" s="88">
        <v>18767</v>
      </c>
      <c r="F18" s="88">
        <v>1991</v>
      </c>
      <c r="G18" s="88">
        <v>642</v>
      </c>
      <c r="H18" s="88">
        <v>642</v>
      </c>
    </row>
    <row r="19" spans="1:8" ht="24" customHeight="1" x14ac:dyDescent="0.2">
      <c r="A19" s="81"/>
      <c r="B19" s="392"/>
      <c r="C19" s="393"/>
      <c r="D19" s="87" t="s">
        <v>204</v>
      </c>
      <c r="E19" s="88"/>
      <c r="F19" s="88">
        <v>356</v>
      </c>
      <c r="G19" s="88"/>
      <c r="H19" s="88"/>
    </row>
    <row r="20" spans="1:8" ht="24" customHeight="1" x14ac:dyDescent="0.2">
      <c r="A20" s="89"/>
      <c r="B20" s="395"/>
      <c r="C20" s="396"/>
      <c r="D20" s="90" t="s">
        <v>205</v>
      </c>
      <c r="E20" s="91"/>
      <c r="F20" s="91">
        <v>0</v>
      </c>
      <c r="G20" s="91"/>
      <c r="H20" s="91"/>
    </row>
    <row r="21" spans="1:8" ht="24" customHeight="1" x14ac:dyDescent="0.2">
      <c r="A21" s="81" t="s">
        <v>351</v>
      </c>
      <c r="B21" s="412" t="s">
        <v>335</v>
      </c>
      <c r="C21" s="393"/>
      <c r="D21" s="87" t="s">
        <v>203</v>
      </c>
      <c r="E21" s="88">
        <v>39022</v>
      </c>
      <c r="F21" s="88">
        <v>2615</v>
      </c>
      <c r="G21" s="88">
        <v>1991</v>
      </c>
      <c r="H21" s="88">
        <v>1991</v>
      </c>
    </row>
    <row r="22" spans="1:8" ht="24" customHeight="1" x14ac:dyDescent="0.2">
      <c r="A22" s="81"/>
      <c r="B22" s="392"/>
      <c r="C22" s="393"/>
      <c r="D22" s="87" t="s">
        <v>204</v>
      </c>
      <c r="E22" s="88"/>
      <c r="F22" s="88">
        <v>650</v>
      </c>
      <c r="G22" s="88"/>
      <c r="H22" s="88"/>
    </row>
    <row r="23" spans="1:8" ht="24" customHeight="1" x14ac:dyDescent="0.2">
      <c r="A23" s="89"/>
      <c r="B23" s="395"/>
      <c r="C23" s="396"/>
      <c r="D23" s="90" t="s">
        <v>205</v>
      </c>
      <c r="E23" s="91"/>
      <c r="F23" s="91">
        <v>232</v>
      </c>
      <c r="G23" s="91"/>
      <c r="H23" s="91"/>
    </row>
    <row r="24" spans="1:8" ht="24" customHeight="1" x14ac:dyDescent="0.2">
      <c r="A24" s="81" t="s">
        <v>351</v>
      </c>
      <c r="B24" s="412" t="s">
        <v>335</v>
      </c>
      <c r="C24" s="393"/>
      <c r="D24" s="87" t="s">
        <v>203</v>
      </c>
      <c r="E24" s="88">
        <v>68435</v>
      </c>
      <c r="F24" s="88">
        <v>3560</v>
      </c>
      <c r="G24" s="88">
        <v>4386</v>
      </c>
      <c r="H24" s="88">
        <v>4386</v>
      </c>
    </row>
    <row r="25" spans="1:8" ht="24" customHeight="1" x14ac:dyDescent="0.2">
      <c r="A25" s="81"/>
      <c r="B25" s="392"/>
      <c r="C25" s="393"/>
      <c r="D25" s="87" t="s">
        <v>204</v>
      </c>
      <c r="E25" s="88"/>
      <c r="F25" s="88">
        <v>450</v>
      </c>
      <c r="G25" s="88"/>
      <c r="H25" s="88"/>
    </row>
    <row r="26" spans="1:8" ht="24" customHeight="1" x14ac:dyDescent="0.2">
      <c r="A26" s="89"/>
      <c r="B26" s="395"/>
      <c r="C26" s="396"/>
      <c r="D26" s="90" t="s">
        <v>205</v>
      </c>
      <c r="E26" s="91"/>
      <c r="F26" s="91">
        <v>381</v>
      </c>
      <c r="G26" s="91"/>
      <c r="H26" s="91"/>
    </row>
    <row r="27" spans="1:8" ht="24" customHeight="1" x14ac:dyDescent="0.2">
      <c r="A27" s="81" t="s">
        <v>352</v>
      </c>
      <c r="B27" s="412" t="s">
        <v>335</v>
      </c>
      <c r="C27" s="393"/>
      <c r="D27" s="87" t="s">
        <v>203</v>
      </c>
      <c r="E27" s="88">
        <v>3196</v>
      </c>
      <c r="F27" s="88">
        <v>17923</v>
      </c>
      <c r="G27" s="88">
        <v>836</v>
      </c>
      <c r="H27" s="88">
        <v>836</v>
      </c>
    </row>
    <row r="28" spans="1:8" ht="24" customHeight="1" x14ac:dyDescent="0.2">
      <c r="A28" s="81"/>
      <c r="B28" s="392"/>
      <c r="C28" s="393"/>
      <c r="D28" s="87" t="s">
        <v>204</v>
      </c>
      <c r="E28" s="88"/>
      <c r="F28" s="88">
        <v>0</v>
      </c>
      <c r="G28" s="88"/>
      <c r="H28" s="88"/>
    </row>
    <row r="29" spans="1:8" ht="24" customHeight="1" x14ac:dyDescent="0.2">
      <c r="A29" s="81"/>
      <c r="B29" s="392"/>
      <c r="C29" s="393"/>
      <c r="D29" s="87" t="s">
        <v>205</v>
      </c>
      <c r="E29" s="88"/>
      <c r="F29" s="88">
        <v>0</v>
      </c>
      <c r="G29" s="88"/>
      <c r="H29" s="88"/>
    </row>
    <row r="30" spans="1:8" ht="24" customHeight="1" x14ac:dyDescent="0.2">
      <c r="A30" s="44"/>
      <c r="B30" s="376"/>
      <c r="C30" s="377"/>
      <c r="D30" s="45"/>
      <c r="E30" s="35"/>
      <c r="F30" s="35"/>
      <c r="G30" s="35"/>
      <c r="H30" s="35"/>
    </row>
    <row r="31" spans="1:8" ht="24" customHeight="1" x14ac:dyDescent="0.2">
      <c r="A31" s="34" t="s">
        <v>3</v>
      </c>
      <c r="B31" s="86">
        <v>4</v>
      </c>
      <c r="C31" s="37" t="s">
        <v>181</v>
      </c>
      <c r="D31" s="32"/>
      <c r="E31" s="32"/>
      <c r="F31" s="32"/>
      <c r="G31" s="92">
        <f>SUM(G18:G30)</f>
        <v>7855</v>
      </c>
      <c r="H31" s="92">
        <f>SUM(H18:H30)</f>
        <v>7855</v>
      </c>
    </row>
  </sheetData>
  <mergeCells count="27">
    <mergeCell ref="B30:C30"/>
    <mergeCell ref="B25:C25"/>
    <mergeCell ref="B26:C26"/>
    <mergeCell ref="B27:C27"/>
    <mergeCell ref="B28:C28"/>
    <mergeCell ref="B29:C29"/>
    <mergeCell ref="B21:C21"/>
    <mergeCell ref="B22:C22"/>
    <mergeCell ref="B24:C24"/>
    <mergeCell ref="B17:C17"/>
    <mergeCell ref="B18:C18"/>
    <mergeCell ref="B19:C19"/>
    <mergeCell ref="B20:C20"/>
    <mergeCell ref="B23:C23"/>
    <mergeCell ref="G4:H4"/>
    <mergeCell ref="G3:H3"/>
    <mergeCell ref="F7:H7"/>
    <mergeCell ref="F6:H6"/>
    <mergeCell ref="A5:D5"/>
    <mergeCell ref="H15:H16"/>
    <mergeCell ref="A13:H13"/>
    <mergeCell ref="A11:H11"/>
    <mergeCell ref="A9:H9"/>
    <mergeCell ref="A15:A16"/>
    <mergeCell ref="B15:C16"/>
    <mergeCell ref="D15:F15"/>
    <mergeCell ref="G15:G16"/>
  </mergeCells>
  <phoneticPr fontId="3"/>
  <printOptions horizontalCentered="1" vertic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F56"/>
  <sheetViews>
    <sheetView view="pageBreakPreview" zoomScaleNormal="100" zoomScaleSheetLayoutView="100" workbookViewId="0"/>
  </sheetViews>
  <sheetFormatPr defaultColWidth="9" defaultRowHeight="13.2" x14ac:dyDescent="0.2"/>
  <cols>
    <col min="1" max="1" width="10.6640625" style="1" customWidth="1"/>
    <col min="2" max="5" width="15.6640625" style="1" customWidth="1"/>
    <col min="6" max="6" width="21.88671875" style="1" customWidth="1"/>
    <col min="7" max="16384" width="9" style="1"/>
  </cols>
  <sheetData>
    <row r="1" spans="1:6" x14ac:dyDescent="0.2">
      <c r="A1" s="1" t="s">
        <v>313</v>
      </c>
      <c r="D1" s="53" t="s">
        <v>263</v>
      </c>
    </row>
    <row r="2" spans="1:6" x14ac:dyDescent="0.2">
      <c r="F2" s="4" t="s">
        <v>392</v>
      </c>
    </row>
    <row r="3" spans="1:6" x14ac:dyDescent="0.2">
      <c r="F3" s="4" t="s">
        <v>375</v>
      </c>
    </row>
    <row r="4" spans="1:6" x14ac:dyDescent="0.2">
      <c r="F4" s="4"/>
    </row>
    <row r="6" spans="1:6" x14ac:dyDescent="0.2">
      <c r="A6" s="1" t="s">
        <v>401</v>
      </c>
    </row>
    <row r="10" spans="1:6" x14ac:dyDescent="0.2">
      <c r="E10" s="101" t="s">
        <v>332</v>
      </c>
    </row>
    <row r="15" spans="1:6" ht="16.2" x14ac:dyDescent="0.2">
      <c r="A15" s="125" t="s">
        <v>9</v>
      </c>
      <c r="B15" s="125"/>
      <c r="C15" s="125"/>
      <c r="D15" s="125"/>
      <c r="E15" s="125"/>
      <c r="F15" s="125"/>
    </row>
    <row r="20" spans="1:6" ht="14.25" customHeight="1" x14ac:dyDescent="0.2">
      <c r="A20" s="127" t="s">
        <v>349</v>
      </c>
      <c r="B20" s="127"/>
      <c r="C20" s="127"/>
      <c r="D20" s="127"/>
      <c r="E20" s="127"/>
      <c r="F20" s="127"/>
    </row>
    <row r="21" spans="1:6" ht="14.25" customHeight="1" x14ac:dyDescent="0.2">
      <c r="A21" s="127" t="s">
        <v>347</v>
      </c>
      <c r="B21" s="127"/>
      <c r="C21" s="127"/>
      <c r="D21" s="127"/>
      <c r="E21" s="127"/>
      <c r="F21" s="127"/>
    </row>
    <row r="22" spans="1:6" x14ac:dyDescent="0.2">
      <c r="A22" s="2"/>
      <c r="B22" s="2"/>
      <c r="C22" s="2"/>
      <c r="D22" s="2"/>
      <c r="E22" s="2"/>
      <c r="F22" s="2"/>
    </row>
    <row r="26" spans="1:6" ht="14.4" x14ac:dyDescent="0.2">
      <c r="A26" s="126" t="s">
        <v>7</v>
      </c>
      <c r="B26" s="126"/>
      <c r="C26" s="126"/>
      <c r="D26" s="126"/>
      <c r="E26" s="126"/>
      <c r="F26" s="126"/>
    </row>
    <row r="27" spans="1:6" ht="14.4" x14ac:dyDescent="0.2">
      <c r="A27" s="3"/>
      <c r="B27" s="3"/>
      <c r="C27" s="3"/>
      <c r="D27" s="3"/>
      <c r="E27" s="3"/>
      <c r="F27" s="3"/>
    </row>
    <row r="29" spans="1:6" ht="24.9" customHeight="1" x14ac:dyDescent="0.2">
      <c r="A29" s="128" t="s">
        <v>4</v>
      </c>
      <c r="B29" s="129" t="s">
        <v>0</v>
      </c>
      <c r="C29" s="128" t="s">
        <v>5</v>
      </c>
      <c r="D29" s="128"/>
      <c r="E29" s="128"/>
      <c r="F29" s="128" t="s">
        <v>6</v>
      </c>
    </row>
    <row r="30" spans="1:6" ht="24.9" customHeight="1" x14ac:dyDescent="0.2">
      <c r="A30" s="128"/>
      <c r="B30" s="129"/>
      <c r="C30" s="5" t="s">
        <v>1</v>
      </c>
      <c r="D30" s="5" t="s">
        <v>2</v>
      </c>
      <c r="E30" s="5" t="s">
        <v>3</v>
      </c>
      <c r="F30" s="128"/>
    </row>
    <row r="31" spans="1:6" ht="9.9" customHeight="1" x14ac:dyDescent="0.2">
      <c r="A31" s="6"/>
      <c r="B31" s="6"/>
      <c r="C31" s="7" t="s">
        <v>8</v>
      </c>
      <c r="D31" s="7" t="s">
        <v>8</v>
      </c>
      <c r="E31" s="7" t="s">
        <v>8</v>
      </c>
      <c r="F31" s="6"/>
    </row>
    <row r="32" spans="1:6" ht="18" customHeight="1" x14ac:dyDescent="0.2">
      <c r="A32" s="130">
        <v>1</v>
      </c>
      <c r="B32" s="58" t="s">
        <v>354</v>
      </c>
      <c r="C32" s="132">
        <v>24691</v>
      </c>
      <c r="D32" s="132">
        <v>246</v>
      </c>
      <c r="E32" s="132">
        <f>SUM(C32:D33)</f>
        <v>24937</v>
      </c>
      <c r="F32" s="134"/>
    </row>
    <row r="33" spans="1:6" ht="18" customHeight="1" x14ac:dyDescent="0.2">
      <c r="A33" s="131"/>
      <c r="B33" s="9" t="s">
        <v>268</v>
      </c>
      <c r="C33" s="133"/>
      <c r="D33" s="133"/>
      <c r="E33" s="133"/>
      <c r="F33" s="135"/>
    </row>
    <row r="34" spans="1:6" ht="18" customHeight="1" x14ac:dyDescent="0.2">
      <c r="A34" s="140">
        <v>2</v>
      </c>
      <c r="B34" s="61" t="s">
        <v>355</v>
      </c>
      <c r="C34" s="139">
        <v>1847</v>
      </c>
      <c r="D34" s="137">
        <v>18</v>
      </c>
      <c r="E34" s="139">
        <f>SUM(C34:D35)</f>
        <v>1865</v>
      </c>
      <c r="F34" s="136"/>
    </row>
    <row r="35" spans="1:6" ht="18" customHeight="1" x14ac:dyDescent="0.2">
      <c r="A35" s="131"/>
      <c r="B35" s="9" t="s">
        <v>269</v>
      </c>
      <c r="C35" s="133"/>
      <c r="D35" s="138"/>
      <c r="E35" s="133"/>
      <c r="F35" s="135"/>
    </row>
    <row r="36" spans="1:6" ht="18" customHeight="1" x14ac:dyDescent="0.2">
      <c r="A36" s="140">
        <v>3</v>
      </c>
      <c r="B36" s="61" t="s">
        <v>356</v>
      </c>
      <c r="C36" s="139">
        <v>18833</v>
      </c>
      <c r="D36" s="137">
        <v>188</v>
      </c>
      <c r="E36" s="139">
        <f>SUM(C36:D37)</f>
        <v>19021</v>
      </c>
      <c r="F36" s="136"/>
    </row>
    <row r="37" spans="1:6" ht="18" customHeight="1" x14ac:dyDescent="0.2">
      <c r="A37" s="131"/>
      <c r="B37" s="9" t="s">
        <v>268</v>
      </c>
      <c r="C37" s="133"/>
      <c r="D37" s="138"/>
      <c r="E37" s="133"/>
      <c r="F37" s="135"/>
    </row>
    <row r="38" spans="1:6" ht="18" customHeight="1" x14ac:dyDescent="0.2">
      <c r="A38" s="140">
        <v>4</v>
      </c>
      <c r="B38" s="61" t="s">
        <v>357</v>
      </c>
      <c r="C38" s="139">
        <v>16048</v>
      </c>
      <c r="D38" s="137">
        <v>160</v>
      </c>
      <c r="E38" s="139">
        <f>SUM(C38:D39)</f>
        <v>16208</v>
      </c>
      <c r="F38" s="136"/>
    </row>
    <row r="39" spans="1:6" ht="18" customHeight="1" x14ac:dyDescent="0.2">
      <c r="A39" s="131"/>
      <c r="B39" s="9" t="s">
        <v>270</v>
      </c>
      <c r="C39" s="133"/>
      <c r="D39" s="138"/>
      <c r="E39" s="133"/>
      <c r="F39" s="135"/>
    </row>
    <row r="40" spans="1:6" ht="18" customHeight="1" x14ac:dyDescent="0.2">
      <c r="A40" s="140">
        <v>5</v>
      </c>
      <c r="B40" s="61" t="s">
        <v>358</v>
      </c>
      <c r="C40" s="139">
        <v>23270</v>
      </c>
      <c r="D40" s="137">
        <v>232</v>
      </c>
      <c r="E40" s="139">
        <f>SUM(C40:D41)</f>
        <v>23502</v>
      </c>
      <c r="F40" s="136"/>
    </row>
    <row r="41" spans="1:6" ht="18" customHeight="1" x14ac:dyDescent="0.2">
      <c r="A41" s="131"/>
      <c r="B41" s="9" t="s">
        <v>269</v>
      </c>
      <c r="C41" s="133"/>
      <c r="D41" s="138"/>
      <c r="E41" s="133"/>
      <c r="F41" s="135"/>
    </row>
    <row r="42" spans="1:6" ht="18" customHeight="1" x14ac:dyDescent="0.2">
      <c r="A42" s="111" t="s">
        <v>3</v>
      </c>
      <c r="B42" s="112" t="s">
        <v>271</v>
      </c>
      <c r="C42" s="114">
        <f>SUM(C32:C41)</f>
        <v>84689</v>
      </c>
      <c r="D42" s="114">
        <f>SUM(D32:D41)</f>
        <v>844</v>
      </c>
      <c r="E42" s="114">
        <f>IF(C42+D42=SUM(E32:E41),C42+D42,"エラー")</f>
        <v>85533</v>
      </c>
      <c r="F42" s="136"/>
    </row>
    <row r="43" spans="1:6" ht="18" customHeight="1" x14ac:dyDescent="0.2">
      <c r="A43" s="109"/>
      <c r="B43" s="113"/>
      <c r="C43" s="115"/>
      <c r="D43" s="115"/>
      <c r="E43" s="115"/>
      <c r="F43" s="135"/>
    </row>
    <row r="44" spans="1:6" ht="18" customHeight="1" x14ac:dyDescent="0.2">
      <c r="A44" s="140"/>
      <c r="B44" s="57"/>
      <c r="C44" s="57"/>
      <c r="D44" s="57"/>
      <c r="E44" s="57"/>
      <c r="F44" s="57"/>
    </row>
    <row r="45" spans="1:6" ht="18" customHeight="1" x14ac:dyDescent="0.2">
      <c r="A45" s="131"/>
      <c r="B45" s="60"/>
      <c r="C45" s="60"/>
      <c r="D45" s="60"/>
      <c r="E45" s="60"/>
      <c r="F45" s="60"/>
    </row>
    <row r="46" spans="1:6" ht="18" customHeight="1" x14ac:dyDescent="0.2">
      <c r="A46" s="140">
        <v>6</v>
      </c>
      <c r="B46" s="61" t="s">
        <v>358</v>
      </c>
      <c r="C46" s="139">
        <v>1524</v>
      </c>
      <c r="D46" s="137">
        <v>15</v>
      </c>
      <c r="E46" s="139">
        <f>SUM(C46:D47)</f>
        <v>1539</v>
      </c>
      <c r="F46" s="140" t="s">
        <v>252</v>
      </c>
    </row>
    <row r="47" spans="1:6" ht="18" customHeight="1" x14ac:dyDescent="0.2">
      <c r="A47" s="131"/>
      <c r="B47" s="9" t="s">
        <v>272</v>
      </c>
      <c r="C47" s="133"/>
      <c r="D47" s="138"/>
      <c r="E47" s="133"/>
      <c r="F47" s="131"/>
    </row>
    <row r="48" spans="1:6" ht="18" customHeight="1" x14ac:dyDescent="0.2">
      <c r="A48" s="111" t="s">
        <v>3</v>
      </c>
      <c r="B48" s="112" t="s">
        <v>393</v>
      </c>
      <c r="C48" s="118">
        <f>SUM(C46)</f>
        <v>1524</v>
      </c>
      <c r="D48" s="118">
        <f>SUM(D46)</f>
        <v>15</v>
      </c>
      <c r="E48" s="114">
        <f>IF(C48+D48=SUM(E46),C48+D48,"エラー")</f>
        <v>1539</v>
      </c>
      <c r="F48" s="111" t="s">
        <v>252</v>
      </c>
    </row>
    <row r="49" spans="1:6" ht="18" customHeight="1" x14ac:dyDescent="0.2">
      <c r="A49" s="109"/>
      <c r="B49" s="113"/>
      <c r="C49" s="119"/>
      <c r="D49" s="119"/>
      <c r="E49" s="115"/>
      <c r="F49" s="109"/>
    </row>
    <row r="50" spans="1:6" ht="18" customHeight="1" x14ac:dyDescent="0.2">
      <c r="A50" s="4" t="s">
        <v>382</v>
      </c>
      <c r="B50" s="106" t="s">
        <v>383</v>
      </c>
      <c r="C50" s="106"/>
      <c r="D50" s="106"/>
      <c r="E50" s="106"/>
      <c r="F50" s="106"/>
    </row>
    <row r="51" spans="1:6" ht="18" customHeight="1" x14ac:dyDescent="0.2">
      <c r="A51" s="102" t="s">
        <v>385</v>
      </c>
      <c r="B51" s="107" t="s">
        <v>384</v>
      </c>
      <c r="C51" s="107"/>
      <c r="D51" s="107"/>
      <c r="E51" s="107"/>
      <c r="F51" s="107"/>
    </row>
    <row r="52" spans="1:6" ht="18" customHeight="1" x14ac:dyDescent="0.2">
      <c r="A52" s="102" t="s">
        <v>386</v>
      </c>
      <c r="B52" s="107" t="s">
        <v>387</v>
      </c>
      <c r="C52" s="107"/>
      <c r="D52" s="107"/>
      <c r="E52" s="107"/>
      <c r="F52" s="107"/>
    </row>
    <row r="53" spans="1:6" ht="18" customHeight="1" x14ac:dyDescent="0.2">
      <c r="A53" s="102" t="s">
        <v>388</v>
      </c>
      <c r="B53" s="107" t="s">
        <v>389</v>
      </c>
      <c r="C53" s="107"/>
      <c r="D53" s="107"/>
      <c r="E53" s="107"/>
      <c r="F53" s="107"/>
    </row>
    <row r="54" spans="1:6" ht="88.5" customHeight="1" x14ac:dyDescent="0.2">
      <c r="A54" s="103" t="s">
        <v>390</v>
      </c>
      <c r="B54" s="105" t="s">
        <v>391</v>
      </c>
      <c r="C54" s="105"/>
      <c r="D54" s="105"/>
      <c r="E54" s="105"/>
      <c r="F54" s="105"/>
    </row>
    <row r="55" spans="1:6" ht="18" customHeight="1" x14ac:dyDescent="0.2">
      <c r="A55" s="105"/>
      <c r="B55" s="105"/>
      <c r="C55" s="105"/>
      <c r="D55" s="105"/>
      <c r="E55" s="105"/>
      <c r="F55" s="105"/>
    </row>
    <row r="56" spans="1:6" ht="18" customHeight="1" x14ac:dyDescent="0.2"/>
  </sheetData>
  <mergeCells count="57">
    <mergeCell ref="D48:D49"/>
    <mergeCell ref="E48:E49"/>
    <mergeCell ref="F48:F49"/>
    <mergeCell ref="C46:C47"/>
    <mergeCell ref="D46:D47"/>
    <mergeCell ref="E46:E47"/>
    <mergeCell ref="F46:F47"/>
    <mergeCell ref="D42:D43"/>
    <mergeCell ref="E42:E43"/>
    <mergeCell ref="F42:F43"/>
    <mergeCell ref="C40:C41"/>
    <mergeCell ref="D40:D41"/>
    <mergeCell ref="E40:E41"/>
    <mergeCell ref="F40:F41"/>
    <mergeCell ref="F38:F39"/>
    <mergeCell ref="C36:C37"/>
    <mergeCell ref="D36:D37"/>
    <mergeCell ref="E36:E37"/>
    <mergeCell ref="F36:F37"/>
    <mergeCell ref="A42:A43"/>
    <mergeCell ref="A34:A35"/>
    <mergeCell ref="C38:C39"/>
    <mergeCell ref="C42:C43"/>
    <mergeCell ref="A48:A49"/>
    <mergeCell ref="A46:A47"/>
    <mergeCell ref="A44:A45"/>
    <mergeCell ref="B42:B43"/>
    <mergeCell ref="B48:B49"/>
    <mergeCell ref="C48:C49"/>
    <mergeCell ref="E34:E35"/>
    <mergeCell ref="C34:C35"/>
    <mergeCell ref="A36:A37"/>
    <mergeCell ref="A38:A39"/>
    <mergeCell ref="A40:A41"/>
    <mergeCell ref="D38:D39"/>
    <mergeCell ref="E38:E39"/>
    <mergeCell ref="A55:F55"/>
    <mergeCell ref="A15:F15"/>
    <mergeCell ref="A26:F26"/>
    <mergeCell ref="A20:F20"/>
    <mergeCell ref="A21:F21"/>
    <mergeCell ref="A32:A33"/>
    <mergeCell ref="C32:C33"/>
    <mergeCell ref="F29:F30"/>
    <mergeCell ref="C29:E29"/>
    <mergeCell ref="B29:B30"/>
    <mergeCell ref="F32:F33"/>
    <mergeCell ref="A29:A30"/>
    <mergeCell ref="F34:F35"/>
    <mergeCell ref="D32:D33"/>
    <mergeCell ref="D34:D35"/>
    <mergeCell ref="E32:E33"/>
    <mergeCell ref="B50:F50"/>
    <mergeCell ref="B51:F51"/>
    <mergeCell ref="B52:F52"/>
    <mergeCell ref="B53:F53"/>
    <mergeCell ref="B54:F54"/>
  </mergeCells>
  <phoneticPr fontId="3"/>
  <printOptions horizontalCentered="1"/>
  <pageMargins left="0.78740157480314965" right="0.59055118110236227" top="0.78740157480314965" bottom="0.59055118110236227" header="0.51181102362204722" footer="0.51181102362204722"/>
  <pageSetup paperSize="9" scale="8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249977111117893"/>
    <pageSetUpPr fitToPage="1"/>
  </sheetPr>
  <dimension ref="A1:F35"/>
  <sheetViews>
    <sheetView view="pageBreakPreview" zoomScaleNormal="100" zoomScaleSheetLayoutView="100" workbookViewId="0">
      <selection activeCell="B39" sqref="B39"/>
    </sheetView>
  </sheetViews>
  <sheetFormatPr defaultColWidth="9" defaultRowHeight="13.2" x14ac:dyDescent="0.2"/>
  <cols>
    <col min="1" max="1" width="15" style="31" customWidth="1"/>
    <col min="2" max="2" width="12.21875" style="31" customWidth="1"/>
    <col min="3" max="3" width="2.77734375" style="31" customWidth="1"/>
    <col min="4" max="5" width="14.88671875" style="31" customWidth="1"/>
    <col min="6" max="6" width="24.33203125" style="31" customWidth="1"/>
    <col min="7" max="16384" width="9" style="31"/>
  </cols>
  <sheetData>
    <row r="1" spans="1:6" x14ac:dyDescent="0.2">
      <c r="A1" s="31" t="s">
        <v>326</v>
      </c>
    </row>
    <row r="3" spans="1:6" ht="22.5" customHeight="1" x14ac:dyDescent="0.2">
      <c r="A3" s="389" t="s">
        <v>336</v>
      </c>
      <c r="B3" s="389"/>
      <c r="C3" s="389"/>
      <c r="D3" s="389"/>
      <c r="E3" s="389"/>
      <c r="F3" s="389"/>
    </row>
    <row r="5" spans="1:6" ht="21.75" customHeight="1" x14ac:dyDescent="0.2">
      <c r="E5" s="401" t="s">
        <v>206</v>
      </c>
      <c r="F5" s="401"/>
    </row>
    <row r="6" spans="1:6" ht="21.75" customHeight="1" x14ac:dyDescent="0.2">
      <c r="E6" s="417" t="s">
        <v>337</v>
      </c>
      <c r="F6" s="417"/>
    </row>
    <row r="7" spans="1:6" ht="39" customHeight="1" x14ac:dyDescent="0.2">
      <c r="A7" s="48" t="s">
        <v>27</v>
      </c>
      <c r="B7" s="415" t="s">
        <v>0</v>
      </c>
      <c r="C7" s="416"/>
      <c r="D7" s="48" t="s">
        <v>207</v>
      </c>
      <c r="E7" s="49" t="s">
        <v>196</v>
      </c>
      <c r="F7" s="39" t="s">
        <v>179</v>
      </c>
    </row>
    <row r="8" spans="1:6" ht="13.5" customHeight="1" x14ac:dyDescent="0.2">
      <c r="A8" s="33"/>
      <c r="B8" s="414"/>
      <c r="C8" s="414"/>
      <c r="D8" s="50" t="s">
        <v>8</v>
      </c>
      <c r="E8" s="50" t="s">
        <v>8</v>
      </c>
      <c r="F8" s="30"/>
    </row>
    <row r="9" spans="1:6" ht="21.75" customHeight="1" x14ac:dyDescent="0.2">
      <c r="A9" s="44"/>
      <c r="B9" s="413"/>
      <c r="C9" s="413"/>
      <c r="D9" s="35"/>
      <c r="E9" s="35"/>
      <c r="F9" s="35"/>
    </row>
    <row r="10" spans="1:6" ht="21.75" customHeight="1" x14ac:dyDescent="0.2">
      <c r="A10" s="44"/>
      <c r="B10" s="413"/>
      <c r="C10" s="413"/>
      <c r="D10" s="35"/>
      <c r="E10" s="35"/>
      <c r="F10" s="35"/>
    </row>
    <row r="11" spans="1:6" ht="21.75" customHeight="1" x14ac:dyDescent="0.2">
      <c r="A11" s="44"/>
      <c r="B11" s="413"/>
      <c r="C11" s="413"/>
      <c r="D11" s="35"/>
      <c r="E11" s="35"/>
      <c r="F11" s="35"/>
    </row>
    <row r="12" spans="1:6" ht="21.75" customHeight="1" x14ac:dyDescent="0.2">
      <c r="A12" s="44"/>
      <c r="B12" s="413"/>
      <c r="C12" s="413"/>
      <c r="D12" s="35"/>
      <c r="E12" s="35"/>
      <c r="F12" s="35"/>
    </row>
    <row r="13" spans="1:6" ht="21.75" customHeight="1" x14ac:dyDescent="0.2">
      <c r="A13" s="44"/>
      <c r="B13" s="413"/>
      <c r="C13" s="413"/>
      <c r="D13" s="35"/>
      <c r="E13" s="35"/>
      <c r="F13" s="35"/>
    </row>
    <row r="14" spans="1:6" ht="21.75" customHeight="1" x14ac:dyDescent="0.2">
      <c r="A14" s="44"/>
      <c r="B14" s="413"/>
      <c r="C14" s="413"/>
      <c r="D14" s="35"/>
      <c r="E14" s="35"/>
      <c r="F14" s="35"/>
    </row>
    <row r="15" spans="1:6" ht="21.75" customHeight="1" x14ac:dyDescent="0.2">
      <c r="A15" s="44"/>
      <c r="B15" s="413"/>
      <c r="C15" s="413"/>
      <c r="D15" s="35"/>
      <c r="E15" s="35"/>
      <c r="F15" s="35"/>
    </row>
    <row r="16" spans="1:6" ht="21.75" customHeight="1" x14ac:dyDescent="0.2">
      <c r="A16" s="44"/>
      <c r="B16" s="413"/>
      <c r="C16" s="413"/>
      <c r="D16" s="35"/>
      <c r="E16" s="35"/>
      <c r="F16" s="35"/>
    </row>
    <row r="17" spans="1:6" ht="21.75" customHeight="1" x14ac:dyDescent="0.2">
      <c r="A17" s="44"/>
      <c r="B17" s="413"/>
      <c r="C17" s="413"/>
      <c r="D17" s="35"/>
      <c r="E17" s="35"/>
      <c r="F17" s="35"/>
    </row>
    <row r="18" spans="1:6" ht="21.75" customHeight="1" x14ac:dyDescent="0.2">
      <c r="A18" s="44"/>
      <c r="B18" s="413"/>
      <c r="C18" s="413"/>
      <c r="D18" s="35"/>
      <c r="E18" s="35"/>
      <c r="F18" s="35"/>
    </row>
    <row r="19" spans="1:6" ht="21.75" customHeight="1" x14ac:dyDescent="0.2">
      <c r="A19" s="44"/>
      <c r="B19" s="413"/>
      <c r="C19" s="413"/>
      <c r="D19" s="35"/>
      <c r="E19" s="35"/>
      <c r="F19" s="35"/>
    </row>
    <row r="20" spans="1:6" ht="21.75" customHeight="1" x14ac:dyDescent="0.2">
      <c r="A20" s="44"/>
      <c r="B20" s="413"/>
      <c r="C20" s="413"/>
      <c r="D20" s="35"/>
      <c r="E20" s="35"/>
      <c r="F20" s="35"/>
    </row>
    <row r="21" spans="1:6" ht="21.75" customHeight="1" x14ac:dyDescent="0.2">
      <c r="A21" s="44"/>
      <c r="B21" s="413"/>
      <c r="C21" s="413"/>
      <c r="D21" s="35"/>
      <c r="E21" s="35"/>
      <c r="F21" s="35"/>
    </row>
    <row r="22" spans="1:6" ht="21.75" customHeight="1" x14ac:dyDescent="0.2">
      <c r="A22" s="44"/>
      <c r="B22" s="413"/>
      <c r="C22" s="413"/>
      <c r="D22" s="35"/>
      <c r="E22" s="35"/>
      <c r="F22" s="35"/>
    </row>
    <row r="23" spans="1:6" ht="21.75" customHeight="1" x14ac:dyDescent="0.2">
      <c r="A23" s="44"/>
      <c r="B23" s="413"/>
      <c r="C23" s="413"/>
      <c r="D23" s="35"/>
      <c r="E23" s="35"/>
      <c r="F23" s="35"/>
    </row>
    <row r="24" spans="1:6" ht="21.75" customHeight="1" x14ac:dyDescent="0.2">
      <c r="A24" s="44"/>
      <c r="B24" s="413"/>
      <c r="C24" s="413"/>
      <c r="D24" s="35"/>
      <c r="E24" s="35"/>
      <c r="F24" s="35"/>
    </row>
    <row r="25" spans="1:6" ht="21.75" customHeight="1" x14ac:dyDescent="0.2">
      <c r="A25" s="44"/>
      <c r="B25" s="413"/>
      <c r="C25" s="413"/>
      <c r="D25" s="35"/>
      <c r="E25" s="35"/>
      <c r="F25" s="35"/>
    </row>
    <row r="26" spans="1:6" ht="21.75" customHeight="1" x14ac:dyDescent="0.2">
      <c r="A26" s="44"/>
      <c r="B26" s="413"/>
      <c r="C26" s="413"/>
      <c r="D26" s="35"/>
      <c r="E26" s="35"/>
      <c r="F26" s="35"/>
    </row>
    <row r="27" spans="1:6" ht="21.75" customHeight="1" x14ac:dyDescent="0.2">
      <c r="A27" s="44"/>
      <c r="B27" s="413"/>
      <c r="C27" s="413"/>
      <c r="D27" s="35"/>
      <c r="E27" s="35"/>
      <c r="F27" s="35"/>
    </row>
    <row r="28" spans="1:6" ht="21.75" customHeight="1" x14ac:dyDescent="0.2">
      <c r="A28" s="44"/>
      <c r="B28" s="413"/>
      <c r="C28" s="413"/>
      <c r="D28" s="35"/>
      <c r="E28" s="35"/>
      <c r="F28" s="35"/>
    </row>
    <row r="29" spans="1:6" ht="21.75" customHeight="1" x14ac:dyDescent="0.2">
      <c r="A29" s="44"/>
      <c r="B29" s="413"/>
      <c r="C29" s="413"/>
      <c r="D29" s="35"/>
      <c r="E29" s="35"/>
      <c r="F29" s="35"/>
    </row>
    <row r="30" spans="1:6" ht="21.75" customHeight="1" x14ac:dyDescent="0.2">
      <c r="A30" s="44"/>
      <c r="B30" s="413"/>
      <c r="C30" s="413"/>
      <c r="D30" s="35"/>
      <c r="E30" s="35"/>
      <c r="F30" s="35"/>
    </row>
    <row r="31" spans="1:6" ht="21.75" customHeight="1" x14ac:dyDescent="0.2">
      <c r="A31" s="44"/>
      <c r="B31" s="413"/>
      <c r="C31" s="413"/>
      <c r="D31" s="35"/>
      <c r="E31" s="35"/>
      <c r="F31" s="35"/>
    </row>
    <row r="32" spans="1:6" ht="21.75" customHeight="1" x14ac:dyDescent="0.2">
      <c r="A32" s="44"/>
      <c r="B32" s="413"/>
      <c r="C32" s="413"/>
      <c r="D32" s="35"/>
      <c r="E32" s="35"/>
      <c r="F32" s="35"/>
    </row>
    <row r="33" spans="1:6" ht="21.75" customHeight="1" x14ac:dyDescent="0.2">
      <c r="A33" s="44"/>
      <c r="B33" s="413"/>
      <c r="C33" s="413"/>
      <c r="D33" s="35"/>
      <c r="E33" s="35"/>
      <c r="F33" s="35"/>
    </row>
    <row r="34" spans="1:6" ht="21.75" customHeight="1" x14ac:dyDescent="0.2">
      <c r="A34" s="39" t="s">
        <v>208</v>
      </c>
      <c r="B34" s="36"/>
      <c r="C34" s="37" t="s">
        <v>181</v>
      </c>
      <c r="D34" s="32"/>
      <c r="E34" s="32"/>
      <c r="F34" s="32"/>
    </row>
    <row r="35" spans="1:6" ht="21.75" customHeight="1" x14ac:dyDescent="0.2">
      <c r="A35" s="31" t="s">
        <v>209</v>
      </c>
    </row>
  </sheetData>
  <mergeCells count="30">
    <mergeCell ref="B32:C32"/>
    <mergeCell ref="B33:C33"/>
    <mergeCell ref="B13:C13"/>
    <mergeCell ref="B14:C14"/>
    <mergeCell ref="B15:C15"/>
    <mergeCell ref="B16:C16"/>
    <mergeCell ref="B17:C17"/>
    <mergeCell ref="B28:C28"/>
    <mergeCell ref="B29:C29"/>
    <mergeCell ref="B30:C30"/>
    <mergeCell ref="B20:C20"/>
    <mergeCell ref="B21:C21"/>
    <mergeCell ref="B22:C22"/>
    <mergeCell ref="B23:C23"/>
    <mergeCell ref="B31:C31"/>
    <mergeCell ref="B24:C24"/>
    <mergeCell ref="B25:C25"/>
    <mergeCell ref="B26:C26"/>
    <mergeCell ref="B27:C27"/>
    <mergeCell ref="A3:F3"/>
    <mergeCell ref="B8:C8"/>
    <mergeCell ref="B9:C9"/>
    <mergeCell ref="B10:C10"/>
    <mergeCell ref="B7:C7"/>
    <mergeCell ref="E5:F5"/>
    <mergeCell ref="E6:F6"/>
    <mergeCell ref="B11:C11"/>
    <mergeCell ref="B12:C12"/>
    <mergeCell ref="B18:C18"/>
    <mergeCell ref="B19:C19"/>
  </mergeCells>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14999847407452621"/>
    <pageSetUpPr fitToPage="1"/>
  </sheetPr>
  <dimension ref="A1:F35"/>
  <sheetViews>
    <sheetView view="pageBreakPreview" zoomScaleNormal="100" zoomScaleSheetLayoutView="100" workbookViewId="0">
      <selection activeCell="J7" sqref="J7"/>
    </sheetView>
  </sheetViews>
  <sheetFormatPr defaultColWidth="9" defaultRowHeight="13.2" x14ac:dyDescent="0.2"/>
  <cols>
    <col min="1" max="1" width="15" style="31" customWidth="1"/>
    <col min="2" max="2" width="12.21875" style="31" customWidth="1"/>
    <col min="3" max="3" width="2.77734375" style="31" customWidth="1"/>
    <col min="4" max="5" width="14.88671875" style="31" customWidth="1"/>
    <col min="6" max="6" width="24.33203125" style="31" customWidth="1"/>
    <col min="7" max="16384" width="9" style="31"/>
  </cols>
  <sheetData>
    <row r="1" spans="1:6" x14ac:dyDescent="0.2">
      <c r="A1" s="31" t="s">
        <v>327</v>
      </c>
      <c r="D1" s="56" t="s">
        <v>263</v>
      </c>
    </row>
    <row r="3" spans="1:6" ht="22.5" customHeight="1" x14ac:dyDescent="0.2">
      <c r="A3" s="389" t="s">
        <v>378</v>
      </c>
      <c r="B3" s="389"/>
      <c r="C3" s="389"/>
      <c r="D3" s="389"/>
      <c r="E3" s="389"/>
      <c r="F3" s="389"/>
    </row>
    <row r="5" spans="1:6" ht="21.75" customHeight="1" x14ac:dyDescent="0.2">
      <c r="E5" s="401" t="s">
        <v>379</v>
      </c>
      <c r="F5" s="401"/>
    </row>
    <row r="6" spans="1:6" ht="21.75" customHeight="1" x14ac:dyDescent="0.2">
      <c r="E6" s="417" t="s">
        <v>380</v>
      </c>
      <c r="F6" s="417"/>
    </row>
    <row r="7" spans="1:6" ht="39" customHeight="1" x14ac:dyDescent="0.2">
      <c r="A7" s="48" t="s">
        <v>27</v>
      </c>
      <c r="B7" s="415" t="s">
        <v>0</v>
      </c>
      <c r="C7" s="416"/>
      <c r="D7" s="48" t="s">
        <v>207</v>
      </c>
      <c r="E7" s="49" t="s">
        <v>196</v>
      </c>
      <c r="F7" s="39" t="s">
        <v>179</v>
      </c>
    </row>
    <row r="8" spans="1:6" ht="13.5" customHeight="1" x14ac:dyDescent="0.2">
      <c r="A8" s="33"/>
      <c r="B8" s="414"/>
      <c r="C8" s="414"/>
      <c r="D8" s="50" t="s">
        <v>8</v>
      </c>
      <c r="E8" s="50" t="s">
        <v>8</v>
      </c>
      <c r="F8" s="30"/>
    </row>
    <row r="9" spans="1:6" ht="21.75" customHeight="1" x14ac:dyDescent="0.2">
      <c r="A9" s="81" t="s">
        <v>183</v>
      </c>
      <c r="B9" s="420" t="s">
        <v>351</v>
      </c>
      <c r="C9" s="420"/>
      <c r="D9" s="88">
        <v>642</v>
      </c>
      <c r="E9" s="88">
        <v>642</v>
      </c>
      <c r="F9" s="35"/>
    </row>
    <row r="10" spans="1:6" ht="21.75" customHeight="1" x14ac:dyDescent="0.2">
      <c r="A10" s="81" t="s">
        <v>288</v>
      </c>
      <c r="B10" s="420" t="s">
        <v>351</v>
      </c>
      <c r="C10" s="420"/>
      <c r="D10" s="88">
        <v>1991</v>
      </c>
      <c r="E10" s="88">
        <v>1991</v>
      </c>
      <c r="F10" s="35"/>
    </row>
    <row r="11" spans="1:6" ht="21.75" customHeight="1" x14ac:dyDescent="0.2">
      <c r="A11" s="81" t="s">
        <v>288</v>
      </c>
      <c r="B11" s="420" t="s">
        <v>351</v>
      </c>
      <c r="C11" s="420"/>
      <c r="D11" s="88">
        <v>4386</v>
      </c>
      <c r="E11" s="88">
        <v>4386</v>
      </c>
      <c r="F11" s="35"/>
    </row>
    <row r="12" spans="1:6" ht="21.75" customHeight="1" x14ac:dyDescent="0.2">
      <c r="A12" s="81" t="s">
        <v>288</v>
      </c>
      <c r="B12" s="420" t="s">
        <v>352</v>
      </c>
      <c r="C12" s="420"/>
      <c r="D12" s="88">
        <v>836</v>
      </c>
      <c r="E12" s="88">
        <v>836</v>
      </c>
      <c r="F12" s="35"/>
    </row>
    <row r="13" spans="1:6" ht="21.75" customHeight="1" x14ac:dyDescent="0.2">
      <c r="A13" s="81" t="s">
        <v>210</v>
      </c>
      <c r="B13" s="418" t="s">
        <v>186</v>
      </c>
      <c r="C13" s="419"/>
      <c r="D13" s="88">
        <f>SUM(D9:D12)</f>
        <v>7855</v>
      </c>
      <c r="E13" s="88">
        <f>SUM(E9:E12)</f>
        <v>7855</v>
      </c>
      <c r="F13" s="35"/>
    </row>
    <row r="14" spans="1:6" ht="21.75" customHeight="1" x14ac:dyDescent="0.2">
      <c r="A14" s="81"/>
      <c r="B14" s="420"/>
      <c r="C14" s="420"/>
      <c r="D14" s="88"/>
      <c r="E14" s="88"/>
      <c r="F14" s="35"/>
    </row>
    <row r="15" spans="1:6" ht="21.75" customHeight="1" x14ac:dyDescent="0.2">
      <c r="A15" s="81" t="s">
        <v>211</v>
      </c>
      <c r="B15" s="420" t="s">
        <v>351</v>
      </c>
      <c r="C15" s="420"/>
      <c r="D15" s="88">
        <v>824</v>
      </c>
      <c r="E15" s="88">
        <v>824</v>
      </c>
      <c r="F15" s="35"/>
    </row>
    <row r="16" spans="1:6" ht="21.75" customHeight="1" x14ac:dyDescent="0.2">
      <c r="A16" s="81" t="s">
        <v>288</v>
      </c>
      <c r="B16" s="420" t="s">
        <v>351</v>
      </c>
      <c r="C16" s="420"/>
      <c r="D16" s="88">
        <v>762</v>
      </c>
      <c r="E16" s="88">
        <v>762</v>
      </c>
      <c r="F16" s="35"/>
    </row>
    <row r="17" spans="1:6" ht="21.75" customHeight="1" x14ac:dyDescent="0.2">
      <c r="A17" s="81" t="s">
        <v>288</v>
      </c>
      <c r="B17" s="420" t="s">
        <v>352</v>
      </c>
      <c r="C17" s="420"/>
      <c r="D17" s="88">
        <v>1128</v>
      </c>
      <c r="E17" s="88">
        <v>1128</v>
      </c>
      <c r="F17" s="35"/>
    </row>
    <row r="18" spans="1:6" ht="21.75" customHeight="1" x14ac:dyDescent="0.2">
      <c r="A18" s="81" t="s">
        <v>210</v>
      </c>
      <c r="B18" s="418" t="s">
        <v>187</v>
      </c>
      <c r="C18" s="419"/>
      <c r="D18" s="88">
        <f>SUM(D15:D17)</f>
        <v>2714</v>
      </c>
      <c r="E18" s="88">
        <f>SUM(E15:E17)</f>
        <v>2714</v>
      </c>
      <c r="F18" s="35"/>
    </row>
    <row r="19" spans="1:6" ht="21.75" customHeight="1" x14ac:dyDescent="0.2">
      <c r="A19" s="44"/>
      <c r="B19" s="413"/>
      <c r="C19" s="413"/>
      <c r="D19" s="35"/>
      <c r="E19" s="35"/>
      <c r="F19" s="35"/>
    </row>
    <row r="20" spans="1:6" ht="21.75" customHeight="1" x14ac:dyDescent="0.2">
      <c r="A20" s="44"/>
      <c r="B20" s="413"/>
      <c r="C20" s="413"/>
      <c r="D20" s="35"/>
      <c r="E20" s="35"/>
      <c r="F20" s="35"/>
    </row>
    <row r="21" spans="1:6" ht="21.75" customHeight="1" x14ac:dyDescent="0.2">
      <c r="A21" s="44"/>
      <c r="B21" s="413"/>
      <c r="C21" s="413"/>
      <c r="D21" s="35"/>
      <c r="E21" s="35"/>
      <c r="F21" s="35"/>
    </row>
    <row r="22" spans="1:6" ht="21.75" customHeight="1" x14ac:dyDescent="0.2">
      <c r="A22" s="44"/>
      <c r="B22" s="413"/>
      <c r="C22" s="413"/>
      <c r="D22" s="35"/>
      <c r="E22" s="35"/>
      <c r="F22" s="35"/>
    </row>
    <row r="23" spans="1:6" ht="21.75" customHeight="1" x14ac:dyDescent="0.2">
      <c r="A23" s="44"/>
      <c r="B23" s="413"/>
      <c r="C23" s="413"/>
      <c r="D23" s="35"/>
      <c r="E23" s="35"/>
      <c r="F23" s="35"/>
    </row>
    <row r="24" spans="1:6" ht="21.75" customHeight="1" x14ac:dyDescent="0.2">
      <c r="A24" s="44"/>
      <c r="B24" s="413"/>
      <c r="C24" s="413"/>
      <c r="D24" s="35"/>
      <c r="E24" s="35"/>
      <c r="F24" s="35"/>
    </row>
    <row r="25" spans="1:6" ht="21.75" customHeight="1" x14ac:dyDescent="0.2">
      <c r="A25" s="44"/>
      <c r="B25" s="413"/>
      <c r="C25" s="413"/>
      <c r="D25" s="35"/>
      <c r="E25" s="35"/>
      <c r="F25" s="35"/>
    </row>
    <row r="26" spans="1:6" ht="21.75" customHeight="1" x14ac:dyDescent="0.2">
      <c r="A26" s="44"/>
      <c r="B26" s="413"/>
      <c r="C26" s="413"/>
      <c r="D26" s="35"/>
      <c r="E26" s="35"/>
      <c r="F26" s="35"/>
    </row>
    <row r="27" spans="1:6" ht="21.75" customHeight="1" x14ac:dyDescent="0.2">
      <c r="A27" s="44"/>
      <c r="B27" s="413"/>
      <c r="C27" s="413"/>
      <c r="D27" s="35"/>
      <c r="E27" s="35"/>
      <c r="F27" s="35"/>
    </row>
    <row r="28" spans="1:6" ht="21.75" customHeight="1" x14ac:dyDescent="0.2">
      <c r="A28" s="44"/>
      <c r="B28" s="413"/>
      <c r="C28" s="413"/>
      <c r="D28" s="35"/>
      <c r="E28" s="35"/>
      <c r="F28" s="35"/>
    </row>
    <row r="29" spans="1:6" ht="21.75" customHeight="1" x14ac:dyDescent="0.2">
      <c r="A29" s="44"/>
      <c r="B29" s="413"/>
      <c r="C29" s="413"/>
      <c r="D29" s="35"/>
      <c r="E29" s="35"/>
      <c r="F29" s="35"/>
    </row>
    <row r="30" spans="1:6" ht="21.75" customHeight="1" x14ac:dyDescent="0.2">
      <c r="A30" s="44"/>
      <c r="B30" s="413"/>
      <c r="C30" s="413"/>
      <c r="D30" s="35"/>
      <c r="E30" s="35"/>
      <c r="F30" s="35"/>
    </row>
    <row r="31" spans="1:6" ht="21.75" customHeight="1" x14ac:dyDescent="0.2">
      <c r="A31" s="44"/>
      <c r="B31" s="413"/>
      <c r="C31" s="413"/>
      <c r="D31" s="35"/>
      <c r="E31" s="35"/>
      <c r="F31" s="35"/>
    </row>
    <row r="32" spans="1:6" ht="21.75" customHeight="1" x14ac:dyDescent="0.2">
      <c r="A32" s="44"/>
      <c r="B32" s="413"/>
      <c r="C32" s="413"/>
      <c r="D32" s="35"/>
      <c r="E32" s="35"/>
      <c r="F32" s="35"/>
    </row>
    <row r="33" spans="1:6" ht="21.75" customHeight="1" x14ac:dyDescent="0.2">
      <c r="A33" s="44"/>
      <c r="B33" s="413"/>
      <c r="C33" s="413"/>
      <c r="D33" s="35"/>
      <c r="E33" s="35"/>
      <c r="F33" s="35"/>
    </row>
    <row r="34" spans="1:6" ht="21.75" customHeight="1" x14ac:dyDescent="0.2">
      <c r="A34" s="39" t="s">
        <v>208</v>
      </c>
      <c r="B34" s="86">
        <v>7</v>
      </c>
      <c r="C34" s="37" t="s">
        <v>181</v>
      </c>
      <c r="D34" s="92">
        <f>SUM(D9:D33)/2</f>
        <v>10569</v>
      </c>
      <c r="E34" s="92">
        <f>SUM(E9:E33)/2</f>
        <v>10569</v>
      </c>
      <c r="F34" s="32"/>
    </row>
    <row r="35" spans="1:6" ht="21.75" customHeight="1" x14ac:dyDescent="0.2">
      <c r="A35" s="31" t="s">
        <v>209</v>
      </c>
    </row>
  </sheetData>
  <mergeCells count="30">
    <mergeCell ref="A3:F3"/>
    <mergeCell ref="B8:C8"/>
    <mergeCell ref="B9:C9"/>
    <mergeCell ref="B10:C10"/>
    <mergeCell ref="B7:C7"/>
    <mergeCell ref="E5:F5"/>
    <mergeCell ref="E6:F6"/>
    <mergeCell ref="B26:C26"/>
    <mergeCell ref="B27:C27"/>
    <mergeCell ref="B11:C11"/>
    <mergeCell ref="B12:C12"/>
    <mergeCell ref="B18:C18"/>
    <mergeCell ref="B19:C19"/>
    <mergeCell ref="B20:C20"/>
    <mergeCell ref="B32:C32"/>
    <mergeCell ref="B33:C33"/>
    <mergeCell ref="B13:C13"/>
    <mergeCell ref="B14:C14"/>
    <mergeCell ref="B15:C15"/>
    <mergeCell ref="B16:C16"/>
    <mergeCell ref="B17:C17"/>
    <mergeCell ref="B28:C28"/>
    <mergeCell ref="B29:C29"/>
    <mergeCell ref="B30:C30"/>
    <mergeCell ref="B21:C21"/>
    <mergeCell ref="B22:C22"/>
    <mergeCell ref="B23:C23"/>
    <mergeCell ref="B31:C31"/>
    <mergeCell ref="B24:C24"/>
    <mergeCell ref="B25:C25"/>
  </mergeCells>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249977111117893"/>
    <pageSetUpPr fitToPage="1"/>
  </sheetPr>
  <dimension ref="A1:Y43"/>
  <sheetViews>
    <sheetView view="pageBreakPreview" zoomScaleNormal="100" zoomScaleSheetLayoutView="100" workbookViewId="0">
      <selection activeCell="A38" sqref="A38:Q39"/>
    </sheetView>
  </sheetViews>
  <sheetFormatPr defaultColWidth="9" defaultRowHeight="13.2" x14ac:dyDescent="0.2"/>
  <cols>
    <col min="1" max="1" width="4.33203125" style="31" customWidth="1"/>
    <col min="2" max="25" width="3.6640625" style="31" customWidth="1"/>
    <col min="26" max="16384" width="9" style="31"/>
  </cols>
  <sheetData>
    <row r="1" spans="1:25" x14ac:dyDescent="0.2">
      <c r="A1" s="31" t="s">
        <v>328</v>
      </c>
    </row>
    <row r="3" spans="1:25" ht="22.5" customHeight="1" x14ac:dyDescent="0.2">
      <c r="A3" s="406" t="s">
        <v>212</v>
      </c>
      <c r="B3" s="406"/>
      <c r="C3" s="406"/>
      <c r="D3" s="406"/>
      <c r="E3" s="406"/>
      <c r="F3" s="406"/>
      <c r="G3" s="406"/>
      <c r="H3" s="406"/>
      <c r="I3" s="406"/>
      <c r="J3" s="406"/>
      <c r="K3" s="406"/>
      <c r="L3" s="406"/>
      <c r="M3" s="406"/>
      <c r="N3" s="406"/>
      <c r="O3" s="406"/>
      <c r="P3" s="406"/>
      <c r="Q3" s="406"/>
      <c r="R3" s="406"/>
      <c r="S3" s="406"/>
      <c r="T3" s="406"/>
      <c r="U3" s="406"/>
      <c r="V3" s="406"/>
      <c r="W3" s="406"/>
      <c r="X3" s="406"/>
      <c r="Y3" s="406"/>
    </row>
    <row r="5" spans="1:25" ht="21" customHeight="1" x14ac:dyDescent="0.2">
      <c r="S5" s="374" t="s">
        <v>34</v>
      </c>
      <c r="T5" s="375"/>
      <c r="U5" s="374"/>
      <c r="V5" s="445"/>
      <c r="W5" s="445"/>
      <c r="X5" s="445"/>
      <c r="Y5" s="375"/>
    </row>
    <row r="6" spans="1:25" ht="21" customHeight="1" x14ac:dyDescent="0.2">
      <c r="A6" s="374" t="s">
        <v>0</v>
      </c>
      <c r="B6" s="445"/>
      <c r="C6" s="375"/>
      <c r="D6" s="458"/>
      <c r="E6" s="459"/>
      <c r="F6" s="459"/>
      <c r="G6" s="459"/>
      <c r="H6" s="459"/>
      <c r="I6" s="459"/>
      <c r="J6" s="460"/>
      <c r="K6" s="374" t="s">
        <v>28</v>
      </c>
      <c r="L6" s="445"/>
      <c r="M6" s="375"/>
      <c r="N6" s="458"/>
      <c r="O6" s="459"/>
      <c r="P6" s="459"/>
      <c r="Q6" s="459"/>
      <c r="R6" s="459"/>
      <c r="S6" s="459"/>
      <c r="T6" s="459"/>
      <c r="U6" s="459"/>
      <c r="V6" s="459"/>
      <c r="W6" s="459"/>
      <c r="X6" s="459"/>
      <c r="Y6" s="460"/>
    </row>
    <row r="7" spans="1:25" ht="21" customHeight="1" x14ac:dyDescent="0.2">
      <c r="A7" s="441" t="s">
        <v>213</v>
      </c>
      <c r="B7" s="464" t="s">
        <v>224</v>
      </c>
      <c r="C7" s="465"/>
      <c r="D7" s="465"/>
      <c r="E7" s="465"/>
      <c r="F7" s="465"/>
      <c r="G7" s="465"/>
      <c r="H7" s="465"/>
      <c r="I7" s="465"/>
      <c r="J7" s="465"/>
      <c r="K7" s="465"/>
      <c r="L7" s="465"/>
      <c r="M7" s="465"/>
      <c r="N7" s="465"/>
      <c r="O7" s="465"/>
      <c r="P7" s="465"/>
      <c r="Q7" s="466"/>
      <c r="R7" s="380" t="s">
        <v>228</v>
      </c>
      <c r="S7" s="452"/>
      <c r="T7" s="452"/>
      <c r="U7" s="381"/>
      <c r="V7" s="380" t="s">
        <v>208</v>
      </c>
      <c r="W7" s="452"/>
      <c r="X7" s="452"/>
      <c r="Y7" s="381"/>
    </row>
    <row r="8" spans="1:25" ht="21" customHeight="1" x14ac:dyDescent="0.2">
      <c r="A8" s="442"/>
      <c r="B8" s="374" t="s">
        <v>225</v>
      </c>
      <c r="C8" s="445"/>
      <c r="D8" s="445"/>
      <c r="E8" s="375"/>
      <c r="F8" s="374" t="s">
        <v>226</v>
      </c>
      <c r="G8" s="445"/>
      <c r="H8" s="445"/>
      <c r="I8" s="375"/>
      <c r="J8" s="374" t="s">
        <v>227</v>
      </c>
      <c r="K8" s="445"/>
      <c r="L8" s="445"/>
      <c r="M8" s="375"/>
      <c r="N8" s="374" t="s">
        <v>3</v>
      </c>
      <c r="O8" s="445"/>
      <c r="P8" s="445"/>
      <c r="Q8" s="445"/>
      <c r="R8" s="382"/>
      <c r="S8" s="453"/>
      <c r="T8" s="453"/>
      <c r="U8" s="383"/>
      <c r="V8" s="382"/>
      <c r="W8" s="453"/>
      <c r="X8" s="453"/>
      <c r="Y8" s="383"/>
    </row>
    <row r="9" spans="1:25" ht="21" customHeight="1" x14ac:dyDescent="0.2">
      <c r="A9" s="442"/>
      <c r="B9" s="458"/>
      <c r="C9" s="459"/>
      <c r="D9" s="459"/>
      <c r="E9" s="51" t="s">
        <v>172</v>
      </c>
      <c r="F9" s="458"/>
      <c r="G9" s="459"/>
      <c r="H9" s="459"/>
      <c r="I9" s="51" t="s">
        <v>172</v>
      </c>
      <c r="J9" s="458"/>
      <c r="K9" s="459"/>
      <c r="L9" s="459"/>
      <c r="M9" s="51" t="s">
        <v>172</v>
      </c>
      <c r="N9" s="458"/>
      <c r="O9" s="459"/>
      <c r="P9" s="459"/>
      <c r="Q9" s="51" t="s">
        <v>172</v>
      </c>
      <c r="R9" s="458"/>
      <c r="S9" s="459"/>
      <c r="T9" s="459"/>
      <c r="U9" s="51" t="s">
        <v>172</v>
      </c>
      <c r="V9" s="458"/>
      <c r="W9" s="459"/>
      <c r="X9" s="459"/>
      <c r="Y9" s="51" t="s">
        <v>172</v>
      </c>
    </row>
    <row r="10" spans="1:25" ht="21" customHeight="1" x14ac:dyDescent="0.2">
      <c r="A10" s="461" t="s">
        <v>214</v>
      </c>
      <c r="B10" s="462"/>
      <c r="C10" s="462"/>
      <c r="D10" s="463"/>
      <c r="E10" s="455"/>
      <c r="F10" s="456"/>
      <c r="G10" s="456"/>
      <c r="H10" s="456"/>
      <c r="I10" s="456"/>
      <c r="J10" s="456"/>
      <c r="K10" s="456"/>
      <c r="L10" s="467"/>
      <c r="M10" s="458" t="s">
        <v>229</v>
      </c>
      <c r="N10" s="459"/>
      <c r="O10" s="459"/>
      <c r="P10" s="459"/>
      <c r="Q10" s="460"/>
      <c r="R10" s="455"/>
      <c r="S10" s="456"/>
      <c r="T10" s="456"/>
      <c r="U10" s="456"/>
      <c r="V10" s="456"/>
      <c r="W10" s="456"/>
      <c r="X10" s="445" t="s">
        <v>238</v>
      </c>
      <c r="Y10" s="375"/>
    </row>
    <row r="11" spans="1:25" ht="21" customHeight="1" x14ac:dyDescent="0.2">
      <c r="A11" s="471" t="s">
        <v>219</v>
      </c>
      <c r="B11" s="472"/>
      <c r="C11" s="472"/>
      <c r="D11" s="473"/>
      <c r="E11" s="469"/>
      <c r="F11" s="470"/>
      <c r="G11" s="470"/>
      <c r="H11" s="470"/>
      <c r="I11" s="470"/>
      <c r="J11" s="470"/>
      <c r="K11" s="470"/>
      <c r="L11" s="391" t="s">
        <v>239</v>
      </c>
      <c r="M11" s="468" t="s">
        <v>230</v>
      </c>
      <c r="N11" s="428"/>
      <c r="O11" s="428"/>
      <c r="P11" s="428"/>
      <c r="Q11" s="429"/>
      <c r="R11" s="390" t="s">
        <v>346</v>
      </c>
      <c r="S11" s="433"/>
      <c r="T11" s="433"/>
      <c r="U11" s="433"/>
      <c r="V11" s="433"/>
      <c r="W11" s="433"/>
      <c r="X11" s="433"/>
      <c r="Y11" s="391"/>
    </row>
    <row r="12" spans="1:25" ht="21" customHeight="1" x14ac:dyDescent="0.2">
      <c r="A12" s="474"/>
      <c r="B12" s="475"/>
      <c r="C12" s="475"/>
      <c r="D12" s="476"/>
      <c r="E12" s="457"/>
      <c r="F12" s="417"/>
      <c r="G12" s="417"/>
      <c r="H12" s="417"/>
      <c r="I12" s="417"/>
      <c r="J12" s="417"/>
      <c r="K12" s="417"/>
      <c r="L12" s="377"/>
      <c r="M12" s="430"/>
      <c r="N12" s="431"/>
      <c r="O12" s="431"/>
      <c r="P12" s="431"/>
      <c r="Q12" s="432"/>
      <c r="R12" s="457"/>
      <c r="S12" s="417"/>
      <c r="T12" s="417"/>
      <c r="U12" s="417"/>
      <c r="V12" s="417"/>
      <c r="W12" s="417"/>
      <c r="X12" s="434" t="s">
        <v>240</v>
      </c>
      <c r="Y12" s="377"/>
    </row>
    <row r="13" spans="1:25" ht="21" customHeight="1" x14ac:dyDescent="0.2">
      <c r="A13" s="441" t="s">
        <v>215</v>
      </c>
      <c r="B13" s="374" t="s">
        <v>217</v>
      </c>
      <c r="C13" s="445"/>
      <c r="D13" s="445"/>
      <c r="E13" s="445"/>
      <c r="F13" s="445"/>
      <c r="G13" s="445"/>
      <c r="H13" s="445"/>
      <c r="I13" s="445"/>
      <c r="J13" s="375"/>
      <c r="K13" s="374" t="s">
        <v>218</v>
      </c>
      <c r="L13" s="445"/>
      <c r="M13" s="445"/>
      <c r="N13" s="445"/>
      <c r="O13" s="445"/>
      <c r="P13" s="445"/>
      <c r="Q13" s="445"/>
      <c r="R13" s="445"/>
      <c r="S13" s="445"/>
      <c r="T13" s="445"/>
      <c r="U13" s="445"/>
      <c r="V13" s="445"/>
      <c r="W13" s="445"/>
      <c r="X13" s="445"/>
      <c r="Y13" s="375"/>
    </row>
    <row r="14" spans="1:25" ht="21" customHeight="1" x14ac:dyDescent="0.2">
      <c r="A14" s="442"/>
      <c r="B14" s="374" t="s">
        <v>1</v>
      </c>
      <c r="C14" s="445"/>
      <c r="D14" s="375"/>
      <c r="E14" s="374" t="s">
        <v>2</v>
      </c>
      <c r="F14" s="445"/>
      <c r="G14" s="375"/>
      <c r="H14" s="374" t="s">
        <v>216</v>
      </c>
      <c r="I14" s="445"/>
      <c r="J14" s="375"/>
      <c r="K14" s="374" t="s">
        <v>1</v>
      </c>
      <c r="L14" s="445"/>
      <c r="M14" s="375"/>
      <c r="N14" s="374" t="s">
        <v>2</v>
      </c>
      <c r="O14" s="445"/>
      <c r="P14" s="375"/>
      <c r="Q14" s="374" t="s">
        <v>216</v>
      </c>
      <c r="R14" s="445"/>
      <c r="S14" s="375"/>
      <c r="T14" s="374" t="s">
        <v>177</v>
      </c>
      <c r="U14" s="445"/>
      <c r="V14" s="375"/>
      <c r="W14" s="374" t="s">
        <v>178</v>
      </c>
      <c r="X14" s="445"/>
      <c r="Y14" s="375"/>
    </row>
    <row r="15" spans="1:25" ht="11.25" customHeight="1" x14ac:dyDescent="0.2">
      <c r="A15" s="442"/>
      <c r="B15" s="435" t="s">
        <v>8</v>
      </c>
      <c r="C15" s="436"/>
      <c r="D15" s="437"/>
      <c r="E15" s="435" t="s">
        <v>8</v>
      </c>
      <c r="F15" s="436"/>
      <c r="G15" s="437"/>
      <c r="H15" s="435" t="s">
        <v>8</v>
      </c>
      <c r="I15" s="436"/>
      <c r="J15" s="437"/>
      <c r="K15" s="435" t="s">
        <v>8</v>
      </c>
      <c r="L15" s="436"/>
      <c r="M15" s="437"/>
      <c r="N15" s="435" t="s">
        <v>8</v>
      </c>
      <c r="O15" s="436"/>
      <c r="P15" s="437"/>
      <c r="Q15" s="435" t="s">
        <v>8</v>
      </c>
      <c r="R15" s="436"/>
      <c r="S15" s="437"/>
      <c r="T15" s="435"/>
      <c r="U15" s="436"/>
      <c r="V15" s="437"/>
      <c r="W15" s="435" t="s">
        <v>8</v>
      </c>
      <c r="X15" s="436"/>
      <c r="Y15" s="437"/>
    </row>
    <row r="16" spans="1:25" ht="29.25" customHeight="1" x14ac:dyDescent="0.2">
      <c r="A16" s="443"/>
      <c r="B16" s="430"/>
      <c r="C16" s="431"/>
      <c r="D16" s="432"/>
      <c r="E16" s="430"/>
      <c r="F16" s="431"/>
      <c r="G16" s="432"/>
      <c r="H16" s="430"/>
      <c r="I16" s="431"/>
      <c r="J16" s="432"/>
      <c r="K16" s="430"/>
      <c r="L16" s="431"/>
      <c r="M16" s="432"/>
      <c r="N16" s="430"/>
      <c r="O16" s="431"/>
      <c r="P16" s="432"/>
      <c r="Q16" s="430"/>
      <c r="R16" s="431"/>
      <c r="S16" s="432"/>
      <c r="T16" s="477"/>
      <c r="U16" s="478"/>
      <c r="V16" s="479"/>
      <c r="W16" s="430"/>
      <c r="X16" s="431"/>
      <c r="Y16" s="432"/>
    </row>
    <row r="17" spans="1:25" ht="21" customHeight="1" x14ac:dyDescent="0.2">
      <c r="A17" s="380" t="s">
        <v>95</v>
      </c>
      <c r="B17" s="452"/>
      <c r="C17" s="452"/>
      <c r="D17" s="452"/>
      <c r="E17" s="381"/>
      <c r="F17" s="374" t="s">
        <v>178</v>
      </c>
      <c r="G17" s="445"/>
      <c r="H17" s="445"/>
      <c r="I17" s="375"/>
      <c r="J17" s="386" t="s">
        <v>220</v>
      </c>
      <c r="K17" s="387"/>
      <c r="L17" s="387"/>
      <c r="M17" s="388"/>
      <c r="N17" s="386" t="s">
        <v>221</v>
      </c>
      <c r="O17" s="387"/>
      <c r="P17" s="387"/>
      <c r="Q17" s="388"/>
      <c r="R17" s="386" t="s">
        <v>222</v>
      </c>
      <c r="S17" s="387"/>
      <c r="T17" s="387"/>
      <c r="U17" s="388"/>
      <c r="V17" s="386" t="s">
        <v>208</v>
      </c>
      <c r="W17" s="387"/>
      <c r="X17" s="387"/>
      <c r="Y17" s="388"/>
    </row>
    <row r="18" spans="1:25" ht="21" customHeight="1" x14ac:dyDescent="0.2">
      <c r="A18" s="382"/>
      <c r="B18" s="453"/>
      <c r="C18" s="453"/>
      <c r="D18" s="453"/>
      <c r="E18" s="383"/>
      <c r="F18" s="458"/>
      <c r="G18" s="459"/>
      <c r="H18" s="459"/>
      <c r="I18" s="460"/>
      <c r="J18" s="458"/>
      <c r="K18" s="459"/>
      <c r="L18" s="459"/>
      <c r="M18" s="460"/>
      <c r="N18" s="458"/>
      <c r="O18" s="459"/>
      <c r="P18" s="459"/>
      <c r="Q18" s="460"/>
      <c r="R18" s="458"/>
      <c r="S18" s="459"/>
      <c r="T18" s="459"/>
      <c r="U18" s="460"/>
      <c r="V18" s="458"/>
      <c r="W18" s="459"/>
      <c r="X18" s="459"/>
      <c r="Y18" s="460"/>
    </row>
    <row r="19" spans="1:25" ht="21" customHeight="1" x14ac:dyDescent="0.2">
      <c r="A19" s="374" t="s">
        <v>223</v>
      </c>
      <c r="B19" s="445"/>
      <c r="C19" s="445"/>
      <c r="D19" s="445"/>
      <c r="E19" s="445"/>
      <c r="F19" s="445"/>
      <c r="G19" s="445"/>
      <c r="H19" s="445"/>
      <c r="I19" s="445"/>
      <c r="J19" s="445"/>
      <c r="K19" s="445"/>
      <c r="L19" s="445"/>
      <c r="M19" s="445"/>
      <c r="N19" s="445"/>
      <c r="O19" s="445"/>
      <c r="P19" s="445"/>
      <c r="Q19" s="445"/>
      <c r="R19" s="445"/>
      <c r="S19" s="445"/>
      <c r="T19" s="445"/>
      <c r="U19" s="445"/>
      <c r="V19" s="445"/>
      <c r="W19" s="445"/>
      <c r="X19" s="445"/>
      <c r="Y19" s="375"/>
    </row>
    <row r="20" spans="1:25" ht="21" customHeight="1" x14ac:dyDescent="0.2">
      <c r="A20" s="441" t="s">
        <v>231</v>
      </c>
      <c r="B20" s="390" t="s">
        <v>232</v>
      </c>
      <c r="C20" s="433"/>
      <c r="D20" s="433"/>
      <c r="E20" s="391"/>
      <c r="F20" s="449" t="s">
        <v>191</v>
      </c>
      <c r="G20" s="450"/>
      <c r="H20" s="450"/>
      <c r="I20" s="450"/>
      <c r="J20" s="450"/>
      <c r="K20" s="450"/>
      <c r="L20" s="450"/>
      <c r="M20" s="450"/>
      <c r="N20" s="450"/>
      <c r="O20" s="450"/>
      <c r="P20" s="450"/>
      <c r="Q20" s="451"/>
      <c r="R20" s="380" t="s">
        <v>195</v>
      </c>
      <c r="S20" s="452"/>
      <c r="T20" s="452"/>
      <c r="U20" s="381"/>
      <c r="V20" s="454" t="s">
        <v>196</v>
      </c>
      <c r="W20" s="433"/>
      <c r="X20" s="433"/>
      <c r="Y20" s="391"/>
    </row>
    <row r="21" spans="1:25" ht="21" customHeight="1" x14ac:dyDescent="0.2">
      <c r="A21" s="442"/>
      <c r="B21" s="376"/>
      <c r="C21" s="434"/>
      <c r="D21" s="434"/>
      <c r="E21" s="377"/>
      <c r="F21" s="386" t="s">
        <v>192</v>
      </c>
      <c r="G21" s="387"/>
      <c r="H21" s="387"/>
      <c r="I21" s="388"/>
      <c r="J21" s="374" t="s">
        <v>233</v>
      </c>
      <c r="K21" s="445"/>
      <c r="L21" s="445"/>
      <c r="M21" s="375"/>
      <c r="N21" s="386" t="s">
        <v>194</v>
      </c>
      <c r="O21" s="387"/>
      <c r="P21" s="387"/>
      <c r="Q21" s="388"/>
      <c r="R21" s="382"/>
      <c r="S21" s="453"/>
      <c r="T21" s="453"/>
      <c r="U21" s="383"/>
      <c r="V21" s="376"/>
      <c r="W21" s="434"/>
      <c r="X21" s="434"/>
      <c r="Y21" s="377"/>
    </row>
    <row r="22" spans="1:25" ht="13.5" customHeight="1" x14ac:dyDescent="0.2">
      <c r="A22" s="442"/>
      <c r="B22" s="435"/>
      <c r="C22" s="436"/>
      <c r="D22" s="436"/>
      <c r="E22" s="437"/>
      <c r="F22" s="435"/>
      <c r="G22" s="436"/>
      <c r="H22" s="436"/>
      <c r="I22" s="437"/>
      <c r="J22" s="435" t="s">
        <v>201</v>
      </c>
      <c r="K22" s="436"/>
      <c r="L22" s="436"/>
      <c r="M22" s="437"/>
      <c r="N22" s="435" t="s">
        <v>202</v>
      </c>
      <c r="O22" s="436"/>
      <c r="P22" s="436"/>
      <c r="Q22" s="437"/>
      <c r="R22" s="435" t="s">
        <v>85</v>
      </c>
      <c r="S22" s="436"/>
      <c r="T22" s="436"/>
      <c r="U22" s="437"/>
      <c r="V22" s="435" t="s">
        <v>85</v>
      </c>
      <c r="W22" s="436"/>
      <c r="X22" s="436"/>
      <c r="Y22" s="437"/>
    </row>
    <row r="23" spans="1:25" ht="21" customHeight="1" x14ac:dyDescent="0.2">
      <c r="A23" s="442"/>
      <c r="B23" s="384"/>
      <c r="C23" s="406"/>
      <c r="D23" s="406"/>
      <c r="E23" s="385"/>
      <c r="F23" s="384"/>
      <c r="G23" s="406"/>
      <c r="H23" s="406"/>
      <c r="I23" s="385"/>
      <c r="J23" s="384"/>
      <c r="K23" s="406"/>
      <c r="L23" s="406"/>
      <c r="M23" s="385"/>
      <c r="N23" s="446"/>
      <c r="O23" s="447"/>
      <c r="P23" s="447"/>
      <c r="Q23" s="448"/>
      <c r="R23" s="446"/>
      <c r="S23" s="447"/>
      <c r="T23" s="447"/>
      <c r="U23" s="448"/>
      <c r="V23" s="446"/>
      <c r="W23" s="447"/>
      <c r="X23" s="447"/>
      <c r="Y23" s="448"/>
    </row>
    <row r="24" spans="1:25" ht="21" customHeight="1" x14ac:dyDescent="0.2">
      <c r="A24" s="442"/>
      <c r="B24" s="384"/>
      <c r="C24" s="406"/>
      <c r="D24" s="406"/>
      <c r="E24" s="385"/>
      <c r="F24" s="384"/>
      <c r="G24" s="406"/>
      <c r="H24" s="406"/>
      <c r="I24" s="385"/>
      <c r="J24" s="384"/>
      <c r="K24" s="406"/>
      <c r="L24" s="406"/>
      <c r="M24" s="385"/>
      <c r="N24" s="446"/>
      <c r="O24" s="447"/>
      <c r="P24" s="447"/>
      <c r="Q24" s="448"/>
      <c r="R24" s="446"/>
      <c r="S24" s="447"/>
      <c r="T24" s="447"/>
      <c r="U24" s="448"/>
      <c r="V24" s="446"/>
      <c r="W24" s="447"/>
      <c r="X24" s="447"/>
      <c r="Y24" s="448"/>
    </row>
    <row r="25" spans="1:25" ht="21" customHeight="1" x14ac:dyDescent="0.2">
      <c r="A25" s="442"/>
      <c r="B25" s="384"/>
      <c r="C25" s="406"/>
      <c r="D25" s="406"/>
      <c r="E25" s="385"/>
      <c r="F25" s="384"/>
      <c r="G25" s="406"/>
      <c r="H25" s="406"/>
      <c r="I25" s="385"/>
      <c r="J25" s="384"/>
      <c r="K25" s="406"/>
      <c r="L25" s="406"/>
      <c r="M25" s="385"/>
      <c r="N25" s="446"/>
      <c r="O25" s="447"/>
      <c r="P25" s="447"/>
      <c r="Q25" s="448"/>
      <c r="R25" s="446"/>
      <c r="S25" s="447"/>
      <c r="T25" s="447"/>
      <c r="U25" s="448"/>
      <c r="V25" s="446"/>
      <c r="W25" s="447"/>
      <c r="X25" s="447"/>
      <c r="Y25" s="448"/>
    </row>
    <row r="26" spans="1:25" ht="21" customHeight="1" x14ac:dyDescent="0.2">
      <c r="A26" s="442"/>
      <c r="B26" s="384"/>
      <c r="C26" s="406"/>
      <c r="D26" s="406"/>
      <c r="E26" s="385"/>
      <c r="F26" s="384"/>
      <c r="G26" s="406"/>
      <c r="H26" s="406"/>
      <c r="I26" s="385"/>
      <c r="J26" s="384"/>
      <c r="K26" s="406"/>
      <c r="L26" s="406"/>
      <c r="M26" s="385"/>
      <c r="N26" s="446"/>
      <c r="O26" s="447"/>
      <c r="P26" s="447"/>
      <c r="Q26" s="448"/>
      <c r="R26" s="446"/>
      <c r="S26" s="447"/>
      <c r="T26" s="447"/>
      <c r="U26" s="448"/>
      <c r="V26" s="446"/>
      <c r="W26" s="447"/>
      <c r="X26" s="447"/>
      <c r="Y26" s="448"/>
    </row>
    <row r="27" spans="1:25" ht="21" customHeight="1" x14ac:dyDescent="0.2">
      <c r="A27" s="442"/>
      <c r="B27" s="376"/>
      <c r="C27" s="434"/>
      <c r="D27" s="434"/>
      <c r="E27" s="377"/>
      <c r="F27" s="376"/>
      <c r="G27" s="434"/>
      <c r="H27" s="434"/>
      <c r="I27" s="377"/>
      <c r="J27" s="376"/>
      <c r="K27" s="434"/>
      <c r="L27" s="434"/>
      <c r="M27" s="377"/>
      <c r="N27" s="430"/>
      <c r="O27" s="431"/>
      <c r="P27" s="431"/>
      <c r="Q27" s="432"/>
      <c r="R27" s="430"/>
      <c r="S27" s="431"/>
      <c r="T27" s="431"/>
      <c r="U27" s="432"/>
      <c r="V27" s="430"/>
      <c r="W27" s="431"/>
      <c r="X27" s="431"/>
      <c r="Y27" s="432"/>
    </row>
    <row r="28" spans="1:25" ht="13.5" customHeight="1" x14ac:dyDescent="0.2">
      <c r="A28" s="442"/>
      <c r="B28" s="390" t="s">
        <v>3</v>
      </c>
      <c r="C28" s="433"/>
      <c r="D28" s="433"/>
      <c r="E28" s="391"/>
      <c r="F28" s="390"/>
      <c r="G28" s="433"/>
      <c r="H28" s="433"/>
      <c r="I28" s="391"/>
      <c r="J28" s="390"/>
      <c r="K28" s="433"/>
      <c r="L28" s="433"/>
      <c r="M28" s="391"/>
      <c r="N28" s="390"/>
      <c r="O28" s="433"/>
      <c r="P28" s="433"/>
      <c r="Q28" s="391"/>
      <c r="R28" s="438" t="s">
        <v>241</v>
      </c>
      <c r="S28" s="439"/>
      <c r="T28" s="439"/>
      <c r="U28" s="440"/>
      <c r="V28" s="438" t="s">
        <v>242</v>
      </c>
      <c r="W28" s="439"/>
      <c r="X28" s="439"/>
      <c r="Y28" s="440"/>
    </row>
    <row r="29" spans="1:25" ht="21" customHeight="1" x14ac:dyDescent="0.2">
      <c r="A29" s="443"/>
      <c r="B29" s="376"/>
      <c r="C29" s="434"/>
      <c r="D29" s="434"/>
      <c r="E29" s="377"/>
      <c r="F29" s="376"/>
      <c r="G29" s="434"/>
      <c r="H29" s="434"/>
      <c r="I29" s="377"/>
      <c r="J29" s="376"/>
      <c r="K29" s="434"/>
      <c r="L29" s="434"/>
      <c r="M29" s="377"/>
      <c r="N29" s="376"/>
      <c r="O29" s="434"/>
      <c r="P29" s="434"/>
      <c r="Q29" s="377"/>
      <c r="R29" s="430"/>
      <c r="S29" s="431"/>
      <c r="T29" s="431"/>
      <c r="U29" s="432"/>
      <c r="V29" s="430"/>
      <c r="W29" s="431"/>
      <c r="X29" s="431"/>
      <c r="Y29" s="432"/>
    </row>
    <row r="30" spans="1:25" ht="37.5" customHeight="1" x14ac:dyDescent="0.2">
      <c r="A30" s="441" t="s">
        <v>234</v>
      </c>
      <c r="B30" s="386" t="s">
        <v>235</v>
      </c>
      <c r="C30" s="387"/>
      <c r="D30" s="388"/>
      <c r="E30" s="386" t="s">
        <v>236</v>
      </c>
      <c r="F30" s="387"/>
      <c r="G30" s="387"/>
      <c r="H30" s="388"/>
      <c r="I30" s="386" t="s">
        <v>88</v>
      </c>
      <c r="J30" s="387"/>
      <c r="K30" s="388"/>
      <c r="L30" s="374" t="s">
        <v>237</v>
      </c>
      <c r="M30" s="375"/>
      <c r="N30" s="386" t="s">
        <v>151</v>
      </c>
      <c r="O30" s="387"/>
      <c r="P30" s="387"/>
      <c r="Q30" s="388"/>
      <c r="R30" s="386" t="s">
        <v>195</v>
      </c>
      <c r="S30" s="387"/>
      <c r="T30" s="387"/>
      <c r="U30" s="388"/>
      <c r="V30" s="444" t="s">
        <v>196</v>
      </c>
      <c r="W30" s="445"/>
      <c r="X30" s="445"/>
      <c r="Y30" s="375"/>
    </row>
    <row r="31" spans="1:25" ht="13.5" customHeight="1" x14ac:dyDescent="0.2">
      <c r="A31" s="442"/>
      <c r="B31" s="390"/>
      <c r="C31" s="433"/>
      <c r="D31" s="391"/>
      <c r="E31" s="390"/>
      <c r="F31" s="433"/>
      <c r="G31" s="433"/>
      <c r="H31" s="391"/>
      <c r="I31" s="390"/>
      <c r="J31" s="433"/>
      <c r="K31" s="391"/>
      <c r="L31" s="390"/>
      <c r="M31" s="391"/>
      <c r="N31" s="435" t="s">
        <v>85</v>
      </c>
      <c r="O31" s="436"/>
      <c r="P31" s="436"/>
      <c r="Q31" s="437"/>
      <c r="R31" s="435" t="s">
        <v>85</v>
      </c>
      <c r="S31" s="436"/>
      <c r="T31" s="436"/>
      <c r="U31" s="437"/>
      <c r="V31" s="435" t="s">
        <v>85</v>
      </c>
      <c r="W31" s="436"/>
      <c r="X31" s="436"/>
      <c r="Y31" s="437"/>
    </row>
    <row r="32" spans="1:25" ht="21" customHeight="1" x14ac:dyDescent="0.2">
      <c r="A32" s="442"/>
      <c r="B32" s="384"/>
      <c r="C32" s="406"/>
      <c r="D32" s="385"/>
      <c r="E32" s="384"/>
      <c r="F32" s="406"/>
      <c r="G32" s="406"/>
      <c r="H32" s="385"/>
      <c r="I32" s="384"/>
      <c r="J32" s="406"/>
      <c r="K32" s="385"/>
      <c r="L32" s="384"/>
      <c r="M32" s="385"/>
      <c r="N32" s="384"/>
      <c r="O32" s="406"/>
      <c r="P32" s="406"/>
      <c r="Q32" s="385"/>
      <c r="R32" s="384"/>
      <c r="S32" s="406"/>
      <c r="T32" s="406"/>
      <c r="U32" s="385"/>
      <c r="V32" s="384"/>
      <c r="W32" s="406"/>
      <c r="X32" s="406"/>
      <c r="Y32" s="385"/>
    </row>
    <row r="33" spans="1:25" ht="21" customHeight="1" x14ac:dyDescent="0.2">
      <c r="A33" s="442"/>
      <c r="B33" s="384"/>
      <c r="C33" s="406"/>
      <c r="D33" s="385"/>
      <c r="E33" s="384"/>
      <c r="F33" s="406"/>
      <c r="G33" s="406"/>
      <c r="H33" s="385"/>
      <c r="I33" s="384"/>
      <c r="J33" s="406"/>
      <c r="K33" s="385"/>
      <c r="L33" s="384"/>
      <c r="M33" s="385"/>
      <c r="N33" s="384"/>
      <c r="O33" s="406"/>
      <c r="P33" s="406"/>
      <c r="Q33" s="385"/>
      <c r="R33" s="384"/>
      <c r="S33" s="406"/>
      <c r="T33" s="406"/>
      <c r="U33" s="385"/>
      <c r="V33" s="384"/>
      <c r="W33" s="406"/>
      <c r="X33" s="406"/>
      <c r="Y33" s="385"/>
    </row>
    <row r="34" spans="1:25" ht="21" customHeight="1" x14ac:dyDescent="0.2">
      <c r="A34" s="442"/>
      <c r="B34" s="384"/>
      <c r="C34" s="406"/>
      <c r="D34" s="385"/>
      <c r="E34" s="384"/>
      <c r="F34" s="406"/>
      <c r="G34" s="406"/>
      <c r="H34" s="385"/>
      <c r="I34" s="384"/>
      <c r="J34" s="406"/>
      <c r="K34" s="385"/>
      <c r="L34" s="384"/>
      <c r="M34" s="385"/>
      <c r="N34" s="384"/>
      <c r="O34" s="406"/>
      <c r="P34" s="406"/>
      <c r="Q34" s="385"/>
      <c r="R34" s="384"/>
      <c r="S34" s="406"/>
      <c r="T34" s="406"/>
      <c r="U34" s="385"/>
      <c r="V34" s="384"/>
      <c r="W34" s="406"/>
      <c r="X34" s="406"/>
      <c r="Y34" s="385"/>
    </row>
    <row r="35" spans="1:25" ht="21" customHeight="1" x14ac:dyDescent="0.2">
      <c r="A35" s="442"/>
      <c r="B35" s="376"/>
      <c r="C35" s="434"/>
      <c r="D35" s="377"/>
      <c r="E35" s="376"/>
      <c r="F35" s="434"/>
      <c r="G35" s="434"/>
      <c r="H35" s="377"/>
      <c r="I35" s="376"/>
      <c r="J35" s="434"/>
      <c r="K35" s="377"/>
      <c r="L35" s="376"/>
      <c r="M35" s="377"/>
      <c r="N35" s="376"/>
      <c r="O35" s="434"/>
      <c r="P35" s="434"/>
      <c r="Q35" s="377"/>
      <c r="R35" s="376"/>
      <c r="S35" s="434"/>
      <c r="T35" s="434"/>
      <c r="U35" s="377"/>
      <c r="V35" s="376"/>
      <c r="W35" s="434"/>
      <c r="X35" s="434"/>
      <c r="Y35" s="377"/>
    </row>
    <row r="36" spans="1:25" ht="13.5" customHeight="1" x14ac:dyDescent="0.2">
      <c r="A36" s="442"/>
      <c r="B36" s="390" t="s">
        <v>3</v>
      </c>
      <c r="C36" s="433"/>
      <c r="D36" s="391"/>
      <c r="E36" s="390"/>
      <c r="F36" s="433"/>
      <c r="G36" s="433"/>
      <c r="H36" s="391"/>
      <c r="I36" s="390"/>
      <c r="J36" s="433"/>
      <c r="K36" s="391"/>
      <c r="L36" s="390"/>
      <c r="M36" s="391"/>
      <c r="N36" s="390"/>
      <c r="O36" s="433"/>
      <c r="P36" s="433"/>
      <c r="Q36" s="391"/>
      <c r="R36" s="427" t="s">
        <v>243</v>
      </c>
      <c r="S36" s="428"/>
      <c r="T36" s="428"/>
      <c r="U36" s="429"/>
      <c r="V36" s="427" t="s">
        <v>244</v>
      </c>
      <c r="W36" s="428"/>
      <c r="X36" s="428"/>
      <c r="Y36" s="429"/>
    </row>
    <row r="37" spans="1:25" ht="21" customHeight="1" x14ac:dyDescent="0.2">
      <c r="A37" s="443"/>
      <c r="B37" s="376"/>
      <c r="C37" s="434"/>
      <c r="D37" s="377"/>
      <c r="E37" s="376"/>
      <c r="F37" s="434"/>
      <c r="G37" s="434"/>
      <c r="H37" s="377"/>
      <c r="I37" s="376"/>
      <c r="J37" s="434"/>
      <c r="K37" s="377"/>
      <c r="L37" s="376"/>
      <c r="M37" s="377"/>
      <c r="N37" s="376"/>
      <c r="O37" s="434"/>
      <c r="P37" s="434"/>
      <c r="Q37" s="377"/>
      <c r="R37" s="376"/>
      <c r="S37" s="434"/>
      <c r="T37" s="434"/>
      <c r="U37" s="377"/>
      <c r="V37" s="376"/>
      <c r="W37" s="434"/>
      <c r="X37" s="434"/>
      <c r="Y37" s="377"/>
    </row>
    <row r="38" spans="1:25" ht="13.5" customHeight="1" x14ac:dyDescent="0.2">
      <c r="A38" s="421" t="s">
        <v>208</v>
      </c>
      <c r="B38" s="422"/>
      <c r="C38" s="422"/>
      <c r="D38" s="422"/>
      <c r="E38" s="422"/>
      <c r="F38" s="422"/>
      <c r="G38" s="422"/>
      <c r="H38" s="422"/>
      <c r="I38" s="422"/>
      <c r="J38" s="422"/>
      <c r="K38" s="422"/>
      <c r="L38" s="422"/>
      <c r="M38" s="422"/>
      <c r="N38" s="422"/>
      <c r="O38" s="422"/>
      <c r="P38" s="422"/>
      <c r="Q38" s="423"/>
      <c r="R38" s="427" t="s">
        <v>245</v>
      </c>
      <c r="S38" s="428"/>
      <c r="T38" s="428"/>
      <c r="U38" s="429"/>
      <c r="V38" s="427" t="s">
        <v>246</v>
      </c>
      <c r="W38" s="428"/>
      <c r="X38" s="428"/>
      <c r="Y38" s="429"/>
    </row>
    <row r="39" spans="1:25" ht="21" customHeight="1" x14ac:dyDescent="0.2">
      <c r="A39" s="424"/>
      <c r="B39" s="425"/>
      <c r="C39" s="425"/>
      <c r="D39" s="425"/>
      <c r="E39" s="425"/>
      <c r="F39" s="425"/>
      <c r="G39" s="425"/>
      <c r="H39" s="425"/>
      <c r="I39" s="425"/>
      <c r="J39" s="425"/>
      <c r="K39" s="425"/>
      <c r="L39" s="425"/>
      <c r="M39" s="425"/>
      <c r="N39" s="425"/>
      <c r="O39" s="425"/>
      <c r="P39" s="425"/>
      <c r="Q39" s="426"/>
      <c r="R39" s="430"/>
      <c r="S39" s="431"/>
      <c r="T39" s="431"/>
      <c r="U39" s="432"/>
      <c r="V39" s="430"/>
      <c r="W39" s="431"/>
      <c r="X39" s="431"/>
      <c r="Y39" s="432"/>
    </row>
    <row r="40" spans="1:25" ht="21" customHeight="1" x14ac:dyDescent="0.2"/>
    <row r="41" spans="1:25" ht="21" customHeight="1" x14ac:dyDescent="0.2"/>
    <row r="42" spans="1:25" ht="21" customHeight="1" x14ac:dyDescent="0.2"/>
    <row r="43" spans="1:25" ht="21" customHeight="1" x14ac:dyDescent="0.2"/>
  </sheetData>
  <mergeCells count="181">
    <mergeCell ref="B13:J13"/>
    <mergeCell ref="E16:G16"/>
    <mergeCell ref="H14:J14"/>
    <mergeCell ref="H15:J15"/>
    <mergeCell ref="H16:J16"/>
    <mergeCell ref="E14:G14"/>
    <mergeCell ref="E15:G15"/>
    <mergeCell ref="W14:Y14"/>
    <mergeCell ref="T15:V15"/>
    <mergeCell ref="W15:Y15"/>
    <mergeCell ref="W16:Y16"/>
    <mergeCell ref="T14:V14"/>
    <mergeCell ref="K15:M15"/>
    <mergeCell ref="N15:P15"/>
    <mergeCell ref="Q15:S15"/>
    <mergeCell ref="K14:M14"/>
    <mergeCell ref="N14:P14"/>
    <mergeCell ref="Q14:S14"/>
    <mergeCell ref="T16:V16"/>
    <mergeCell ref="F17:I17"/>
    <mergeCell ref="J17:M17"/>
    <mergeCell ref="N17:Q17"/>
    <mergeCell ref="K16:M16"/>
    <mergeCell ref="N16:P16"/>
    <mergeCell ref="Q16:S16"/>
    <mergeCell ref="R17:U17"/>
    <mergeCell ref="A19:Y19"/>
    <mergeCell ref="E10:L10"/>
    <mergeCell ref="M10:Q10"/>
    <mergeCell ref="M11:Q12"/>
    <mergeCell ref="R11:Y11"/>
    <mergeCell ref="E11:K12"/>
    <mergeCell ref="L11:L12"/>
    <mergeCell ref="J18:M18"/>
    <mergeCell ref="N18:Q18"/>
    <mergeCell ref="A11:D12"/>
    <mergeCell ref="A13:A16"/>
    <mergeCell ref="B14:D14"/>
    <mergeCell ref="B15:D15"/>
    <mergeCell ref="B16:D16"/>
    <mergeCell ref="V17:Y17"/>
    <mergeCell ref="A17:E18"/>
    <mergeCell ref="F18:I18"/>
    <mergeCell ref="S5:T5"/>
    <mergeCell ref="U5:Y5"/>
    <mergeCell ref="B9:D9"/>
    <mergeCell ref="F9:H9"/>
    <mergeCell ref="J9:L9"/>
    <mergeCell ref="N9:P9"/>
    <mergeCell ref="R9:T9"/>
    <mergeCell ref="V9:X9"/>
    <mergeCell ref="V7:Y8"/>
    <mergeCell ref="B7:Q7"/>
    <mergeCell ref="B8:E8"/>
    <mergeCell ref="F8:I8"/>
    <mergeCell ref="J8:M8"/>
    <mergeCell ref="N8:Q8"/>
    <mergeCell ref="A6:C6"/>
    <mergeCell ref="D6:J6"/>
    <mergeCell ref="K6:M6"/>
    <mergeCell ref="N6:Y6"/>
    <mergeCell ref="R7:U8"/>
    <mergeCell ref="A7:A9"/>
    <mergeCell ref="V20:Y21"/>
    <mergeCell ref="B28:E29"/>
    <mergeCell ref="R10:W10"/>
    <mergeCell ref="X10:Y10"/>
    <mergeCell ref="R12:W12"/>
    <mergeCell ref="X12:Y12"/>
    <mergeCell ref="R18:U18"/>
    <mergeCell ref="V18:Y18"/>
    <mergeCell ref="K13:Y13"/>
    <mergeCell ref="A10:D10"/>
    <mergeCell ref="B24:E24"/>
    <mergeCell ref="B25:E25"/>
    <mergeCell ref="J25:M25"/>
    <mergeCell ref="F28:I29"/>
    <mergeCell ref="J26:M26"/>
    <mergeCell ref="J27:M27"/>
    <mergeCell ref="J28:M29"/>
    <mergeCell ref="R23:U23"/>
    <mergeCell ref="R24:U24"/>
    <mergeCell ref="R25:U25"/>
    <mergeCell ref="N23:Q23"/>
    <mergeCell ref="N24:Q24"/>
    <mergeCell ref="N25:Q25"/>
    <mergeCell ref="R26:U26"/>
    <mergeCell ref="A3:Y3"/>
    <mergeCell ref="A20:A29"/>
    <mergeCell ref="B20:E21"/>
    <mergeCell ref="F20:Q20"/>
    <mergeCell ref="F21:I21"/>
    <mergeCell ref="J21:M21"/>
    <mergeCell ref="N21:Q21"/>
    <mergeCell ref="R20:U21"/>
    <mergeCell ref="B26:E26"/>
    <mergeCell ref="B27:E27"/>
    <mergeCell ref="F22:I22"/>
    <mergeCell ref="F23:I23"/>
    <mergeCell ref="F24:I24"/>
    <mergeCell ref="F25:I25"/>
    <mergeCell ref="F26:I26"/>
    <mergeCell ref="F27:I27"/>
    <mergeCell ref="B22:E22"/>
    <mergeCell ref="B23:E23"/>
    <mergeCell ref="N26:Q26"/>
    <mergeCell ref="N27:Q27"/>
    <mergeCell ref="N28:Q29"/>
    <mergeCell ref="J22:M22"/>
    <mergeCell ref="J23:M23"/>
    <mergeCell ref="J24:M24"/>
    <mergeCell ref="R27:U27"/>
    <mergeCell ref="N22:Q22"/>
    <mergeCell ref="V22:Y22"/>
    <mergeCell ref="V23:Y23"/>
    <mergeCell ref="V24:Y24"/>
    <mergeCell ref="V25:Y25"/>
    <mergeCell ref="V26:Y26"/>
    <mergeCell ref="V27:Y27"/>
    <mergeCell ref="R22:U22"/>
    <mergeCell ref="R28:U28"/>
    <mergeCell ref="R29:U29"/>
    <mergeCell ref="V28:Y28"/>
    <mergeCell ref="V29:Y29"/>
    <mergeCell ref="A30:A37"/>
    <mergeCell ref="V30:Y30"/>
    <mergeCell ref="R30:U30"/>
    <mergeCell ref="B30:D30"/>
    <mergeCell ref="E30:H30"/>
    <mergeCell ref="R37:U37"/>
    <mergeCell ref="V37:Y37"/>
    <mergeCell ref="I30:K30"/>
    <mergeCell ref="L30:M30"/>
    <mergeCell ref="N30:Q30"/>
    <mergeCell ref="B31:D31"/>
    <mergeCell ref="E31:H31"/>
    <mergeCell ref="L31:M31"/>
    <mergeCell ref="N31:Q31"/>
    <mergeCell ref="B32:D32"/>
    <mergeCell ref="I31:K31"/>
    <mergeCell ref="I32:K32"/>
    <mergeCell ref="I33:K33"/>
    <mergeCell ref="I34:K34"/>
    <mergeCell ref="I35:K35"/>
    <mergeCell ref="L34:M34"/>
    <mergeCell ref="B34:D34"/>
    <mergeCell ref="B35:D35"/>
    <mergeCell ref="B36:D37"/>
    <mergeCell ref="B33:D33"/>
    <mergeCell ref="E32:H32"/>
    <mergeCell ref="N32:Q32"/>
    <mergeCell ref="N33:Q33"/>
    <mergeCell ref="N34:Q34"/>
    <mergeCell ref="N35:Q35"/>
    <mergeCell ref="L35:M35"/>
    <mergeCell ref="E33:H33"/>
    <mergeCell ref="E34:H34"/>
    <mergeCell ref="E35:H35"/>
    <mergeCell ref="L32:M32"/>
    <mergeCell ref="L33:M33"/>
    <mergeCell ref="N36:Q37"/>
    <mergeCell ref="R31:U31"/>
    <mergeCell ref="R32:U32"/>
    <mergeCell ref="R33:U33"/>
    <mergeCell ref="R34:U34"/>
    <mergeCell ref="V31:Y31"/>
    <mergeCell ref="V32:Y32"/>
    <mergeCell ref="V33:Y33"/>
    <mergeCell ref="V34:Y34"/>
    <mergeCell ref="R35:U35"/>
    <mergeCell ref="V35:Y35"/>
    <mergeCell ref="A38:Q39"/>
    <mergeCell ref="R38:U38"/>
    <mergeCell ref="V38:Y38"/>
    <mergeCell ref="R39:U39"/>
    <mergeCell ref="V39:Y39"/>
    <mergeCell ref="R36:U36"/>
    <mergeCell ref="E36:H37"/>
    <mergeCell ref="I36:K37"/>
    <mergeCell ref="L36:M37"/>
    <mergeCell ref="V36:Y36"/>
  </mergeCells>
  <phoneticPr fontId="3"/>
  <printOptions horizontalCentered="1" verticalCentered="1"/>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14999847407452621"/>
    <pageSetUpPr fitToPage="1"/>
  </sheetPr>
  <dimension ref="A1:Y43"/>
  <sheetViews>
    <sheetView view="pageBreakPreview" zoomScaleNormal="100" zoomScaleSheetLayoutView="100" workbookViewId="0">
      <selection activeCell="Z1" sqref="Z1"/>
    </sheetView>
  </sheetViews>
  <sheetFormatPr defaultColWidth="9" defaultRowHeight="13.2" x14ac:dyDescent="0.2"/>
  <cols>
    <col min="1" max="1" width="4.33203125" style="31" customWidth="1"/>
    <col min="2" max="25" width="3.6640625" style="31" customWidth="1"/>
    <col min="26" max="16384" width="9" style="31"/>
  </cols>
  <sheetData>
    <row r="1" spans="1:25" x14ac:dyDescent="0.2">
      <c r="A1" s="31" t="s">
        <v>328</v>
      </c>
      <c r="M1" s="54" t="s">
        <v>263</v>
      </c>
    </row>
    <row r="3" spans="1:25" ht="22.5" customHeight="1" x14ac:dyDescent="0.2">
      <c r="A3" s="406" t="s">
        <v>212</v>
      </c>
      <c r="B3" s="406"/>
      <c r="C3" s="406"/>
      <c r="D3" s="406"/>
      <c r="E3" s="406"/>
      <c r="F3" s="406"/>
      <c r="G3" s="406"/>
      <c r="H3" s="406"/>
      <c r="I3" s="406"/>
      <c r="J3" s="406"/>
      <c r="K3" s="406"/>
      <c r="L3" s="406"/>
      <c r="M3" s="406"/>
      <c r="N3" s="406"/>
      <c r="O3" s="406"/>
      <c r="P3" s="406"/>
      <c r="Q3" s="406"/>
      <c r="R3" s="406"/>
      <c r="S3" s="406"/>
      <c r="T3" s="406"/>
      <c r="U3" s="406"/>
      <c r="V3" s="406"/>
      <c r="W3" s="406"/>
      <c r="X3" s="406"/>
      <c r="Y3" s="406"/>
    </row>
    <row r="5" spans="1:25" ht="21" customHeight="1" x14ac:dyDescent="0.2">
      <c r="S5" s="374" t="s">
        <v>34</v>
      </c>
      <c r="T5" s="375"/>
      <c r="U5" s="374"/>
      <c r="V5" s="445"/>
      <c r="W5" s="445"/>
      <c r="X5" s="445"/>
      <c r="Y5" s="375"/>
    </row>
    <row r="6" spans="1:25" ht="21" customHeight="1" x14ac:dyDescent="0.2">
      <c r="A6" s="374" t="s">
        <v>0</v>
      </c>
      <c r="B6" s="445"/>
      <c r="C6" s="375"/>
      <c r="D6" s="486" t="s">
        <v>350</v>
      </c>
      <c r="E6" s="487"/>
      <c r="F6" s="487"/>
      <c r="G6" s="487"/>
      <c r="H6" s="487"/>
      <c r="I6" s="487"/>
      <c r="J6" s="495"/>
      <c r="K6" s="374" t="s">
        <v>28</v>
      </c>
      <c r="L6" s="445"/>
      <c r="M6" s="375"/>
      <c r="N6" s="486" t="s">
        <v>247</v>
      </c>
      <c r="O6" s="487"/>
      <c r="P6" s="487"/>
      <c r="Q6" s="487"/>
      <c r="R6" s="487"/>
      <c r="S6" s="487"/>
      <c r="T6" s="487"/>
      <c r="U6" s="487"/>
      <c r="V6" s="487"/>
      <c r="W6" s="487"/>
      <c r="X6" s="487"/>
      <c r="Y6" s="495"/>
    </row>
    <row r="7" spans="1:25" ht="21" customHeight="1" x14ac:dyDescent="0.2">
      <c r="A7" s="441" t="s">
        <v>213</v>
      </c>
      <c r="B7" s="464" t="s">
        <v>224</v>
      </c>
      <c r="C7" s="465"/>
      <c r="D7" s="465"/>
      <c r="E7" s="465"/>
      <c r="F7" s="465"/>
      <c r="G7" s="465"/>
      <c r="H7" s="465"/>
      <c r="I7" s="465"/>
      <c r="J7" s="465"/>
      <c r="K7" s="465"/>
      <c r="L7" s="465"/>
      <c r="M7" s="465"/>
      <c r="N7" s="465"/>
      <c r="O7" s="465"/>
      <c r="P7" s="465"/>
      <c r="Q7" s="466"/>
      <c r="R7" s="380" t="s">
        <v>228</v>
      </c>
      <c r="S7" s="452"/>
      <c r="T7" s="452"/>
      <c r="U7" s="381"/>
      <c r="V7" s="380" t="s">
        <v>208</v>
      </c>
      <c r="W7" s="452"/>
      <c r="X7" s="452"/>
      <c r="Y7" s="381"/>
    </row>
    <row r="8" spans="1:25" ht="21" customHeight="1" x14ac:dyDescent="0.2">
      <c r="A8" s="442"/>
      <c r="B8" s="374" t="s">
        <v>225</v>
      </c>
      <c r="C8" s="445"/>
      <c r="D8" s="445"/>
      <c r="E8" s="375"/>
      <c r="F8" s="374" t="s">
        <v>226</v>
      </c>
      <c r="G8" s="445"/>
      <c r="H8" s="445"/>
      <c r="I8" s="375"/>
      <c r="J8" s="374" t="s">
        <v>227</v>
      </c>
      <c r="K8" s="445"/>
      <c r="L8" s="445"/>
      <c r="M8" s="375"/>
      <c r="N8" s="374" t="s">
        <v>3</v>
      </c>
      <c r="O8" s="445"/>
      <c r="P8" s="445"/>
      <c r="Q8" s="445"/>
      <c r="R8" s="382"/>
      <c r="S8" s="453"/>
      <c r="T8" s="453"/>
      <c r="U8" s="383"/>
      <c r="V8" s="382"/>
      <c r="W8" s="453"/>
      <c r="X8" s="453"/>
      <c r="Y8" s="383"/>
    </row>
    <row r="9" spans="1:25" ht="21" customHeight="1" x14ac:dyDescent="0.2">
      <c r="A9" s="442"/>
      <c r="B9" s="486">
        <v>17185</v>
      </c>
      <c r="C9" s="487"/>
      <c r="D9" s="487"/>
      <c r="E9" s="51" t="s">
        <v>172</v>
      </c>
      <c r="F9" s="486">
        <v>16185</v>
      </c>
      <c r="G9" s="487"/>
      <c r="H9" s="487"/>
      <c r="I9" s="51" t="s">
        <v>172</v>
      </c>
      <c r="J9" s="486">
        <v>4161</v>
      </c>
      <c r="K9" s="487"/>
      <c r="L9" s="487"/>
      <c r="M9" s="51" t="s">
        <v>172</v>
      </c>
      <c r="N9" s="486">
        <f>SUM(B9,F9,J9)</f>
        <v>37531</v>
      </c>
      <c r="O9" s="487"/>
      <c r="P9" s="487"/>
      <c r="Q9" s="51" t="s">
        <v>172</v>
      </c>
      <c r="R9" s="458"/>
      <c r="S9" s="459"/>
      <c r="T9" s="459"/>
      <c r="U9" s="51" t="s">
        <v>172</v>
      </c>
      <c r="V9" s="486">
        <v>37531</v>
      </c>
      <c r="W9" s="487"/>
      <c r="X9" s="487"/>
      <c r="Y9" s="51" t="s">
        <v>172</v>
      </c>
    </row>
    <row r="10" spans="1:25" ht="21" customHeight="1" x14ac:dyDescent="0.2">
      <c r="A10" s="461" t="s">
        <v>214</v>
      </c>
      <c r="B10" s="462"/>
      <c r="C10" s="462"/>
      <c r="D10" s="463"/>
      <c r="E10" s="488" t="s">
        <v>248</v>
      </c>
      <c r="F10" s="489"/>
      <c r="G10" s="489"/>
      <c r="H10" s="489"/>
      <c r="I10" s="489"/>
      <c r="J10" s="489"/>
      <c r="K10" s="489"/>
      <c r="L10" s="490"/>
      <c r="M10" s="458" t="s">
        <v>229</v>
      </c>
      <c r="N10" s="459"/>
      <c r="O10" s="459"/>
      <c r="P10" s="459"/>
      <c r="Q10" s="460"/>
      <c r="R10" s="488">
        <v>3600</v>
      </c>
      <c r="S10" s="489"/>
      <c r="T10" s="489"/>
      <c r="U10" s="489"/>
      <c r="V10" s="489"/>
      <c r="W10" s="489"/>
      <c r="X10" s="445" t="s">
        <v>238</v>
      </c>
      <c r="Y10" s="375"/>
    </row>
    <row r="11" spans="1:25" ht="21" customHeight="1" x14ac:dyDescent="0.2">
      <c r="A11" s="471" t="s">
        <v>219</v>
      </c>
      <c r="B11" s="472"/>
      <c r="C11" s="472"/>
      <c r="D11" s="473"/>
      <c r="E11" s="491">
        <v>700</v>
      </c>
      <c r="F11" s="492"/>
      <c r="G11" s="492"/>
      <c r="H11" s="492"/>
      <c r="I11" s="492"/>
      <c r="J11" s="492"/>
      <c r="K11" s="492"/>
      <c r="L11" s="391" t="s">
        <v>239</v>
      </c>
      <c r="M11" s="468" t="s">
        <v>230</v>
      </c>
      <c r="N11" s="428"/>
      <c r="O11" s="428"/>
      <c r="P11" s="428"/>
      <c r="Q11" s="429"/>
      <c r="R11" s="390" t="s">
        <v>381</v>
      </c>
      <c r="S11" s="433"/>
      <c r="T11" s="433"/>
      <c r="U11" s="433"/>
      <c r="V11" s="433"/>
      <c r="W11" s="433"/>
      <c r="X11" s="433"/>
      <c r="Y11" s="391"/>
    </row>
    <row r="12" spans="1:25" ht="21" customHeight="1" x14ac:dyDescent="0.2">
      <c r="A12" s="474"/>
      <c r="B12" s="475"/>
      <c r="C12" s="475"/>
      <c r="D12" s="476"/>
      <c r="E12" s="493"/>
      <c r="F12" s="494"/>
      <c r="G12" s="494"/>
      <c r="H12" s="494"/>
      <c r="I12" s="494"/>
      <c r="J12" s="494"/>
      <c r="K12" s="494"/>
      <c r="L12" s="377"/>
      <c r="M12" s="430"/>
      <c r="N12" s="431"/>
      <c r="O12" s="431"/>
      <c r="P12" s="431"/>
      <c r="Q12" s="432"/>
      <c r="R12" s="493">
        <v>1200</v>
      </c>
      <c r="S12" s="494"/>
      <c r="T12" s="494"/>
      <c r="U12" s="494"/>
      <c r="V12" s="494"/>
      <c r="W12" s="494"/>
      <c r="X12" s="434" t="s">
        <v>302</v>
      </c>
      <c r="Y12" s="377"/>
    </row>
    <row r="13" spans="1:25" ht="21" customHeight="1" x14ac:dyDescent="0.2">
      <c r="A13" s="441" t="s">
        <v>215</v>
      </c>
      <c r="B13" s="374" t="s">
        <v>217</v>
      </c>
      <c r="C13" s="445"/>
      <c r="D13" s="445"/>
      <c r="E13" s="445"/>
      <c r="F13" s="445"/>
      <c r="G13" s="445"/>
      <c r="H13" s="445"/>
      <c r="I13" s="445"/>
      <c r="J13" s="375"/>
      <c r="K13" s="374" t="s">
        <v>218</v>
      </c>
      <c r="L13" s="445"/>
      <c r="M13" s="445"/>
      <c r="N13" s="445"/>
      <c r="O13" s="445"/>
      <c r="P13" s="445"/>
      <c r="Q13" s="445"/>
      <c r="R13" s="445"/>
      <c r="S13" s="445"/>
      <c r="T13" s="445"/>
      <c r="U13" s="445"/>
      <c r="V13" s="445"/>
      <c r="W13" s="445"/>
      <c r="X13" s="445"/>
      <c r="Y13" s="375"/>
    </row>
    <row r="14" spans="1:25" ht="21" customHeight="1" x14ac:dyDescent="0.2">
      <c r="A14" s="442"/>
      <c r="B14" s="374" t="s">
        <v>1</v>
      </c>
      <c r="C14" s="445"/>
      <c r="D14" s="375"/>
      <c r="E14" s="374" t="s">
        <v>2</v>
      </c>
      <c r="F14" s="445"/>
      <c r="G14" s="375"/>
      <c r="H14" s="374" t="s">
        <v>216</v>
      </c>
      <c r="I14" s="445"/>
      <c r="J14" s="375"/>
      <c r="K14" s="374" t="s">
        <v>1</v>
      </c>
      <c r="L14" s="445"/>
      <c r="M14" s="375"/>
      <c r="N14" s="374" t="s">
        <v>2</v>
      </c>
      <c r="O14" s="445"/>
      <c r="P14" s="375"/>
      <c r="Q14" s="374" t="s">
        <v>216</v>
      </c>
      <c r="R14" s="445"/>
      <c r="S14" s="375"/>
      <c r="T14" s="374" t="s">
        <v>177</v>
      </c>
      <c r="U14" s="445"/>
      <c r="V14" s="375"/>
      <c r="W14" s="374" t="s">
        <v>178</v>
      </c>
      <c r="X14" s="445"/>
      <c r="Y14" s="375"/>
    </row>
    <row r="15" spans="1:25" ht="11.25" customHeight="1" x14ac:dyDescent="0.2">
      <c r="A15" s="442"/>
      <c r="B15" s="435" t="s">
        <v>8</v>
      </c>
      <c r="C15" s="436"/>
      <c r="D15" s="437"/>
      <c r="E15" s="435" t="s">
        <v>8</v>
      </c>
      <c r="F15" s="436"/>
      <c r="G15" s="437"/>
      <c r="H15" s="435" t="s">
        <v>8</v>
      </c>
      <c r="I15" s="436"/>
      <c r="J15" s="437"/>
      <c r="K15" s="435" t="s">
        <v>8</v>
      </c>
      <c r="L15" s="436"/>
      <c r="M15" s="437"/>
      <c r="N15" s="435" t="s">
        <v>8</v>
      </c>
      <c r="O15" s="436"/>
      <c r="P15" s="437"/>
      <c r="Q15" s="435" t="s">
        <v>8</v>
      </c>
      <c r="R15" s="436"/>
      <c r="S15" s="437"/>
      <c r="T15" s="435"/>
      <c r="U15" s="436"/>
      <c r="V15" s="437"/>
      <c r="W15" s="435" t="s">
        <v>8</v>
      </c>
      <c r="X15" s="436"/>
      <c r="Y15" s="437"/>
    </row>
    <row r="16" spans="1:25" ht="29.25" customHeight="1" x14ac:dyDescent="0.2">
      <c r="A16" s="443"/>
      <c r="B16" s="483">
        <v>950</v>
      </c>
      <c r="C16" s="484"/>
      <c r="D16" s="485"/>
      <c r="E16" s="483">
        <v>9</v>
      </c>
      <c r="F16" s="484"/>
      <c r="G16" s="485"/>
      <c r="H16" s="483">
        <f>SUM(B16:G16)</f>
        <v>959</v>
      </c>
      <c r="I16" s="484"/>
      <c r="J16" s="485"/>
      <c r="K16" s="483">
        <v>950</v>
      </c>
      <c r="L16" s="484"/>
      <c r="M16" s="485"/>
      <c r="N16" s="483">
        <v>9</v>
      </c>
      <c r="O16" s="484"/>
      <c r="P16" s="485"/>
      <c r="Q16" s="483">
        <f>SUM(K16:P16)</f>
        <v>959</v>
      </c>
      <c r="R16" s="484"/>
      <c r="S16" s="485"/>
      <c r="T16" s="480" t="s">
        <v>303</v>
      </c>
      <c r="U16" s="481"/>
      <c r="V16" s="482"/>
      <c r="W16" s="483">
        <v>479</v>
      </c>
      <c r="X16" s="484"/>
      <c r="Y16" s="485"/>
    </row>
    <row r="17" spans="1:25" ht="21" customHeight="1" x14ac:dyDescent="0.2">
      <c r="A17" s="380" t="s">
        <v>95</v>
      </c>
      <c r="B17" s="452"/>
      <c r="C17" s="452"/>
      <c r="D17" s="452"/>
      <c r="E17" s="381"/>
      <c r="F17" s="374" t="s">
        <v>178</v>
      </c>
      <c r="G17" s="445"/>
      <c r="H17" s="445"/>
      <c r="I17" s="375"/>
      <c r="J17" s="386" t="s">
        <v>220</v>
      </c>
      <c r="K17" s="387"/>
      <c r="L17" s="387"/>
      <c r="M17" s="388"/>
      <c r="N17" s="386" t="s">
        <v>221</v>
      </c>
      <c r="O17" s="387"/>
      <c r="P17" s="387"/>
      <c r="Q17" s="388"/>
      <c r="R17" s="386" t="s">
        <v>222</v>
      </c>
      <c r="S17" s="387"/>
      <c r="T17" s="387"/>
      <c r="U17" s="388"/>
      <c r="V17" s="386" t="s">
        <v>208</v>
      </c>
      <c r="W17" s="387"/>
      <c r="X17" s="387"/>
      <c r="Y17" s="388"/>
    </row>
    <row r="18" spans="1:25" ht="21" customHeight="1" x14ac:dyDescent="0.2">
      <c r="A18" s="382"/>
      <c r="B18" s="453"/>
      <c r="C18" s="453"/>
      <c r="D18" s="453"/>
      <c r="E18" s="383"/>
      <c r="F18" s="486">
        <v>479</v>
      </c>
      <c r="G18" s="487"/>
      <c r="H18" s="487"/>
      <c r="I18" s="495"/>
      <c r="J18" s="486">
        <v>450</v>
      </c>
      <c r="K18" s="487"/>
      <c r="L18" s="487"/>
      <c r="M18" s="495"/>
      <c r="N18" s="486">
        <v>30</v>
      </c>
      <c r="O18" s="487"/>
      <c r="P18" s="487"/>
      <c r="Q18" s="495"/>
      <c r="R18" s="486"/>
      <c r="S18" s="487"/>
      <c r="T18" s="487"/>
      <c r="U18" s="495"/>
      <c r="V18" s="486">
        <f>SUM(F18:U18)</f>
        <v>959</v>
      </c>
      <c r="W18" s="487"/>
      <c r="X18" s="487"/>
      <c r="Y18" s="495"/>
    </row>
    <row r="19" spans="1:25" ht="21" customHeight="1" x14ac:dyDescent="0.2">
      <c r="A19" s="374" t="s">
        <v>223</v>
      </c>
      <c r="B19" s="445"/>
      <c r="C19" s="445"/>
      <c r="D19" s="445"/>
      <c r="E19" s="445"/>
      <c r="F19" s="445"/>
      <c r="G19" s="445"/>
      <c r="H19" s="445"/>
      <c r="I19" s="445"/>
      <c r="J19" s="445"/>
      <c r="K19" s="445"/>
      <c r="L19" s="445"/>
      <c r="M19" s="445"/>
      <c r="N19" s="445"/>
      <c r="O19" s="445"/>
      <c r="P19" s="445"/>
      <c r="Q19" s="445"/>
      <c r="R19" s="445"/>
      <c r="S19" s="445"/>
      <c r="T19" s="445"/>
      <c r="U19" s="445"/>
      <c r="V19" s="445"/>
      <c r="W19" s="445"/>
      <c r="X19" s="445"/>
      <c r="Y19" s="375"/>
    </row>
    <row r="20" spans="1:25" ht="21" customHeight="1" x14ac:dyDescent="0.2">
      <c r="A20" s="441" t="s">
        <v>231</v>
      </c>
      <c r="B20" s="390" t="s">
        <v>232</v>
      </c>
      <c r="C20" s="433"/>
      <c r="D20" s="433"/>
      <c r="E20" s="391"/>
      <c r="F20" s="449" t="s">
        <v>191</v>
      </c>
      <c r="G20" s="450"/>
      <c r="H20" s="450"/>
      <c r="I20" s="450"/>
      <c r="J20" s="450"/>
      <c r="K20" s="450"/>
      <c r="L20" s="450"/>
      <c r="M20" s="450"/>
      <c r="N20" s="450"/>
      <c r="O20" s="450"/>
      <c r="P20" s="450"/>
      <c r="Q20" s="451"/>
      <c r="R20" s="380" t="s">
        <v>195</v>
      </c>
      <c r="S20" s="452"/>
      <c r="T20" s="452"/>
      <c r="U20" s="381"/>
      <c r="V20" s="454" t="s">
        <v>196</v>
      </c>
      <c r="W20" s="433"/>
      <c r="X20" s="433"/>
      <c r="Y20" s="391"/>
    </row>
    <row r="21" spans="1:25" ht="21" customHeight="1" x14ac:dyDescent="0.2">
      <c r="A21" s="442"/>
      <c r="B21" s="376"/>
      <c r="C21" s="434"/>
      <c r="D21" s="434"/>
      <c r="E21" s="377"/>
      <c r="F21" s="386" t="s">
        <v>192</v>
      </c>
      <c r="G21" s="387"/>
      <c r="H21" s="387"/>
      <c r="I21" s="388"/>
      <c r="J21" s="374" t="s">
        <v>233</v>
      </c>
      <c r="K21" s="445"/>
      <c r="L21" s="445"/>
      <c r="M21" s="375"/>
      <c r="N21" s="386" t="s">
        <v>194</v>
      </c>
      <c r="O21" s="387"/>
      <c r="P21" s="387"/>
      <c r="Q21" s="388"/>
      <c r="R21" s="382"/>
      <c r="S21" s="453"/>
      <c r="T21" s="453"/>
      <c r="U21" s="383"/>
      <c r="V21" s="376"/>
      <c r="W21" s="434"/>
      <c r="X21" s="434"/>
      <c r="Y21" s="377"/>
    </row>
    <row r="22" spans="1:25" ht="13.5" customHeight="1" x14ac:dyDescent="0.2">
      <c r="A22" s="442"/>
      <c r="B22" s="435"/>
      <c r="C22" s="436"/>
      <c r="D22" s="436"/>
      <c r="E22" s="437"/>
      <c r="F22" s="435"/>
      <c r="G22" s="436"/>
      <c r="H22" s="436"/>
      <c r="I22" s="437"/>
      <c r="J22" s="435" t="s">
        <v>201</v>
      </c>
      <c r="K22" s="436"/>
      <c r="L22" s="436"/>
      <c r="M22" s="437"/>
      <c r="N22" s="435" t="s">
        <v>202</v>
      </c>
      <c r="O22" s="436"/>
      <c r="P22" s="436"/>
      <c r="Q22" s="437"/>
      <c r="R22" s="435" t="s">
        <v>85</v>
      </c>
      <c r="S22" s="436"/>
      <c r="T22" s="436"/>
      <c r="U22" s="437"/>
      <c r="V22" s="435" t="s">
        <v>85</v>
      </c>
      <c r="W22" s="436"/>
      <c r="X22" s="436"/>
      <c r="Y22" s="437"/>
    </row>
    <row r="23" spans="1:25" ht="21" customHeight="1" x14ac:dyDescent="0.2">
      <c r="A23" s="442"/>
      <c r="B23" s="392" t="s">
        <v>304</v>
      </c>
      <c r="C23" s="496"/>
      <c r="D23" s="496"/>
      <c r="E23" s="393"/>
      <c r="F23" s="392" t="s">
        <v>226</v>
      </c>
      <c r="G23" s="496"/>
      <c r="H23" s="496"/>
      <c r="I23" s="393"/>
      <c r="J23" s="392">
        <v>3000</v>
      </c>
      <c r="K23" s="496"/>
      <c r="L23" s="496"/>
      <c r="M23" s="393"/>
      <c r="N23" s="497">
        <v>10000</v>
      </c>
      <c r="O23" s="498"/>
      <c r="P23" s="498"/>
      <c r="Q23" s="499"/>
      <c r="R23" s="497">
        <v>650000</v>
      </c>
      <c r="S23" s="498"/>
      <c r="T23" s="498"/>
      <c r="U23" s="499"/>
      <c r="V23" s="497">
        <v>650000</v>
      </c>
      <c r="W23" s="498"/>
      <c r="X23" s="498"/>
      <c r="Y23" s="499"/>
    </row>
    <row r="24" spans="1:25" ht="21" customHeight="1" x14ac:dyDescent="0.2">
      <c r="A24" s="442"/>
      <c r="B24" s="392" t="s">
        <v>305</v>
      </c>
      <c r="C24" s="496"/>
      <c r="D24" s="496"/>
      <c r="E24" s="393"/>
      <c r="F24" s="392" t="s">
        <v>306</v>
      </c>
      <c r="G24" s="496"/>
      <c r="H24" s="496"/>
      <c r="I24" s="393"/>
      <c r="J24" s="392" t="s">
        <v>307</v>
      </c>
      <c r="K24" s="496"/>
      <c r="L24" s="496"/>
      <c r="M24" s="393"/>
      <c r="N24" s="497"/>
      <c r="O24" s="498"/>
      <c r="P24" s="498"/>
      <c r="Q24" s="499"/>
      <c r="R24" s="497"/>
      <c r="S24" s="498"/>
      <c r="T24" s="498"/>
      <c r="U24" s="499"/>
      <c r="V24" s="497"/>
      <c r="W24" s="498"/>
      <c r="X24" s="498"/>
      <c r="Y24" s="499"/>
    </row>
    <row r="25" spans="1:25" ht="21" customHeight="1" x14ac:dyDescent="0.2">
      <c r="A25" s="442"/>
      <c r="B25" s="392" t="s">
        <v>308</v>
      </c>
      <c r="C25" s="496"/>
      <c r="D25" s="496"/>
      <c r="E25" s="393"/>
      <c r="F25" s="392" t="s">
        <v>309</v>
      </c>
      <c r="G25" s="496"/>
      <c r="H25" s="496"/>
      <c r="I25" s="393"/>
      <c r="J25" s="392" t="s">
        <v>307</v>
      </c>
      <c r="K25" s="496"/>
      <c r="L25" s="496"/>
      <c r="M25" s="393"/>
      <c r="N25" s="497">
        <v>5000</v>
      </c>
      <c r="O25" s="498"/>
      <c r="P25" s="498"/>
      <c r="Q25" s="499"/>
      <c r="R25" s="497">
        <v>300000</v>
      </c>
      <c r="S25" s="498"/>
      <c r="T25" s="498"/>
      <c r="U25" s="499"/>
      <c r="V25" s="497">
        <v>300000</v>
      </c>
      <c r="W25" s="498"/>
      <c r="X25" s="498"/>
      <c r="Y25" s="499"/>
    </row>
    <row r="26" spans="1:25" ht="21" customHeight="1" x14ac:dyDescent="0.2">
      <c r="A26" s="442"/>
      <c r="B26" s="392" t="s">
        <v>308</v>
      </c>
      <c r="C26" s="496"/>
      <c r="D26" s="496"/>
      <c r="E26" s="393"/>
      <c r="F26" s="392" t="s">
        <v>205</v>
      </c>
      <c r="G26" s="496"/>
      <c r="H26" s="496"/>
      <c r="I26" s="393"/>
      <c r="J26" s="392" t="s">
        <v>310</v>
      </c>
      <c r="K26" s="496"/>
      <c r="L26" s="496"/>
      <c r="M26" s="393"/>
      <c r="N26" s="497"/>
      <c r="O26" s="498"/>
      <c r="P26" s="498"/>
      <c r="Q26" s="499"/>
      <c r="R26" s="497"/>
      <c r="S26" s="498"/>
      <c r="T26" s="498"/>
      <c r="U26" s="499"/>
      <c r="V26" s="497"/>
      <c r="W26" s="498"/>
      <c r="X26" s="498"/>
      <c r="Y26" s="499"/>
    </row>
    <row r="27" spans="1:25" ht="21" customHeight="1" x14ac:dyDescent="0.2">
      <c r="A27" s="442"/>
      <c r="B27" s="376"/>
      <c r="C27" s="434"/>
      <c r="D27" s="434"/>
      <c r="E27" s="377"/>
      <c r="F27" s="376"/>
      <c r="G27" s="434"/>
      <c r="H27" s="434"/>
      <c r="I27" s="377"/>
      <c r="J27" s="376"/>
      <c r="K27" s="434"/>
      <c r="L27" s="434"/>
      <c r="M27" s="377"/>
      <c r="N27" s="430"/>
      <c r="O27" s="431"/>
      <c r="P27" s="431"/>
      <c r="Q27" s="432"/>
      <c r="R27" s="430"/>
      <c r="S27" s="431"/>
      <c r="T27" s="431"/>
      <c r="U27" s="432"/>
      <c r="V27" s="430"/>
      <c r="W27" s="431"/>
      <c r="X27" s="431"/>
      <c r="Y27" s="432"/>
    </row>
    <row r="28" spans="1:25" ht="13.5" customHeight="1" x14ac:dyDescent="0.2">
      <c r="A28" s="442"/>
      <c r="B28" s="390" t="s">
        <v>3</v>
      </c>
      <c r="C28" s="433"/>
      <c r="D28" s="433"/>
      <c r="E28" s="391"/>
      <c r="F28" s="390"/>
      <c r="G28" s="433"/>
      <c r="H28" s="433"/>
      <c r="I28" s="391"/>
      <c r="J28" s="390"/>
      <c r="K28" s="433"/>
      <c r="L28" s="433"/>
      <c r="M28" s="391"/>
      <c r="N28" s="390"/>
      <c r="O28" s="433"/>
      <c r="P28" s="433"/>
      <c r="Q28" s="391"/>
      <c r="R28" s="438" t="s">
        <v>241</v>
      </c>
      <c r="S28" s="439"/>
      <c r="T28" s="439"/>
      <c r="U28" s="440"/>
      <c r="V28" s="438" t="s">
        <v>242</v>
      </c>
      <c r="W28" s="439"/>
      <c r="X28" s="439"/>
      <c r="Y28" s="440"/>
    </row>
    <row r="29" spans="1:25" ht="21" customHeight="1" x14ac:dyDescent="0.2">
      <c r="A29" s="443"/>
      <c r="B29" s="376"/>
      <c r="C29" s="434"/>
      <c r="D29" s="434"/>
      <c r="E29" s="377"/>
      <c r="F29" s="376"/>
      <c r="G29" s="434"/>
      <c r="H29" s="434"/>
      <c r="I29" s="377"/>
      <c r="J29" s="376"/>
      <c r="K29" s="434"/>
      <c r="L29" s="434"/>
      <c r="M29" s="377"/>
      <c r="N29" s="376"/>
      <c r="O29" s="434"/>
      <c r="P29" s="434"/>
      <c r="Q29" s="377"/>
      <c r="R29" s="483">
        <f>SUM(R23:U27)</f>
        <v>950000</v>
      </c>
      <c r="S29" s="484"/>
      <c r="T29" s="484"/>
      <c r="U29" s="485"/>
      <c r="V29" s="483">
        <f>SUM(V23:Y27)</f>
        <v>950000</v>
      </c>
      <c r="W29" s="484"/>
      <c r="X29" s="484"/>
      <c r="Y29" s="485"/>
    </row>
    <row r="30" spans="1:25" ht="37.5" customHeight="1" x14ac:dyDescent="0.2">
      <c r="A30" s="441" t="s">
        <v>234</v>
      </c>
      <c r="B30" s="386" t="s">
        <v>235</v>
      </c>
      <c r="C30" s="387"/>
      <c r="D30" s="388"/>
      <c r="E30" s="386" t="s">
        <v>236</v>
      </c>
      <c r="F30" s="387"/>
      <c r="G30" s="387"/>
      <c r="H30" s="388"/>
      <c r="I30" s="386" t="s">
        <v>88</v>
      </c>
      <c r="J30" s="387"/>
      <c r="K30" s="388"/>
      <c r="L30" s="374" t="s">
        <v>237</v>
      </c>
      <c r="M30" s="375"/>
      <c r="N30" s="386" t="s">
        <v>151</v>
      </c>
      <c r="O30" s="387"/>
      <c r="P30" s="387"/>
      <c r="Q30" s="388"/>
      <c r="R30" s="386" t="s">
        <v>195</v>
      </c>
      <c r="S30" s="387"/>
      <c r="T30" s="387"/>
      <c r="U30" s="388"/>
      <c r="V30" s="444" t="s">
        <v>196</v>
      </c>
      <c r="W30" s="445"/>
      <c r="X30" s="445"/>
      <c r="Y30" s="375"/>
    </row>
    <row r="31" spans="1:25" ht="13.5" customHeight="1" x14ac:dyDescent="0.2">
      <c r="A31" s="442"/>
      <c r="B31" s="390"/>
      <c r="C31" s="433"/>
      <c r="D31" s="391"/>
      <c r="E31" s="390"/>
      <c r="F31" s="433"/>
      <c r="G31" s="433"/>
      <c r="H31" s="391"/>
      <c r="I31" s="390"/>
      <c r="J31" s="433"/>
      <c r="K31" s="391"/>
      <c r="L31" s="390"/>
      <c r="M31" s="391"/>
      <c r="N31" s="435" t="s">
        <v>85</v>
      </c>
      <c r="O31" s="436"/>
      <c r="P31" s="436"/>
      <c r="Q31" s="437"/>
      <c r="R31" s="435" t="s">
        <v>85</v>
      </c>
      <c r="S31" s="436"/>
      <c r="T31" s="436"/>
      <c r="U31" s="437"/>
      <c r="V31" s="435" t="s">
        <v>85</v>
      </c>
      <c r="W31" s="436"/>
      <c r="X31" s="436"/>
      <c r="Y31" s="437"/>
    </row>
    <row r="32" spans="1:25" ht="21" customHeight="1" x14ac:dyDescent="0.2">
      <c r="A32" s="442"/>
      <c r="B32" s="384"/>
      <c r="C32" s="406"/>
      <c r="D32" s="385"/>
      <c r="E32" s="384"/>
      <c r="F32" s="406"/>
      <c r="G32" s="406"/>
      <c r="H32" s="385"/>
      <c r="I32" s="384"/>
      <c r="J32" s="406"/>
      <c r="K32" s="385"/>
      <c r="L32" s="384"/>
      <c r="M32" s="385"/>
      <c r="N32" s="384"/>
      <c r="O32" s="406"/>
      <c r="P32" s="406"/>
      <c r="Q32" s="385"/>
      <c r="R32" s="384"/>
      <c r="S32" s="406"/>
      <c r="T32" s="406"/>
      <c r="U32" s="385"/>
      <c r="V32" s="384"/>
      <c r="W32" s="406"/>
      <c r="X32" s="406"/>
      <c r="Y32" s="385"/>
    </row>
    <row r="33" spans="1:25" ht="21" customHeight="1" x14ac:dyDescent="0.2">
      <c r="A33" s="442"/>
      <c r="B33" s="384"/>
      <c r="C33" s="406"/>
      <c r="D33" s="385"/>
      <c r="E33" s="384"/>
      <c r="F33" s="406"/>
      <c r="G33" s="406"/>
      <c r="H33" s="385"/>
      <c r="I33" s="384"/>
      <c r="J33" s="406"/>
      <c r="K33" s="385"/>
      <c r="L33" s="384"/>
      <c r="M33" s="385"/>
      <c r="N33" s="384"/>
      <c r="O33" s="406"/>
      <c r="P33" s="406"/>
      <c r="Q33" s="385"/>
      <c r="R33" s="384"/>
      <c r="S33" s="406"/>
      <c r="T33" s="406"/>
      <c r="U33" s="385"/>
      <c r="V33" s="384"/>
      <c r="W33" s="406"/>
      <c r="X33" s="406"/>
      <c r="Y33" s="385"/>
    </row>
    <row r="34" spans="1:25" ht="21" customHeight="1" x14ac:dyDescent="0.2">
      <c r="A34" s="442"/>
      <c r="B34" s="384"/>
      <c r="C34" s="406"/>
      <c r="D34" s="385"/>
      <c r="E34" s="384"/>
      <c r="F34" s="406"/>
      <c r="G34" s="406"/>
      <c r="H34" s="385"/>
      <c r="I34" s="384"/>
      <c r="J34" s="406"/>
      <c r="K34" s="385"/>
      <c r="L34" s="384"/>
      <c r="M34" s="385"/>
      <c r="N34" s="384"/>
      <c r="O34" s="406"/>
      <c r="P34" s="406"/>
      <c r="Q34" s="385"/>
      <c r="R34" s="384"/>
      <c r="S34" s="406"/>
      <c r="T34" s="406"/>
      <c r="U34" s="385"/>
      <c r="V34" s="384"/>
      <c r="W34" s="406"/>
      <c r="X34" s="406"/>
      <c r="Y34" s="385"/>
    </row>
    <row r="35" spans="1:25" ht="21" customHeight="1" x14ac:dyDescent="0.2">
      <c r="A35" s="442"/>
      <c r="B35" s="376"/>
      <c r="C35" s="434"/>
      <c r="D35" s="377"/>
      <c r="E35" s="376"/>
      <c r="F35" s="434"/>
      <c r="G35" s="434"/>
      <c r="H35" s="377"/>
      <c r="I35" s="376"/>
      <c r="J35" s="434"/>
      <c r="K35" s="377"/>
      <c r="L35" s="376"/>
      <c r="M35" s="377"/>
      <c r="N35" s="376"/>
      <c r="O35" s="434"/>
      <c r="P35" s="434"/>
      <c r="Q35" s="377"/>
      <c r="R35" s="376"/>
      <c r="S35" s="434"/>
      <c r="T35" s="434"/>
      <c r="U35" s="377"/>
      <c r="V35" s="376"/>
      <c r="W35" s="434"/>
      <c r="X35" s="434"/>
      <c r="Y35" s="377"/>
    </row>
    <row r="36" spans="1:25" ht="13.5" customHeight="1" x14ac:dyDescent="0.2">
      <c r="A36" s="442"/>
      <c r="B36" s="390" t="s">
        <v>3</v>
      </c>
      <c r="C36" s="433"/>
      <c r="D36" s="391"/>
      <c r="E36" s="390"/>
      <c r="F36" s="433"/>
      <c r="G36" s="433"/>
      <c r="H36" s="391"/>
      <c r="I36" s="390"/>
      <c r="J36" s="433"/>
      <c r="K36" s="391"/>
      <c r="L36" s="390"/>
      <c r="M36" s="391"/>
      <c r="N36" s="390"/>
      <c r="O36" s="433"/>
      <c r="P36" s="433"/>
      <c r="Q36" s="391"/>
      <c r="R36" s="427" t="s">
        <v>243</v>
      </c>
      <c r="S36" s="428"/>
      <c r="T36" s="428"/>
      <c r="U36" s="429"/>
      <c r="V36" s="427" t="s">
        <v>244</v>
      </c>
      <c r="W36" s="428"/>
      <c r="X36" s="428"/>
      <c r="Y36" s="429"/>
    </row>
    <row r="37" spans="1:25" ht="21" customHeight="1" x14ac:dyDescent="0.2">
      <c r="A37" s="443"/>
      <c r="B37" s="376"/>
      <c r="C37" s="434"/>
      <c r="D37" s="377"/>
      <c r="E37" s="376"/>
      <c r="F37" s="434"/>
      <c r="G37" s="434"/>
      <c r="H37" s="377"/>
      <c r="I37" s="376"/>
      <c r="J37" s="434"/>
      <c r="K37" s="377"/>
      <c r="L37" s="376"/>
      <c r="M37" s="377"/>
      <c r="N37" s="376"/>
      <c r="O37" s="434"/>
      <c r="P37" s="434"/>
      <c r="Q37" s="377"/>
      <c r="R37" s="376"/>
      <c r="S37" s="434"/>
      <c r="T37" s="434"/>
      <c r="U37" s="377"/>
      <c r="V37" s="376"/>
      <c r="W37" s="434"/>
      <c r="X37" s="434"/>
      <c r="Y37" s="377"/>
    </row>
    <row r="38" spans="1:25" ht="13.5" customHeight="1" x14ac:dyDescent="0.2">
      <c r="A38" s="421" t="s">
        <v>208</v>
      </c>
      <c r="B38" s="422"/>
      <c r="C38" s="422"/>
      <c r="D38" s="422"/>
      <c r="E38" s="422"/>
      <c r="F38" s="422"/>
      <c r="G38" s="422"/>
      <c r="H38" s="422"/>
      <c r="I38" s="422"/>
      <c r="J38" s="422"/>
      <c r="K38" s="422"/>
      <c r="L38" s="422"/>
      <c r="M38" s="422"/>
      <c r="N38" s="422"/>
      <c r="O38" s="422"/>
      <c r="P38" s="422"/>
      <c r="Q38" s="423"/>
      <c r="R38" s="427" t="s">
        <v>311</v>
      </c>
      <c r="S38" s="428"/>
      <c r="T38" s="428"/>
      <c r="U38" s="429"/>
      <c r="V38" s="427" t="s">
        <v>312</v>
      </c>
      <c r="W38" s="428"/>
      <c r="X38" s="428"/>
      <c r="Y38" s="429"/>
    </row>
    <row r="39" spans="1:25" ht="21" customHeight="1" x14ac:dyDescent="0.2">
      <c r="A39" s="424"/>
      <c r="B39" s="425"/>
      <c r="C39" s="425"/>
      <c r="D39" s="425"/>
      <c r="E39" s="425"/>
      <c r="F39" s="425"/>
      <c r="G39" s="425"/>
      <c r="H39" s="425"/>
      <c r="I39" s="425"/>
      <c r="J39" s="425"/>
      <c r="K39" s="425"/>
      <c r="L39" s="425"/>
      <c r="M39" s="425"/>
      <c r="N39" s="425"/>
      <c r="O39" s="425"/>
      <c r="P39" s="425"/>
      <c r="Q39" s="426"/>
      <c r="R39" s="483">
        <f>R29+R37</f>
        <v>950000</v>
      </c>
      <c r="S39" s="484"/>
      <c r="T39" s="484"/>
      <c r="U39" s="485"/>
      <c r="V39" s="483">
        <f>V29+V37</f>
        <v>950000</v>
      </c>
      <c r="W39" s="484"/>
      <c r="X39" s="484"/>
      <c r="Y39" s="485"/>
    </row>
    <row r="40" spans="1:25" ht="21" customHeight="1" x14ac:dyDescent="0.2"/>
    <row r="41" spans="1:25" ht="21" customHeight="1" x14ac:dyDescent="0.2"/>
    <row r="42" spans="1:25" ht="21" customHeight="1" x14ac:dyDescent="0.2"/>
    <row r="43" spans="1:25" ht="21" customHeight="1" x14ac:dyDescent="0.2"/>
  </sheetData>
  <mergeCells count="181">
    <mergeCell ref="N36:Q37"/>
    <mergeCell ref="A38:Q39"/>
    <mergeCell ref="R38:U38"/>
    <mergeCell ref="V38:Y38"/>
    <mergeCell ref="R39:U39"/>
    <mergeCell ref="V39:Y39"/>
    <mergeCell ref="R36:U36"/>
    <mergeCell ref="E36:H37"/>
    <mergeCell ref="I36:K37"/>
    <mergeCell ref="L36:M37"/>
    <mergeCell ref="B36:D37"/>
    <mergeCell ref="A30:A37"/>
    <mergeCell ref="B32:D32"/>
    <mergeCell ref="B34:D34"/>
    <mergeCell ref="B35:D35"/>
    <mergeCell ref="I34:K34"/>
    <mergeCell ref="I35:K35"/>
    <mergeCell ref="E33:H33"/>
    <mergeCell ref="E34:H34"/>
    <mergeCell ref="E35:H35"/>
    <mergeCell ref="E32:H32"/>
    <mergeCell ref="B33:D33"/>
    <mergeCell ref="V30:Y30"/>
    <mergeCell ref="R30:U30"/>
    <mergeCell ref="V35:Y35"/>
    <mergeCell ref="R31:U31"/>
    <mergeCell ref="R32:U32"/>
    <mergeCell ref="R33:U33"/>
    <mergeCell ref="R34:U34"/>
    <mergeCell ref="V31:Y31"/>
    <mergeCell ref="V32:Y32"/>
    <mergeCell ref="V33:Y33"/>
    <mergeCell ref="V34:Y34"/>
    <mergeCell ref="B30:D30"/>
    <mergeCell ref="E30:H30"/>
    <mergeCell ref="R37:U37"/>
    <mergeCell ref="V36:Y36"/>
    <mergeCell ref="V37:Y37"/>
    <mergeCell ref="I30:K30"/>
    <mergeCell ref="L30:M30"/>
    <mergeCell ref="N30:Q30"/>
    <mergeCell ref="B31:D31"/>
    <mergeCell ref="E31:H31"/>
    <mergeCell ref="L31:M31"/>
    <mergeCell ref="N31:Q31"/>
    <mergeCell ref="I31:K31"/>
    <mergeCell ref="I32:K32"/>
    <mergeCell ref="I33:K33"/>
    <mergeCell ref="L32:M32"/>
    <mergeCell ref="L33:M33"/>
    <mergeCell ref="L34:M34"/>
    <mergeCell ref="R35:U35"/>
    <mergeCell ref="N32:Q32"/>
    <mergeCell ref="N33:Q33"/>
    <mergeCell ref="N34:Q34"/>
    <mergeCell ref="N35:Q35"/>
    <mergeCell ref="L35:M35"/>
    <mergeCell ref="R28:U28"/>
    <mergeCell ref="R29:U29"/>
    <mergeCell ref="V28:Y28"/>
    <mergeCell ref="V29:Y29"/>
    <mergeCell ref="R26:U26"/>
    <mergeCell ref="R27:U27"/>
    <mergeCell ref="V27:Y27"/>
    <mergeCell ref="N22:Q22"/>
    <mergeCell ref="V22:Y22"/>
    <mergeCell ref="V23:Y23"/>
    <mergeCell ref="V24:Y24"/>
    <mergeCell ref="V25:Y25"/>
    <mergeCell ref="V26:Y26"/>
    <mergeCell ref="R22:U22"/>
    <mergeCell ref="R23:U23"/>
    <mergeCell ref="R24:U24"/>
    <mergeCell ref="R25:U25"/>
    <mergeCell ref="N23:Q23"/>
    <mergeCell ref="N24:Q24"/>
    <mergeCell ref="N25:Q25"/>
    <mergeCell ref="F28:I29"/>
    <mergeCell ref="J26:M26"/>
    <mergeCell ref="J27:M27"/>
    <mergeCell ref="J28:M29"/>
    <mergeCell ref="N26:Q26"/>
    <mergeCell ref="N27:Q27"/>
    <mergeCell ref="N28:Q29"/>
    <mergeCell ref="J22:M22"/>
    <mergeCell ref="J23:M23"/>
    <mergeCell ref="J24:M24"/>
    <mergeCell ref="J25:M25"/>
    <mergeCell ref="B26:E26"/>
    <mergeCell ref="B27:E27"/>
    <mergeCell ref="F22:I22"/>
    <mergeCell ref="F23:I23"/>
    <mergeCell ref="F24:I24"/>
    <mergeCell ref="F25:I25"/>
    <mergeCell ref="F26:I26"/>
    <mergeCell ref="F27:I27"/>
    <mergeCell ref="B22:E22"/>
    <mergeCell ref="B23:E23"/>
    <mergeCell ref="B24:E24"/>
    <mergeCell ref="B25:E25"/>
    <mergeCell ref="A3:Y3"/>
    <mergeCell ref="A20:A29"/>
    <mergeCell ref="B20:E21"/>
    <mergeCell ref="F20:Q20"/>
    <mergeCell ref="F21:I21"/>
    <mergeCell ref="J21:M21"/>
    <mergeCell ref="N21:Q21"/>
    <mergeCell ref="R20:U21"/>
    <mergeCell ref="V20:Y21"/>
    <mergeCell ref="B28:E29"/>
    <mergeCell ref="R10:W10"/>
    <mergeCell ref="X10:Y10"/>
    <mergeCell ref="R12:W12"/>
    <mergeCell ref="X12:Y12"/>
    <mergeCell ref="R18:U18"/>
    <mergeCell ref="V18:Y18"/>
    <mergeCell ref="K13:Y13"/>
    <mergeCell ref="K14:M14"/>
    <mergeCell ref="N14:P14"/>
    <mergeCell ref="Q14:S14"/>
    <mergeCell ref="S5:T5"/>
    <mergeCell ref="U5:Y5"/>
    <mergeCell ref="B9:D9"/>
    <mergeCell ref="F9:H9"/>
    <mergeCell ref="A6:C6"/>
    <mergeCell ref="D6:J6"/>
    <mergeCell ref="K6:M6"/>
    <mergeCell ref="N6:Y6"/>
    <mergeCell ref="B8:E8"/>
    <mergeCell ref="F8:I8"/>
    <mergeCell ref="J8:M8"/>
    <mergeCell ref="N8:Q8"/>
    <mergeCell ref="R7:U8"/>
    <mergeCell ref="A19:Y19"/>
    <mergeCell ref="E10:L10"/>
    <mergeCell ref="M10:Q10"/>
    <mergeCell ref="M11:Q12"/>
    <mergeCell ref="R11:Y11"/>
    <mergeCell ref="E11:K12"/>
    <mergeCell ref="L11:L12"/>
    <mergeCell ref="J18:M18"/>
    <mergeCell ref="N18:Q18"/>
    <mergeCell ref="A11:D12"/>
    <mergeCell ref="F17:I17"/>
    <mergeCell ref="J17:M17"/>
    <mergeCell ref="N17:Q17"/>
    <mergeCell ref="K16:M16"/>
    <mergeCell ref="N16:P16"/>
    <mergeCell ref="Q16:S16"/>
    <mergeCell ref="R17:U17"/>
    <mergeCell ref="E16:G16"/>
    <mergeCell ref="V17:Y17"/>
    <mergeCell ref="A17:E18"/>
    <mergeCell ref="F18:I18"/>
    <mergeCell ref="W14:Y14"/>
    <mergeCell ref="T15:V15"/>
    <mergeCell ref="W15:Y15"/>
    <mergeCell ref="T16:V16"/>
    <mergeCell ref="W16:Y16"/>
    <mergeCell ref="T14:V14"/>
    <mergeCell ref="K15:M15"/>
    <mergeCell ref="A7:A9"/>
    <mergeCell ref="A13:A16"/>
    <mergeCell ref="B14:D14"/>
    <mergeCell ref="B15:D15"/>
    <mergeCell ref="B16:D16"/>
    <mergeCell ref="B13:J13"/>
    <mergeCell ref="B7:Q7"/>
    <mergeCell ref="A10:D10"/>
    <mergeCell ref="H14:J14"/>
    <mergeCell ref="H15:J15"/>
    <mergeCell ref="H16:J16"/>
    <mergeCell ref="N15:P15"/>
    <mergeCell ref="Q15:S15"/>
    <mergeCell ref="E14:G14"/>
    <mergeCell ref="E15:G15"/>
    <mergeCell ref="J9:L9"/>
    <mergeCell ref="N9:P9"/>
    <mergeCell ref="R9:T9"/>
    <mergeCell ref="V9:X9"/>
    <mergeCell ref="V7:Y8"/>
  </mergeCells>
  <phoneticPr fontId="3"/>
  <printOptions horizontalCentered="1" verticalCentered="1"/>
  <pageMargins left="0.78740157480314965" right="0.78740157480314965" top="0.98425196850393704" bottom="0.98425196850393704"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I50"/>
  <sheetViews>
    <sheetView showGridLines="0" view="pageBreakPreview" zoomScale="85" zoomScaleNormal="100" zoomScaleSheetLayoutView="85" workbookViewId="0">
      <selection activeCell="I1" sqref="I1"/>
    </sheetView>
  </sheetViews>
  <sheetFormatPr defaultColWidth="9" defaultRowHeight="13.2" x14ac:dyDescent="0.2"/>
  <cols>
    <col min="1" max="1" width="22.6640625" style="1" customWidth="1"/>
    <col min="2" max="16384" width="9" style="1"/>
  </cols>
  <sheetData>
    <row r="1" spans="1:9" x14ac:dyDescent="0.2">
      <c r="A1" s="1" t="s">
        <v>314</v>
      </c>
    </row>
    <row r="2" spans="1:9" x14ac:dyDescent="0.2">
      <c r="H2" s="4" t="s">
        <v>10</v>
      </c>
      <c r="I2" s="4"/>
    </row>
    <row r="3" spans="1:9" x14ac:dyDescent="0.2">
      <c r="H3" s="4" t="s">
        <v>331</v>
      </c>
      <c r="I3" s="4"/>
    </row>
    <row r="5" spans="1:9" ht="18" customHeight="1" x14ac:dyDescent="0.2">
      <c r="A5" s="110" t="s">
        <v>343</v>
      </c>
      <c r="B5" s="110"/>
      <c r="C5" s="110"/>
      <c r="D5" s="110"/>
      <c r="E5" s="110"/>
      <c r="F5" s="110"/>
      <c r="G5" s="110"/>
      <c r="H5" s="110"/>
      <c r="I5" s="2"/>
    </row>
    <row r="6" spans="1:9" ht="18" customHeight="1" x14ac:dyDescent="0.2"/>
    <row r="7" spans="1:9" ht="18" customHeight="1" x14ac:dyDescent="0.2"/>
    <row r="8" spans="1:9" ht="18" customHeight="1" x14ac:dyDescent="0.2">
      <c r="A8" s="1" t="s">
        <v>143</v>
      </c>
    </row>
    <row r="9" spans="1:9" ht="18" customHeight="1" x14ac:dyDescent="0.2">
      <c r="A9" s="10"/>
    </row>
    <row r="10" spans="1:9" ht="18" customHeight="1" x14ac:dyDescent="0.2">
      <c r="A10" s="10"/>
    </row>
    <row r="11" spans="1:9" ht="18" customHeight="1" x14ac:dyDescent="0.2">
      <c r="A11" s="10"/>
    </row>
    <row r="12" spans="1:9" ht="18" customHeight="1" x14ac:dyDescent="0.2">
      <c r="A12" s="1" t="s">
        <v>144</v>
      </c>
    </row>
    <row r="13" spans="1:9" ht="18" customHeight="1" x14ac:dyDescent="0.2"/>
    <row r="14" spans="1:9" ht="18" customHeight="1" x14ac:dyDescent="0.2"/>
    <row r="15" spans="1:9" ht="18" customHeight="1" x14ac:dyDescent="0.2"/>
    <row r="16" spans="1:9" ht="18" customHeight="1" x14ac:dyDescent="0.2"/>
    <row r="17" spans="1:1" ht="18" customHeight="1" x14ac:dyDescent="0.2">
      <c r="A17" s="1" t="s">
        <v>145</v>
      </c>
    </row>
    <row r="18" spans="1:1" ht="18" customHeight="1" x14ac:dyDescent="0.2"/>
    <row r="19" spans="1:1" ht="18" customHeight="1" x14ac:dyDescent="0.2"/>
    <row r="20" spans="1:1" ht="18" customHeight="1" x14ac:dyDescent="0.2"/>
    <row r="21" spans="1:1" ht="18" customHeight="1" x14ac:dyDescent="0.2"/>
    <row r="22" spans="1:1" ht="18" customHeight="1" x14ac:dyDescent="0.2">
      <c r="A22" s="1" t="s">
        <v>146</v>
      </c>
    </row>
    <row r="23" spans="1:1" ht="18" customHeight="1" x14ac:dyDescent="0.2"/>
    <row r="24" spans="1:1" ht="18" customHeight="1" x14ac:dyDescent="0.2"/>
    <row r="25" spans="1:1" ht="18" customHeight="1" x14ac:dyDescent="0.2"/>
    <row r="26" spans="1:1" ht="18" customHeight="1" x14ac:dyDescent="0.2"/>
    <row r="27" spans="1:1" ht="18" customHeight="1" x14ac:dyDescent="0.2">
      <c r="A27" s="1" t="s">
        <v>147</v>
      </c>
    </row>
    <row r="28" spans="1:1" ht="18" customHeight="1" x14ac:dyDescent="0.2"/>
    <row r="29" spans="1:1" ht="18" customHeight="1" x14ac:dyDescent="0.2"/>
    <row r="30" spans="1:1" ht="18" customHeight="1" x14ac:dyDescent="0.2"/>
    <row r="31" spans="1:1" ht="18" customHeight="1" x14ac:dyDescent="0.2"/>
    <row r="32" spans="1:1" ht="18" customHeight="1" x14ac:dyDescent="0.2">
      <c r="A32" s="1" t="s">
        <v>148</v>
      </c>
    </row>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sheetData>
  <mergeCells count="1">
    <mergeCell ref="A5:H5"/>
  </mergeCells>
  <phoneticPr fontId="3"/>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H50"/>
  <sheetViews>
    <sheetView view="pageBreakPreview" zoomScaleNormal="100" zoomScaleSheetLayoutView="100" workbookViewId="0"/>
  </sheetViews>
  <sheetFormatPr defaultColWidth="9" defaultRowHeight="13.2" x14ac:dyDescent="0.2"/>
  <cols>
    <col min="1" max="1" width="22.6640625" style="1" customWidth="1"/>
    <col min="2" max="16384" width="9" style="1"/>
  </cols>
  <sheetData>
    <row r="1" spans="1:8" x14ac:dyDescent="0.2">
      <c r="A1" s="1" t="s">
        <v>315</v>
      </c>
      <c r="D1" s="54" t="s">
        <v>263</v>
      </c>
    </row>
    <row r="2" spans="1:8" x14ac:dyDescent="0.2">
      <c r="H2" s="4" t="s">
        <v>10</v>
      </c>
    </row>
    <row r="3" spans="1:8" x14ac:dyDescent="0.2">
      <c r="H3" s="4" t="s">
        <v>331</v>
      </c>
    </row>
    <row r="5" spans="1:8" ht="18" customHeight="1" x14ac:dyDescent="0.2">
      <c r="A5" s="110" t="s">
        <v>333</v>
      </c>
      <c r="B5" s="110"/>
      <c r="C5" s="110"/>
      <c r="D5" s="110"/>
      <c r="E5" s="110"/>
      <c r="F5" s="110"/>
      <c r="G5" s="110"/>
      <c r="H5" s="110"/>
    </row>
    <row r="6" spans="1:8" ht="18" customHeight="1" x14ac:dyDescent="0.2"/>
    <row r="7" spans="1:8" ht="18" customHeight="1" x14ac:dyDescent="0.2"/>
    <row r="8" spans="1:8" ht="18" customHeight="1" x14ac:dyDescent="0.2">
      <c r="A8" s="1" t="s">
        <v>143</v>
      </c>
    </row>
    <row r="9" spans="1:8" ht="18" customHeight="1" x14ac:dyDescent="0.2">
      <c r="A9" s="10"/>
    </row>
    <row r="10" spans="1:8" ht="18" customHeight="1" x14ac:dyDescent="0.2">
      <c r="A10" s="10"/>
    </row>
    <row r="11" spans="1:8" ht="18" customHeight="1" x14ac:dyDescent="0.2">
      <c r="A11" s="10"/>
    </row>
    <row r="12" spans="1:8" ht="18" customHeight="1" x14ac:dyDescent="0.2">
      <c r="A12" s="1" t="s">
        <v>144</v>
      </c>
    </row>
    <row r="13" spans="1:8" ht="18" customHeight="1" x14ac:dyDescent="0.2">
      <c r="A13" s="104" t="s">
        <v>254</v>
      </c>
      <c r="B13" s="141" t="s">
        <v>359</v>
      </c>
      <c r="C13" s="141"/>
      <c r="D13" s="141"/>
      <c r="E13" s="141"/>
      <c r="F13" s="141"/>
      <c r="G13" s="141"/>
      <c r="H13" s="141"/>
    </row>
    <row r="14" spans="1:8" ht="18" customHeight="1" x14ac:dyDescent="0.2">
      <c r="A14" s="104" t="s">
        <v>255</v>
      </c>
      <c r="B14" s="141"/>
      <c r="C14" s="141"/>
      <c r="D14" s="141"/>
      <c r="E14" s="141"/>
      <c r="F14" s="141"/>
      <c r="G14" s="141"/>
      <c r="H14" s="141"/>
    </row>
    <row r="15" spans="1:8" ht="18" customHeight="1" x14ac:dyDescent="0.2">
      <c r="A15" s="104" t="s">
        <v>273</v>
      </c>
      <c r="B15" s="141"/>
      <c r="C15" s="141"/>
      <c r="D15" s="141"/>
      <c r="E15" s="141"/>
      <c r="F15" s="141"/>
      <c r="G15" s="141"/>
      <c r="H15" s="141"/>
    </row>
    <row r="16" spans="1:8" ht="18" customHeight="1" x14ac:dyDescent="0.2"/>
    <row r="17" spans="1:8" ht="18" customHeight="1" x14ac:dyDescent="0.2">
      <c r="A17" s="1" t="s">
        <v>145</v>
      </c>
    </row>
    <row r="18" spans="1:8" ht="18" customHeight="1" x14ac:dyDescent="0.2">
      <c r="A18" s="104" t="s">
        <v>254</v>
      </c>
      <c r="B18" s="141" t="s">
        <v>360</v>
      </c>
      <c r="C18" s="141"/>
      <c r="D18" s="141"/>
      <c r="E18" s="141"/>
      <c r="F18" s="141"/>
      <c r="G18" s="141"/>
      <c r="H18" s="141"/>
    </row>
    <row r="19" spans="1:8" ht="18" customHeight="1" x14ac:dyDescent="0.2">
      <c r="A19" s="104" t="s">
        <v>255</v>
      </c>
      <c r="B19" s="141"/>
      <c r="C19" s="141"/>
      <c r="D19" s="141"/>
      <c r="E19" s="141"/>
      <c r="F19" s="141"/>
      <c r="G19" s="141"/>
      <c r="H19" s="141"/>
    </row>
    <row r="20" spans="1:8" ht="18" customHeight="1" x14ac:dyDescent="0.2">
      <c r="A20" s="104" t="s">
        <v>273</v>
      </c>
      <c r="B20" s="141"/>
      <c r="C20" s="141"/>
      <c r="D20" s="141"/>
      <c r="E20" s="141"/>
      <c r="F20" s="141"/>
      <c r="G20" s="141"/>
      <c r="H20" s="141"/>
    </row>
    <row r="21" spans="1:8" ht="18" customHeight="1" x14ac:dyDescent="0.2"/>
    <row r="22" spans="1:8" ht="18" customHeight="1" x14ac:dyDescent="0.2">
      <c r="A22" s="1" t="s">
        <v>146</v>
      </c>
    </row>
    <row r="23" spans="1:8" ht="18" customHeight="1" x14ac:dyDescent="0.2">
      <c r="A23" s="104" t="s">
        <v>254</v>
      </c>
      <c r="B23" s="141" t="s">
        <v>361</v>
      </c>
      <c r="C23" s="141"/>
      <c r="D23" s="141"/>
      <c r="E23" s="141"/>
      <c r="F23" s="141"/>
      <c r="G23" s="141"/>
      <c r="H23" s="141"/>
    </row>
    <row r="24" spans="1:8" ht="18" customHeight="1" x14ac:dyDescent="0.2">
      <c r="A24" s="104" t="s">
        <v>255</v>
      </c>
      <c r="B24" s="141"/>
      <c r="C24" s="141"/>
      <c r="D24" s="141"/>
      <c r="E24" s="141"/>
      <c r="F24" s="141"/>
      <c r="G24" s="141"/>
      <c r="H24" s="141"/>
    </row>
    <row r="25" spans="1:8" ht="18" customHeight="1" x14ac:dyDescent="0.2">
      <c r="A25" s="104" t="s">
        <v>273</v>
      </c>
      <c r="B25" s="141"/>
      <c r="C25" s="141"/>
      <c r="D25" s="141"/>
      <c r="E25" s="141"/>
      <c r="F25" s="141"/>
      <c r="G25" s="141"/>
      <c r="H25" s="141"/>
    </row>
    <row r="26" spans="1:8" ht="18" customHeight="1" x14ac:dyDescent="0.2"/>
    <row r="27" spans="1:8" ht="18" customHeight="1" x14ac:dyDescent="0.2">
      <c r="A27" s="1" t="s">
        <v>147</v>
      </c>
    </row>
    <row r="28" spans="1:8" ht="18" customHeight="1" x14ac:dyDescent="0.2"/>
    <row r="29" spans="1:8" ht="18" customHeight="1" x14ac:dyDescent="0.2"/>
    <row r="30" spans="1:8" ht="18" customHeight="1" x14ac:dyDescent="0.2"/>
    <row r="31" spans="1:8" ht="18" customHeight="1" x14ac:dyDescent="0.2"/>
    <row r="32" spans="1:8" ht="18" customHeight="1" x14ac:dyDescent="0.2">
      <c r="A32" s="1" t="s">
        <v>148</v>
      </c>
    </row>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sheetData>
  <mergeCells count="4">
    <mergeCell ref="A5:H5"/>
    <mergeCell ref="B13:H15"/>
    <mergeCell ref="B18:H20"/>
    <mergeCell ref="B23:H25"/>
  </mergeCells>
  <phoneticPr fontId="3"/>
  <pageMargins left="0.75" right="0.75"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A1:V37"/>
  <sheetViews>
    <sheetView view="pageBreakPreview" zoomScaleNormal="100" zoomScaleSheetLayoutView="100" workbookViewId="0">
      <selection activeCell="W1" sqref="W1"/>
    </sheetView>
  </sheetViews>
  <sheetFormatPr defaultColWidth="9" defaultRowHeight="12" x14ac:dyDescent="0.2"/>
  <cols>
    <col min="1" max="2" width="2.6640625" style="18" customWidth="1"/>
    <col min="3" max="4" width="8.6640625" style="18" customWidth="1"/>
    <col min="5" max="5" width="2.6640625" style="18" customWidth="1"/>
    <col min="6" max="8" width="6.6640625" style="18" customWidth="1"/>
    <col min="9" max="9" width="2.6640625" style="18" customWidth="1"/>
    <col min="10" max="20" width="6.6640625" style="18" customWidth="1"/>
    <col min="21" max="22" width="8.6640625" style="18" customWidth="1"/>
    <col min="23" max="16384" width="9" style="18"/>
  </cols>
  <sheetData>
    <row r="1" spans="1:22" x14ac:dyDescent="0.2">
      <c r="A1" s="18" t="s">
        <v>316</v>
      </c>
    </row>
    <row r="2" spans="1:22" x14ac:dyDescent="0.2">
      <c r="U2" s="143" t="s">
        <v>164</v>
      </c>
      <c r="V2" s="143"/>
    </row>
    <row r="3" spans="1:22" x14ac:dyDescent="0.2">
      <c r="U3" s="143" t="s">
        <v>165</v>
      </c>
      <c r="V3" s="143"/>
    </row>
    <row r="4" spans="1:22" x14ac:dyDescent="0.2">
      <c r="U4" s="143" t="s">
        <v>166</v>
      </c>
      <c r="V4" s="143"/>
    </row>
    <row r="6" spans="1:22" ht="21" x14ac:dyDescent="0.2">
      <c r="A6" s="142" t="s">
        <v>334</v>
      </c>
      <c r="B6" s="142"/>
      <c r="C6" s="142"/>
      <c r="D6" s="142"/>
      <c r="E6" s="142"/>
      <c r="F6" s="142"/>
      <c r="G6" s="142"/>
      <c r="H6" s="142"/>
      <c r="I6" s="142"/>
      <c r="J6" s="142"/>
      <c r="K6" s="142"/>
      <c r="L6" s="142"/>
      <c r="M6" s="142"/>
      <c r="N6" s="142"/>
      <c r="O6" s="142"/>
      <c r="P6" s="142"/>
      <c r="Q6" s="142"/>
      <c r="R6" s="142"/>
      <c r="S6" s="142"/>
      <c r="T6" s="142"/>
      <c r="U6" s="142"/>
      <c r="V6" s="142"/>
    </row>
    <row r="8" spans="1:22" x14ac:dyDescent="0.2">
      <c r="S8" s="144" t="s">
        <v>163</v>
      </c>
      <c r="T8" s="144"/>
      <c r="U8" s="146"/>
      <c r="V8" s="146"/>
    </row>
    <row r="9" spans="1:22" ht="20.100000000000001" customHeight="1" x14ac:dyDescent="0.2">
      <c r="A9" s="149" t="s">
        <v>149</v>
      </c>
      <c r="B9" s="150" t="s">
        <v>150</v>
      </c>
      <c r="C9" s="149" t="s">
        <v>27</v>
      </c>
      <c r="D9" s="149" t="s">
        <v>0</v>
      </c>
      <c r="E9" s="144" t="s">
        <v>156</v>
      </c>
      <c r="F9" s="144"/>
      <c r="G9" s="144"/>
      <c r="H9" s="144"/>
      <c r="I9" s="144"/>
      <c r="J9" s="144"/>
      <c r="K9" s="144"/>
      <c r="L9" s="144"/>
      <c r="M9" s="144"/>
      <c r="N9" s="144"/>
      <c r="O9" s="144" t="s">
        <v>154</v>
      </c>
      <c r="P9" s="144" t="s">
        <v>155</v>
      </c>
      <c r="Q9" s="144" t="s">
        <v>131</v>
      </c>
      <c r="R9" s="144" t="s">
        <v>160</v>
      </c>
      <c r="S9" s="144"/>
      <c r="T9" s="144"/>
      <c r="U9" s="144" t="s">
        <v>30</v>
      </c>
      <c r="V9" s="145" t="s">
        <v>161</v>
      </c>
    </row>
    <row r="10" spans="1:22" ht="20.100000000000001" customHeight="1" x14ac:dyDescent="0.2">
      <c r="A10" s="149"/>
      <c r="B10" s="150"/>
      <c r="C10" s="149"/>
      <c r="D10" s="149"/>
      <c r="E10" s="144" t="s">
        <v>157</v>
      </c>
      <c r="F10" s="144"/>
      <c r="G10" s="144"/>
      <c r="H10" s="144"/>
      <c r="I10" s="144"/>
      <c r="J10" s="144"/>
      <c r="K10" s="144"/>
      <c r="L10" s="144"/>
      <c r="M10" s="147" t="s">
        <v>152</v>
      </c>
      <c r="N10" s="144" t="s">
        <v>3</v>
      </c>
      <c r="O10" s="144"/>
      <c r="P10" s="144"/>
      <c r="Q10" s="144"/>
      <c r="R10" s="144"/>
      <c r="S10" s="144"/>
      <c r="T10" s="144"/>
      <c r="U10" s="144"/>
      <c r="V10" s="144"/>
    </row>
    <row r="11" spans="1:22" ht="20.100000000000001" customHeight="1" x14ac:dyDescent="0.2">
      <c r="A11" s="149"/>
      <c r="B11" s="150"/>
      <c r="C11" s="149"/>
      <c r="D11" s="149"/>
      <c r="E11" s="144" t="s">
        <v>158</v>
      </c>
      <c r="F11" s="144"/>
      <c r="G11" s="144"/>
      <c r="H11" s="144"/>
      <c r="I11" s="144" t="s">
        <v>159</v>
      </c>
      <c r="J11" s="144"/>
      <c r="K11" s="144"/>
      <c r="L11" s="144"/>
      <c r="M11" s="148"/>
      <c r="N11" s="144"/>
      <c r="O11" s="144"/>
      <c r="P11" s="144"/>
      <c r="Q11" s="144"/>
      <c r="R11" s="144"/>
      <c r="S11" s="144"/>
      <c r="T11" s="144"/>
      <c r="U11" s="144"/>
      <c r="V11" s="144"/>
    </row>
    <row r="12" spans="1:22" ht="35.1" customHeight="1" x14ac:dyDescent="0.2">
      <c r="A12" s="149"/>
      <c r="B12" s="150"/>
      <c r="C12" s="149"/>
      <c r="D12" s="149"/>
      <c r="E12" s="21" t="s">
        <v>71</v>
      </c>
      <c r="F12" s="19" t="s">
        <v>68</v>
      </c>
      <c r="G12" s="19" t="s">
        <v>151</v>
      </c>
      <c r="H12" s="19" t="s">
        <v>1</v>
      </c>
      <c r="I12" s="21" t="s">
        <v>71</v>
      </c>
      <c r="J12" s="19" t="s">
        <v>68</v>
      </c>
      <c r="K12" s="19" t="s">
        <v>151</v>
      </c>
      <c r="L12" s="19" t="s">
        <v>1</v>
      </c>
      <c r="M12" s="19" t="s">
        <v>1</v>
      </c>
      <c r="N12" s="19" t="s">
        <v>1</v>
      </c>
      <c r="O12" s="20" t="s">
        <v>153</v>
      </c>
      <c r="P12" s="20" t="s">
        <v>153</v>
      </c>
      <c r="Q12" s="20" t="s">
        <v>153</v>
      </c>
      <c r="R12" s="19" t="s">
        <v>1</v>
      </c>
      <c r="S12" s="19" t="s">
        <v>2</v>
      </c>
      <c r="T12" s="19" t="s">
        <v>3</v>
      </c>
      <c r="U12" s="144"/>
      <c r="V12" s="144"/>
    </row>
    <row r="13" spans="1:22" s="11" customFormat="1" ht="9.6" x14ac:dyDescent="0.2">
      <c r="A13" s="14"/>
      <c r="B13" s="14"/>
      <c r="C13" s="14"/>
      <c r="D13" s="14"/>
      <c r="E13" s="14"/>
      <c r="F13" s="7" t="s">
        <v>162</v>
      </c>
      <c r="G13" s="7" t="s">
        <v>85</v>
      </c>
      <c r="H13" s="7" t="s">
        <v>8</v>
      </c>
      <c r="I13" s="14"/>
      <c r="J13" s="7" t="s">
        <v>162</v>
      </c>
      <c r="K13" s="7" t="s">
        <v>85</v>
      </c>
      <c r="L13" s="7" t="s">
        <v>8</v>
      </c>
      <c r="M13" s="7" t="s">
        <v>8</v>
      </c>
      <c r="N13" s="7" t="s">
        <v>8</v>
      </c>
      <c r="O13" s="7" t="s">
        <v>8</v>
      </c>
      <c r="P13" s="7" t="s">
        <v>8</v>
      </c>
      <c r="Q13" s="7" t="s">
        <v>8</v>
      </c>
      <c r="R13" s="7" t="s">
        <v>8</v>
      </c>
      <c r="S13" s="7" t="s">
        <v>8</v>
      </c>
      <c r="T13" s="7" t="s">
        <v>8</v>
      </c>
      <c r="U13" s="14"/>
      <c r="V13" s="14"/>
    </row>
    <row r="14" spans="1:22" ht="15" customHeight="1" x14ac:dyDescent="0.2">
      <c r="A14" s="22"/>
      <c r="B14" s="22"/>
      <c r="C14" s="22"/>
      <c r="D14" s="97"/>
      <c r="E14" s="22"/>
      <c r="F14" s="22"/>
      <c r="G14" s="22"/>
      <c r="H14" s="22"/>
      <c r="I14" s="22"/>
      <c r="J14" s="22"/>
      <c r="K14" s="22"/>
      <c r="L14" s="22"/>
      <c r="M14" s="22"/>
      <c r="N14" s="22"/>
      <c r="O14" s="22"/>
      <c r="P14" s="22"/>
      <c r="Q14" s="22"/>
      <c r="R14" s="22"/>
      <c r="S14" s="22"/>
      <c r="T14" s="22"/>
      <c r="U14" s="22"/>
      <c r="V14" s="22"/>
    </row>
    <row r="15" spans="1:22" ht="15" customHeight="1" x14ac:dyDescent="0.2">
      <c r="A15" s="23"/>
      <c r="B15" s="23"/>
      <c r="C15" s="23"/>
      <c r="D15" s="98"/>
      <c r="E15" s="23"/>
      <c r="F15" s="23"/>
      <c r="G15" s="23"/>
      <c r="H15" s="23"/>
      <c r="I15" s="23"/>
      <c r="J15" s="23"/>
      <c r="K15" s="23"/>
      <c r="L15" s="23"/>
      <c r="M15" s="23"/>
      <c r="N15" s="23"/>
      <c r="O15" s="23"/>
      <c r="P15" s="23"/>
      <c r="Q15" s="23"/>
      <c r="R15" s="23"/>
      <c r="S15" s="23"/>
      <c r="T15" s="23"/>
      <c r="U15" s="23"/>
      <c r="V15" s="23"/>
    </row>
    <row r="16" spans="1:22" ht="15" customHeight="1" x14ac:dyDescent="0.2">
      <c r="A16" s="23"/>
      <c r="B16" s="23"/>
      <c r="C16" s="23"/>
      <c r="D16" s="98"/>
      <c r="E16" s="23"/>
      <c r="F16" s="23"/>
      <c r="G16" s="23"/>
      <c r="H16" s="23"/>
      <c r="I16" s="23"/>
      <c r="J16" s="23"/>
      <c r="K16" s="23"/>
      <c r="L16" s="23"/>
      <c r="M16" s="23"/>
      <c r="N16" s="23"/>
      <c r="O16" s="23"/>
      <c r="P16" s="23"/>
      <c r="Q16" s="23"/>
      <c r="R16" s="23"/>
      <c r="S16" s="23"/>
      <c r="T16" s="23"/>
      <c r="U16" s="23"/>
      <c r="V16" s="23"/>
    </row>
    <row r="17" spans="1:22" ht="15" customHeight="1" x14ac:dyDescent="0.2">
      <c r="A17" s="23"/>
      <c r="B17" s="23"/>
      <c r="C17" s="23"/>
      <c r="D17" s="98"/>
      <c r="E17" s="23"/>
      <c r="F17" s="23"/>
      <c r="G17" s="23"/>
      <c r="H17" s="23"/>
      <c r="I17" s="23"/>
      <c r="J17" s="23"/>
      <c r="K17" s="23"/>
      <c r="L17" s="23"/>
      <c r="M17" s="23"/>
      <c r="N17" s="23"/>
      <c r="O17" s="23"/>
      <c r="P17" s="23"/>
      <c r="Q17" s="23"/>
      <c r="R17" s="23"/>
      <c r="S17" s="23"/>
      <c r="T17" s="23"/>
      <c r="U17" s="23"/>
      <c r="V17" s="23"/>
    </row>
    <row r="18" spans="1:22" ht="15" customHeight="1" x14ac:dyDescent="0.2">
      <c r="A18" s="23"/>
      <c r="B18" s="23"/>
      <c r="C18" s="23"/>
      <c r="D18" s="98"/>
      <c r="E18" s="23"/>
      <c r="F18" s="23"/>
      <c r="G18" s="23"/>
      <c r="H18" s="23"/>
      <c r="I18" s="23"/>
      <c r="J18" s="23"/>
      <c r="K18" s="23"/>
      <c r="L18" s="23"/>
      <c r="M18" s="23"/>
      <c r="N18" s="23"/>
      <c r="O18" s="23"/>
      <c r="P18" s="23"/>
      <c r="Q18" s="23"/>
      <c r="R18" s="23"/>
      <c r="S18" s="23"/>
      <c r="T18" s="23"/>
      <c r="U18" s="23"/>
      <c r="V18" s="23"/>
    </row>
    <row r="19" spans="1:22" ht="15" customHeight="1" x14ac:dyDescent="0.2">
      <c r="A19" s="23"/>
      <c r="B19" s="23"/>
      <c r="C19" s="23"/>
      <c r="D19" s="98"/>
      <c r="E19" s="23"/>
      <c r="F19" s="23"/>
      <c r="G19" s="23"/>
      <c r="H19" s="23"/>
      <c r="I19" s="23"/>
      <c r="J19" s="23"/>
      <c r="K19" s="23"/>
      <c r="L19" s="23"/>
      <c r="M19" s="23"/>
      <c r="N19" s="23"/>
      <c r="O19" s="23"/>
      <c r="P19" s="23"/>
      <c r="Q19" s="23"/>
      <c r="R19" s="23"/>
      <c r="S19" s="23"/>
      <c r="T19" s="23"/>
      <c r="U19" s="23"/>
      <c r="V19" s="23"/>
    </row>
    <row r="20" spans="1:22" ht="15" customHeight="1" x14ac:dyDescent="0.2">
      <c r="A20" s="23"/>
      <c r="B20" s="23"/>
      <c r="C20" s="23"/>
      <c r="D20" s="98"/>
      <c r="E20" s="23"/>
      <c r="F20" s="23"/>
      <c r="G20" s="23"/>
      <c r="H20" s="23"/>
      <c r="I20" s="23"/>
      <c r="J20" s="23"/>
      <c r="K20" s="23"/>
      <c r="L20" s="23"/>
      <c r="M20" s="23"/>
      <c r="N20" s="23"/>
      <c r="O20" s="23"/>
      <c r="P20" s="23"/>
      <c r="Q20" s="23"/>
      <c r="R20" s="23"/>
      <c r="S20" s="23"/>
      <c r="T20" s="23"/>
      <c r="U20" s="23"/>
      <c r="V20" s="23"/>
    </row>
    <row r="21" spans="1:22" ht="15" customHeight="1" x14ac:dyDescent="0.2">
      <c r="A21" s="23"/>
      <c r="B21" s="23"/>
      <c r="C21" s="23"/>
      <c r="D21" s="98"/>
      <c r="E21" s="23"/>
      <c r="F21" s="23"/>
      <c r="G21" s="23"/>
      <c r="H21" s="23"/>
      <c r="I21" s="23"/>
      <c r="J21" s="23"/>
      <c r="K21" s="23"/>
      <c r="L21" s="23"/>
      <c r="M21" s="23"/>
      <c r="N21" s="23"/>
      <c r="O21" s="23"/>
      <c r="P21" s="23"/>
      <c r="Q21" s="23"/>
      <c r="R21" s="23"/>
      <c r="S21" s="23"/>
      <c r="T21" s="23"/>
      <c r="U21" s="23"/>
      <c r="V21" s="23"/>
    </row>
    <row r="22" spans="1:22" ht="15" customHeight="1" x14ac:dyDescent="0.2">
      <c r="A22" s="23"/>
      <c r="B22" s="23"/>
      <c r="C22" s="23"/>
      <c r="D22" s="98"/>
      <c r="E22" s="23"/>
      <c r="F22" s="23"/>
      <c r="G22" s="23"/>
      <c r="H22" s="23"/>
      <c r="I22" s="23"/>
      <c r="J22" s="23"/>
      <c r="K22" s="23"/>
      <c r="L22" s="23"/>
      <c r="M22" s="23"/>
      <c r="N22" s="23"/>
      <c r="O22" s="23"/>
      <c r="P22" s="23"/>
      <c r="Q22" s="23"/>
      <c r="R22" s="23"/>
      <c r="S22" s="23"/>
      <c r="T22" s="23"/>
      <c r="U22" s="23"/>
      <c r="V22" s="23"/>
    </row>
    <row r="23" spans="1:22" ht="15" customHeight="1" x14ac:dyDescent="0.2">
      <c r="A23" s="23"/>
      <c r="B23" s="23"/>
      <c r="C23" s="23"/>
      <c r="D23" s="98"/>
      <c r="E23" s="23"/>
      <c r="F23" s="23"/>
      <c r="G23" s="23"/>
      <c r="H23" s="23"/>
      <c r="I23" s="23"/>
      <c r="J23" s="23"/>
      <c r="K23" s="23"/>
      <c r="L23" s="23"/>
      <c r="M23" s="23"/>
      <c r="N23" s="23"/>
      <c r="O23" s="23"/>
      <c r="P23" s="23"/>
      <c r="Q23" s="23"/>
      <c r="R23" s="23"/>
      <c r="S23" s="23"/>
      <c r="T23" s="23"/>
      <c r="U23" s="23"/>
      <c r="V23" s="23"/>
    </row>
    <row r="24" spans="1:22" ht="15" customHeight="1" x14ac:dyDescent="0.2">
      <c r="A24" s="23"/>
      <c r="B24" s="23"/>
      <c r="C24" s="23"/>
      <c r="D24" s="98"/>
      <c r="E24" s="23"/>
      <c r="F24" s="23"/>
      <c r="G24" s="23"/>
      <c r="H24" s="23"/>
      <c r="I24" s="23"/>
      <c r="J24" s="23"/>
      <c r="K24" s="23"/>
      <c r="L24" s="23"/>
      <c r="M24" s="23"/>
      <c r="N24" s="23"/>
      <c r="O24" s="23"/>
      <c r="P24" s="23"/>
      <c r="Q24" s="23"/>
      <c r="R24" s="23"/>
      <c r="S24" s="23"/>
      <c r="T24" s="23"/>
      <c r="U24" s="23"/>
      <c r="V24" s="23"/>
    </row>
    <row r="25" spans="1:22" ht="15" customHeight="1" x14ac:dyDescent="0.2">
      <c r="A25" s="23"/>
      <c r="B25" s="23"/>
      <c r="C25" s="23"/>
      <c r="D25" s="98"/>
      <c r="E25" s="23"/>
      <c r="F25" s="23"/>
      <c r="G25" s="23"/>
      <c r="H25" s="23"/>
      <c r="I25" s="23"/>
      <c r="J25" s="23"/>
      <c r="K25" s="23"/>
      <c r="L25" s="23"/>
      <c r="M25" s="23"/>
      <c r="N25" s="23"/>
      <c r="O25" s="23"/>
      <c r="P25" s="23"/>
      <c r="Q25" s="23"/>
      <c r="R25" s="23"/>
      <c r="S25" s="23"/>
      <c r="T25" s="23"/>
      <c r="U25" s="23"/>
      <c r="V25" s="23"/>
    </row>
    <row r="26" spans="1:22" ht="15" customHeight="1" x14ac:dyDescent="0.2">
      <c r="A26" s="23"/>
      <c r="B26" s="23"/>
      <c r="C26" s="23"/>
      <c r="D26" s="98"/>
      <c r="E26" s="23"/>
      <c r="F26" s="23"/>
      <c r="G26" s="23"/>
      <c r="H26" s="23"/>
      <c r="I26" s="23"/>
      <c r="J26" s="23"/>
      <c r="K26" s="23"/>
      <c r="L26" s="23"/>
      <c r="M26" s="23"/>
      <c r="N26" s="23"/>
      <c r="O26" s="23"/>
      <c r="P26" s="23"/>
      <c r="Q26" s="23"/>
      <c r="R26" s="23"/>
      <c r="S26" s="23"/>
      <c r="T26" s="23"/>
      <c r="U26" s="23"/>
      <c r="V26" s="23"/>
    </row>
    <row r="27" spans="1:22" ht="15" customHeight="1" x14ac:dyDescent="0.2">
      <c r="A27" s="23"/>
      <c r="B27" s="23"/>
      <c r="C27" s="23"/>
      <c r="D27" s="98"/>
      <c r="E27" s="23"/>
      <c r="F27" s="23"/>
      <c r="G27" s="23"/>
      <c r="H27" s="23"/>
      <c r="I27" s="23"/>
      <c r="J27" s="23"/>
      <c r="K27" s="23"/>
      <c r="L27" s="23"/>
      <c r="M27" s="23"/>
      <c r="N27" s="23"/>
      <c r="O27" s="23"/>
      <c r="P27" s="23"/>
      <c r="Q27" s="23"/>
      <c r="R27" s="23"/>
      <c r="S27" s="23"/>
      <c r="T27" s="23"/>
      <c r="U27" s="23"/>
      <c r="V27" s="23"/>
    </row>
    <row r="28" spans="1:22" ht="15" customHeight="1" x14ac:dyDescent="0.2">
      <c r="A28" s="23"/>
      <c r="B28" s="23"/>
      <c r="C28" s="23"/>
      <c r="D28" s="98"/>
      <c r="E28" s="23"/>
      <c r="F28" s="23"/>
      <c r="G28" s="23"/>
      <c r="H28" s="23"/>
      <c r="I28" s="23"/>
      <c r="J28" s="23"/>
      <c r="K28" s="23"/>
      <c r="L28" s="23"/>
      <c r="M28" s="23"/>
      <c r="N28" s="23"/>
      <c r="O28" s="23"/>
      <c r="P28" s="23"/>
      <c r="Q28" s="23"/>
      <c r="R28" s="23"/>
      <c r="S28" s="23"/>
      <c r="T28" s="23"/>
      <c r="U28" s="23"/>
      <c r="V28" s="23"/>
    </row>
    <row r="29" spans="1:22" ht="15" customHeight="1" x14ac:dyDescent="0.2">
      <c r="A29" s="23"/>
      <c r="B29" s="23"/>
      <c r="C29" s="23"/>
      <c r="D29" s="98"/>
      <c r="E29" s="23"/>
      <c r="F29" s="23"/>
      <c r="G29" s="23"/>
      <c r="H29" s="23"/>
      <c r="I29" s="23"/>
      <c r="J29" s="23"/>
      <c r="K29" s="23"/>
      <c r="L29" s="23"/>
      <c r="M29" s="23"/>
      <c r="N29" s="23"/>
      <c r="O29" s="23"/>
      <c r="P29" s="23"/>
      <c r="Q29" s="23"/>
      <c r="R29" s="23"/>
      <c r="S29" s="23"/>
      <c r="T29" s="23"/>
      <c r="U29" s="23"/>
      <c r="V29" s="23"/>
    </row>
    <row r="30" spans="1:22" ht="15" customHeight="1" x14ac:dyDescent="0.2">
      <c r="A30" s="23"/>
      <c r="B30" s="23"/>
      <c r="C30" s="23"/>
      <c r="D30" s="98"/>
      <c r="E30" s="23"/>
      <c r="F30" s="23"/>
      <c r="G30" s="23"/>
      <c r="H30" s="23"/>
      <c r="I30" s="23"/>
      <c r="J30" s="23"/>
      <c r="K30" s="23"/>
      <c r="L30" s="23"/>
      <c r="M30" s="23"/>
      <c r="N30" s="23"/>
      <c r="O30" s="23"/>
      <c r="P30" s="23"/>
      <c r="Q30" s="23"/>
      <c r="R30" s="23"/>
      <c r="S30" s="23"/>
      <c r="T30" s="23"/>
      <c r="U30" s="23"/>
      <c r="V30" s="23"/>
    </row>
    <row r="31" spans="1:22" ht="15" customHeight="1" x14ac:dyDescent="0.2">
      <c r="A31" s="23"/>
      <c r="B31" s="23"/>
      <c r="C31" s="23"/>
      <c r="D31" s="98"/>
      <c r="E31" s="23"/>
      <c r="F31" s="23"/>
      <c r="G31" s="23"/>
      <c r="H31" s="23"/>
      <c r="I31" s="23"/>
      <c r="J31" s="23"/>
      <c r="K31" s="23"/>
      <c r="L31" s="23"/>
      <c r="M31" s="23"/>
      <c r="N31" s="23"/>
      <c r="O31" s="23"/>
      <c r="P31" s="23"/>
      <c r="Q31" s="23"/>
      <c r="R31" s="23"/>
      <c r="S31" s="23"/>
      <c r="T31" s="23"/>
      <c r="U31" s="23"/>
      <c r="V31" s="23"/>
    </row>
    <row r="32" spans="1:22" ht="15" customHeight="1" x14ac:dyDescent="0.2">
      <c r="A32" s="23"/>
      <c r="B32" s="23"/>
      <c r="C32" s="23"/>
      <c r="D32" s="76">
        <f>COUNTA(D14:D31)</f>
        <v>0</v>
      </c>
      <c r="E32" s="23"/>
      <c r="F32" s="23"/>
      <c r="G32" s="23"/>
      <c r="H32" s="23"/>
      <c r="I32" s="23"/>
      <c r="J32" s="23"/>
      <c r="K32" s="23"/>
      <c r="L32" s="23"/>
      <c r="M32" s="23"/>
      <c r="N32" s="23"/>
      <c r="O32" s="23"/>
      <c r="P32" s="23"/>
      <c r="Q32" s="23"/>
      <c r="R32" s="23"/>
      <c r="S32" s="23"/>
      <c r="T32" s="23"/>
      <c r="U32" s="23"/>
      <c r="V32" s="23"/>
    </row>
    <row r="33" spans="1:1" x14ac:dyDescent="0.2">
      <c r="A33" s="18" t="s">
        <v>167</v>
      </c>
    </row>
    <row r="34" spans="1:1" x14ac:dyDescent="0.2">
      <c r="A34" s="18" t="s">
        <v>168</v>
      </c>
    </row>
    <row r="35" spans="1:1" x14ac:dyDescent="0.2">
      <c r="A35" s="18" t="s">
        <v>169</v>
      </c>
    </row>
    <row r="36" spans="1:1" x14ac:dyDescent="0.2">
      <c r="A36" s="18" t="s">
        <v>170</v>
      </c>
    </row>
    <row r="37" spans="1:1" x14ac:dyDescent="0.2">
      <c r="A37" s="18" t="s">
        <v>171</v>
      </c>
    </row>
  </sheetData>
  <mergeCells count="22">
    <mergeCell ref="A9:A12"/>
    <mergeCell ref="B9:B12"/>
    <mergeCell ref="C9:C12"/>
    <mergeCell ref="D9:D12"/>
    <mergeCell ref="N10:N11"/>
    <mergeCell ref="E9:N9"/>
    <mergeCell ref="A6:V6"/>
    <mergeCell ref="U2:V2"/>
    <mergeCell ref="U3:V3"/>
    <mergeCell ref="U4:V4"/>
    <mergeCell ref="Q9:Q11"/>
    <mergeCell ref="R9:T11"/>
    <mergeCell ref="U9:U12"/>
    <mergeCell ref="V9:V12"/>
    <mergeCell ref="U8:V8"/>
    <mergeCell ref="S8:T8"/>
    <mergeCell ref="O9:O11"/>
    <mergeCell ref="P9:P11"/>
    <mergeCell ref="M10:M11"/>
    <mergeCell ref="E10:L10"/>
    <mergeCell ref="E11:H11"/>
    <mergeCell ref="I11:L11"/>
  </mergeCells>
  <phoneticPr fontId="3"/>
  <printOptions horizontalCentered="1"/>
  <pageMargins left="0.78740157480314965" right="0.39370078740157483" top="0.78740157480314965" bottom="0.39370078740157483" header="0.51181102362204722" footer="0.31496062992125984"/>
  <pageSetup paperSize="9" scale="98" fitToHeight="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pageSetUpPr fitToPage="1"/>
  </sheetPr>
  <dimension ref="A1:V37"/>
  <sheetViews>
    <sheetView view="pageBreakPreview" zoomScale="130" zoomScaleNormal="100" zoomScaleSheetLayoutView="130" workbookViewId="0"/>
  </sheetViews>
  <sheetFormatPr defaultColWidth="9" defaultRowHeight="12" x14ac:dyDescent="0.2"/>
  <cols>
    <col min="1" max="2" width="2.6640625" style="18" customWidth="1"/>
    <col min="3" max="4" width="8.6640625" style="18" customWidth="1"/>
    <col min="5" max="5" width="2.6640625" style="18" customWidth="1"/>
    <col min="6" max="8" width="6.6640625" style="18" customWidth="1"/>
    <col min="9" max="9" width="2.6640625" style="18" customWidth="1"/>
    <col min="10" max="20" width="6.6640625" style="18" customWidth="1"/>
    <col min="21" max="22" width="8.6640625" style="18" customWidth="1"/>
    <col min="23" max="16384" width="9" style="18"/>
  </cols>
  <sheetData>
    <row r="1" spans="1:22" ht="13.2" x14ac:dyDescent="0.2">
      <c r="A1" s="18" t="s">
        <v>316</v>
      </c>
      <c r="M1" s="54" t="s">
        <v>263</v>
      </c>
      <c r="O1" s="62" t="s">
        <v>274</v>
      </c>
    </row>
    <row r="2" spans="1:22" x14ac:dyDescent="0.2">
      <c r="U2" s="143" t="s">
        <v>164</v>
      </c>
      <c r="V2" s="143"/>
    </row>
    <row r="3" spans="1:22" x14ac:dyDescent="0.2">
      <c r="U3" s="143" t="s">
        <v>165</v>
      </c>
      <c r="V3" s="143"/>
    </row>
    <row r="4" spans="1:22" x14ac:dyDescent="0.2">
      <c r="U4" s="151" t="s">
        <v>166</v>
      </c>
      <c r="V4" s="152"/>
    </row>
    <row r="6" spans="1:22" ht="21" x14ac:dyDescent="0.2">
      <c r="A6" s="142" t="s">
        <v>353</v>
      </c>
      <c r="B6" s="142"/>
      <c r="C6" s="142"/>
      <c r="D6" s="142"/>
      <c r="E6" s="142"/>
      <c r="F6" s="142"/>
      <c r="G6" s="142"/>
      <c r="H6" s="142"/>
      <c r="I6" s="142"/>
      <c r="J6" s="142"/>
      <c r="K6" s="142"/>
      <c r="L6" s="142"/>
      <c r="M6" s="142"/>
      <c r="N6" s="142"/>
      <c r="O6" s="142"/>
      <c r="P6" s="142"/>
      <c r="Q6" s="142"/>
      <c r="R6" s="142"/>
      <c r="S6" s="142"/>
      <c r="T6" s="142"/>
      <c r="U6" s="142"/>
      <c r="V6" s="142"/>
    </row>
    <row r="8" spans="1:22" x14ac:dyDescent="0.2">
      <c r="S8" s="144" t="s">
        <v>163</v>
      </c>
      <c r="T8" s="144"/>
      <c r="U8" s="153" t="s">
        <v>250</v>
      </c>
      <c r="V8" s="154"/>
    </row>
    <row r="9" spans="1:22" ht="20.100000000000001" customHeight="1" x14ac:dyDescent="0.2">
      <c r="A9" s="149" t="s">
        <v>149</v>
      </c>
      <c r="B9" s="150" t="s">
        <v>150</v>
      </c>
      <c r="C9" s="149" t="s">
        <v>27</v>
      </c>
      <c r="D9" s="149" t="s">
        <v>0</v>
      </c>
      <c r="E9" s="144" t="s">
        <v>156</v>
      </c>
      <c r="F9" s="144"/>
      <c r="G9" s="144"/>
      <c r="H9" s="144"/>
      <c r="I9" s="144"/>
      <c r="J9" s="144"/>
      <c r="K9" s="144"/>
      <c r="L9" s="144"/>
      <c r="M9" s="144"/>
      <c r="N9" s="144"/>
      <c r="O9" s="144" t="s">
        <v>154</v>
      </c>
      <c r="P9" s="144" t="s">
        <v>155</v>
      </c>
      <c r="Q9" s="144" t="s">
        <v>131</v>
      </c>
      <c r="R9" s="144" t="s">
        <v>160</v>
      </c>
      <c r="S9" s="144"/>
      <c r="T9" s="144"/>
      <c r="U9" s="144" t="s">
        <v>30</v>
      </c>
      <c r="V9" s="145" t="s">
        <v>161</v>
      </c>
    </row>
    <row r="10" spans="1:22" ht="20.100000000000001" customHeight="1" x14ac:dyDescent="0.2">
      <c r="A10" s="149"/>
      <c r="B10" s="150"/>
      <c r="C10" s="149"/>
      <c r="D10" s="149"/>
      <c r="E10" s="144" t="s">
        <v>157</v>
      </c>
      <c r="F10" s="144"/>
      <c r="G10" s="144"/>
      <c r="H10" s="144"/>
      <c r="I10" s="144"/>
      <c r="J10" s="144"/>
      <c r="K10" s="144"/>
      <c r="L10" s="144"/>
      <c r="M10" s="147" t="s">
        <v>152</v>
      </c>
      <c r="N10" s="144" t="s">
        <v>3</v>
      </c>
      <c r="O10" s="144"/>
      <c r="P10" s="144"/>
      <c r="Q10" s="144"/>
      <c r="R10" s="144"/>
      <c r="S10" s="144"/>
      <c r="T10" s="144"/>
      <c r="U10" s="144"/>
      <c r="V10" s="144"/>
    </row>
    <row r="11" spans="1:22" ht="20.100000000000001" customHeight="1" x14ac:dyDescent="0.2">
      <c r="A11" s="149"/>
      <c r="B11" s="150"/>
      <c r="C11" s="149"/>
      <c r="D11" s="149"/>
      <c r="E11" s="144" t="s">
        <v>158</v>
      </c>
      <c r="F11" s="144"/>
      <c r="G11" s="144"/>
      <c r="H11" s="144"/>
      <c r="I11" s="144" t="s">
        <v>159</v>
      </c>
      <c r="J11" s="144"/>
      <c r="K11" s="144"/>
      <c r="L11" s="144"/>
      <c r="M11" s="148"/>
      <c r="N11" s="144"/>
      <c r="O11" s="144"/>
      <c r="P11" s="144"/>
      <c r="Q11" s="144"/>
      <c r="R11" s="144"/>
      <c r="S11" s="144"/>
      <c r="T11" s="144"/>
      <c r="U11" s="144"/>
      <c r="V11" s="144"/>
    </row>
    <row r="12" spans="1:22" ht="35.1" customHeight="1" x14ac:dyDescent="0.2">
      <c r="A12" s="149"/>
      <c r="B12" s="150"/>
      <c r="C12" s="149"/>
      <c r="D12" s="149"/>
      <c r="E12" s="21" t="s">
        <v>71</v>
      </c>
      <c r="F12" s="19" t="s">
        <v>68</v>
      </c>
      <c r="G12" s="19" t="s">
        <v>151</v>
      </c>
      <c r="H12" s="19" t="s">
        <v>1</v>
      </c>
      <c r="I12" s="21" t="s">
        <v>71</v>
      </c>
      <c r="J12" s="19" t="s">
        <v>68</v>
      </c>
      <c r="K12" s="19" t="s">
        <v>151</v>
      </c>
      <c r="L12" s="19" t="s">
        <v>1</v>
      </c>
      <c r="M12" s="19" t="s">
        <v>1</v>
      </c>
      <c r="N12" s="19" t="s">
        <v>1</v>
      </c>
      <c r="O12" s="20" t="s">
        <v>153</v>
      </c>
      <c r="P12" s="20" t="s">
        <v>153</v>
      </c>
      <c r="Q12" s="20" t="s">
        <v>153</v>
      </c>
      <c r="R12" s="19" t="s">
        <v>1</v>
      </c>
      <c r="S12" s="19" t="s">
        <v>2</v>
      </c>
      <c r="T12" s="19" t="s">
        <v>3</v>
      </c>
      <c r="U12" s="144"/>
      <c r="V12" s="144"/>
    </row>
    <row r="13" spans="1:22" s="11" customFormat="1" ht="9.6" x14ac:dyDescent="0.2">
      <c r="A13" s="14"/>
      <c r="B13" s="14"/>
      <c r="C13" s="14"/>
      <c r="D13" s="14"/>
      <c r="E13" s="14"/>
      <c r="F13" s="7" t="s">
        <v>172</v>
      </c>
      <c r="G13" s="7" t="s">
        <v>85</v>
      </c>
      <c r="H13" s="7" t="s">
        <v>8</v>
      </c>
      <c r="I13" s="14"/>
      <c r="J13" s="7" t="s">
        <v>275</v>
      </c>
      <c r="K13" s="7" t="s">
        <v>85</v>
      </c>
      <c r="L13" s="7" t="s">
        <v>8</v>
      </c>
      <c r="M13" s="7" t="s">
        <v>8</v>
      </c>
      <c r="N13" s="7" t="s">
        <v>8</v>
      </c>
      <c r="O13" s="7" t="s">
        <v>8</v>
      </c>
      <c r="P13" s="7" t="s">
        <v>8</v>
      </c>
      <c r="Q13" s="7" t="s">
        <v>8</v>
      </c>
      <c r="R13" s="7" t="s">
        <v>8</v>
      </c>
      <c r="S13" s="7" t="s">
        <v>8</v>
      </c>
      <c r="T13" s="7" t="s">
        <v>8</v>
      </c>
      <c r="U13" s="14"/>
      <c r="V13" s="14"/>
    </row>
    <row r="14" spans="1:22" s="12" customFormat="1" ht="15" customHeight="1" x14ac:dyDescent="0.2">
      <c r="A14" s="24">
        <v>1</v>
      </c>
      <c r="B14" s="25"/>
      <c r="C14" s="63" t="s">
        <v>362</v>
      </c>
      <c r="D14" s="99" t="s">
        <v>365</v>
      </c>
      <c r="E14" s="64"/>
      <c r="F14" s="63"/>
      <c r="G14" s="65"/>
      <c r="H14" s="66"/>
      <c r="I14" s="64" t="s">
        <v>366</v>
      </c>
      <c r="J14" s="63">
        <v>50</v>
      </c>
      <c r="K14" s="65"/>
      <c r="L14" s="66">
        <v>9435</v>
      </c>
      <c r="M14" s="66">
        <v>1224</v>
      </c>
      <c r="N14" s="67">
        <v>10659</v>
      </c>
      <c r="O14" s="66"/>
      <c r="P14" s="66">
        <v>8630</v>
      </c>
      <c r="Q14" s="66"/>
      <c r="R14" s="68">
        <v>19289</v>
      </c>
      <c r="S14" s="66">
        <v>192</v>
      </c>
      <c r="T14" s="68">
        <v>19481</v>
      </c>
      <c r="U14" s="24" t="s">
        <v>251</v>
      </c>
      <c r="V14" s="24" t="s">
        <v>373</v>
      </c>
    </row>
    <row r="15" spans="1:22" s="12" customFormat="1" ht="15" customHeight="1" x14ac:dyDescent="0.2">
      <c r="A15" s="16">
        <v>2</v>
      </c>
      <c r="B15" s="15"/>
      <c r="C15" s="63" t="s">
        <v>362</v>
      </c>
      <c r="D15" s="100" t="s">
        <v>363</v>
      </c>
      <c r="E15" s="69" t="s">
        <v>366</v>
      </c>
      <c r="F15" s="69">
        <v>120</v>
      </c>
      <c r="G15" s="69"/>
      <c r="H15" s="72">
        <v>22644</v>
      </c>
      <c r="I15" s="70"/>
      <c r="J15" s="69"/>
      <c r="K15" s="71"/>
      <c r="L15" s="72"/>
      <c r="M15" s="73"/>
      <c r="N15" s="74">
        <v>22644</v>
      </c>
      <c r="O15" s="72"/>
      <c r="P15" s="73"/>
      <c r="Q15" s="69"/>
      <c r="R15" s="74">
        <v>22644</v>
      </c>
      <c r="S15" s="69">
        <v>226</v>
      </c>
      <c r="T15" s="74">
        <v>22870</v>
      </c>
      <c r="U15" s="16" t="s">
        <v>251</v>
      </c>
      <c r="V15" s="16" t="s">
        <v>373</v>
      </c>
    </row>
    <row r="16" spans="1:22" s="12" customFormat="1" ht="15" customHeight="1" x14ac:dyDescent="0.2">
      <c r="A16" s="16">
        <v>3</v>
      </c>
      <c r="B16" s="15"/>
      <c r="C16" s="69" t="s">
        <v>362</v>
      </c>
      <c r="D16" s="100" t="s">
        <v>394</v>
      </c>
      <c r="E16" s="70"/>
      <c r="F16" s="69"/>
      <c r="G16" s="69"/>
      <c r="H16" s="73"/>
      <c r="I16" s="70"/>
      <c r="J16" s="69"/>
      <c r="K16" s="69"/>
      <c r="L16" s="73"/>
      <c r="M16" s="72">
        <v>930</v>
      </c>
      <c r="N16" s="74">
        <v>930</v>
      </c>
      <c r="O16" s="69">
        <v>754</v>
      </c>
      <c r="P16" s="73"/>
      <c r="Q16" s="69"/>
      <c r="R16" s="74">
        <v>1684</v>
      </c>
      <c r="S16" s="69">
        <v>16</v>
      </c>
      <c r="T16" s="74">
        <v>1700</v>
      </c>
      <c r="U16" s="16" t="s">
        <v>251</v>
      </c>
      <c r="V16" s="16" t="s">
        <v>373</v>
      </c>
    </row>
    <row r="17" spans="1:22" s="12" customFormat="1" ht="15" customHeight="1" x14ac:dyDescent="0.2">
      <c r="A17" s="24">
        <v>4</v>
      </c>
      <c r="B17" s="63"/>
      <c r="C17" s="63" t="s">
        <v>367</v>
      </c>
      <c r="D17" s="63" t="s">
        <v>368</v>
      </c>
      <c r="E17" s="64" t="s">
        <v>174</v>
      </c>
      <c r="F17" s="63">
        <v>125</v>
      </c>
      <c r="G17" s="78"/>
      <c r="H17" s="77">
        <v>22787</v>
      </c>
      <c r="I17" s="63"/>
      <c r="J17" s="63"/>
      <c r="K17" s="63"/>
      <c r="L17" s="63"/>
      <c r="M17" s="66">
        <v>1254</v>
      </c>
      <c r="N17" s="68">
        <f t="shared" ref="N17:N18" si="0">H17+L17+M17</f>
        <v>24041</v>
      </c>
      <c r="O17" s="63"/>
      <c r="P17" s="66"/>
      <c r="Q17" s="66">
        <v>650</v>
      </c>
      <c r="R17" s="68">
        <f t="shared" ref="R17:R18" si="1">SUM(N17:Q17)</f>
        <v>24691</v>
      </c>
      <c r="S17" s="63">
        <f t="shared" ref="S17:S18" si="2">ROUNDDOWN(R17/100,0)</f>
        <v>246</v>
      </c>
      <c r="T17" s="68">
        <f t="shared" ref="T17:T18" si="3">SUM(R17:S17)</f>
        <v>24937</v>
      </c>
      <c r="U17" s="24" t="s">
        <v>251</v>
      </c>
      <c r="V17" s="24" t="s">
        <v>374</v>
      </c>
    </row>
    <row r="18" spans="1:22" s="12" customFormat="1" ht="15" customHeight="1" x14ac:dyDescent="0.2">
      <c r="A18" s="16">
        <v>5</v>
      </c>
      <c r="B18" s="69"/>
      <c r="C18" s="63" t="s">
        <v>367</v>
      </c>
      <c r="D18" s="69" t="s">
        <v>369</v>
      </c>
      <c r="E18" s="70"/>
      <c r="F18" s="69"/>
      <c r="G18" s="71"/>
      <c r="H18" s="72"/>
      <c r="I18" s="70" t="s">
        <v>174</v>
      </c>
      <c r="J18" s="69">
        <v>72</v>
      </c>
      <c r="K18" s="79"/>
      <c r="L18" s="72">
        <v>13125</v>
      </c>
      <c r="M18" s="72">
        <v>2158</v>
      </c>
      <c r="N18" s="75">
        <f t="shared" si="0"/>
        <v>15283</v>
      </c>
      <c r="O18" s="72">
        <v>765</v>
      </c>
      <c r="P18" s="72"/>
      <c r="Q18" s="72"/>
      <c r="R18" s="74">
        <f t="shared" si="1"/>
        <v>16048</v>
      </c>
      <c r="S18" s="72">
        <f t="shared" si="2"/>
        <v>160</v>
      </c>
      <c r="T18" s="68">
        <f t="shared" si="3"/>
        <v>16208</v>
      </c>
      <c r="U18" s="16" t="s">
        <v>251</v>
      </c>
      <c r="V18" s="16" t="s">
        <v>374</v>
      </c>
    </row>
    <row r="19" spans="1:22" s="12" customFormat="1" ht="15" customHeight="1" x14ac:dyDescent="0.2">
      <c r="A19" s="15"/>
      <c r="B19" s="15"/>
      <c r="C19" s="15"/>
      <c r="D19" s="27"/>
      <c r="E19" s="15"/>
      <c r="F19" s="15"/>
      <c r="G19" s="15"/>
      <c r="H19" s="15"/>
      <c r="I19" s="15"/>
      <c r="J19" s="15"/>
      <c r="K19" s="15"/>
      <c r="L19" s="15"/>
      <c r="M19" s="15"/>
      <c r="N19" s="15"/>
      <c r="O19" s="15"/>
      <c r="P19" s="15"/>
      <c r="Q19" s="15"/>
      <c r="R19" s="15"/>
      <c r="S19" s="15"/>
      <c r="T19" s="15"/>
      <c r="U19" s="15"/>
      <c r="V19" s="15"/>
    </row>
    <row r="20" spans="1:22" s="12" customFormat="1" ht="15" customHeight="1" x14ac:dyDescent="0.2">
      <c r="A20" s="15"/>
      <c r="B20" s="15"/>
      <c r="C20" s="15"/>
      <c r="D20" s="27"/>
      <c r="E20" s="15"/>
      <c r="F20" s="15"/>
      <c r="G20" s="15"/>
      <c r="H20" s="15"/>
      <c r="I20" s="15"/>
      <c r="J20" s="15"/>
      <c r="K20" s="15"/>
      <c r="L20" s="15"/>
      <c r="M20" s="15"/>
      <c r="N20" s="15"/>
      <c r="O20" s="15"/>
      <c r="P20" s="15"/>
      <c r="Q20" s="15"/>
      <c r="R20" s="15"/>
      <c r="S20" s="15"/>
      <c r="T20" s="15"/>
      <c r="U20" s="15"/>
      <c r="V20" s="15"/>
    </row>
    <row r="21" spans="1:22" s="12" customFormat="1" ht="15" customHeight="1" x14ac:dyDescent="0.2">
      <c r="A21" s="15"/>
      <c r="B21" s="15"/>
      <c r="C21" s="15"/>
      <c r="D21" s="27"/>
      <c r="E21" s="15"/>
      <c r="F21" s="15"/>
      <c r="G21" s="15"/>
      <c r="H21" s="15"/>
      <c r="I21" s="15"/>
      <c r="J21" s="15"/>
      <c r="K21" s="15"/>
      <c r="L21" s="15"/>
      <c r="M21" s="15"/>
      <c r="N21" s="15"/>
      <c r="O21" s="15"/>
      <c r="P21" s="15"/>
      <c r="Q21" s="15"/>
      <c r="R21" s="15"/>
      <c r="S21" s="15"/>
      <c r="T21" s="15"/>
      <c r="U21" s="15"/>
      <c r="V21" s="15"/>
    </row>
    <row r="22" spans="1:22" s="12" customFormat="1" ht="15" customHeight="1" x14ac:dyDescent="0.2">
      <c r="A22" s="15"/>
      <c r="B22" s="15"/>
      <c r="C22" s="15"/>
      <c r="D22" s="27"/>
      <c r="E22" s="15"/>
      <c r="F22" s="15"/>
      <c r="G22" s="15"/>
      <c r="H22" s="15"/>
      <c r="I22" s="15"/>
      <c r="J22" s="15"/>
      <c r="K22" s="15"/>
      <c r="L22" s="15"/>
      <c r="M22" s="15"/>
      <c r="N22" s="15"/>
      <c r="O22" s="15"/>
      <c r="P22" s="15"/>
      <c r="Q22" s="15"/>
      <c r="R22" s="15"/>
      <c r="S22" s="15"/>
      <c r="T22" s="15"/>
      <c r="U22" s="15"/>
      <c r="V22" s="15"/>
    </row>
    <row r="23" spans="1:22" s="12" customFormat="1" ht="15" customHeight="1" x14ac:dyDescent="0.2">
      <c r="A23" s="15"/>
      <c r="B23" s="15"/>
      <c r="C23" s="15"/>
      <c r="D23" s="27"/>
      <c r="E23" s="15"/>
      <c r="F23" s="15"/>
      <c r="G23" s="15"/>
      <c r="H23" s="15"/>
      <c r="I23" s="15"/>
      <c r="J23" s="15"/>
      <c r="K23" s="15"/>
      <c r="L23" s="15"/>
      <c r="M23" s="15"/>
      <c r="N23" s="15"/>
      <c r="O23" s="15"/>
      <c r="P23" s="15"/>
      <c r="Q23" s="15"/>
      <c r="R23" s="15"/>
      <c r="S23" s="15"/>
      <c r="T23" s="15"/>
      <c r="U23" s="15"/>
      <c r="V23" s="15"/>
    </row>
    <row r="24" spans="1:22" s="12" customFormat="1" ht="15" customHeight="1" x14ac:dyDescent="0.2">
      <c r="A24" s="15"/>
      <c r="B24" s="15"/>
      <c r="C24" s="15"/>
      <c r="D24" s="27"/>
      <c r="E24" s="15"/>
      <c r="F24" s="15"/>
      <c r="G24" s="15"/>
      <c r="H24" s="15"/>
      <c r="I24" s="15"/>
      <c r="J24" s="15"/>
      <c r="K24" s="15"/>
      <c r="L24" s="15"/>
      <c r="M24" s="15"/>
      <c r="N24" s="15"/>
      <c r="O24" s="15"/>
      <c r="P24" s="15"/>
      <c r="Q24" s="15"/>
      <c r="R24" s="15"/>
      <c r="S24" s="15"/>
      <c r="T24" s="15"/>
      <c r="U24" s="15"/>
      <c r="V24" s="15"/>
    </row>
    <row r="25" spans="1:22" s="12" customFormat="1" ht="15" customHeight="1" x14ac:dyDescent="0.2">
      <c r="A25" s="15"/>
      <c r="B25" s="15"/>
      <c r="C25" s="15"/>
      <c r="D25" s="27"/>
      <c r="E25" s="15"/>
      <c r="F25" s="15"/>
      <c r="G25" s="15"/>
      <c r="H25" s="15"/>
      <c r="I25" s="15"/>
      <c r="J25" s="15"/>
      <c r="K25" s="15"/>
      <c r="L25" s="15"/>
      <c r="M25" s="15"/>
      <c r="N25" s="15"/>
      <c r="O25" s="15"/>
      <c r="P25" s="15"/>
      <c r="Q25" s="15"/>
      <c r="R25" s="15"/>
      <c r="S25" s="15"/>
      <c r="T25" s="15"/>
      <c r="U25" s="15"/>
      <c r="V25" s="15"/>
    </row>
    <row r="26" spans="1:22" s="12" customFormat="1" ht="15" customHeight="1" x14ac:dyDescent="0.2">
      <c r="A26" s="15"/>
      <c r="B26" s="15"/>
      <c r="C26" s="15"/>
      <c r="D26" s="27"/>
      <c r="E26" s="15"/>
      <c r="F26" s="15"/>
      <c r="G26" s="15"/>
      <c r="H26" s="15"/>
      <c r="I26" s="15"/>
      <c r="J26" s="15"/>
      <c r="K26" s="15"/>
      <c r="L26" s="15"/>
      <c r="M26" s="15"/>
      <c r="N26" s="15"/>
      <c r="O26" s="15"/>
      <c r="P26" s="15"/>
      <c r="Q26" s="15"/>
      <c r="R26" s="15"/>
      <c r="S26" s="15"/>
      <c r="T26" s="15"/>
      <c r="U26" s="15"/>
      <c r="V26" s="15"/>
    </row>
    <row r="27" spans="1:22" s="12" customFormat="1" ht="15" customHeight="1" x14ac:dyDescent="0.2">
      <c r="A27" s="15"/>
      <c r="B27" s="15"/>
      <c r="C27" s="15"/>
      <c r="D27" s="27"/>
      <c r="E27" s="15"/>
      <c r="F27" s="15"/>
      <c r="G27" s="15"/>
      <c r="H27" s="15"/>
      <c r="I27" s="15"/>
      <c r="J27" s="15"/>
      <c r="K27" s="15"/>
      <c r="L27" s="15"/>
      <c r="M27" s="15"/>
      <c r="N27" s="15"/>
      <c r="O27" s="15"/>
      <c r="P27" s="15"/>
      <c r="Q27" s="15"/>
      <c r="R27" s="15"/>
      <c r="S27" s="15"/>
      <c r="T27" s="15"/>
      <c r="U27" s="15"/>
      <c r="V27" s="15"/>
    </row>
    <row r="28" spans="1:22" s="12" customFormat="1" ht="15" customHeight="1" x14ac:dyDescent="0.2">
      <c r="A28" s="15"/>
      <c r="B28" s="15"/>
      <c r="C28" s="15"/>
      <c r="D28" s="27"/>
      <c r="E28" s="15"/>
      <c r="F28" s="15"/>
      <c r="G28" s="15"/>
      <c r="H28" s="15"/>
      <c r="I28" s="15"/>
      <c r="J28" s="15"/>
      <c r="K28" s="15"/>
      <c r="L28" s="15"/>
      <c r="M28" s="15"/>
      <c r="N28" s="15"/>
      <c r="O28" s="15"/>
      <c r="P28" s="15"/>
      <c r="Q28" s="15"/>
      <c r="R28" s="15"/>
      <c r="S28" s="15"/>
      <c r="T28" s="15"/>
      <c r="U28" s="15"/>
      <c r="V28" s="15"/>
    </row>
    <row r="29" spans="1:22" s="12" customFormat="1" ht="15" customHeight="1" x14ac:dyDescent="0.2">
      <c r="A29" s="15"/>
      <c r="B29" s="15"/>
      <c r="C29" s="15"/>
      <c r="D29" s="27"/>
      <c r="E29" s="15"/>
      <c r="F29" s="15"/>
      <c r="G29" s="15"/>
      <c r="H29" s="15"/>
      <c r="I29" s="15"/>
      <c r="J29" s="15"/>
      <c r="K29" s="15"/>
      <c r="L29" s="15"/>
      <c r="M29" s="15"/>
      <c r="N29" s="15"/>
      <c r="O29" s="15"/>
      <c r="P29" s="15"/>
      <c r="Q29" s="15"/>
      <c r="R29" s="15"/>
      <c r="S29" s="15"/>
      <c r="T29" s="15"/>
      <c r="U29" s="15"/>
      <c r="V29" s="15"/>
    </row>
    <row r="30" spans="1:22" s="12" customFormat="1" ht="15" customHeight="1" x14ac:dyDescent="0.2">
      <c r="A30" s="15"/>
      <c r="B30" s="15"/>
      <c r="C30" s="15"/>
      <c r="D30" s="27"/>
      <c r="E30" s="15"/>
      <c r="F30" s="15"/>
      <c r="G30" s="15"/>
      <c r="H30" s="15"/>
      <c r="I30" s="15"/>
      <c r="J30" s="15"/>
      <c r="K30" s="15"/>
      <c r="L30" s="15"/>
      <c r="M30" s="15"/>
      <c r="N30" s="15"/>
      <c r="O30" s="15"/>
      <c r="P30" s="15"/>
      <c r="Q30" s="15"/>
      <c r="R30" s="15"/>
      <c r="S30" s="15"/>
      <c r="T30" s="15"/>
      <c r="U30" s="15"/>
      <c r="V30" s="15"/>
    </row>
    <row r="31" spans="1:22" s="12" customFormat="1" ht="15" customHeight="1" x14ac:dyDescent="0.2">
      <c r="A31" s="15"/>
      <c r="B31" s="15"/>
      <c r="C31" s="15"/>
      <c r="D31" s="27"/>
      <c r="E31" s="15"/>
      <c r="F31" s="15"/>
      <c r="G31" s="15"/>
      <c r="H31" s="15"/>
      <c r="I31" s="15"/>
      <c r="J31" s="15"/>
      <c r="K31" s="15"/>
      <c r="L31" s="15"/>
      <c r="M31" s="29"/>
      <c r="N31" s="29"/>
      <c r="O31" s="15"/>
      <c r="P31" s="15"/>
      <c r="Q31" s="15"/>
      <c r="R31" s="29"/>
      <c r="S31" s="29"/>
      <c r="T31" s="29"/>
      <c r="U31" s="15"/>
      <c r="V31" s="15"/>
    </row>
    <row r="32" spans="1:22" s="12" customFormat="1" ht="15" customHeight="1" x14ac:dyDescent="0.2">
      <c r="A32" s="15"/>
      <c r="B32" s="15"/>
      <c r="C32" s="70" t="s">
        <v>3</v>
      </c>
      <c r="D32" s="76">
        <f>COUNTA(D14:D31)</f>
        <v>5</v>
      </c>
      <c r="E32" s="69"/>
      <c r="F32" s="69">
        <f>SUM(F14:F31)</f>
        <v>245</v>
      </c>
      <c r="G32" s="69"/>
      <c r="H32" s="74">
        <f>SUM(H14:H31)</f>
        <v>45431</v>
      </c>
      <c r="I32" s="69"/>
      <c r="J32" s="69">
        <f>SUM(J14:J31)</f>
        <v>122</v>
      </c>
      <c r="K32" s="69"/>
      <c r="L32" s="72">
        <f t="shared" ref="L32:T32" si="4">SUM(L14:L31)</f>
        <v>22560</v>
      </c>
      <c r="M32" s="72">
        <f t="shared" si="4"/>
        <v>5566</v>
      </c>
      <c r="N32" s="72">
        <f t="shared" si="4"/>
        <v>73557</v>
      </c>
      <c r="O32" s="72">
        <f t="shared" si="4"/>
        <v>1519</v>
      </c>
      <c r="P32" s="72">
        <f t="shared" si="4"/>
        <v>8630</v>
      </c>
      <c r="Q32" s="72">
        <f t="shared" si="4"/>
        <v>650</v>
      </c>
      <c r="R32" s="72">
        <f t="shared" si="4"/>
        <v>84356</v>
      </c>
      <c r="S32" s="72">
        <f t="shared" si="4"/>
        <v>840</v>
      </c>
      <c r="T32" s="72">
        <f t="shared" si="4"/>
        <v>85196</v>
      </c>
      <c r="U32" s="15"/>
      <c r="V32" s="15"/>
    </row>
    <row r="33" spans="1:1" x14ac:dyDescent="0.2">
      <c r="A33" s="18" t="s">
        <v>167</v>
      </c>
    </row>
    <row r="34" spans="1:1" x14ac:dyDescent="0.2">
      <c r="A34" s="18" t="s">
        <v>168</v>
      </c>
    </row>
    <row r="35" spans="1:1" x14ac:dyDescent="0.2">
      <c r="A35" s="18" t="s">
        <v>169</v>
      </c>
    </row>
    <row r="36" spans="1:1" x14ac:dyDescent="0.2">
      <c r="A36" s="18" t="s">
        <v>170</v>
      </c>
    </row>
    <row r="37" spans="1:1" x14ac:dyDescent="0.2">
      <c r="A37" s="18" t="s">
        <v>171</v>
      </c>
    </row>
  </sheetData>
  <mergeCells count="22">
    <mergeCell ref="A9:A12"/>
    <mergeCell ref="B9:B12"/>
    <mergeCell ref="C9:C12"/>
    <mergeCell ref="D9:D12"/>
    <mergeCell ref="N10:N11"/>
    <mergeCell ref="E9:N9"/>
    <mergeCell ref="A6:V6"/>
    <mergeCell ref="U2:V2"/>
    <mergeCell ref="U3:V3"/>
    <mergeCell ref="U4:V4"/>
    <mergeCell ref="Q9:Q11"/>
    <mergeCell ref="R9:T11"/>
    <mergeCell ref="U9:U12"/>
    <mergeCell ref="V9:V12"/>
    <mergeCell ref="U8:V8"/>
    <mergeCell ref="S8:T8"/>
    <mergeCell ref="O9:O11"/>
    <mergeCell ref="P9:P11"/>
    <mergeCell ref="M10:M11"/>
    <mergeCell ref="E10:L10"/>
    <mergeCell ref="E11:H11"/>
    <mergeCell ref="I11:L11"/>
  </mergeCells>
  <phoneticPr fontId="3"/>
  <printOptions horizontalCentered="1"/>
  <pageMargins left="0.78740157480314965" right="0.39370078740157483" top="0.78740157480314965" bottom="0.39370078740157483" header="0.51181102362204722" footer="0.31496062992125984"/>
  <pageSetup paperSize="9" scale="92" fitToHeight="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pageSetUpPr fitToPage="1"/>
  </sheetPr>
  <dimension ref="A1:V37"/>
  <sheetViews>
    <sheetView view="pageBreakPreview" zoomScale="130" zoomScaleNormal="100" zoomScaleSheetLayoutView="130" workbookViewId="0"/>
  </sheetViews>
  <sheetFormatPr defaultColWidth="9" defaultRowHeight="12" x14ac:dyDescent="0.2"/>
  <cols>
    <col min="1" max="2" width="2.6640625" style="18" customWidth="1"/>
    <col min="3" max="4" width="8.6640625" style="18" customWidth="1"/>
    <col min="5" max="5" width="2.6640625" style="18" customWidth="1"/>
    <col min="6" max="8" width="6.6640625" style="18" customWidth="1"/>
    <col min="9" max="9" width="2.6640625" style="18" customWidth="1"/>
    <col min="10" max="20" width="6.6640625" style="18" customWidth="1"/>
    <col min="21" max="22" width="8.6640625" style="18" customWidth="1"/>
    <col min="23" max="16384" width="9" style="18"/>
  </cols>
  <sheetData>
    <row r="1" spans="1:22" ht="13.2" x14ac:dyDescent="0.2">
      <c r="A1" s="18" t="s">
        <v>316</v>
      </c>
      <c r="M1" s="54" t="s">
        <v>263</v>
      </c>
      <c r="O1" s="62" t="s">
        <v>276</v>
      </c>
    </row>
    <row r="2" spans="1:22" x14ac:dyDescent="0.2">
      <c r="U2" s="143" t="s">
        <v>164</v>
      </c>
      <c r="V2" s="143"/>
    </row>
    <row r="3" spans="1:22" x14ac:dyDescent="0.2">
      <c r="U3" s="143" t="s">
        <v>165</v>
      </c>
      <c r="V3" s="143"/>
    </row>
    <row r="4" spans="1:22" x14ac:dyDescent="0.2">
      <c r="U4" s="151" t="s">
        <v>166</v>
      </c>
      <c r="V4" s="152"/>
    </row>
    <row r="6" spans="1:22" ht="21" x14ac:dyDescent="0.2">
      <c r="A6" s="142" t="s">
        <v>353</v>
      </c>
      <c r="B6" s="142"/>
      <c r="C6" s="142"/>
      <c r="D6" s="142"/>
      <c r="E6" s="142"/>
      <c r="F6" s="142"/>
      <c r="G6" s="142"/>
      <c r="H6" s="142"/>
      <c r="I6" s="142"/>
      <c r="J6" s="142"/>
      <c r="K6" s="142"/>
      <c r="L6" s="142"/>
      <c r="M6" s="142"/>
      <c r="N6" s="142"/>
      <c r="O6" s="142"/>
      <c r="P6" s="142"/>
      <c r="Q6" s="142"/>
      <c r="R6" s="142"/>
      <c r="S6" s="142"/>
      <c r="T6" s="142"/>
      <c r="U6" s="142"/>
      <c r="V6" s="142"/>
    </row>
    <row r="8" spans="1:22" x14ac:dyDescent="0.2">
      <c r="S8" s="144" t="s">
        <v>163</v>
      </c>
      <c r="T8" s="144"/>
      <c r="U8" s="153" t="s">
        <v>250</v>
      </c>
      <c r="V8" s="154"/>
    </row>
    <row r="9" spans="1:22" ht="20.100000000000001" customHeight="1" x14ac:dyDescent="0.2">
      <c r="A9" s="149" t="s">
        <v>149</v>
      </c>
      <c r="B9" s="150" t="s">
        <v>150</v>
      </c>
      <c r="C9" s="149" t="s">
        <v>27</v>
      </c>
      <c r="D9" s="149" t="s">
        <v>0</v>
      </c>
      <c r="E9" s="144" t="s">
        <v>156</v>
      </c>
      <c r="F9" s="144"/>
      <c r="G9" s="144"/>
      <c r="H9" s="144"/>
      <c r="I9" s="144"/>
      <c r="J9" s="144"/>
      <c r="K9" s="144"/>
      <c r="L9" s="144"/>
      <c r="M9" s="144"/>
      <c r="N9" s="144"/>
      <c r="O9" s="144" t="s">
        <v>154</v>
      </c>
      <c r="P9" s="144" t="s">
        <v>155</v>
      </c>
      <c r="Q9" s="144" t="s">
        <v>131</v>
      </c>
      <c r="R9" s="144" t="s">
        <v>160</v>
      </c>
      <c r="S9" s="144"/>
      <c r="T9" s="144"/>
      <c r="U9" s="144" t="s">
        <v>30</v>
      </c>
      <c r="V9" s="145" t="s">
        <v>161</v>
      </c>
    </row>
    <row r="10" spans="1:22" ht="20.100000000000001" customHeight="1" x14ac:dyDescent="0.2">
      <c r="A10" s="149"/>
      <c r="B10" s="150"/>
      <c r="C10" s="149"/>
      <c r="D10" s="149"/>
      <c r="E10" s="144" t="s">
        <v>157</v>
      </c>
      <c r="F10" s="144"/>
      <c r="G10" s="144"/>
      <c r="H10" s="144"/>
      <c r="I10" s="144"/>
      <c r="J10" s="144"/>
      <c r="K10" s="144"/>
      <c r="L10" s="144"/>
      <c r="M10" s="147" t="s">
        <v>152</v>
      </c>
      <c r="N10" s="144" t="s">
        <v>3</v>
      </c>
      <c r="O10" s="144"/>
      <c r="P10" s="144"/>
      <c r="Q10" s="144"/>
      <c r="R10" s="144"/>
      <c r="S10" s="144"/>
      <c r="T10" s="144"/>
      <c r="U10" s="144"/>
      <c r="V10" s="144"/>
    </row>
    <row r="11" spans="1:22" ht="20.100000000000001" customHeight="1" x14ac:dyDescent="0.2">
      <c r="A11" s="149"/>
      <c r="B11" s="150"/>
      <c r="C11" s="149"/>
      <c r="D11" s="149"/>
      <c r="E11" s="144" t="s">
        <v>158</v>
      </c>
      <c r="F11" s="144"/>
      <c r="G11" s="144"/>
      <c r="H11" s="144"/>
      <c r="I11" s="144" t="s">
        <v>159</v>
      </c>
      <c r="J11" s="144"/>
      <c r="K11" s="144"/>
      <c r="L11" s="144"/>
      <c r="M11" s="148"/>
      <c r="N11" s="144"/>
      <c r="O11" s="144"/>
      <c r="P11" s="144"/>
      <c r="Q11" s="144"/>
      <c r="R11" s="144"/>
      <c r="S11" s="144"/>
      <c r="T11" s="144"/>
      <c r="U11" s="144"/>
      <c r="V11" s="144"/>
    </row>
    <row r="12" spans="1:22" ht="35.1" customHeight="1" x14ac:dyDescent="0.2">
      <c r="A12" s="149"/>
      <c r="B12" s="150"/>
      <c r="C12" s="149"/>
      <c r="D12" s="149"/>
      <c r="E12" s="21" t="s">
        <v>71</v>
      </c>
      <c r="F12" s="19" t="s">
        <v>68</v>
      </c>
      <c r="G12" s="19" t="s">
        <v>151</v>
      </c>
      <c r="H12" s="19" t="s">
        <v>1</v>
      </c>
      <c r="I12" s="21" t="s">
        <v>71</v>
      </c>
      <c r="J12" s="19" t="s">
        <v>68</v>
      </c>
      <c r="K12" s="19" t="s">
        <v>151</v>
      </c>
      <c r="L12" s="19" t="s">
        <v>1</v>
      </c>
      <c r="M12" s="19" t="s">
        <v>1</v>
      </c>
      <c r="N12" s="19" t="s">
        <v>1</v>
      </c>
      <c r="O12" s="20" t="s">
        <v>153</v>
      </c>
      <c r="P12" s="20" t="s">
        <v>153</v>
      </c>
      <c r="Q12" s="20" t="s">
        <v>153</v>
      </c>
      <c r="R12" s="19" t="s">
        <v>1</v>
      </c>
      <c r="S12" s="19" t="s">
        <v>2</v>
      </c>
      <c r="T12" s="19" t="s">
        <v>3</v>
      </c>
      <c r="U12" s="144"/>
      <c r="V12" s="144"/>
    </row>
    <row r="13" spans="1:22" s="11" customFormat="1" ht="9.6" x14ac:dyDescent="0.2">
      <c r="A13" s="14"/>
      <c r="B13" s="14"/>
      <c r="C13" s="14"/>
      <c r="D13" s="14"/>
      <c r="E13" s="14"/>
      <c r="F13" s="7" t="s">
        <v>162</v>
      </c>
      <c r="G13" s="7" t="s">
        <v>85</v>
      </c>
      <c r="H13" s="7" t="s">
        <v>8</v>
      </c>
      <c r="I13" s="14"/>
      <c r="J13" s="7" t="s">
        <v>162</v>
      </c>
      <c r="K13" s="7" t="s">
        <v>85</v>
      </c>
      <c r="L13" s="7" t="s">
        <v>8</v>
      </c>
      <c r="M13" s="7" t="s">
        <v>8</v>
      </c>
      <c r="N13" s="7" t="s">
        <v>8</v>
      </c>
      <c r="O13" s="7" t="s">
        <v>8</v>
      </c>
      <c r="P13" s="7" t="s">
        <v>8</v>
      </c>
      <c r="Q13" s="7" t="s">
        <v>8</v>
      </c>
      <c r="R13" s="7" t="s">
        <v>8</v>
      </c>
      <c r="S13" s="7" t="s">
        <v>8</v>
      </c>
      <c r="T13" s="7" t="s">
        <v>8</v>
      </c>
      <c r="U13" s="14"/>
      <c r="V13" s="14"/>
    </row>
    <row r="14" spans="1:22" s="12" customFormat="1" ht="15" customHeight="1" x14ac:dyDescent="0.2">
      <c r="A14" s="24">
        <v>6</v>
      </c>
      <c r="B14" s="25" t="s">
        <v>173</v>
      </c>
      <c r="C14" s="63" t="s">
        <v>372</v>
      </c>
      <c r="D14" s="99" t="s">
        <v>370</v>
      </c>
      <c r="E14" s="64"/>
      <c r="F14" s="63"/>
      <c r="G14" s="65"/>
      <c r="H14" s="66"/>
      <c r="I14" s="64" t="s">
        <v>366</v>
      </c>
      <c r="J14" s="63">
        <v>113</v>
      </c>
      <c r="K14" s="65"/>
      <c r="L14" s="66">
        <v>20599</v>
      </c>
      <c r="M14" s="66">
        <v>1245</v>
      </c>
      <c r="N14" s="67">
        <v>21844</v>
      </c>
      <c r="O14" s="66"/>
      <c r="P14" s="66"/>
      <c r="Q14" s="66"/>
      <c r="R14" s="68">
        <v>21844</v>
      </c>
      <c r="S14" s="66">
        <v>218</v>
      </c>
      <c r="T14" s="68">
        <v>22062</v>
      </c>
      <c r="U14" s="24" t="s">
        <v>251</v>
      </c>
      <c r="V14" s="24" t="s">
        <v>373</v>
      </c>
    </row>
    <row r="15" spans="1:22" s="12" customFormat="1" ht="15" customHeight="1" x14ac:dyDescent="0.2">
      <c r="A15" s="16">
        <v>7</v>
      </c>
      <c r="B15" s="15" t="s">
        <v>173</v>
      </c>
      <c r="C15" s="63" t="s">
        <v>372</v>
      </c>
      <c r="D15" s="100" t="s">
        <v>371</v>
      </c>
      <c r="E15" s="69"/>
      <c r="F15" s="69"/>
      <c r="G15" s="69"/>
      <c r="H15" s="69"/>
      <c r="I15" s="70"/>
      <c r="J15" s="69"/>
      <c r="K15" s="71"/>
      <c r="L15" s="72"/>
      <c r="M15" s="73">
        <v>3568</v>
      </c>
      <c r="N15" s="74">
        <v>3568</v>
      </c>
      <c r="O15" s="72"/>
      <c r="P15" s="73"/>
      <c r="Q15" s="69"/>
      <c r="R15" s="74">
        <v>3568</v>
      </c>
      <c r="S15" s="69">
        <v>35</v>
      </c>
      <c r="T15" s="74">
        <v>3603</v>
      </c>
      <c r="U15" s="16" t="s">
        <v>251</v>
      </c>
      <c r="V15" s="16" t="s">
        <v>373</v>
      </c>
    </row>
    <row r="16" spans="1:22" s="12" customFormat="1" ht="15" customHeight="1" x14ac:dyDescent="0.2">
      <c r="A16" s="16"/>
      <c r="B16" s="15"/>
      <c r="C16" s="69"/>
      <c r="D16" s="100"/>
      <c r="E16" s="70"/>
      <c r="F16" s="69"/>
      <c r="G16" s="69"/>
      <c r="H16" s="73"/>
      <c r="I16" s="70"/>
      <c r="J16" s="69"/>
      <c r="K16" s="69"/>
      <c r="L16" s="73"/>
      <c r="M16" s="72"/>
      <c r="N16" s="74"/>
      <c r="O16" s="69"/>
      <c r="P16" s="73"/>
      <c r="Q16" s="69"/>
      <c r="R16" s="74"/>
      <c r="S16" s="69"/>
      <c r="T16" s="74"/>
      <c r="U16" s="16"/>
      <c r="V16" s="16"/>
    </row>
    <row r="17" spans="1:22" s="12" customFormat="1" ht="15" customHeight="1" x14ac:dyDescent="0.2">
      <c r="A17" s="16"/>
      <c r="B17" s="15"/>
      <c r="C17" s="69"/>
      <c r="D17" s="100"/>
      <c r="E17" s="70"/>
      <c r="F17" s="69"/>
      <c r="G17" s="71"/>
      <c r="H17" s="72"/>
      <c r="I17" s="70"/>
      <c r="J17" s="69"/>
      <c r="K17" s="71"/>
      <c r="L17" s="72"/>
      <c r="M17" s="72"/>
      <c r="N17" s="75"/>
      <c r="O17" s="72"/>
      <c r="P17" s="72"/>
      <c r="Q17" s="72"/>
      <c r="R17" s="74"/>
      <c r="S17" s="72"/>
      <c r="T17" s="74"/>
      <c r="U17" s="16"/>
      <c r="V17" s="16"/>
    </row>
    <row r="18" spans="1:22" s="12" customFormat="1" ht="15" customHeight="1" x14ac:dyDescent="0.2">
      <c r="A18" s="16"/>
      <c r="B18" s="16"/>
      <c r="C18" s="15"/>
      <c r="D18" s="27"/>
      <c r="E18" s="15"/>
      <c r="F18" s="15"/>
      <c r="G18" s="15"/>
      <c r="H18" s="15"/>
      <c r="I18" s="15"/>
      <c r="J18" s="15"/>
      <c r="K18" s="15"/>
      <c r="L18" s="15"/>
      <c r="M18" s="17"/>
      <c r="N18" s="28"/>
      <c r="O18" s="17"/>
      <c r="P18" s="15"/>
      <c r="Q18" s="15"/>
      <c r="R18" s="26"/>
      <c r="S18" s="15"/>
      <c r="T18" s="26"/>
      <c r="U18" s="16"/>
      <c r="V18" s="16"/>
    </row>
    <row r="19" spans="1:22" s="12" customFormat="1" ht="15" customHeight="1" x14ac:dyDescent="0.2">
      <c r="A19" s="15"/>
      <c r="B19" s="15"/>
      <c r="C19" s="15"/>
      <c r="D19" s="27"/>
      <c r="E19" s="15"/>
      <c r="F19" s="15"/>
      <c r="G19" s="15"/>
      <c r="H19" s="15"/>
      <c r="I19" s="15"/>
      <c r="J19" s="15"/>
      <c r="K19" s="15"/>
      <c r="L19" s="15"/>
      <c r="M19" s="15"/>
      <c r="N19" s="15"/>
      <c r="O19" s="15"/>
      <c r="P19" s="15"/>
      <c r="Q19" s="15"/>
      <c r="R19" s="15"/>
      <c r="S19" s="15"/>
      <c r="T19" s="15"/>
      <c r="U19" s="15"/>
      <c r="V19" s="15"/>
    </row>
    <row r="20" spans="1:22" s="12" customFormat="1" ht="15" customHeight="1" x14ac:dyDescent="0.2">
      <c r="A20" s="15"/>
      <c r="B20" s="15"/>
      <c r="C20" s="15"/>
      <c r="D20" s="27"/>
      <c r="E20" s="15"/>
      <c r="F20" s="15"/>
      <c r="G20" s="15"/>
      <c r="H20" s="15"/>
      <c r="I20" s="15"/>
      <c r="J20" s="15"/>
      <c r="K20" s="15"/>
      <c r="L20" s="15"/>
      <c r="M20" s="15"/>
      <c r="N20" s="15"/>
      <c r="O20" s="15"/>
      <c r="P20" s="15"/>
      <c r="Q20" s="15"/>
      <c r="R20" s="15"/>
      <c r="S20" s="15"/>
      <c r="T20" s="15"/>
      <c r="U20" s="15"/>
      <c r="V20" s="15"/>
    </row>
    <row r="21" spans="1:22" s="12" customFormat="1" ht="15" customHeight="1" x14ac:dyDescent="0.2">
      <c r="A21" s="15"/>
      <c r="B21" s="15"/>
      <c r="C21" s="15"/>
      <c r="D21" s="27"/>
      <c r="E21" s="15"/>
      <c r="F21" s="15"/>
      <c r="G21" s="15"/>
      <c r="H21" s="15"/>
      <c r="I21" s="15"/>
      <c r="J21" s="15"/>
      <c r="K21" s="15"/>
      <c r="L21" s="15"/>
      <c r="M21" s="15"/>
      <c r="N21" s="15"/>
      <c r="O21" s="15"/>
      <c r="P21" s="15"/>
      <c r="Q21" s="15"/>
      <c r="R21" s="15"/>
      <c r="S21" s="15"/>
      <c r="T21" s="15"/>
      <c r="U21" s="15"/>
      <c r="V21" s="15"/>
    </row>
    <row r="22" spans="1:22" s="12" customFormat="1" ht="15" customHeight="1" x14ac:dyDescent="0.2">
      <c r="A22" s="15"/>
      <c r="B22" s="15"/>
      <c r="C22" s="15"/>
      <c r="D22" s="27"/>
      <c r="E22" s="15"/>
      <c r="F22" s="15"/>
      <c r="G22" s="15"/>
      <c r="H22" s="15"/>
      <c r="I22" s="15"/>
      <c r="J22" s="15"/>
      <c r="K22" s="15"/>
      <c r="L22" s="15"/>
      <c r="M22" s="15"/>
      <c r="N22" s="15"/>
      <c r="O22" s="15"/>
      <c r="P22" s="15"/>
      <c r="Q22" s="15"/>
      <c r="R22" s="15"/>
      <c r="S22" s="15"/>
      <c r="T22" s="15"/>
      <c r="U22" s="15"/>
      <c r="V22" s="15"/>
    </row>
    <row r="23" spans="1:22" s="12" customFormat="1" ht="15" customHeight="1" x14ac:dyDescent="0.2">
      <c r="A23" s="15"/>
      <c r="B23" s="15"/>
      <c r="C23" s="15"/>
      <c r="D23" s="27"/>
      <c r="E23" s="15"/>
      <c r="F23" s="15"/>
      <c r="G23" s="15"/>
      <c r="H23" s="15"/>
      <c r="I23" s="15"/>
      <c r="J23" s="15"/>
      <c r="K23" s="15"/>
      <c r="L23" s="15"/>
      <c r="M23" s="15"/>
      <c r="N23" s="15"/>
      <c r="O23" s="15"/>
      <c r="P23" s="15"/>
      <c r="Q23" s="15"/>
      <c r="R23" s="15"/>
      <c r="S23" s="15"/>
      <c r="T23" s="15"/>
      <c r="U23" s="15"/>
      <c r="V23" s="15"/>
    </row>
    <row r="24" spans="1:22" s="12" customFormat="1" ht="15" customHeight="1" x14ac:dyDescent="0.2">
      <c r="A24" s="15"/>
      <c r="B24" s="15"/>
      <c r="C24" s="15"/>
      <c r="D24" s="27"/>
      <c r="E24" s="15"/>
      <c r="F24" s="15"/>
      <c r="G24" s="15"/>
      <c r="H24" s="15"/>
      <c r="I24" s="15"/>
      <c r="J24" s="15"/>
      <c r="K24" s="15"/>
      <c r="L24" s="15"/>
      <c r="M24" s="15"/>
      <c r="N24" s="15"/>
      <c r="O24" s="15"/>
      <c r="P24" s="15"/>
      <c r="Q24" s="15"/>
      <c r="R24" s="15"/>
      <c r="S24" s="15"/>
      <c r="T24" s="15"/>
      <c r="U24" s="15"/>
      <c r="V24" s="15"/>
    </row>
    <row r="25" spans="1:22" s="12" customFormat="1" ht="15" customHeight="1" x14ac:dyDescent="0.2">
      <c r="A25" s="15"/>
      <c r="B25" s="15"/>
      <c r="C25" s="15"/>
      <c r="D25" s="27"/>
      <c r="E25" s="15"/>
      <c r="F25" s="15"/>
      <c r="G25" s="15"/>
      <c r="H25" s="15"/>
      <c r="I25" s="15"/>
      <c r="J25" s="15"/>
      <c r="K25" s="15"/>
      <c r="L25" s="15"/>
      <c r="M25" s="15"/>
      <c r="N25" s="15"/>
      <c r="O25" s="15"/>
      <c r="P25" s="15"/>
      <c r="Q25" s="15"/>
      <c r="R25" s="15"/>
      <c r="S25" s="15"/>
      <c r="T25" s="15"/>
      <c r="U25" s="15"/>
      <c r="V25" s="15"/>
    </row>
    <row r="26" spans="1:22" s="12" customFormat="1" ht="15" customHeight="1" x14ac:dyDescent="0.2">
      <c r="A26" s="15"/>
      <c r="B26" s="15"/>
      <c r="C26" s="15"/>
      <c r="D26" s="27"/>
      <c r="E26" s="15"/>
      <c r="F26" s="15"/>
      <c r="G26" s="15"/>
      <c r="H26" s="15"/>
      <c r="I26" s="15"/>
      <c r="J26" s="15"/>
      <c r="K26" s="15"/>
      <c r="L26" s="15"/>
      <c r="M26" s="15"/>
      <c r="N26" s="15"/>
      <c r="O26" s="15"/>
      <c r="P26" s="15"/>
      <c r="Q26" s="15"/>
      <c r="R26" s="15"/>
      <c r="S26" s="15"/>
      <c r="T26" s="15"/>
      <c r="U26" s="15"/>
      <c r="V26" s="15"/>
    </row>
    <row r="27" spans="1:22" s="12" customFormat="1" ht="15" customHeight="1" x14ac:dyDescent="0.2">
      <c r="A27" s="15"/>
      <c r="B27" s="15"/>
      <c r="C27" s="15"/>
      <c r="D27" s="27"/>
      <c r="E27" s="15"/>
      <c r="F27" s="15"/>
      <c r="G27" s="15"/>
      <c r="H27" s="15"/>
      <c r="I27" s="15"/>
      <c r="J27" s="15"/>
      <c r="K27" s="15"/>
      <c r="L27" s="15"/>
      <c r="M27" s="15"/>
      <c r="N27" s="15"/>
      <c r="O27" s="15"/>
      <c r="P27" s="15"/>
      <c r="Q27" s="15"/>
      <c r="R27" s="15"/>
      <c r="S27" s="15"/>
      <c r="T27" s="15"/>
      <c r="U27" s="15"/>
      <c r="V27" s="15"/>
    </row>
    <row r="28" spans="1:22" s="12" customFormat="1" ht="15" customHeight="1" x14ac:dyDescent="0.2">
      <c r="A28" s="15"/>
      <c r="B28" s="15"/>
      <c r="C28" s="15"/>
      <c r="D28" s="27"/>
      <c r="E28" s="15"/>
      <c r="F28" s="15"/>
      <c r="G28" s="15"/>
      <c r="H28" s="15"/>
      <c r="I28" s="15"/>
      <c r="J28" s="15"/>
      <c r="K28" s="15"/>
      <c r="L28" s="15"/>
      <c r="M28" s="15"/>
      <c r="N28" s="15"/>
      <c r="O28" s="15"/>
      <c r="P28" s="15"/>
      <c r="Q28" s="15"/>
      <c r="R28" s="15"/>
      <c r="S28" s="15"/>
      <c r="T28" s="15"/>
      <c r="U28" s="15"/>
      <c r="V28" s="15"/>
    </row>
    <row r="29" spans="1:22" s="12" customFormat="1" ht="15" customHeight="1" x14ac:dyDescent="0.2">
      <c r="A29" s="15"/>
      <c r="B29" s="15"/>
      <c r="C29" s="15"/>
      <c r="D29" s="27"/>
      <c r="E29" s="15"/>
      <c r="F29" s="15"/>
      <c r="G29" s="15"/>
      <c r="H29" s="15"/>
      <c r="I29" s="15"/>
      <c r="J29" s="15"/>
      <c r="K29" s="15"/>
      <c r="L29" s="15"/>
      <c r="M29" s="15"/>
      <c r="N29" s="15"/>
      <c r="O29" s="15"/>
      <c r="P29" s="15"/>
      <c r="Q29" s="15"/>
      <c r="R29" s="15"/>
      <c r="S29" s="15"/>
      <c r="T29" s="15"/>
      <c r="U29" s="15"/>
      <c r="V29" s="15"/>
    </row>
    <row r="30" spans="1:22" s="12" customFormat="1" ht="15" customHeight="1" x14ac:dyDescent="0.2">
      <c r="A30" s="15"/>
      <c r="B30" s="15"/>
      <c r="C30" s="15"/>
      <c r="D30" s="27"/>
      <c r="E30" s="15"/>
      <c r="F30" s="15"/>
      <c r="G30" s="15"/>
      <c r="H30" s="15"/>
      <c r="I30" s="15"/>
      <c r="J30" s="15"/>
      <c r="K30" s="15"/>
      <c r="L30" s="15"/>
      <c r="M30" s="15"/>
      <c r="N30" s="15"/>
      <c r="O30" s="15"/>
      <c r="P30" s="15"/>
      <c r="Q30" s="15"/>
      <c r="R30" s="15"/>
      <c r="S30" s="15"/>
      <c r="T30" s="15"/>
      <c r="U30" s="15"/>
      <c r="V30" s="15"/>
    </row>
    <row r="31" spans="1:22" s="12" customFormat="1" ht="15" customHeight="1" x14ac:dyDescent="0.2">
      <c r="A31" s="15"/>
      <c r="B31" s="15"/>
      <c r="C31" s="15"/>
      <c r="D31" s="27"/>
      <c r="E31" s="15"/>
      <c r="F31" s="15"/>
      <c r="G31" s="15"/>
      <c r="H31" s="15"/>
      <c r="I31" s="15"/>
      <c r="J31" s="15"/>
      <c r="K31" s="15"/>
      <c r="L31" s="15"/>
      <c r="M31" s="29"/>
      <c r="N31" s="29"/>
      <c r="O31" s="15"/>
      <c r="P31" s="15"/>
      <c r="Q31" s="15"/>
      <c r="R31" s="29"/>
      <c r="S31" s="29"/>
      <c r="T31" s="29"/>
      <c r="U31" s="15"/>
      <c r="V31" s="15"/>
    </row>
    <row r="32" spans="1:22" s="12" customFormat="1" ht="15" customHeight="1" x14ac:dyDescent="0.2">
      <c r="A32" s="15"/>
      <c r="B32" s="15"/>
      <c r="C32" s="70" t="s">
        <v>3</v>
      </c>
      <c r="D32" s="76">
        <f>COUNTA(D14:D31)</f>
        <v>2</v>
      </c>
      <c r="E32" s="69"/>
      <c r="F32" s="69">
        <f>SUM(F14:F31)</f>
        <v>0</v>
      </c>
      <c r="G32" s="69"/>
      <c r="H32" s="74">
        <f>SUM(H14:H31)</f>
        <v>0</v>
      </c>
      <c r="I32" s="69"/>
      <c r="J32" s="69">
        <f>SUM(J14:J31)</f>
        <v>113</v>
      </c>
      <c r="K32" s="69"/>
      <c r="L32" s="72">
        <f t="shared" ref="L32:T32" si="0">SUM(L14:L31)</f>
        <v>20599</v>
      </c>
      <c r="M32" s="72">
        <f t="shared" si="0"/>
        <v>4813</v>
      </c>
      <c r="N32" s="72">
        <f t="shared" si="0"/>
        <v>25412</v>
      </c>
      <c r="O32" s="72">
        <f t="shared" si="0"/>
        <v>0</v>
      </c>
      <c r="P32" s="72">
        <f t="shared" si="0"/>
        <v>0</v>
      </c>
      <c r="Q32" s="72">
        <f t="shared" si="0"/>
        <v>0</v>
      </c>
      <c r="R32" s="72">
        <f t="shared" si="0"/>
        <v>25412</v>
      </c>
      <c r="S32" s="72">
        <f t="shared" si="0"/>
        <v>253</v>
      </c>
      <c r="T32" s="72">
        <f t="shared" si="0"/>
        <v>25665</v>
      </c>
      <c r="U32" s="15"/>
      <c r="V32" s="15"/>
    </row>
    <row r="33" spans="1:1" x14ac:dyDescent="0.2">
      <c r="A33" s="18" t="s">
        <v>167</v>
      </c>
    </row>
    <row r="34" spans="1:1" x14ac:dyDescent="0.2">
      <c r="A34" s="18" t="s">
        <v>168</v>
      </c>
    </row>
    <row r="35" spans="1:1" x14ac:dyDescent="0.2">
      <c r="A35" s="18" t="s">
        <v>169</v>
      </c>
    </row>
    <row r="36" spans="1:1" x14ac:dyDescent="0.2">
      <c r="A36" s="18" t="s">
        <v>170</v>
      </c>
    </row>
    <row r="37" spans="1:1" x14ac:dyDescent="0.2">
      <c r="A37" s="18" t="s">
        <v>171</v>
      </c>
    </row>
  </sheetData>
  <mergeCells count="22">
    <mergeCell ref="V9:V12"/>
    <mergeCell ref="I11:L11"/>
    <mergeCell ref="P9:P11"/>
    <mergeCell ref="Q9:Q11"/>
    <mergeCell ref="R9:T11"/>
    <mergeCell ref="U9:U12"/>
    <mergeCell ref="O9:O11"/>
    <mergeCell ref="U2:V2"/>
    <mergeCell ref="U3:V3"/>
    <mergeCell ref="U4:V4"/>
    <mergeCell ref="A6:V6"/>
    <mergeCell ref="S8:T8"/>
    <mergeCell ref="U8:V8"/>
    <mergeCell ref="A9:A12"/>
    <mergeCell ref="B9:B12"/>
    <mergeCell ref="C9:C12"/>
    <mergeCell ref="D9:D12"/>
    <mergeCell ref="E9:N9"/>
    <mergeCell ref="E10:L10"/>
    <mergeCell ref="M10:M11"/>
    <mergeCell ref="N10:N11"/>
    <mergeCell ref="E11:H11"/>
  </mergeCells>
  <phoneticPr fontId="3"/>
  <printOptions horizontalCentered="1"/>
  <pageMargins left="0.78740157480314965" right="0.39370078740157483" top="0.78740157480314965" bottom="0.39370078740157483" header="0.51181102362204722" footer="0.31496062992125984"/>
  <pageSetup paperSize="9" scale="98" fitToHeight="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V37"/>
  <sheetViews>
    <sheetView view="pageBreakPreview" zoomScale="130" zoomScaleNormal="100" zoomScaleSheetLayoutView="130" workbookViewId="0"/>
  </sheetViews>
  <sheetFormatPr defaultColWidth="9" defaultRowHeight="12" x14ac:dyDescent="0.2"/>
  <cols>
    <col min="1" max="2" width="2.6640625" style="18" customWidth="1"/>
    <col min="3" max="4" width="8.6640625" style="18" customWidth="1"/>
    <col min="5" max="5" width="2.6640625" style="18" customWidth="1"/>
    <col min="6" max="8" width="6.6640625" style="18" customWidth="1"/>
    <col min="9" max="9" width="2.6640625" style="18" customWidth="1"/>
    <col min="10" max="20" width="6.6640625" style="18" customWidth="1"/>
    <col min="21" max="22" width="8.6640625" style="18" customWidth="1"/>
    <col min="23" max="16384" width="9" style="18"/>
  </cols>
  <sheetData>
    <row r="1" spans="1:22" ht="13.2" x14ac:dyDescent="0.2">
      <c r="A1" s="18" t="s">
        <v>317</v>
      </c>
      <c r="M1" s="54" t="s">
        <v>263</v>
      </c>
      <c r="O1" s="62" t="s">
        <v>277</v>
      </c>
    </row>
    <row r="2" spans="1:22" x14ac:dyDescent="0.2">
      <c r="U2" s="151" t="s">
        <v>164</v>
      </c>
      <c r="V2" s="152"/>
    </row>
    <row r="3" spans="1:22" x14ac:dyDescent="0.2">
      <c r="U3" s="143" t="s">
        <v>165</v>
      </c>
      <c r="V3" s="143"/>
    </row>
    <row r="4" spans="1:22" x14ac:dyDescent="0.2">
      <c r="U4" s="143" t="s">
        <v>166</v>
      </c>
      <c r="V4" s="143"/>
    </row>
    <row r="6" spans="1:22" ht="21" x14ac:dyDescent="0.2">
      <c r="A6" s="142" t="s">
        <v>353</v>
      </c>
      <c r="B6" s="142"/>
      <c r="C6" s="142"/>
      <c r="D6" s="142"/>
      <c r="E6" s="142"/>
      <c r="F6" s="142"/>
      <c r="G6" s="142"/>
      <c r="H6" s="142"/>
      <c r="I6" s="142"/>
      <c r="J6" s="142"/>
      <c r="K6" s="142"/>
      <c r="L6" s="142"/>
      <c r="M6" s="142"/>
      <c r="N6" s="142"/>
      <c r="O6" s="142"/>
      <c r="P6" s="142"/>
      <c r="Q6" s="142"/>
      <c r="R6" s="142"/>
      <c r="S6" s="142"/>
      <c r="T6" s="142"/>
      <c r="U6" s="142"/>
      <c r="V6" s="142"/>
    </row>
    <row r="8" spans="1:22" x14ac:dyDescent="0.2">
      <c r="S8" s="144" t="s">
        <v>163</v>
      </c>
      <c r="T8" s="144"/>
      <c r="U8" s="153" t="s">
        <v>250</v>
      </c>
      <c r="V8" s="154"/>
    </row>
    <row r="9" spans="1:22" ht="20.100000000000001" customHeight="1" x14ac:dyDescent="0.2">
      <c r="A9" s="149" t="s">
        <v>149</v>
      </c>
      <c r="B9" s="150" t="s">
        <v>150</v>
      </c>
      <c r="C9" s="149" t="s">
        <v>27</v>
      </c>
      <c r="D9" s="149" t="s">
        <v>0</v>
      </c>
      <c r="E9" s="144" t="s">
        <v>156</v>
      </c>
      <c r="F9" s="144"/>
      <c r="G9" s="144"/>
      <c r="H9" s="144"/>
      <c r="I9" s="144"/>
      <c r="J9" s="144"/>
      <c r="K9" s="144"/>
      <c r="L9" s="144"/>
      <c r="M9" s="144"/>
      <c r="N9" s="144"/>
      <c r="O9" s="144" t="s">
        <v>154</v>
      </c>
      <c r="P9" s="144" t="s">
        <v>155</v>
      </c>
      <c r="Q9" s="144" t="s">
        <v>131</v>
      </c>
      <c r="R9" s="144" t="s">
        <v>160</v>
      </c>
      <c r="S9" s="144"/>
      <c r="T9" s="144"/>
      <c r="U9" s="144" t="s">
        <v>30</v>
      </c>
      <c r="V9" s="145" t="s">
        <v>161</v>
      </c>
    </row>
    <row r="10" spans="1:22" ht="20.100000000000001" customHeight="1" x14ac:dyDescent="0.2">
      <c r="A10" s="149"/>
      <c r="B10" s="150"/>
      <c r="C10" s="149"/>
      <c r="D10" s="149"/>
      <c r="E10" s="144" t="s">
        <v>157</v>
      </c>
      <c r="F10" s="144"/>
      <c r="G10" s="144"/>
      <c r="H10" s="144"/>
      <c r="I10" s="144"/>
      <c r="J10" s="144"/>
      <c r="K10" s="144"/>
      <c r="L10" s="144"/>
      <c r="M10" s="147" t="s">
        <v>152</v>
      </c>
      <c r="N10" s="144" t="s">
        <v>3</v>
      </c>
      <c r="O10" s="144"/>
      <c r="P10" s="144"/>
      <c r="Q10" s="144"/>
      <c r="R10" s="144"/>
      <c r="S10" s="144"/>
      <c r="T10" s="144"/>
      <c r="U10" s="144"/>
      <c r="V10" s="144"/>
    </row>
    <row r="11" spans="1:22" ht="20.100000000000001" customHeight="1" x14ac:dyDescent="0.2">
      <c r="A11" s="149"/>
      <c r="B11" s="150"/>
      <c r="C11" s="149"/>
      <c r="D11" s="149"/>
      <c r="E11" s="144" t="s">
        <v>158</v>
      </c>
      <c r="F11" s="144"/>
      <c r="G11" s="144"/>
      <c r="H11" s="144"/>
      <c r="I11" s="144" t="s">
        <v>159</v>
      </c>
      <c r="J11" s="144"/>
      <c r="K11" s="144"/>
      <c r="L11" s="144"/>
      <c r="M11" s="148"/>
      <c r="N11" s="144"/>
      <c r="O11" s="144"/>
      <c r="P11" s="144"/>
      <c r="Q11" s="144"/>
      <c r="R11" s="144"/>
      <c r="S11" s="144"/>
      <c r="T11" s="144"/>
      <c r="U11" s="144"/>
      <c r="V11" s="144"/>
    </row>
    <row r="12" spans="1:22" ht="35.1" customHeight="1" x14ac:dyDescent="0.2">
      <c r="A12" s="149"/>
      <c r="B12" s="150"/>
      <c r="C12" s="149"/>
      <c r="D12" s="149"/>
      <c r="E12" s="21" t="s">
        <v>71</v>
      </c>
      <c r="F12" s="19" t="s">
        <v>68</v>
      </c>
      <c r="G12" s="19" t="s">
        <v>151</v>
      </c>
      <c r="H12" s="19" t="s">
        <v>1</v>
      </c>
      <c r="I12" s="21" t="s">
        <v>71</v>
      </c>
      <c r="J12" s="19" t="s">
        <v>68</v>
      </c>
      <c r="K12" s="19" t="s">
        <v>151</v>
      </c>
      <c r="L12" s="19" t="s">
        <v>1</v>
      </c>
      <c r="M12" s="19" t="s">
        <v>1</v>
      </c>
      <c r="N12" s="19" t="s">
        <v>1</v>
      </c>
      <c r="O12" s="20" t="s">
        <v>153</v>
      </c>
      <c r="P12" s="20" t="s">
        <v>153</v>
      </c>
      <c r="Q12" s="20" t="s">
        <v>153</v>
      </c>
      <c r="R12" s="19" t="s">
        <v>1</v>
      </c>
      <c r="S12" s="19" t="s">
        <v>2</v>
      </c>
      <c r="T12" s="19" t="s">
        <v>3</v>
      </c>
      <c r="U12" s="144"/>
      <c r="V12" s="144"/>
    </row>
    <row r="13" spans="1:22" s="11" customFormat="1" ht="9.6" x14ac:dyDescent="0.2">
      <c r="A13" s="14"/>
      <c r="B13" s="14"/>
      <c r="C13" s="14"/>
      <c r="D13" s="14"/>
      <c r="E13" s="14"/>
      <c r="F13" s="7" t="s">
        <v>172</v>
      </c>
      <c r="G13" s="7" t="s">
        <v>85</v>
      </c>
      <c r="H13" s="7" t="s">
        <v>8</v>
      </c>
      <c r="I13" s="14"/>
      <c r="J13" s="7" t="s">
        <v>278</v>
      </c>
      <c r="K13" s="7" t="s">
        <v>85</v>
      </c>
      <c r="L13" s="7" t="s">
        <v>8</v>
      </c>
      <c r="M13" s="7" t="s">
        <v>8</v>
      </c>
      <c r="N13" s="7" t="s">
        <v>8</v>
      </c>
      <c r="O13" s="7" t="s">
        <v>8</v>
      </c>
      <c r="P13" s="7" t="s">
        <v>8</v>
      </c>
      <c r="Q13" s="7" t="s">
        <v>8</v>
      </c>
      <c r="R13" s="7" t="s">
        <v>8</v>
      </c>
      <c r="S13" s="7" t="s">
        <v>8</v>
      </c>
      <c r="T13" s="7" t="s">
        <v>8</v>
      </c>
      <c r="U13" s="14"/>
      <c r="V13" s="14"/>
    </row>
    <row r="14" spans="1:22" s="12" customFormat="1" ht="15" customHeight="1" x14ac:dyDescent="0.2">
      <c r="A14" s="24">
        <v>1</v>
      </c>
      <c r="B14" s="63"/>
      <c r="C14" s="63" t="s">
        <v>362</v>
      </c>
      <c r="D14" s="99" t="s">
        <v>365</v>
      </c>
      <c r="E14" s="63"/>
      <c r="F14" s="63"/>
      <c r="G14" s="63"/>
      <c r="H14" s="63"/>
      <c r="I14" s="64" t="s">
        <v>174</v>
      </c>
      <c r="J14" s="63">
        <v>50</v>
      </c>
      <c r="K14" s="78"/>
      <c r="L14" s="77">
        <v>9435</v>
      </c>
      <c r="M14" s="66">
        <v>1224</v>
      </c>
      <c r="N14" s="68">
        <f>H14+L14+M14</f>
        <v>10659</v>
      </c>
      <c r="O14" s="63"/>
      <c r="P14" s="66">
        <v>8630</v>
      </c>
      <c r="Q14" s="66"/>
      <c r="R14" s="68">
        <f>SUM(N14:Q14)</f>
        <v>19289</v>
      </c>
      <c r="S14" s="63">
        <f>ROUNDDOWN(R14/100,0)</f>
        <v>192</v>
      </c>
      <c r="T14" s="68">
        <f>SUM(R14:S14)</f>
        <v>19481</v>
      </c>
      <c r="U14" s="24" t="s">
        <v>251</v>
      </c>
      <c r="V14" s="24" t="s">
        <v>374</v>
      </c>
    </row>
    <row r="15" spans="1:22" s="12" customFormat="1" ht="15" customHeight="1" x14ac:dyDescent="0.2">
      <c r="A15" s="16">
        <v>2</v>
      </c>
      <c r="B15" s="69"/>
      <c r="C15" s="63" t="s">
        <v>362</v>
      </c>
      <c r="D15" s="99" t="s">
        <v>364</v>
      </c>
      <c r="E15" s="69" t="s">
        <v>366</v>
      </c>
      <c r="F15" s="69">
        <v>120</v>
      </c>
      <c r="G15" s="69"/>
      <c r="H15" s="72">
        <v>22644</v>
      </c>
      <c r="I15" s="70"/>
      <c r="J15" s="69"/>
      <c r="K15" s="79"/>
      <c r="L15" s="72"/>
      <c r="M15" s="69"/>
      <c r="N15" s="74">
        <v>22644</v>
      </c>
      <c r="O15" s="72"/>
      <c r="P15" s="69"/>
      <c r="Q15" s="69"/>
      <c r="R15" s="74">
        <v>22644</v>
      </c>
      <c r="S15" s="69">
        <v>226</v>
      </c>
      <c r="T15" s="74">
        <v>22870</v>
      </c>
      <c r="U15" s="16" t="s">
        <v>251</v>
      </c>
      <c r="V15" s="16" t="s">
        <v>373</v>
      </c>
    </row>
    <row r="16" spans="1:22" s="12" customFormat="1" ht="15" customHeight="1" x14ac:dyDescent="0.2">
      <c r="A16" s="16">
        <v>3</v>
      </c>
      <c r="B16" s="69"/>
      <c r="C16" s="63" t="s">
        <v>362</v>
      </c>
      <c r="D16" s="99" t="s">
        <v>395</v>
      </c>
      <c r="E16" s="70"/>
      <c r="F16" s="69"/>
      <c r="G16" s="79"/>
      <c r="H16" s="73"/>
      <c r="I16" s="69"/>
      <c r="J16" s="69"/>
      <c r="K16" s="69"/>
      <c r="L16" s="69"/>
      <c r="M16" s="72">
        <v>930</v>
      </c>
      <c r="N16" s="74">
        <v>930</v>
      </c>
      <c r="O16" s="69">
        <v>754</v>
      </c>
      <c r="P16" s="69"/>
      <c r="Q16" s="69"/>
      <c r="R16" s="74">
        <v>1684</v>
      </c>
      <c r="S16" s="69">
        <v>16</v>
      </c>
      <c r="T16" s="74">
        <v>1700</v>
      </c>
      <c r="U16" s="16" t="s">
        <v>251</v>
      </c>
      <c r="V16" s="16" t="s">
        <v>373</v>
      </c>
    </row>
    <row r="17" spans="1:22" s="12" customFormat="1" ht="15" customHeight="1" x14ac:dyDescent="0.2">
      <c r="A17" s="70"/>
      <c r="B17" s="69"/>
      <c r="C17" s="63"/>
      <c r="D17" s="69"/>
      <c r="E17" s="70"/>
      <c r="F17" s="69"/>
      <c r="G17" s="71"/>
      <c r="H17" s="72"/>
      <c r="I17" s="70"/>
      <c r="J17" s="69"/>
      <c r="K17" s="71"/>
      <c r="L17" s="72"/>
      <c r="M17" s="72"/>
      <c r="N17" s="75"/>
      <c r="O17" s="72"/>
      <c r="P17" s="72"/>
      <c r="Q17" s="72"/>
      <c r="R17" s="74"/>
      <c r="S17" s="72"/>
      <c r="T17" s="74"/>
      <c r="U17" s="70"/>
      <c r="V17" s="70"/>
    </row>
    <row r="18" spans="1:22" s="12" customFormat="1" ht="15" customHeight="1" x14ac:dyDescent="0.2">
      <c r="A18" s="70"/>
      <c r="B18" s="70"/>
      <c r="C18" s="63"/>
      <c r="D18" s="69"/>
      <c r="E18" s="69"/>
      <c r="F18" s="69"/>
      <c r="G18" s="69"/>
      <c r="H18" s="69"/>
      <c r="I18" s="69"/>
      <c r="J18" s="69"/>
      <c r="K18" s="69"/>
      <c r="L18" s="69"/>
      <c r="M18" s="72"/>
      <c r="N18" s="75"/>
      <c r="O18" s="72"/>
      <c r="P18" s="73"/>
      <c r="Q18" s="69"/>
      <c r="R18" s="74"/>
      <c r="S18" s="69"/>
      <c r="T18" s="74"/>
      <c r="U18" s="70"/>
      <c r="V18" s="70"/>
    </row>
    <row r="19" spans="1:22" s="12" customFormat="1" ht="15" customHeight="1" x14ac:dyDescent="0.2">
      <c r="A19" s="15"/>
      <c r="B19" s="15"/>
      <c r="C19" s="15"/>
      <c r="D19" s="15"/>
      <c r="E19" s="15"/>
      <c r="F19" s="15"/>
      <c r="G19" s="15"/>
      <c r="H19" s="15"/>
      <c r="I19" s="15"/>
      <c r="J19" s="15"/>
      <c r="K19" s="15"/>
      <c r="L19" s="15"/>
      <c r="M19" s="15"/>
      <c r="N19" s="15"/>
      <c r="O19" s="15"/>
      <c r="P19" s="15"/>
      <c r="Q19" s="15"/>
      <c r="R19" s="15"/>
      <c r="S19" s="15"/>
      <c r="T19" s="15"/>
      <c r="U19" s="15"/>
      <c r="V19" s="15"/>
    </row>
    <row r="20" spans="1:22" s="12" customFormat="1" ht="15" customHeight="1" x14ac:dyDescent="0.2">
      <c r="A20" s="15"/>
      <c r="B20" s="15"/>
      <c r="C20" s="15"/>
      <c r="D20" s="15"/>
      <c r="E20" s="15"/>
      <c r="F20" s="15"/>
      <c r="G20" s="15"/>
      <c r="H20" s="15"/>
      <c r="I20" s="15"/>
      <c r="J20" s="15"/>
      <c r="K20" s="15"/>
      <c r="L20" s="15"/>
      <c r="M20" s="15"/>
      <c r="N20" s="15"/>
      <c r="O20" s="15"/>
      <c r="P20" s="15"/>
      <c r="Q20" s="15"/>
      <c r="R20" s="15"/>
      <c r="S20" s="15"/>
      <c r="T20" s="15"/>
      <c r="U20" s="15"/>
      <c r="V20" s="15"/>
    </row>
    <row r="21" spans="1:22" s="12" customFormat="1" ht="15" customHeight="1" x14ac:dyDescent="0.2">
      <c r="A21" s="15"/>
      <c r="B21" s="15"/>
      <c r="C21" s="15"/>
      <c r="D21" s="15"/>
      <c r="E21" s="15"/>
      <c r="F21" s="15"/>
      <c r="G21" s="15"/>
      <c r="H21" s="15"/>
      <c r="I21" s="15"/>
      <c r="J21" s="15"/>
      <c r="K21" s="15"/>
      <c r="L21" s="15"/>
      <c r="M21" s="15"/>
      <c r="N21" s="15"/>
      <c r="O21" s="15"/>
      <c r="P21" s="15"/>
      <c r="Q21" s="15"/>
      <c r="R21" s="15"/>
      <c r="S21" s="15"/>
      <c r="T21" s="15"/>
      <c r="U21" s="15"/>
      <c r="V21" s="15"/>
    </row>
    <row r="22" spans="1:22" s="12" customFormat="1" ht="15" customHeight="1" x14ac:dyDescent="0.2">
      <c r="A22" s="15"/>
      <c r="B22" s="15"/>
      <c r="C22" s="15"/>
      <c r="D22" s="15"/>
      <c r="E22" s="15"/>
      <c r="F22" s="15"/>
      <c r="G22" s="15"/>
      <c r="H22" s="15"/>
      <c r="I22" s="15"/>
      <c r="J22" s="15"/>
      <c r="K22" s="15"/>
      <c r="L22" s="15"/>
      <c r="M22" s="15"/>
      <c r="N22" s="15"/>
      <c r="O22" s="15"/>
      <c r="P22" s="15"/>
      <c r="Q22" s="15"/>
      <c r="R22" s="15"/>
      <c r="S22" s="15"/>
      <c r="T22" s="15"/>
      <c r="U22" s="15"/>
      <c r="V22" s="15"/>
    </row>
    <row r="23" spans="1:22" s="12" customFormat="1" ht="15" customHeight="1" x14ac:dyDescent="0.2">
      <c r="A23" s="15"/>
      <c r="B23" s="15"/>
      <c r="C23" s="15"/>
      <c r="D23" s="15"/>
      <c r="E23" s="15"/>
      <c r="F23" s="15"/>
      <c r="G23" s="15"/>
      <c r="H23" s="15"/>
      <c r="I23" s="15"/>
      <c r="J23" s="15"/>
      <c r="K23" s="15"/>
      <c r="L23" s="15"/>
      <c r="M23" s="15"/>
      <c r="N23" s="15"/>
      <c r="O23" s="15"/>
      <c r="P23" s="15"/>
      <c r="Q23" s="15"/>
      <c r="R23" s="15"/>
      <c r="S23" s="15"/>
      <c r="T23" s="15"/>
      <c r="U23" s="15"/>
      <c r="V23" s="15"/>
    </row>
    <row r="24" spans="1:22" s="12" customFormat="1" ht="15" customHeight="1" x14ac:dyDescent="0.2">
      <c r="A24" s="15"/>
      <c r="B24" s="15"/>
      <c r="C24" s="15"/>
      <c r="D24" s="15"/>
      <c r="E24" s="15"/>
      <c r="F24" s="15"/>
      <c r="G24" s="15"/>
      <c r="H24" s="15"/>
      <c r="I24" s="15"/>
      <c r="J24" s="15"/>
      <c r="K24" s="15"/>
      <c r="L24" s="15"/>
      <c r="M24" s="15"/>
      <c r="N24" s="15"/>
      <c r="O24" s="15"/>
      <c r="P24" s="15"/>
      <c r="Q24" s="15"/>
      <c r="R24" s="15"/>
      <c r="S24" s="15"/>
      <c r="T24" s="15"/>
      <c r="U24" s="15"/>
      <c r="V24" s="15"/>
    </row>
    <row r="25" spans="1:22" s="12" customFormat="1" ht="15" customHeight="1" x14ac:dyDescent="0.2">
      <c r="A25" s="15"/>
      <c r="B25" s="15"/>
      <c r="C25" s="15"/>
      <c r="D25" s="15"/>
      <c r="E25" s="15"/>
      <c r="F25" s="15"/>
      <c r="G25" s="15"/>
      <c r="H25" s="15"/>
      <c r="I25" s="15"/>
      <c r="J25" s="15"/>
      <c r="K25" s="15"/>
      <c r="L25" s="15"/>
      <c r="M25" s="15"/>
      <c r="N25" s="15"/>
      <c r="O25" s="15"/>
      <c r="P25" s="15"/>
      <c r="Q25" s="15"/>
      <c r="R25" s="15"/>
      <c r="S25" s="15"/>
      <c r="T25" s="15"/>
      <c r="U25" s="15"/>
      <c r="V25" s="15"/>
    </row>
    <row r="26" spans="1:22" s="12" customFormat="1" ht="15" customHeight="1" x14ac:dyDescent="0.2">
      <c r="A26" s="15"/>
      <c r="B26" s="15"/>
      <c r="C26" s="15"/>
      <c r="D26" s="15"/>
      <c r="E26" s="15"/>
      <c r="F26" s="15"/>
      <c r="G26" s="15"/>
      <c r="H26" s="15"/>
      <c r="I26" s="15"/>
      <c r="J26" s="15"/>
      <c r="K26" s="15"/>
      <c r="L26" s="15"/>
      <c r="M26" s="15"/>
      <c r="N26" s="15"/>
      <c r="O26" s="15"/>
      <c r="P26" s="15"/>
      <c r="Q26" s="15"/>
      <c r="R26" s="15"/>
      <c r="S26" s="15"/>
      <c r="T26" s="15"/>
      <c r="U26" s="15"/>
      <c r="V26" s="15"/>
    </row>
    <row r="27" spans="1:22" s="12" customFormat="1" ht="15" customHeight="1" x14ac:dyDescent="0.2">
      <c r="A27" s="15"/>
      <c r="B27" s="15"/>
      <c r="C27" s="15"/>
      <c r="D27" s="15"/>
      <c r="E27" s="15"/>
      <c r="F27" s="15"/>
      <c r="G27" s="15"/>
      <c r="H27" s="15"/>
      <c r="I27" s="15"/>
      <c r="J27" s="15"/>
      <c r="K27" s="15"/>
      <c r="L27" s="15"/>
      <c r="M27" s="15"/>
      <c r="N27" s="15"/>
      <c r="O27" s="15"/>
      <c r="P27" s="15"/>
      <c r="Q27" s="15"/>
      <c r="R27" s="15"/>
      <c r="S27" s="15"/>
      <c r="T27" s="15"/>
      <c r="U27" s="15"/>
      <c r="V27" s="15"/>
    </row>
    <row r="28" spans="1:22" s="12" customFormat="1" ht="15" customHeight="1" x14ac:dyDescent="0.2">
      <c r="A28" s="15"/>
      <c r="B28" s="15"/>
      <c r="C28" s="15"/>
      <c r="D28" s="15"/>
      <c r="E28" s="15"/>
      <c r="F28" s="15"/>
      <c r="G28" s="15"/>
      <c r="H28" s="15"/>
      <c r="I28" s="15"/>
      <c r="J28" s="15"/>
      <c r="K28" s="15"/>
      <c r="L28" s="15"/>
      <c r="M28" s="15"/>
      <c r="N28" s="15"/>
      <c r="O28" s="15"/>
      <c r="P28" s="15"/>
      <c r="Q28" s="15"/>
      <c r="R28" s="15"/>
      <c r="S28" s="15"/>
      <c r="T28" s="15"/>
      <c r="U28" s="15"/>
      <c r="V28" s="15"/>
    </row>
    <row r="29" spans="1:22" s="12" customFormat="1" ht="15" customHeight="1" x14ac:dyDescent="0.2">
      <c r="A29" s="15"/>
      <c r="B29" s="15"/>
      <c r="C29" s="15"/>
      <c r="D29" s="15"/>
      <c r="E29" s="15"/>
      <c r="F29" s="15"/>
      <c r="G29" s="15"/>
      <c r="H29" s="15"/>
      <c r="I29" s="15"/>
      <c r="J29" s="15"/>
      <c r="K29" s="15"/>
      <c r="L29" s="15"/>
      <c r="M29" s="15"/>
      <c r="N29" s="15"/>
      <c r="O29" s="15"/>
      <c r="P29" s="15"/>
      <c r="Q29" s="15"/>
      <c r="R29" s="15"/>
      <c r="S29" s="15"/>
      <c r="T29" s="15"/>
      <c r="U29" s="15"/>
      <c r="V29" s="15"/>
    </row>
    <row r="30" spans="1:22" s="12" customFormat="1" ht="15" customHeight="1" x14ac:dyDescent="0.2">
      <c r="A30" s="15"/>
      <c r="B30" s="15"/>
      <c r="C30" s="15"/>
      <c r="D30" s="15"/>
      <c r="E30" s="15"/>
      <c r="F30" s="15"/>
      <c r="G30" s="15"/>
      <c r="H30" s="15"/>
      <c r="I30" s="15"/>
      <c r="J30" s="15"/>
      <c r="K30" s="15"/>
      <c r="L30" s="15"/>
      <c r="M30" s="15"/>
      <c r="N30" s="15"/>
      <c r="O30" s="15"/>
      <c r="P30" s="15"/>
      <c r="Q30" s="15"/>
      <c r="R30" s="15"/>
      <c r="S30" s="15"/>
      <c r="T30" s="15"/>
      <c r="U30" s="15"/>
      <c r="V30" s="15"/>
    </row>
    <row r="31" spans="1:22" s="12" customFormat="1" ht="15" customHeight="1" x14ac:dyDescent="0.2">
      <c r="A31" s="15"/>
      <c r="B31" s="15"/>
      <c r="C31" s="15"/>
      <c r="D31" s="15"/>
      <c r="E31" s="15"/>
      <c r="F31" s="15"/>
      <c r="G31" s="15"/>
      <c r="H31" s="15"/>
      <c r="I31" s="15"/>
      <c r="J31" s="15"/>
      <c r="K31" s="15"/>
      <c r="L31" s="15"/>
      <c r="M31" s="29"/>
      <c r="N31" s="29"/>
      <c r="O31" s="15"/>
      <c r="P31" s="15"/>
      <c r="Q31" s="15"/>
      <c r="R31" s="29"/>
      <c r="S31" s="29"/>
      <c r="T31" s="29"/>
      <c r="U31" s="15"/>
      <c r="V31" s="15"/>
    </row>
    <row r="32" spans="1:22" s="12" customFormat="1" ht="15" customHeight="1" x14ac:dyDescent="0.2">
      <c r="A32" s="15"/>
      <c r="B32" s="15"/>
      <c r="C32" s="70" t="s">
        <v>3</v>
      </c>
      <c r="D32" s="76">
        <f>COUNTA(D14:D31)</f>
        <v>3</v>
      </c>
      <c r="E32" s="69"/>
      <c r="F32" s="69">
        <f>SUM(F14:F31)</f>
        <v>120</v>
      </c>
      <c r="G32" s="69"/>
      <c r="H32" s="74">
        <f>SUM(H14:H31)</f>
        <v>22644</v>
      </c>
      <c r="I32" s="69"/>
      <c r="J32" s="69">
        <f>SUM(J14:J31)</f>
        <v>50</v>
      </c>
      <c r="K32" s="69"/>
      <c r="L32" s="72">
        <f t="shared" ref="L32:T32" si="0">SUM(L14:L31)</f>
        <v>9435</v>
      </c>
      <c r="M32" s="72">
        <f t="shared" si="0"/>
        <v>2154</v>
      </c>
      <c r="N32" s="72">
        <f t="shared" si="0"/>
        <v>34233</v>
      </c>
      <c r="O32" s="72">
        <f t="shared" si="0"/>
        <v>754</v>
      </c>
      <c r="P32" s="72">
        <f t="shared" si="0"/>
        <v>8630</v>
      </c>
      <c r="Q32" s="72">
        <f t="shared" si="0"/>
        <v>0</v>
      </c>
      <c r="R32" s="72">
        <f t="shared" si="0"/>
        <v>43617</v>
      </c>
      <c r="S32" s="72">
        <f t="shared" si="0"/>
        <v>434</v>
      </c>
      <c r="T32" s="72">
        <f t="shared" si="0"/>
        <v>44051</v>
      </c>
      <c r="U32" s="15"/>
      <c r="V32" s="15"/>
    </row>
    <row r="33" spans="1:1" x14ac:dyDescent="0.2">
      <c r="A33" s="18" t="s">
        <v>167</v>
      </c>
    </row>
    <row r="34" spans="1:1" x14ac:dyDescent="0.2">
      <c r="A34" s="18" t="s">
        <v>168</v>
      </c>
    </row>
    <row r="35" spans="1:1" x14ac:dyDescent="0.2">
      <c r="A35" s="18" t="s">
        <v>169</v>
      </c>
    </row>
    <row r="36" spans="1:1" x14ac:dyDescent="0.2">
      <c r="A36" s="18" t="s">
        <v>170</v>
      </c>
    </row>
    <row r="37" spans="1:1" x14ac:dyDescent="0.2">
      <c r="A37" s="18" t="s">
        <v>171</v>
      </c>
    </row>
  </sheetData>
  <mergeCells count="22">
    <mergeCell ref="A9:A12"/>
    <mergeCell ref="B9:B12"/>
    <mergeCell ref="C9:C12"/>
    <mergeCell ref="D9:D12"/>
    <mergeCell ref="N10:N11"/>
    <mergeCell ref="E9:N9"/>
    <mergeCell ref="A6:V6"/>
    <mergeCell ref="U2:V2"/>
    <mergeCell ref="U3:V3"/>
    <mergeCell ref="U4:V4"/>
    <mergeCell ref="Q9:Q11"/>
    <mergeCell ref="R9:T11"/>
    <mergeCell ref="U9:U12"/>
    <mergeCell ref="V9:V12"/>
    <mergeCell ref="U8:V8"/>
    <mergeCell ref="S8:T8"/>
    <mergeCell ref="O9:O11"/>
    <mergeCell ref="P9:P11"/>
    <mergeCell ref="M10:M11"/>
    <mergeCell ref="E10:L10"/>
    <mergeCell ref="E11:H11"/>
    <mergeCell ref="I11:L11"/>
  </mergeCells>
  <phoneticPr fontId="3"/>
  <printOptions horizontalCentered="1"/>
  <pageMargins left="0.78740157480314965" right="0.39370078740157483" top="0.78740157480314965" bottom="0.39370078740157483" header="0.51181102362204722" footer="0.31496062992125984"/>
  <pageSetup paperSize="9" scale="98" fitToHeight="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pageSetUpPr fitToPage="1"/>
  </sheetPr>
  <dimension ref="A1:V37"/>
  <sheetViews>
    <sheetView view="pageBreakPreview" zoomScale="130" zoomScaleNormal="115" zoomScaleSheetLayoutView="130" workbookViewId="0"/>
  </sheetViews>
  <sheetFormatPr defaultColWidth="9" defaultRowHeight="12" x14ac:dyDescent="0.2"/>
  <cols>
    <col min="1" max="2" width="2.6640625" style="18" customWidth="1"/>
    <col min="3" max="4" width="8.6640625" style="18" customWidth="1"/>
    <col min="5" max="5" width="2.6640625" style="18" customWidth="1"/>
    <col min="6" max="8" width="6.6640625" style="18" customWidth="1"/>
    <col min="9" max="9" width="2.6640625" style="18" customWidth="1"/>
    <col min="10" max="20" width="6.6640625" style="18" customWidth="1"/>
    <col min="21" max="22" width="8.6640625" style="18" customWidth="1"/>
    <col min="23" max="16384" width="9" style="18"/>
  </cols>
  <sheetData>
    <row r="1" spans="1:22" ht="13.2" x14ac:dyDescent="0.2">
      <c r="A1" s="18" t="s">
        <v>318</v>
      </c>
      <c r="M1" s="54" t="s">
        <v>263</v>
      </c>
      <c r="O1" s="62" t="s">
        <v>279</v>
      </c>
    </row>
    <row r="2" spans="1:22" x14ac:dyDescent="0.2">
      <c r="U2" s="143" t="s">
        <v>164</v>
      </c>
      <c r="V2" s="143"/>
    </row>
    <row r="3" spans="1:22" x14ac:dyDescent="0.2">
      <c r="U3" s="151" t="s">
        <v>165</v>
      </c>
      <c r="V3" s="152"/>
    </row>
    <row r="4" spans="1:22" x14ac:dyDescent="0.2">
      <c r="U4" s="143" t="s">
        <v>166</v>
      </c>
      <c r="V4" s="143"/>
    </row>
    <row r="6" spans="1:22" ht="21" x14ac:dyDescent="0.2">
      <c r="A6" s="142" t="s">
        <v>353</v>
      </c>
      <c r="B6" s="142"/>
      <c r="C6" s="142"/>
      <c r="D6" s="142"/>
      <c r="E6" s="142"/>
      <c r="F6" s="142"/>
      <c r="G6" s="142"/>
      <c r="H6" s="142"/>
      <c r="I6" s="142"/>
      <c r="J6" s="142"/>
      <c r="K6" s="142"/>
      <c r="L6" s="142"/>
      <c r="M6" s="142"/>
      <c r="N6" s="142"/>
      <c r="O6" s="142"/>
      <c r="P6" s="142"/>
      <c r="Q6" s="142"/>
      <c r="R6" s="142"/>
      <c r="S6" s="142"/>
      <c r="T6" s="142"/>
      <c r="U6" s="142"/>
      <c r="V6" s="142"/>
    </row>
    <row r="8" spans="1:22" x14ac:dyDescent="0.2">
      <c r="S8" s="144" t="s">
        <v>163</v>
      </c>
      <c r="T8" s="144"/>
      <c r="U8" s="153" t="s">
        <v>250</v>
      </c>
      <c r="V8" s="154"/>
    </row>
    <row r="9" spans="1:22" ht="20.100000000000001" customHeight="1" x14ac:dyDescent="0.2">
      <c r="A9" s="149" t="s">
        <v>149</v>
      </c>
      <c r="B9" s="150" t="s">
        <v>150</v>
      </c>
      <c r="C9" s="149" t="s">
        <v>27</v>
      </c>
      <c r="D9" s="149" t="s">
        <v>0</v>
      </c>
      <c r="E9" s="144" t="s">
        <v>156</v>
      </c>
      <c r="F9" s="144"/>
      <c r="G9" s="144"/>
      <c r="H9" s="144"/>
      <c r="I9" s="144"/>
      <c r="J9" s="144"/>
      <c r="K9" s="144"/>
      <c r="L9" s="144"/>
      <c r="M9" s="144"/>
      <c r="N9" s="144"/>
      <c r="O9" s="144" t="s">
        <v>154</v>
      </c>
      <c r="P9" s="144" t="s">
        <v>155</v>
      </c>
      <c r="Q9" s="144" t="s">
        <v>131</v>
      </c>
      <c r="R9" s="144" t="s">
        <v>160</v>
      </c>
      <c r="S9" s="144"/>
      <c r="T9" s="144"/>
      <c r="U9" s="144" t="s">
        <v>30</v>
      </c>
      <c r="V9" s="145" t="s">
        <v>161</v>
      </c>
    </row>
    <row r="10" spans="1:22" ht="20.100000000000001" customHeight="1" x14ac:dyDescent="0.2">
      <c r="A10" s="149"/>
      <c r="B10" s="150"/>
      <c r="C10" s="149"/>
      <c r="D10" s="149"/>
      <c r="E10" s="144" t="s">
        <v>157</v>
      </c>
      <c r="F10" s="144"/>
      <c r="G10" s="144"/>
      <c r="H10" s="144"/>
      <c r="I10" s="144"/>
      <c r="J10" s="144"/>
      <c r="K10" s="144"/>
      <c r="L10" s="144"/>
      <c r="M10" s="147" t="s">
        <v>152</v>
      </c>
      <c r="N10" s="144" t="s">
        <v>3</v>
      </c>
      <c r="O10" s="144"/>
      <c r="P10" s="144"/>
      <c r="Q10" s="144"/>
      <c r="R10" s="144"/>
      <c r="S10" s="144"/>
      <c r="T10" s="144"/>
      <c r="U10" s="144"/>
      <c r="V10" s="144"/>
    </row>
    <row r="11" spans="1:22" ht="20.100000000000001" customHeight="1" x14ac:dyDescent="0.2">
      <c r="A11" s="149"/>
      <c r="B11" s="150"/>
      <c r="C11" s="149"/>
      <c r="D11" s="149"/>
      <c r="E11" s="144" t="s">
        <v>158</v>
      </c>
      <c r="F11" s="144"/>
      <c r="G11" s="144"/>
      <c r="H11" s="144"/>
      <c r="I11" s="144" t="s">
        <v>159</v>
      </c>
      <c r="J11" s="144"/>
      <c r="K11" s="144"/>
      <c r="L11" s="144"/>
      <c r="M11" s="148"/>
      <c r="N11" s="144"/>
      <c r="O11" s="144"/>
      <c r="P11" s="144"/>
      <c r="Q11" s="144"/>
      <c r="R11" s="144"/>
      <c r="S11" s="144"/>
      <c r="T11" s="144"/>
      <c r="U11" s="144"/>
      <c r="V11" s="144"/>
    </row>
    <row r="12" spans="1:22" ht="35.1" customHeight="1" x14ac:dyDescent="0.2">
      <c r="A12" s="149"/>
      <c r="B12" s="150"/>
      <c r="C12" s="149"/>
      <c r="D12" s="149"/>
      <c r="E12" s="21" t="s">
        <v>71</v>
      </c>
      <c r="F12" s="19" t="s">
        <v>68</v>
      </c>
      <c r="G12" s="19" t="s">
        <v>151</v>
      </c>
      <c r="H12" s="19" t="s">
        <v>1</v>
      </c>
      <c r="I12" s="21" t="s">
        <v>71</v>
      </c>
      <c r="J12" s="19" t="s">
        <v>68</v>
      </c>
      <c r="K12" s="19" t="s">
        <v>151</v>
      </c>
      <c r="L12" s="19" t="s">
        <v>1</v>
      </c>
      <c r="M12" s="19" t="s">
        <v>1</v>
      </c>
      <c r="N12" s="19" t="s">
        <v>1</v>
      </c>
      <c r="O12" s="20" t="s">
        <v>153</v>
      </c>
      <c r="P12" s="20" t="s">
        <v>153</v>
      </c>
      <c r="Q12" s="20" t="s">
        <v>153</v>
      </c>
      <c r="R12" s="19" t="s">
        <v>1</v>
      </c>
      <c r="S12" s="19" t="s">
        <v>2</v>
      </c>
      <c r="T12" s="19" t="s">
        <v>3</v>
      </c>
      <c r="U12" s="144"/>
      <c r="V12" s="144"/>
    </row>
    <row r="13" spans="1:22" s="11" customFormat="1" ht="9.6" x14ac:dyDescent="0.2">
      <c r="A13" s="14"/>
      <c r="B13" s="14"/>
      <c r="C13" s="14"/>
      <c r="D13" s="14"/>
      <c r="E13" s="14"/>
      <c r="F13" s="7" t="s">
        <v>172</v>
      </c>
      <c r="G13" s="7" t="s">
        <v>85</v>
      </c>
      <c r="H13" s="7" t="s">
        <v>8</v>
      </c>
      <c r="I13" s="14"/>
      <c r="J13" s="7" t="s">
        <v>280</v>
      </c>
      <c r="K13" s="7" t="s">
        <v>85</v>
      </c>
      <c r="L13" s="7" t="s">
        <v>8</v>
      </c>
      <c r="M13" s="7" t="s">
        <v>8</v>
      </c>
      <c r="N13" s="7" t="s">
        <v>8</v>
      </c>
      <c r="O13" s="7" t="s">
        <v>8</v>
      </c>
      <c r="P13" s="7" t="s">
        <v>8</v>
      </c>
      <c r="Q13" s="7" t="s">
        <v>8</v>
      </c>
      <c r="R13" s="7" t="s">
        <v>8</v>
      </c>
      <c r="S13" s="7" t="s">
        <v>8</v>
      </c>
      <c r="T13" s="7" t="s">
        <v>8</v>
      </c>
      <c r="U13" s="14"/>
      <c r="V13" s="14"/>
    </row>
    <row r="14" spans="1:22" s="12" customFormat="1" ht="15" customHeight="1" x14ac:dyDescent="0.2">
      <c r="A14" s="64">
        <v>4</v>
      </c>
      <c r="B14" s="63"/>
      <c r="C14" s="63" t="s">
        <v>367</v>
      </c>
      <c r="D14" s="63" t="s">
        <v>368</v>
      </c>
      <c r="E14" s="64" t="s">
        <v>281</v>
      </c>
      <c r="F14" s="63">
        <v>125</v>
      </c>
      <c r="G14" s="78"/>
      <c r="H14" s="77">
        <v>22787</v>
      </c>
      <c r="I14" s="63"/>
      <c r="J14" s="63"/>
      <c r="K14" s="63"/>
      <c r="L14" s="63"/>
      <c r="M14" s="66">
        <v>1254</v>
      </c>
      <c r="N14" s="68">
        <f t="shared" ref="N14" si="0">H14+L14+M14</f>
        <v>24041</v>
      </c>
      <c r="O14" s="63"/>
      <c r="P14" s="66"/>
      <c r="Q14" s="66">
        <v>650</v>
      </c>
      <c r="R14" s="68">
        <f t="shared" ref="R14" si="1">SUM(N14:Q14)</f>
        <v>24691</v>
      </c>
      <c r="S14" s="63">
        <f t="shared" ref="S14" si="2">ROUNDDOWN(R14/100,0)</f>
        <v>246</v>
      </c>
      <c r="T14" s="68">
        <f t="shared" ref="T14" si="3">SUM(R14:S14)</f>
        <v>24937</v>
      </c>
      <c r="U14" s="64" t="s">
        <v>251</v>
      </c>
      <c r="V14" s="64" t="s">
        <v>374</v>
      </c>
    </row>
    <row r="15" spans="1:22" s="12" customFormat="1" ht="15" customHeight="1" x14ac:dyDescent="0.2">
      <c r="A15" s="70">
        <v>5</v>
      </c>
      <c r="B15" s="69"/>
      <c r="C15" s="63" t="s">
        <v>367</v>
      </c>
      <c r="D15" s="69" t="s">
        <v>369</v>
      </c>
      <c r="E15" s="70"/>
      <c r="F15" s="69"/>
      <c r="G15" s="71"/>
      <c r="H15" s="72"/>
      <c r="I15" s="70" t="s">
        <v>174</v>
      </c>
      <c r="J15" s="69">
        <v>72</v>
      </c>
      <c r="K15" s="79"/>
      <c r="L15" s="72">
        <v>13125</v>
      </c>
      <c r="M15" s="72">
        <v>2158</v>
      </c>
      <c r="N15" s="75">
        <f t="shared" ref="N15:N17" si="4">H15+L15+M15</f>
        <v>15283</v>
      </c>
      <c r="O15" s="72">
        <v>765</v>
      </c>
      <c r="P15" s="72"/>
      <c r="Q15" s="72"/>
      <c r="R15" s="74">
        <f t="shared" ref="R15:R17" si="5">SUM(N15:Q15)</f>
        <v>16048</v>
      </c>
      <c r="S15" s="72">
        <f t="shared" ref="S15:S17" si="6">ROUNDDOWN(R15/100,0)</f>
        <v>160</v>
      </c>
      <c r="T15" s="68">
        <f t="shared" ref="T15:T17" si="7">SUM(R15:S15)</f>
        <v>16208</v>
      </c>
      <c r="U15" s="70" t="s">
        <v>251</v>
      </c>
      <c r="V15" s="70" t="s">
        <v>374</v>
      </c>
    </row>
    <row r="16" spans="1:22" s="12" customFormat="1" ht="15" customHeight="1" x14ac:dyDescent="0.2">
      <c r="A16" s="70">
        <v>6</v>
      </c>
      <c r="B16" s="70" t="s">
        <v>173</v>
      </c>
      <c r="C16" s="69" t="s">
        <v>372</v>
      </c>
      <c r="D16" s="69" t="s">
        <v>370</v>
      </c>
      <c r="E16" s="69"/>
      <c r="F16" s="69"/>
      <c r="G16" s="69"/>
      <c r="H16" s="69"/>
      <c r="I16" s="70" t="s">
        <v>174</v>
      </c>
      <c r="J16" s="69">
        <v>113</v>
      </c>
      <c r="K16" s="79"/>
      <c r="L16" s="73">
        <v>20599</v>
      </c>
      <c r="M16" s="73">
        <v>1245</v>
      </c>
      <c r="N16" s="75">
        <f t="shared" si="4"/>
        <v>21844</v>
      </c>
      <c r="O16" s="69"/>
      <c r="P16" s="69"/>
      <c r="Q16" s="69"/>
      <c r="R16" s="69">
        <f t="shared" si="5"/>
        <v>21844</v>
      </c>
      <c r="S16" s="69">
        <f t="shared" si="6"/>
        <v>218</v>
      </c>
      <c r="T16" s="68">
        <f t="shared" si="7"/>
        <v>22062</v>
      </c>
      <c r="U16" s="70" t="s">
        <v>251</v>
      </c>
      <c r="V16" s="70" t="s">
        <v>374</v>
      </c>
    </row>
    <row r="17" spans="1:22" s="12" customFormat="1" ht="15" customHeight="1" x14ac:dyDescent="0.2">
      <c r="A17" s="70">
        <v>7</v>
      </c>
      <c r="B17" s="70" t="s">
        <v>173</v>
      </c>
      <c r="C17" s="69" t="s">
        <v>372</v>
      </c>
      <c r="D17" s="69" t="s">
        <v>371</v>
      </c>
      <c r="E17" s="69"/>
      <c r="F17" s="69"/>
      <c r="G17" s="69"/>
      <c r="H17" s="69"/>
      <c r="I17" s="69"/>
      <c r="J17" s="69"/>
      <c r="K17" s="69"/>
      <c r="L17" s="69"/>
      <c r="M17" s="73">
        <v>3568</v>
      </c>
      <c r="N17" s="75">
        <f t="shared" si="4"/>
        <v>3568</v>
      </c>
      <c r="O17" s="69"/>
      <c r="P17" s="69"/>
      <c r="Q17" s="69"/>
      <c r="R17" s="69">
        <f t="shared" si="5"/>
        <v>3568</v>
      </c>
      <c r="S17" s="69">
        <f t="shared" si="6"/>
        <v>35</v>
      </c>
      <c r="T17" s="68">
        <f t="shared" si="7"/>
        <v>3603</v>
      </c>
      <c r="U17" s="70" t="s">
        <v>251</v>
      </c>
      <c r="V17" s="70" t="s">
        <v>374</v>
      </c>
    </row>
    <row r="18" spans="1:22" s="12" customFormat="1" ht="15" customHeight="1" x14ac:dyDescent="0.2">
      <c r="A18" s="70"/>
      <c r="B18" s="70"/>
      <c r="C18" s="69"/>
      <c r="D18" s="69"/>
      <c r="E18" s="69"/>
      <c r="F18" s="69"/>
      <c r="G18" s="69"/>
      <c r="H18" s="69"/>
      <c r="I18" s="70"/>
      <c r="J18" s="69"/>
      <c r="K18" s="79"/>
      <c r="L18" s="73"/>
      <c r="M18" s="72"/>
      <c r="N18" s="75"/>
      <c r="O18" s="72"/>
      <c r="P18" s="73"/>
      <c r="Q18" s="69"/>
      <c r="R18" s="74"/>
      <c r="S18" s="69"/>
      <c r="T18" s="68"/>
      <c r="U18" s="70"/>
      <c r="V18" s="70"/>
    </row>
    <row r="19" spans="1:22" s="12" customFormat="1" ht="15" customHeight="1" x14ac:dyDescent="0.2">
      <c r="A19" s="70"/>
      <c r="B19" s="69"/>
      <c r="C19" s="69"/>
      <c r="D19" s="69"/>
      <c r="E19" s="69"/>
      <c r="F19" s="69"/>
      <c r="G19" s="69"/>
      <c r="H19" s="69"/>
      <c r="I19" s="69"/>
      <c r="J19" s="69"/>
      <c r="K19" s="69"/>
      <c r="L19" s="69"/>
      <c r="M19" s="73"/>
      <c r="N19" s="75"/>
      <c r="O19" s="69"/>
      <c r="P19" s="69"/>
      <c r="Q19" s="69"/>
      <c r="R19" s="69"/>
      <c r="S19" s="69"/>
      <c r="T19" s="68"/>
      <c r="U19" s="70"/>
      <c r="V19" s="70"/>
    </row>
    <row r="20" spans="1:22" s="12" customFormat="1" ht="15" customHeight="1" x14ac:dyDescent="0.2">
      <c r="A20" s="70"/>
      <c r="B20" s="70"/>
      <c r="C20" s="69"/>
      <c r="D20" s="69"/>
      <c r="E20" s="69"/>
      <c r="F20" s="69"/>
      <c r="G20" s="69"/>
      <c r="H20" s="69"/>
      <c r="I20" s="70"/>
      <c r="J20" s="69"/>
      <c r="K20" s="79"/>
      <c r="L20" s="73"/>
      <c r="M20" s="69"/>
      <c r="N20" s="75"/>
      <c r="O20" s="75"/>
      <c r="P20" s="73"/>
      <c r="Q20" s="69"/>
      <c r="R20" s="69"/>
      <c r="S20" s="69"/>
      <c r="T20" s="68"/>
      <c r="U20" s="70"/>
      <c r="V20" s="70"/>
    </row>
    <row r="21" spans="1:22" s="12" customFormat="1" ht="15" customHeight="1" x14ac:dyDescent="0.2">
      <c r="A21" s="70"/>
      <c r="B21" s="70"/>
      <c r="C21" s="69"/>
      <c r="D21" s="69"/>
      <c r="E21" s="69"/>
      <c r="F21" s="69"/>
      <c r="G21" s="69"/>
      <c r="H21" s="69"/>
      <c r="I21" s="70"/>
      <c r="J21" s="69"/>
      <c r="K21" s="79"/>
      <c r="L21" s="73"/>
      <c r="M21" s="73"/>
      <c r="N21" s="75"/>
      <c r="O21" s="69"/>
      <c r="P21" s="69"/>
      <c r="Q21" s="69"/>
      <c r="R21" s="69"/>
      <c r="S21" s="69"/>
      <c r="T21" s="68"/>
      <c r="U21" s="70"/>
      <c r="V21" s="70"/>
    </row>
    <row r="22" spans="1:22" s="12" customFormat="1" ht="15" customHeight="1" x14ac:dyDescent="0.2">
      <c r="A22" s="70"/>
      <c r="B22" s="70"/>
      <c r="C22" s="69"/>
      <c r="D22" s="69"/>
      <c r="E22" s="69"/>
      <c r="F22" s="69"/>
      <c r="G22" s="69"/>
      <c r="H22" s="69"/>
      <c r="I22" s="69"/>
      <c r="J22" s="69"/>
      <c r="K22" s="69"/>
      <c r="L22" s="69"/>
      <c r="M22" s="73"/>
      <c r="N22" s="75"/>
      <c r="O22" s="69"/>
      <c r="P22" s="69"/>
      <c r="Q22" s="69"/>
      <c r="R22" s="69"/>
      <c r="S22" s="69"/>
      <c r="T22" s="68"/>
      <c r="U22" s="70"/>
      <c r="V22" s="70"/>
    </row>
    <row r="23" spans="1:22" s="12" customFormat="1" ht="15" customHeight="1" x14ac:dyDescent="0.2">
      <c r="A23" s="15"/>
      <c r="B23" s="15"/>
      <c r="C23" s="15"/>
      <c r="D23" s="15"/>
      <c r="E23" s="15"/>
      <c r="F23" s="15"/>
      <c r="G23" s="15"/>
      <c r="H23" s="15"/>
      <c r="I23" s="15"/>
      <c r="J23" s="15"/>
      <c r="K23" s="15"/>
      <c r="L23" s="15"/>
      <c r="M23" s="15"/>
      <c r="N23" s="15"/>
      <c r="O23" s="15"/>
      <c r="P23" s="15"/>
      <c r="Q23" s="15"/>
      <c r="R23" s="15"/>
      <c r="S23" s="15"/>
      <c r="T23" s="15"/>
      <c r="U23" s="15"/>
      <c r="V23" s="15"/>
    </row>
    <row r="24" spans="1:22" s="12" customFormat="1" ht="15" customHeight="1" x14ac:dyDescent="0.2">
      <c r="A24" s="15"/>
      <c r="B24" s="15"/>
      <c r="C24" s="15"/>
      <c r="D24" s="15"/>
      <c r="E24" s="15"/>
      <c r="F24" s="15"/>
      <c r="G24" s="15"/>
      <c r="H24" s="15"/>
      <c r="I24" s="15"/>
      <c r="J24" s="15"/>
      <c r="K24" s="15"/>
      <c r="L24" s="15"/>
      <c r="M24" s="15"/>
      <c r="N24" s="15"/>
      <c r="O24" s="15"/>
      <c r="P24" s="15"/>
      <c r="Q24" s="15"/>
      <c r="R24" s="15"/>
      <c r="S24" s="15"/>
      <c r="T24" s="15"/>
      <c r="U24" s="15"/>
      <c r="V24" s="15"/>
    </row>
    <row r="25" spans="1:22" s="12" customFormat="1" ht="15" customHeight="1" x14ac:dyDescent="0.2">
      <c r="A25" s="15"/>
      <c r="B25" s="15"/>
      <c r="C25" s="15"/>
      <c r="D25" s="15"/>
      <c r="E25" s="15"/>
      <c r="F25" s="15"/>
      <c r="G25" s="15"/>
      <c r="H25" s="15"/>
      <c r="I25" s="15"/>
      <c r="J25" s="15"/>
      <c r="K25" s="15"/>
      <c r="L25" s="15"/>
      <c r="M25" s="15"/>
      <c r="N25" s="15"/>
      <c r="O25" s="15"/>
      <c r="P25" s="15"/>
      <c r="Q25" s="15"/>
      <c r="R25" s="15"/>
      <c r="S25" s="15"/>
      <c r="T25" s="15"/>
      <c r="U25" s="15"/>
      <c r="V25" s="15"/>
    </row>
    <row r="26" spans="1:22" s="12" customFormat="1" ht="15" customHeight="1" x14ac:dyDescent="0.2">
      <c r="A26" s="15"/>
      <c r="B26" s="15"/>
      <c r="C26" s="15"/>
      <c r="D26" s="15"/>
      <c r="E26" s="15"/>
      <c r="F26" s="15"/>
      <c r="G26" s="15"/>
      <c r="H26" s="15"/>
      <c r="I26" s="15"/>
      <c r="J26" s="15"/>
      <c r="K26" s="15"/>
      <c r="L26" s="15"/>
      <c r="M26" s="15"/>
      <c r="N26" s="15"/>
      <c r="O26" s="15"/>
      <c r="P26" s="15"/>
      <c r="Q26" s="15"/>
      <c r="R26" s="15"/>
      <c r="S26" s="15"/>
      <c r="T26" s="15"/>
      <c r="U26" s="15"/>
      <c r="V26" s="15"/>
    </row>
    <row r="27" spans="1:22" s="12" customFormat="1" ht="15" customHeight="1" x14ac:dyDescent="0.2">
      <c r="A27" s="15"/>
      <c r="B27" s="15"/>
      <c r="C27" s="15"/>
      <c r="D27" s="15"/>
      <c r="E27" s="15"/>
      <c r="F27" s="15"/>
      <c r="G27" s="15"/>
      <c r="H27" s="15"/>
      <c r="I27" s="15"/>
      <c r="J27" s="15"/>
      <c r="K27" s="15"/>
      <c r="L27" s="15"/>
      <c r="M27" s="15"/>
      <c r="N27" s="15"/>
      <c r="O27" s="15"/>
      <c r="P27" s="15"/>
      <c r="Q27" s="15"/>
      <c r="R27" s="15"/>
      <c r="S27" s="15"/>
      <c r="T27" s="15"/>
      <c r="U27" s="15"/>
      <c r="V27" s="15"/>
    </row>
    <row r="28" spans="1:22" s="12" customFormat="1" ht="15" customHeight="1" x14ac:dyDescent="0.2">
      <c r="A28" s="15"/>
      <c r="B28" s="15"/>
      <c r="C28" s="15"/>
      <c r="D28" s="15"/>
      <c r="E28" s="15"/>
      <c r="F28" s="15"/>
      <c r="G28" s="15"/>
      <c r="H28" s="15"/>
      <c r="I28" s="15"/>
      <c r="J28" s="15"/>
      <c r="K28" s="15"/>
      <c r="L28" s="15"/>
      <c r="M28" s="15"/>
      <c r="N28" s="15"/>
      <c r="O28" s="15"/>
      <c r="P28" s="15"/>
      <c r="Q28" s="15"/>
      <c r="R28" s="15"/>
      <c r="S28" s="15"/>
      <c r="T28" s="15"/>
      <c r="U28" s="15"/>
      <c r="V28" s="15"/>
    </row>
    <row r="29" spans="1:22" s="12" customFormat="1" ht="15" customHeight="1" x14ac:dyDescent="0.2">
      <c r="A29" s="15"/>
      <c r="B29" s="15"/>
      <c r="C29" s="15"/>
      <c r="D29" s="15"/>
      <c r="E29" s="15"/>
      <c r="F29" s="15"/>
      <c r="G29" s="15"/>
      <c r="H29" s="15"/>
      <c r="I29" s="15"/>
      <c r="J29" s="15"/>
      <c r="K29" s="15"/>
      <c r="L29" s="15"/>
      <c r="M29" s="15"/>
      <c r="N29" s="15"/>
      <c r="O29" s="15"/>
      <c r="P29" s="15"/>
      <c r="Q29" s="15"/>
      <c r="R29" s="15"/>
      <c r="S29" s="15"/>
      <c r="T29" s="15"/>
      <c r="U29" s="15"/>
      <c r="V29" s="15"/>
    </row>
    <row r="30" spans="1:22" s="12" customFormat="1" ht="15" customHeight="1" x14ac:dyDescent="0.2">
      <c r="A30" s="15"/>
      <c r="B30" s="15"/>
      <c r="C30" s="15"/>
      <c r="D30" s="15"/>
      <c r="E30" s="15"/>
      <c r="F30" s="15"/>
      <c r="G30" s="15"/>
      <c r="H30" s="15"/>
      <c r="I30" s="15"/>
      <c r="J30" s="15"/>
      <c r="K30" s="15"/>
      <c r="L30" s="15"/>
      <c r="M30" s="15"/>
      <c r="N30" s="15"/>
      <c r="O30" s="15"/>
      <c r="P30" s="15"/>
      <c r="Q30" s="15"/>
      <c r="R30" s="15"/>
      <c r="S30" s="15"/>
      <c r="T30" s="15"/>
      <c r="U30" s="15"/>
      <c r="V30" s="15"/>
    </row>
    <row r="31" spans="1:22" s="12" customFormat="1" ht="15" customHeight="1" x14ac:dyDescent="0.2">
      <c r="A31" s="15"/>
      <c r="B31" s="15"/>
      <c r="C31" s="15"/>
      <c r="D31" s="15"/>
      <c r="E31" s="15"/>
      <c r="F31" s="15"/>
      <c r="G31" s="15"/>
      <c r="H31" s="15"/>
      <c r="I31" s="15"/>
      <c r="J31" s="15"/>
      <c r="K31" s="15"/>
      <c r="L31" s="15"/>
      <c r="M31" s="29"/>
      <c r="N31" s="29"/>
      <c r="O31" s="15"/>
      <c r="P31" s="15"/>
      <c r="Q31" s="15"/>
      <c r="R31" s="29"/>
      <c r="S31" s="29"/>
      <c r="T31" s="29"/>
      <c r="U31" s="15"/>
      <c r="V31" s="15"/>
    </row>
    <row r="32" spans="1:22" s="12" customFormat="1" ht="15" customHeight="1" x14ac:dyDescent="0.2">
      <c r="A32" s="15"/>
      <c r="B32" s="15"/>
      <c r="C32" s="70" t="s">
        <v>3</v>
      </c>
      <c r="D32" s="76">
        <f>COUNTA(D14:D31)</f>
        <v>4</v>
      </c>
      <c r="E32" s="69"/>
      <c r="F32" s="69">
        <f>SUM(F14:F31)</f>
        <v>125</v>
      </c>
      <c r="G32" s="69"/>
      <c r="H32" s="74">
        <f>SUM(H14:H31)</f>
        <v>22787</v>
      </c>
      <c r="I32" s="69"/>
      <c r="J32" s="69">
        <f>SUM(J14:J31)</f>
        <v>185</v>
      </c>
      <c r="K32" s="69"/>
      <c r="L32" s="72">
        <f t="shared" ref="L32:T32" si="8">SUM(L14:L31)</f>
        <v>33724</v>
      </c>
      <c r="M32" s="72">
        <f t="shared" si="8"/>
        <v>8225</v>
      </c>
      <c r="N32" s="72">
        <f t="shared" si="8"/>
        <v>64736</v>
      </c>
      <c r="O32" s="72">
        <f t="shared" si="8"/>
        <v>765</v>
      </c>
      <c r="P32" s="72">
        <f t="shared" si="8"/>
        <v>0</v>
      </c>
      <c r="Q32" s="72">
        <f t="shared" si="8"/>
        <v>650</v>
      </c>
      <c r="R32" s="72">
        <f t="shared" si="8"/>
        <v>66151</v>
      </c>
      <c r="S32" s="72">
        <f t="shared" si="8"/>
        <v>659</v>
      </c>
      <c r="T32" s="72">
        <f t="shared" si="8"/>
        <v>66810</v>
      </c>
      <c r="U32" s="15"/>
      <c r="V32" s="15"/>
    </row>
    <row r="33" spans="1:1" x14ac:dyDescent="0.2">
      <c r="A33" s="18" t="s">
        <v>167</v>
      </c>
    </row>
    <row r="34" spans="1:1" x14ac:dyDescent="0.2">
      <c r="A34" s="18" t="s">
        <v>168</v>
      </c>
    </row>
    <row r="35" spans="1:1" x14ac:dyDescent="0.2">
      <c r="A35" s="18" t="s">
        <v>169</v>
      </c>
    </row>
    <row r="36" spans="1:1" x14ac:dyDescent="0.2">
      <c r="A36" s="18" t="s">
        <v>170</v>
      </c>
    </row>
    <row r="37" spans="1:1" x14ac:dyDescent="0.2">
      <c r="A37" s="18" t="s">
        <v>171</v>
      </c>
    </row>
  </sheetData>
  <mergeCells count="22">
    <mergeCell ref="U8:V8"/>
    <mergeCell ref="S8:T8"/>
    <mergeCell ref="A6:V6"/>
    <mergeCell ref="U2:V2"/>
    <mergeCell ref="U3:V3"/>
    <mergeCell ref="U4:V4"/>
    <mergeCell ref="R9:T11"/>
    <mergeCell ref="U9:U12"/>
    <mergeCell ref="V9:V12"/>
    <mergeCell ref="N10:N11"/>
    <mergeCell ref="E9:N9"/>
    <mergeCell ref="O9:O11"/>
    <mergeCell ref="P9:P11"/>
    <mergeCell ref="M10:M11"/>
    <mergeCell ref="E10:L10"/>
    <mergeCell ref="E11:H11"/>
    <mergeCell ref="I11:L11"/>
    <mergeCell ref="A9:A12"/>
    <mergeCell ref="B9:B12"/>
    <mergeCell ref="C9:C12"/>
    <mergeCell ref="D9:D12"/>
    <mergeCell ref="Q9:Q11"/>
  </mergeCells>
  <phoneticPr fontId="3"/>
  <printOptions horizontalCentered="1"/>
  <pageMargins left="0.78740157480314965" right="0.39370078740157483" top="0.78740157480314965" bottom="0.39370078740157483" header="0.51181102362204722" footer="0.31496062992125984"/>
  <pageSetup paperSize="9" scale="98" fitToHeight="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11</vt:i4>
      </vt:variant>
    </vt:vector>
  </HeadingPairs>
  <TitlesOfParts>
    <vt:vector size="34" baseType="lpstr">
      <vt:lpstr>事業計画書（様式５）</vt:lpstr>
      <vt:lpstr>様式５記入例</vt:lpstr>
      <vt:lpstr>経由機関</vt:lpstr>
      <vt:lpstr>経由機関記入例</vt:lpstr>
      <vt:lpstr>事業計画一覧（様式６）</vt:lpstr>
      <vt:lpstr>様式６記入例(総計・一般)</vt:lpstr>
      <vt:lpstr>様式６記入例(総計・離島) </vt:lpstr>
      <vt:lpstr>様式６記入例(都道府県立)</vt:lpstr>
      <vt:lpstr>様式６記入例(市町村立)</vt:lpstr>
      <vt:lpstr>学校別表（別紙１）</vt:lpstr>
      <vt:lpstr>別紙１記入例 </vt:lpstr>
      <vt:lpstr>被害の状況</vt:lpstr>
      <vt:lpstr>被害の状況記入例</vt:lpstr>
      <vt:lpstr>特例理由書（別紙６）</vt:lpstr>
      <vt:lpstr>別紙６記入例</vt:lpstr>
      <vt:lpstr>降灰事業計画一覧（様式７）</vt:lpstr>
      <vt:lpstr>様式７記入例</vt:lpstr>
      <vt:lpstr>降灰実施報告（様式８）</vt:lpstr>
      <vt:lpstr>様式８記入例</vt:lpstr>
      <vt:lpstr>降灰実施報告一覧（様式９）</vt:lpstr>
      <vt:lpstr>様式９記入例</vt:lpstr>
      <vt:lpstr>降灰学校別表（別紙７）</vt:lpstr>
      <vt:lpstr>別紙７記入例</vt:lpstr>
      <vt:lpstr>経由機関!Print_Area</vt:lpstr>
      <vt:lpstr>経由機関記入例!Print_Area</vt:lpstr>
      <vt:lpstr>'降灰事業計画一覧（様式７）'!Print_Area</vt:lpstr>
      <vt:lpstr>'降灰実施報告（様式８）'!Print_Area</vt:lpstr>
      <vt:lpstr>'事業計画書（様式５）'!Print_Area</vt:lpstr>
      <vt:lpstr>被害の状況!Print_Area</vt:lpstr>
      <vt:lpstr>被害の状況記入例!Print_Area</vt:lpstr>
      <vt:lpstr>'別紙１記入例 '!Print_Area</vt:lpstr>
      <vt:lpstr>様式５記入例!Print_Area</vt:lpstr>
      <vt:lpstr>様式７記入例!Print_Area</vt:lpstr>
      <vt:lpstr>様式８記入例!Print_Area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事業計画書等書式（様式5～9、別紙1，6，7他）</dc:title>
  <dc:creator>文部科学省</dc:creator>
  <cp:lastModifiedBy>土屋淑子</cp:lastModifiedBy>
  <cp:lastPrinted>2025-07-11T07:33:13Z</cp:lastPrinted>
  <dcterms:created xsi:type="dcterms:W3CDTF">2005-06-27T10:54:57Z</dcterms:created>
  <dcterms:modified xsi:type="dcterms:W3CDTF">2025-07-17T10:17:00Z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2025-06-26T08:02:29Z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8afc8003-488d-4c86-90e6-cb1cfcbbdaf9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