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jpdeloitte.sharepoint.com/sites/a_6704/Shared Documents/一般/04_プロジェクト作業/05_公募/06_業務日誌（※公募要領の別紙3）/"/>
    </mc:Choice>
  </mc:AlternateContent>
  <xr:revisionPtr revIDLastSave="4" documentId="8_{52CA01CD-C1E4-4D3B-9691-90E79AB9E508}" xr6:coauthVersionLast="47" xr6:coauthVersionMax="47" xr10:uidLastSave="{48B30BD2-E8D7-4038-BBD2-62375C4B758F}"/>
  <bookViews>
    <workbookView xWindow="-120" yWindow="-120" windowWidth="29040" windowHeight="17520" xr2:uid="{00000000-000D-0000-FFFF-FFFF00000000}"/>
  </bookViews>
  <sheets>
    <sheet name="作成方法及び留意点" sheetId="35" r:id="rId1"/>
    <sheet name="【記入例】山田太郎_7月" sheetId="34" r:id="rId2"/>
    <sheet name="⇒提出資料" sheetId="44" r:id="rId3"/>
    <sheet name="人件費集計" sheetId="45" r:id="rId4"/>
    <sheet name="氏名_6月" sheetId="46" r:id="rId5"/>
    <sheet name="氏名_7月" sheetId="26" r:id="rId6"/>
    <sheet name="氏名_8月" sheetId="36" r:id="rId7"/>
    <sheet name="氏名_9月" sheetId="41" r:id="rId8"/>
    <sheet name="氏名_10月" sheetId="38" r:id="rId9"/>
    <sheet name="氏名_11月" sheetId="39" r:id="rId10"/>
    <sheet name="氏名_12月" sheetId="40" r:id="rId11"/>
    <sheet name="氏名_1月" sheetId="4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?_" localSheetId="3">[1]ｺﾋﾟｰc!#REF!</definedName>
    <definedName name="_?_">[1]ｺﾋﾟｰc!#REF!</definedName>
    <definedName name="__DAT1" localSheetId="3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8Ａ１_">#REF!</definedName>
    <definedName name="_８年度________________単価">#REF!</definedName>
    <definedName name="_9印刷範囲_3">#REF!</definedName>
    <definedName name="_９年度">#REF!</definedName>
    <definedName name="_Ａ１">#REF!</definedName>
    <definedName name="_Area">#REF!</definedName>
    <definedName name="_BORDERSOFF__PA" localSheetId="3">[1]ｺﾋﾟｰc!#REF!</definedName>
    <definedName name="_BORDERSOFF__PA">[1]ｺﾋﾟｰc!#REF!</definedName>
    <definedName name="_DAT1" localSheetId="3">#REF!</definedName>
    <definedName name="_DAT1">#REF!</definedName>
    <definedName name="_DAT10" localSheetId="3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localSheetId="1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Key1" localSheetId="1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Key2" localSheetId="1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hidden="1">#REF!</definedName>
    <definedName name="_L__DEL___">#N/A</definedName>
    <definedName name="_OPEN__CON__W_" localSheetId="3">[1]ｺﾋﾟｰc!#REF!</definedName>
    <definedName name="_OPEN__CON__W_">[1]ｺﾋﾟｰc!#REF!</definedName>
    <definedName name="_Order1" hidden="1">255</definedName>
    <definedName name="_Order2" hidden="1">255</definedName>
    <definedName name="_P1" localSheetId="3">#REF!</definedName>
    <definedName name="_P1">#REF!</definedName>
    <definedName name="_Sort" localSheetId="1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_WRITE__CHAR_27" localSheetId="3">[1]ｺﾋﾟｰc!#REF!</definedName>
    <definedName name="_WRITE__CHAR_27">[1]ｺﾋﾟｰc!#REF!</definedName>
    <definedName name="_WXD_" localSheetId="3">[1]ｺﾋﾟｰc!#REF!</definedName>
    <definedName name="_WXD_">[1]ｺﾋﾟｰc!#REF!</definedName>
    <definedName name="_WXH_" localSheetId="3">[1]ｺﾋﾟｰc!#REF!</definedName>
    <definedName name="_WXH_">[1]ｺﾋﾟｰc!#REF!</definedName>
    <definedName name="_画面1_" localSheetId="3">[1]ｺﾋﾟｰc!#REF!</definedName>
    <definedName name="_画面1_">[1]ｺﾋﾟｰc!#REF!</definedName>
    <definedName name="\">[2]ｺﾋﾟｰc!#REF!</definedName>
    <definedName name="\????">[2]ｺﾋﾟｰc!#REF!</definedName>
    <definedName name="\0">[2]ｺﾋﾟｰc!#REF!</definedName>
    <definedName name="\1" localSheetId="3">#REF!</definedName>
    <definedName name="\1">#REF!</definedName>
    <definedName name="\2" localSheetId="3">#REF!</definedName>
    <definedName name="\2">#REF!</definedName>
    <definedName name="\a" localSheetId="3">[2]ｺﾋﾟｰc!#REF!</definedName>
    <definedName name="\a">[2]ｺﾋﾟｰc!#REF!</definedName>
    <definedName name="\b" localSheetId="3">[2]ｺﾋﾟｰc!#REF!</definedName>
    <definedName name="\b">[2]ｺﾋﾟｰc!#REF!</definedName>
    <definedName name="\c">[2]ｺﾋﾟｰc!#REF!</definedName>
    <definedName name="\d">[2]ｺﾋﾟｰc!#REF!</definedName>
    <definedName name="\e">[2]ｺﾋﾟｰc!#REF!</definedName>
    <definedName name="\f">[2]ｺﾋﾟｰc!#REF!</definedName>
    <definedName name="\g">[2]ｺﾋﾟｰc!#REF!</definedName>
    <definedName name="\h">[2]ｺﾋﾟｰc!#REF!</definedName>
    <definedName name="\i">[2]ｺﾋﾟｰc!#REF!</definedName>
    <definedName name="\j">[2]ｺﾋﾟｰc!#REF!</definedName>
    <definedName name="\k">[2]ｺﾋﾟｰc!#REF!</definedName>
    <definedName name="\l">[2]ｺﾋﾟｰc!#REF!</definedName>
    <definedName name="\m">[2]ｺﾋﾟｰc!#REF!</definedName>
    <definedName name="\n">[2]ｺﾋﾟｰc!#REF!</definedName>
    <definedName name="\o">[2]ｺﾋﾟｰc!#REF!</definedName>
    <definedName name="\p">[2]ｺﾋﾟｰc!#REF!</definedName>
    <definedName name="\q">[2]ｺﾋﾟｰc!#REF!</definedName>
    <definedName name="\r">[2]ｺﾋﾟｰc!#REF!</definedName>
    <definedName name="\s">[2]ｺﾋﾟｰc!#REF!</definedName>
    <definedName name="\t">[2]ｺﾋﾟｰc!#REF!</definedName>
    <definedName name="\u">[2]ｺﾋﾟｰc!#REF!</definedName>
    <definedName name="\v">[2]ｺﾋﾟｰc!#REF!</definedName>
    <definedName name="\w">[2]ｺﾋﾟｰc!#REF!</definedName>
    <definedName name="\x">[2]ｺﾋﾟｰc!#REF!</definedName>
    <definedName name="\y">[2]ｺﾋﾟｰc!#REF!</definedName>
    <definedName name="\z">[2]ｺﾋﾟｰc!#REF!</definedName>
    <definedName name="A" localSheetId="3">#REF!</definedName>
    <definedName name="A">#REF!</definedName>
    <definedName name="ａａａ" localSheetId="3">#REF!</definedName>
    <definedName name="ａａａ">#REF!</definedName>
    <definedName name="AS" localSheetId="3">#REF!</definedName>
    <definedName name="AS">#REF!</definedName>
    <definedName name="Audit_Full">[3]Input!$S$47:$S$54</definedName>
    <definedName name="Audit_Rank">[3]Input!$T$47:$T$54</definedName>
    <definedName name="Ｂ．電気設備工事" localSheetId="3">#REF!</definedName>
    <definedName name="Ｂ．電気設備工事">#REF!</definedName>
    <definedName name="BAREA" localSheetId="3">#REF!</definedName>
    <definedName name="BAREA">#REF!</definedName>
    <definedName name="BAREA2" localSheetId="3">#REF!</definedName>
    <definedName name="BAREA2">#REF!</definedName>
    <definedName name="BAREA3">#REF!</definedName>
    <definedName name="bbb">#REF!</definedName>
    <definedName name="ＢＧＭ設備工事">#REF!</definedName>
    <definedName name="ccc">#REF!</definedName>
    <definedName name="_xlnm.Criteria" localSheetId="3">[4]見積書!#REF!</definedName>
    <definedName name="_xlnm.Criteria">[4]見積書!#REF!</definedName>
    <definedName name="DATA1" localSheetId="3">#REF!</definedName>
    <definedName name="DATA1">#REF!</definedName>
    <definedName name="DATA2" localSheetId="3">#REF!</definedName>
    <definedName name="DATA2">#REF!</definedName>
    <definedName name="DATA3" localSheetId="3">#REF!</definedName>
    <definedName name="DATA3">#REF!</definedName>
    <definedName name="DATE1" localSheetId="3">[2]ｺﾋﾟｰc!#REF!</definedName>
    <definedName name="DATE1">[2]ｺﾋﾟｰc!#REF!</definedName>
    <definedName name="DATE10" localSheetId="3">[2]ｺﾋﾟｰc!#REF!</definedName>
    <definedName name="DATE10">[2]ｺﾋﾟｰc!#REF!</definedName>
    <definedName name="DATE11" localSheetId="3">[2]ｺﾋﾟｰc!#REF!</definedName>
    <definedName name="DATE11">[2]ｺﾋﾟｰc!#REF!</definedName>
    <definedName name="DATE2" localSheetId="3">[2]ｺﾋﾟｰc!#REF!</definedName>
    <definedName name="DATE2">[2]ｺﾋﾟｰc!#REF!</definedName>
    <definedName name="DATE3">[2]ｺﾋﾟｰc!#REF!</definedName>
    <definedName name="DATE4">[2]ｺﾋﾟｰc!#REF!</definedName>
    <definedName name="DATE5">[2]ｺﾋﾟｰc!#REF!</definedName>
    <definedName name="DATE6">[2]ｺﾋﾟｰc!#REF!</definedName>
    <definedName name="DATE7">[2]ｺﾋﾟｰc!#REF!</definedName>
    <definedName name="DATE8">[2]ｺﾋﾟｰc!#REF!</definedName>
    <definedName name="DATE9">[2]ｺﾋﾟｰc!#REF!</definedName>
    <definedName name="ddd" localSheetId="3">#REF!</definedName>
    <definedName name="ddd">#REF!</definedName>
    <definedName name="DTC_Full">[3]Input!$S$5:$S$26</definedName>
    <definedName name="DTC_Rank">[3]Input!$T$5:$T$26</definedName>
    <definedName name="DTFA_Full">[3]Input!$S$27:$S$33</definedName>
    <definedName name="DTFA_Rank">[3]Input!$T$27:$T$33</definedName>
    <definedName name="DTI_Full">[3]Input!$S$73:$S$78</definedName>
    <definedName name="DTI_Rank">[3]Input!$T$73:$T$78</definedName>
    <definedName name="DTLJ_Full">[3]Input!$S$62:$S$66</definedName>
    <definedName name="DTLJ_Rank">[3]Input!$T$62:$T$66</definedName>
    <definedName name="DTPRS_Full">[3]Input!$S$41:$S$46</definedName>
    <definedName name="DTPRS_Rank">[3]Input!$T$41:$T$46</definedName>
    <definedName name="DTRS_Full">[3]Input!$S$55:$S$61</definedName>
    <definedName name="DTRS_Rank">[3]Input!$T$55:$T$61</definedName>
    <definedName name="DTTP_Full">[3]Input!$S$79:$S$84</definedName>
    <definedName name="DTTP_Rank">[3]Input!$T$79:$T$84</definedName>
    <definedName name="DTVS_Full">[3]Input!$S$34:$S$40</definedName>
    <definedName name="DTVS_rank">[3]Input!$T$34:$T$40</definedName>
    <definedName name="eee" localSheetId="3">#REF!</definedName>
    <definedName name="eee">#REF!</definedName>
    <definedName name="EP__PB面_____壁" localSheetId="3">#REF!</definedName>
    <definedName name="EP__PB面_____壁">#REF!</definedName>
    <definedName name="FkJkt" localSheetId="3">'[5]（記入例）【様式6】旅費単価（参考用）'!#REF!</definedName>
    <definedName name="FkJkt">'[5]（記入例）【様式6】旅費単価（参考用）'!#REF!</definedName>
    <definedName name="FkJkt1" localSheetId="3">'[5]（記入例）【様式6】旅費単価（参考用）'!#REF!</definedName>
    <definedName name="FkJkt1">'[5]（記入例）【様式6】旅費単価（参考用）'!#REF!</definedName>
    <definedName name="Fk空港税">[6]単価!$B$19</definedName>
    <definedName name="Ｈ９年４月度____________________暫定設計金額" localSheetId="3">#REF!</definedName>
    <definedName name="Ｈ９年４月度____________________暫定設計金額">#REF!</definedName>
    <definedName name="IN_KNN" localSheetId="3">#REF!</definedName>
    <definedName name="IN_KNN">#REF!</definedName>
    <definedName name="IV電線" localSheetId="1">[7]!IV電線</definedName>
    <definedName name="IV電線" localSheetId="8">[7]!IV電線</definedName>
    <definedName name="IV電線" localSheetId="9">[7]!IV電線</definedName>
    <definedName name="IV電線" localSheetId="10">[7]!IV電線</definedName>
    <definedName name="IV電線" localSheetId="11">[7]!IV電線</definedName>
    <definedName name="IV電線" localSheetId="4">[7]!IV電線</definedName>
    <definedName name="IV電線" localSheetId="6">[7]!IV電線</definedName>
    <definedName name="IV電線" localSheetId="7">[7]!IV電線</definedName>
    <definedName name="IV電線">[7]!IV電線</definedName>
    <definedName name="JI">'[8]比較表（１）'!#REF!</definedName>
    <definedName name="JktBal" localSheetId="3">'[5]（記入例）【様式6】旅費単価（参考用）'!#REF!</definedName>
    <definedName name="JktBal">'[5]（記入例）【様式6】旅費単価（参考用）'!#REF!</definedName>
    <definedName name="JktFk" localSheetId="3">'[5]（記入例）【様式6】旅費単価（参考用）'!#REF!</definedName>
    <definedName name="JktFk">'[5]（記入例）【様式6】旅費単価（参考用）'!#REF!</definedName>
    <definedName name="JktPad" localSheetId="3">'[5]（記入例）【様式6】旅費単価（参考用）'!#REF!</definedName>
    <definedName name="JktPad">'[5]（記入例）【様式6】旅費単価（参考用）'!#REF!</definedName>
    <definedName name="K" localSheetId="3">#REF!</definedName>
    <definedName name="K">#REF!</definedName>
    <definedName name="m" localSheetId="3">[9]見積中標津13!#REF!</definedName>
    <definedName name="m">[9]見積中標津13!#REF!</definedName>
    <definedName name="Module12.キャンセル" localSheetId="1">[10]!Module12.キャンセル</definedName>
    <definedName name="Module12.キャンセル" localSheetId="8">[10]!Module12.キャンセル</definedName>
    <definedName name="Module12.キャンセル" localSheetId="9">[10]!Module12.キャンセル</definedName>
    <definedName name="Module12.キャンセル" localSheetId="10">[10]!Module12.キャンセル</definedName>
    <definedName name="Module12.キャンセル" localSheetId="11">[10]!Module12.キャンセル</definedName>
    <definedName name="Module12.キャンセル" localSheetId="4">[10]!Module12.キャンセル</definedName>
    <definedName name="Module12.キャンセル" localSheetId="6">[10]!Module12.キャンセル</definedName>
    <definedName name="Module12.キャンセル" localSheetId="7">[10]!Module12.キャンセル</definedName>
    <definedName name="Module12.キャンセル">[10]!Module12.キャンセル</definedName>
    <definedName name="n" localSheetId="3">[9]見積中標津13!#REF!</definedName>
    <definedName name="n">[9]見積中標津13!#REF!</definedName>
    <definedName name="p" localSheetId="3">#REF!</definedName>
    <definedName name="p">#REF!</definedName>
    <definedName name="PP" localSheetId="3">'[11]起債用諸経費計算書 '!#REF!</definedName>
    <definedName name="PP">'[11]起債用諸経費計算書 '!#REF!</definedName>
    <definedName name="PR_KBN" localSheetId="3">#REF!</definedName>
    <definedName name="PR_KBN">#REF!</definedName>
    <definedName name="PR_MSG" localSheetId="3">#REF!</definedName>
    <definedName name="PR_MSG">#REF!</definedName>
    <definedName name="PRINNT_TITLEs" localSheetId="3">#REF!</definedName>
    <definedName name="PRINNT_TITLEs">#REF!</definedName>
    <definedName name="_xlnm.Print_Area" localSheetId="1">【記入例】山田太郎_7月!$A$1:$AY$108</definedName>
    <definedName name="_xlnm.Print_Area" localSheetId="0">作成方法及び留意点!$B$2:$M$24</definedName>
    <definedName name="_xlnm.Print_Area" localSheetId="8">氏名_10月!$A$1:$AY$108</definedName>
    <definedName name="_xlnm.Print_Area" localSheetId="9">氏名_11月!$A$1:$AY$105</definedName>
    <definedName name="_xlnm.Print_Area" localSheetId="10">氏名_12月!$A$1:$AY$114</definedName>
    <definedName name="_xlnm.Print_Area" localSheetId="11">氏名_1月!$A$1:$AY$108</definedName>
    <definedName name="_xlnm.Print_Area" localSheetId="4">氏名_6月!$A$1:$AY$105</definedName>
    <definedName name="_xlnm.Print_Area" localSheetId="5">氏名_7月!$A$1:$AY$108</definedName>
    <definedName name="_xlnm.Print_Area" localSheetId="6">氏名_8月!$A$1:$AY$108</definedName>
    <definedName name="_xlnm.Print_Area" localSheetId="7">氏名_9月!$A$1:$AY$105</definedName>
    <definedName name="_xlnm.Print_Area" localSheetId="3">人件費集計!$A$1:$N$5</definedName>
    <definedName name="_xlnm.Print_Area">[11]厚生省諸経費計算書!#REF!</definedName>
    <definedName name="Print_Area_MI" localSheetId="3">#REF!</definedName>
    <definedName name="Print_Area_MI">#REF!</definedName>
    <definedName name="_xlnm.Print_Titles" localSheetId="3">#REF!</definedName>
    <definedName name="_xlnm.Print_Titles">#REF!</definedName>
    <definedName name="PRINT_TITLES_" localSheetId="3">#REF!</definedName>
    <definedName name="PRINT_TITLES_">#REF!</definedName>
    <definedName name="PRINT_TITLES_MI">#REF!</definedName>
    <definedName name="prinTtitles">#REF!</definedName>
    <definedName name="PRINTTITLES_">#REF!</definedName>
    <definedName name="RECO1" localSheetId="3">[2]ｺﾋﾟｰc!#REF!</definedName>
    <definedName name="RECO1">[2]ｺﾋﾟｰc!#REF!</definedName>
    <definedName name="RECO2" localSheetId="3">[2]ｺﾋﾟｰc!#REF!</definedName>
    <definedName name="RECO2">[2]ｺﾋﾟｰc!#REF!</definedName>
    <definedName name="RECO3" localSheetId="3">[2]ｺﾋﾟｰc!#REF!</definedName>
    <definedName name="RECO3">[2]ｺﾋﾟｰc!#REF!</definedName>
    <definedName name="RECO4" localSheetId="3">[2]ｺﾋﾟｰc!#REF!</definedName>
    <definedName name="RECO4">[2]ｺﾋﾟｰc!#REF!</definedName>
    <definedName name="RECO5">[2]ｺﾋﾟｰc!#REF!</definedName>
    <definedName name="RECO6">[2]ｺﾋﾟｰc!#REF!</definedName>
    <definedName name="RECO7">[2]ｺﾋﾟｰc!#REF!</definedName>
    <definedName name="RECO8">[2]ｺﾋﾟｰc!#REF!</definedName>
    <definedName name="RECO9">[2]ｺﾋﾟｰc!#REF!</definedName>
    <definedName name="Record16" localSheetId="1">[10]!Record16</definedName>
    <definedName name="Record16" localSheetId="8">[10]!Record16</definedName>
    <definedName name="Record16" localSheetId="9">[10]!Record16</definedName>
    <definedName name="Record16" localSheetId="10">[10]!Record16</definedName>
    <definedName name="Record16" localSheetId="11">[10]!Record16</definedName>
    <definedName name="Record16" localSheetId="4">[10]!Record16</definedName>
    <definedName name="Record16" localSheetId="6">[10]!Record16</definedName>
    <definedName name="Record16" localSheetId="7">[10]!Record16</definedName>
    <definedName name="Record16">[10]!Record16</definedName>
    <definedName name="s" localSheetId="3">[12]建築主体!#REF!</definedName>
    <definedName name="s">[12]建築主体!#REF!</definedName>
    <definedName name="sa" localSheetId="3">[2]ｺﾋﾟｰc!#REF!</definedName>
    <definedName name="sa">[2]ｺﾋﾟｰc!#REF!</definedName>
    <definedName name="Tax_Full">[3]Input!$S$67:$S$72</definedName>
    <definedName name="Tax_Rank">[3]Input!$T$67:$T$72</definedName>
    <definedName name="UP率" localSheetId="1">[7]!UP率</definedName>
    <definedName name="UP率" localSheetId="8">[7]!UP率</definedName>
    <definedName name="UP率" localSheetId="9">[7]!UP率</definedName>
    <definedName name="UP率" localSheetId="10">[7]!UP率</definedName>
    <definedName name="UP率" localSheetId="11">[7]!UP率</definedName>
    <definedName name="UP率" localSheetId="4">[7]!UP率</definedName>
    <definedName name="UP率" localSheetId="6">[7]!UP率</definedName>
    <definedName name="UP率" localSheetId="7">[7]!UP率</definedName>
    <definedName name="UP率">[7]!UP率</definedName>
    <definedName name="VISA" localSheetId="3">'[5]（記入例）【様式6】旅費単価（参考用）'!#REF!</definedName>
    <definedName name="VISA">'[5]（記入例）【様式6】旅費単価（参考用）'!#REF!</definedName>
    <definedName name="W" localSheetId="3">#REF!</definedName>
    <definedName name="W">#REF!</definedName>
    <definedName name="あ" localSheetId="3">#REF!</definedName>
    <definedName name="あ">#REF!</definedName>
    <definedName name="あｓ" localSheetId="3">#REF!</definedName>
    <definedName name="あｓ">#REF!</definedName>
    <definedName name="ｱｰﾁｶﾙﾊﾞｰﾄ３" localSheetId="3">[13]雨水等集排水!#REF!</definedName>
    <definedName name="ｱｰﾁｶﾙﾊﾞｰﾄ３">[13]雨水等集排水!#REF!</definedName>
    <definedName name="あい" localSheetId="3">#REF!</definedName>
    <definedName name="あい">#REF!</definedName>
    <definedName name="あい１" localSheetId="3">#REF!</definedName>
    <definedName name="あい１">#REF!</definedName>
    <definedName name="あう" localSheetId="3">#REF!</definedName>
    <definedName name="あう">#REF!</definedName>
    <definedName name="あう１">#REF!</definedName>
    <definedName name="あう１１１">#REF!</definedName>
    <definedName name="あえ">#REF!</definedName>
    <definedName name="あえ２">#REF!</definedName>
    <definedName name="あえ２２２">#REF!</definedName>
    <definedName name="あえ３３">#REF!</definedName>
    <definedName name="あえ５">#REF!</definedName>
    <definedName name="キャンセル" localSheetId="1">[14]!キャンセル</definedName>
    <definedName name="キャンセル" localSheetId="8">[14]!キャンセル</definedName>
    <definedName name="キャンセル" localSheetId="9">[14]!キャンセル</definedName>
    <definedName name="キャンセル" localSheetId="10">[14]!キャンセル</definedName>
    <definedName name="キャンセル" localSheetId="11">[14]!キャンセル</definedName>
    <definedName name="キャンセル" localSheetId="4">[14]!キャンセル</definedName>
    <definedName name="キャンセル" localSheetId="6">[14]!キャンセル</definedName>
    <definedName name="キャンセル" localSheetId="7">[14]!キャンセル</definedName>
    <definedName name="キャンセル">[14]!キャンセル</definedName>
    <definedName name="コ３Ｆ" localSheetId="3">#REF!</definedName>
    <definedName name="コ３Ｆ">#REF!</definedName>
    <definedName name="ｺﾝｸﾘｰﾄ巻立４" localSheetId="3">[13]雨水等集排水!#REF!</definedName>
    <definedName name="ｺﾝｸﾘｰﾄ巻立４">[13]雨水等集排水!#REF!</definedName>
    <definedName name="コンセント設備工事" localSheetId="3">#REF!</definedName>
    <definedName name="コンセント設備工事">#REF!</definedName>
    <definedName name="コントロｰ・" localSheetId="1">[15]!コントロｰ・</definedName>
    <definedName name="コントロｰ・" localSheetId="8">[15]!コントロｰ・</definedName>
    <definedName name="コントロｰ・" localSheetId="9">[15]!コントロｰ・</definedName>
    <definedName name="コントロｰ・" localSheetId="10">[15]!コントロｰ・</definedName>
    <definedName name="コントロｰ・" localSheetId="11">[15]!コントロｰ・</definedName>
    <definedName name="コントロｰ・" localSheetId="4">[15]!コントロｰ・</definedName>
    <definedName name="コントロｰ・" localSheetId="6">[15]!コントロｰ・</definedName>
    <definedName name="コントロｰ・" localSheetId="7">[15]!コントロｰ・</definedName>
    <definedName name="コントロｰ・">[15]!コントロｰ・</definedName>
    <definedName name="スイッチ" localSheetId="1">[14]!スイッチ</definedName>
    <definedName name="スイッチ" localSheetId="8">[14]!スイッチ</definedName>
    <definedName name="スイッチ" localSheetId="9">[14]!スイッチ</definedName>
    <definedName name="スイッチ" localSheetId="10">[14]!スイッチ</definedName>
    <definedName name="スイッチ" localSheetId="11">[14]!スイッチ</definedName>
    <definedName name="スイッチ" localSheetId="4">[14]!スイッチ</definedName>
    <definedName name="スイッチ" localSheetId="6">[14]!スイッチ</definedName>
    <definedName name="スイッチ" localSheetId="7">[14]!スイッチ</definedName>
    <definedName name="スイッチ">[14]!スイッチ</definedName>
    <definedName name="スイッチ入力" localSheetId="1">[14]!スイッチ入力</definedName>
    <definedName name="スイッチ入力" localSheetId="8">[14]!スイッチ入力</definedName>
    <definedName name="スイッチ入力" localSheetId="9">[14]!スイッチ入力</definedName>
    <definedName name="スイッチ入力" localSheetId="10">[14]!スイッチ入力</definedName>
    <definedName name="スイッチ入力" localSheetId="11">[14]!スイッチ入力</definedName>
    <definedName name="スイッチ入力" localSheetId="4">[14]!スイッチ入力</definedName>
    <definedName name="スイッチ入力" localSheetId="6">[14]!スイッチ入力</definedName>
    <definedName name="スイッチ入力" localSheetId="7">[14]!スイッチ入力</definedName>
    <definedName name="スイッチ入力">[14]!スイッチ入力</definedName>
    <definedName name="スタイル" localSheetId="3">#REF!</definedName>
    <definedName name="スタイル">#REF!</definedName>
    <definedName name="スポット感知器" localSheetId="1">[7]!UP率</definedName>
    <definedName name="スポット感知器" localSheetId="8">[7]!UP率</definedName>
    <definedName name="スポット感知器" localSheetId="9">[7]!UP率</definedName>
    <definedName name="スポット感知器" localSheetId="10">[7]!UP率</definedName>
    <definedName name="スポット感知器" localSheetId="11">[7]!UP率</definedName>
    <definedName name="スポット感知器" localSheetId="4">[7]!UP率</definedName>
    <definedName name="スポット感知器" localSheetId="6">[7]!UP率</definedName>
    <definedName name="スポット感知器" localSheetId="7">[7]!UP率</definedName>
    <definedName name="スポット感知器">[7]!UP率</definedName>
    <definedName name="その他工事" localSheetId="3">[16]屋外附帯!#REF!</definedName>
    <definedName name="その他工事">[16]屋外附帯!#REF!</definedName>
    <definedName name="ﾀｲﾄﾙ行" localSheetId="3">#REF!</definedName>
    <definedName name="ﾀｲﾄﾙ行">#REF!</definedName>
    <definedName name="テレビ共同受信設備工事" localSheetId="3">#REF!</definedName>
    <definedName name="テレビ共同受信設備工事">#REF!</definedName>
    <definedName name="ふぁ" localSheetId="3">'[5]（記入例）【様式6】旅費単価（参考用）'!#REF!</definedName>
    <definedName name="ふぁ">'[5]（記入例）【様式6】旅費単価（参考用）'!#REF!</definedName>
    <definedName name="マクロ訂正" localSheetId="3">[2]ｺﾋﾟｰc!#REF!</definedName>
    <definedName name="マクロ訂正">[2]ｺﾋﾟｰc!#REF!</definedName>
    <definedName name="囲障工事" localSheetId="3">[17]屋外附帯!#REF!</definedName>
    <definedName name="囲障工事">[17]屋外附帯!#REF!</definedName>
    <definedName name="印刷" localSheetId="3">#REF!</definedName>
    <definedName name="印刷">#REF!</definedName>
    <definedName name="印刷05" localSheetId="3">#REF!</definedName>
    <definedName name="印刷05">#REF!</definedName>
    <definedName name="印刷1" localSheetId="3">[2]ｺﾋﾟｰc!#REF!</definedName>
    <definedName name="印刷1">[2]ｺﾋﾟｰc!#REF!</definedName>
    <definedName name="印刷10" localSheetId="3">#REF!</definedName>
    <definedName name="印刷10">#REF!</definedName>
    <definedName name="印刷2" localSheetId="3">[2]ｺﾋﾟｰc!#REF!</definedName>
    <definedName name="印刷2">[2]ｺﾋﾟｰc!#REF!</definedName>
    <definedName name="印刷20" localSheetId="3">#REF!</definedName>
    <definedName name="印刷20">#REF!</definedName>
    <definedName name="印刷30" localSheetId="3">#REF!</definedName>
    <definedName name="印刷30">#REF!</definedName>
    <definedName name="印刷40" localSheetId="3">#REF!</definedName>
    <definedName name="印刷40">#REF!</definedName>
    <definedName name="印刷50">#REF!</definedName>
    <definedName name="印刷EX">#REF!</definedName>
    <definedName name="印刷範囲">#REF!</definedName>
    <definedName name="雨水排水路１" localSheetId="3">[13]雨水等集排水!#REF!</definedName>
    <definedName name="雨水排水路１">[13]雨水等集排水!#REF!</definedName>
    <definedName name="仮設道路１" localSheetId="3">[13]道路設備工!#REF!</definedName>
    <definedName name="仮設道路１">[13]道路設備工!#REF!</definedName>
    <definedName name="画面1" localSheetId="3">[1]ｺﾋﾟｰc!#REF!</definedName>
    <definedName name="画面1">[1]ｺﾋﾟｰc!#REF!</definedName>
    <definedName name="回数1" localSheetId="3">[2]ｺﾋﾟｰc!#REF!</definedName>
    <definedName name="回数1">[2]ｺﾋﾟｰc!#REF!</definedName>
    <definedName name="回数10">[2]ｺﾋﾟｰc!#REF!</definedName>
    <definedName name="回数11">[2]ｺﾋﾟｰc!#REF!</definedName>
    <definedName name="回数2">[2]ｺﾋﾟｰc!#REF!</definedName>
    <definedName name="回数20">[2]ｺﾋﾟｰc!#REF!</definedName>
    <definedName name="回数21">[2]ｺﾋﾟｰc!#REF!</definedName>
    <definedName name="回数3">[2]ｺﾋﾟｰc!#REF!</definedName>
    <definedName name="回数30">[2]ｺﾋﾟｰc!#REF!</definedName>
    <definedName name="回数31">[2]ｺﾋﾟｰc!#REF!</definedName>
    <definedName name="回数4">[2]ｺﾋﾟｰc!#REF!</definedName>
    <definedName name="外構" localSheetId="3">#REF!</definedName>
    <definedName name="外構">#REF!</definedName>
    <definedName name="外国宿泊">[6]単価!$B$6</definedName>
    <definedName name="外国日当">[6]単価!$B$5</definedName>
    <definedName name="外周水路12" localSheetId="3">[13]雨水等集排水!#REF!</definedName>
    <definedName name="外周水路12">[13]雨水等集排水!#REF!</definedName>
    <definedName name="外周道路４" localSheetId="3">[13]道路設備工!#REF!</definedName>
    <definedName name="外周道路４">[13]道路設備工!#REF!</definedName>
    <definedName name="外灯設備工事" localSheetId="3">#REF!</definedName>
    <definedName name="外灯設備工事">#REF!</definedName>
    <definedName name="幹線設備工事" localSheetId="3">#REF!</definedName>
    <definedName name="幹線設備工事">#REF!</definedName>
    <definedName name="管理桝５" localSheetId="3">[13]雨水等集排水!#REF!</definedName>
    <definedName name="管理桝５">[13]雨水等集排水!#REF!</definedName>
    <definedName name="関連屋１次" localSheetId="3">#REF!</definedName>
    <definedName name="関連屋１次">#REF!</definedName>
    <definedName name="関連屋１次黄" localSheetId="3">#REF!,#REF!,#REF!,#REF!</definedName>
    <definedName name="関連屋１次黄">#REF!,#REF!,#REF!,#REF!</definedName>
    <definedName name="関連屋１次単" localSheetId="3">#REF!</definedName>
    <definedName name="関連屋１次単">#REF!</definedName>
    <definedName name="関連屋２次" localSheetId="3">#REF!</definedName>
    <definedName name="関連屋２次">#REF!</definedName>
    <definedName name="関連屋２次黄" localSheetId="3">#REF!,#REF!,#REF!</definedName>
    <definedName name="関連屋２次黄">#REF!,#REF!,#REF!</definedName>
    <definedName name="関連屋２次青" localSheetId="3">#REF!,#REF!</definedName>
    <definedName name="関連屋２次青">#REF!,#REF!</definedName>
    <definedName name="関連校１次" localSheetId="3">#REF!</definedName>
    <definedName name="関連校１次">#REF!</definedName>
    <definedName name="関連校１次黄" localSheetId="3">#REF!,#REF!,#REF!,#REF!</definedName>
    <definedName name="関連校１次黄">#REF!,#REF!,#REF!,#REF!</definedName>
    <definedName name="関連校１次単" localSheetId="3">#REF!</definedName>
    <definedName name="関連校１次単">#REF!</definedName>
    <definedName name="関連校２次" localSheetId="3">#REF!</definedName>
    <definedName name="関連校２次">#REF!</definedName>
    <definedName name="関連校２次黄" localSheetId="3">#REF!,#REF!,#REF!</definedName>
    <definedName name="関連校２次黄">#REF!,#REF!,#REF!</definedName>
    <definedName name="関連校２次青" localSheetId="3">#REF!,#REF!</definedName>
    <definedName name="関連校２次青">#REF!,#REF!</definedName>
    <definedName name="機種" localSheetId="1">[18]!機種</definedName>
    <definedName name="機種" localSheetId="8">[18]!機種</definedName>
    <definedName name="機種" localSheetId="9">[18]!機種</definedName>
    <definedName name="機種" localSheetId="10">[18]!機種</definedName>
    <definedName name="機種" localSheetId="11">[18]!機種</definedName>
    <definedName name="機種" localSheetId="4">[18]!機種</definedName>
    <definedName name="機種" localSheetId="6">[18]!機種</definedName>
    <definedName name="機種" localSheetId="7">[18]!機種</definedName>
    <definedName name="機種">[18]!機種</definedName>
    <definedName name="金抜き内訳" localSheetId="3">[2]ｺﾋﾟｰc!#REF!</definedName>
    <definedName name="金抜き内訳">[2]ｺﾋﾟｰc!#REF!</definedName>
    <definedName name="計P1" localSheetId="3">[11]厚生省諸経費計算書!#REF!</definedName>
    <definedName name="計P1">[11]厚生省諸経費計算書!#REF!</definedName>
    <definedName name="計P2" localSheetId="3">[11]厚生省諸経費計算書!#REF!</definedName>
    <definedName name="計P2">[11]厚生省諸経費計算書!#REF!</definedName>
    <definedName name="計P3" localSheetId="3">[11]厚生省諸経費計算書!#REF!</definedName>
    <definedName name="計P3">[11]厚生省諸経費計算書!#REF!</definedName>
    <definedName name="建築" localSheetId="3">#REF!</definedName>
    <definedName name="建築">#REF!</definedName>
    <definedName name="減額率">'[19](3)外国旅費内訳_ (2)'!$K$2</definedName>
    <definedName name="光束" localSheetId="1">[18]!光束</definedName>
    <definedName name="光束" localSheetId="8">[18]!光束</definedName>
    <definedName name="光束" localSheetId="9">[18]!光束</definedName>
    <definedName name="光束" localSheetId="10">[18]!光束</definedName>
    <definedName name="光束" localSheetId="11">[18]!光束</definedName>
    <definedName name="光束" localSheetId="4">[18]!光束</definedName>
    <definedName name="光束" localSheetId="6">[18]!光束</definedName>
    <definedName name="光束" localSheetId="7">[18]!光束</definedName>
    <definedName name="光束">[18]!光束</definedName>
    <definedName name="工事設計書" localSheetId="3">#REF!</definedName>
    <definedName name="工事設計書">#REF!</definedName>
    <definedName name="項目選択" localSheetId="1">[15]!項目選択</definedName>
    <definedName name="項目選択" localSheetId="8">[15]!項目選択</definedName>
    <definedName name="項目選択" localSheetId="9">[15]!項目選択</definedName>
    <definedName name="項目選択" localSheetId="10">[15]!項目選択</definedName>
    <definedName name="項目選択" localSheetId="11">[15]!項目選択</definedName>
    <definedName name="項目選択" localSheetId="4">[15]!項目選択</definedName>
    <definedName name="項目選択" localSheetId="6">[15]!項目選択</definedName>
    <definedName name="項目選択" localSheetId="7">[15]!項目選択</definedName>
    <definedName name="項目選択">[15]!項目選択</definedName>
    <definedName name="国内宿泊">[6]単価!$B$3</definedName>
    <definedName name="国内日当">[6]単価!$B$2</definedName>
    <definedName name="最終頁" localSheetId="3">[2]ｺﾋﾟｰc!#REF!</definedName>
    <definedName name="最終頁">[2]ｺﾋﾟｰc!#REF!</definedName>
    <definedName name="最終頁の数字" localSheetId="3">[2]ｺﾋﾟｰc!#REF!</definedName>
    <definedName name="最終頁の数字">[2]ｺﾋﾟｰc!#REF!</definedName>
    <definedName name="最終頁算出" localSheetId="3">[2]ｺﾋﾟｰc!#REF!</definedName>
    <definedName name="最終頁算出">[2]ｺﾋﾟｰc!#REF!</definedName>
    <definedName name="最終頁表示" localSheetId="3">[2]ｺﾋﾟｰc!#REF!</definedName>
    <definedName name="最終頁表示">[2]ｺﾋﾟｰc!#REF!</definedName>
    <definedName name="残り記号_\M">[2]ｺﾋﾟｰc!#REF!</definedName>
    <definedName name="指数" localSheetId="1">[18]!指数</definedName>
    <definedName name="指数" localSheetId="8">[18]!指数</definedName>
    <definedName name="指数" localSheetId="9">[18]!指数</definedName>
    <definedName name="指数" localSheetId="10">[18]!指数</definedName>
    <definedName name="指数" localSheetId="11">[18]!指数</definedName>
    <definedName name="指数" localSheetId="4">[18]!指数</definedName>
    <definedName name="指数" localSheetId="6">[18]!指数</definedName>
    <definedName name="指数" localSheetId="7">[18]!指数</definedName>
    <definedName name="指数">[18]!指数</definedName>
    <definedName name="指数コｰド" localSheetId="1">[18]!指数コｰド</definedName>
    <definedName name="指数コｰド" localSheetId="8">[18]!指数コｰド</definedName>
    <definedName name="指数コｰド" localSheetId="9">[18]!指数コｰド</definedName>
    <definedName name="指数コｰド" localSheetId="10">[18]!指数コｰド</definedName>
    <definedName name="指数コｰド" localSheetId="11">[18]!指数コｰド</definedName>
    <definedName name="指数コｰド" localSheetId="4">[18]!指数コｰド</definedName>
    <definedName name="指数コｰド" localSheetId="6">[18]!指数コｰド</definedName>
    <definedName name="指数コｰド" localSheetId="7">[18]!指数コｰド</definedName>
    <definedName name="指数コｰド">[18]!指数コｰド</definedName>
    <definedName name="指定頁検索" localSheetId="3">[2]ｺﾋﾟｰc!#REF!</definedName>
    <definedName name="指定頁検索">[2]ｺﾋﾟｰc!#REF!</definedName>
    <definedName name="自動火災報知設備工事" localSheetId="3">#REF!</definedName>
    <definedName name="自動火災報知設備工事">#REF!</definedName>
    <definedName name="鹿児島東京" localSheetId="3">'[5]（記入例）【様式6】旅費単価（参考用）'!#REF!</definedName>
    <definedName name="鹿児島東京">'[5]（記入例）【様式6】旅費単価（参考用）'!#REF!</definedName>
    <definedName name="鹿福">[6]単価!$B$8</definedName>
    <definedName name="受変電設備工事" localSheetId="3">#REF!</definedName>
    <definedName name="受変電設備工事">#REF!</definedName>
    <definedName name="終了" localSheetId="3">[2]ｺﾋﾟｰc!#REF!</definedName>
    <definedName name="終了">[2]ｺﾋﾟｰc!#REF!</definedName>
    <definedName name="集排水ﾋﾟｯﾄ11">[13]雨水等集排水!#REF!</definedName>
    <definedName name="処理1">[2]ｺﾋﾟｰc!#REF!</definedName>
    <definedName name="処理10">[2]ｺﾋﾟｰc!#REF!</definedName>
    <definedName name="処理2">[2]ｺﾋﾟｰc!#REF!</definedName>
    <definedName name="処理20">[2]ｺﾋﾟｰc!#REF!</definedName>
    <definedName name="処理3">[2]ｺﾋﾟｰc!#REF!</definedName>
    <definedName name="処理30">[2]ｺﾋﾟｰc!#REF!</definedName>
    <definedName name="処理4">[2]ｺﾋﾟｰc!#REF!</definedName>
    <definedName name="処理40">[2]ｺﾋﾟｰc!#REF!</definedName>
    <definedName name="処理41">[2]ｺﾋﾟｰc!#REF!</definedName>
    <definedName name="処理42">#N/A</definedName>
    <definedName name="処理50">[2]ｺﾋﾟｰc!#REF!</definedName>
    <definedName name="処理51">[2]ｺﾋﾟｰc!#REF!</definedName>
    <definedName name="処理A">[2]ｺﾋﾟｰc!#REF!</definedName>
    <definedName name="照度計算" localSheetId="1">[20]!機種</definedName>
    <definedName name="照度計算" localSheetId="8">[20]!機種</definedName>
    <definedName name="照度計算" localSheetId="9">[20]!機種</definedName>
    <definedName name="照度計算" localSheetId="10">[20]!機種</definedName>
    <definedName name="照度計算" localSheetId="11">[20]!機種</definedName>
    <definedName name="照度計算" localSheetId="4">[20]!機種</definedName>
    <definedName name="照度計算" localSheetId="6">[20]!機種</definedName>
    <definedName name="照度計算" localSheetId="7">[20]!機種</definedName>
    <definedName name="照度計算">[20]!機種</definedName>
    <definedName name="照度計算書" localSheetId="1">[21]!機種</definedName>
    <definedName name="照度計算書" localSheetId="8">[21]!機種</definedName>
    <definedName name="照度計算書" localSheetId="9">[21]!機種</definedName>
    <definedName name="照度計算書" localSheetId="10">[21]!機種</definedName>
    <definedName name="照度計算書" localSheetId="11">[21]!機種</definedName>
    <definedName name="照度計算書" localSheetId="4">[21]!機種</definedName>
    <definedName name="照度計算書" localSheetId="6">[21]!機種</definedName>
    <definedName name="照度計算書" localSheetId="7">[21]!機種</definedName>
    <definedName name="照度計算書">[21]!機種</definedName>
    <definedName name="照明率１">[18]照明率１!$B$4:$BG$13</definedName>
    <definedName name="照明率２">[18]照明率２!$B$4:$U$13</definedName>
    <definedName name="証明率">[22]照明率２!$B$4:$U$13</definedName>
    <definedName name="場内道路３" localSheetId="3">[13]道路設備工!#REF!</definedName>
    <definedName name="場内道路３">[13]道路設備工!#REF!</definedName>
    <definedName name="情報用配管設備工事" localSheetId="3">#REF!</definedName>
    <definedName name="情報用配管設備工事">#REF!</definedName>
    <definedName name="植裁工事" localSheetId="3">[17]屋外附帯!#REF!</definedName>
    <definedName name="植裁工事">[17]屋外附帯!#REF!</definedName>
    <definedName name="数_量" localSheetId="3">#REF!</definedName>
    <definedName name="数_量">#REF!</definedName>
    <definedName name="数字入力" localSheetId="3">[2]ｺﾋﾟｰc!#REF!</definedName>
    <definedName name="数字入力">[2]ｺﾋﾟｰc!#REF!</definedName>
    <definedName name="制御盤" localSheetId="3">#REF!</definedName>
    <definedName name="制御盤">#REF!</definedName>
    <definedName name="成績" localSheetId="1">[18]!成績</definedName>
    <definedName name="成績" localSheetId="8">[18]!成績</definedName>
    <definedName name="成績" localSheetId="9">[18]!成績</definedName>
    <definedName name="成績" localSheetId="10">[18]!成績</definedName>
    <definedName name="成績" localSheetId="11">[18]!成績</definedName>
    <definedName name="成績" localSheetId="4">[18]!成績</definedName>
    <definedName name="成績" localSheetId="6">[18]!成績</definedName>
    <definedName name="成績" localSheetId="7">[18]!成績</definedName>
    <definedName name="成績">[18]!成績</definedName>
    <definedName name="切替桝６" localSheetId="3">[13]雨水等集排水!#REF!</definedName>
    <definedName name="切替桝６">[13]雨水等集排水!#REF!</definedName>
    <definedName name="接続桝A9" localSheetId="3">[13]雨水等集排水!#REF!</definedName>
    <definedName name="接続桝A9">[13]雨水等集排水!#REF!</definedName>
    <definedName name="接続桝B10" localSheetId="3">[13]雨水等集排水!#REF!</definedName>
    <definedName name="接続桝B10">[13]雨水等集排水!#REF!</definedName>
    <definedName name="先頭頁" localSheetId="3">[2]ｺﾋﾟｰc!#REF!</definedName>
    <definedName name="先頭頁">[2]ｺﾋﾟｰc!#REF!</definedName>
    <definedName name="代価" localSheetId="3">#REF!</definedName>
    <definedName name="代価">#REF!</definedName>
    <definedName name="大改屋１次" localSheetId="3">#REF!</definedName>
    <definedName name="大改屋１次">#REF!</definedName>
    <definedName name="大改屋１次黄" localSheetId="3">#REF!,#REF!,#REF!</definedName>
    <definedName name="大改屋１次黄">#REF!,#REF!,#REF!</definedName>
    <definedName name="大改屋１次青" localSheetId="3">#REF!,#REF!,#REF!,#REF!,#REF!</definedName>
    <definedName name="大改屋１次青">#REF!,#REF!,#REF!,#REF!,#REF!</definedName>
    <definedName name="大改屋２次" localSheetId="3">#REF!</definedName>
    <definedName name="大改屋２次">#REF!</definedName>
    <definedName name="大改屋２次黄" localSheetId="3">#REF!,#REF!,#REF!</definedName>
    <definedName name="大改屋２次黄">#REF!,#REF!,#REF!</definedName>
    <definedName name="大改屋２次青" localSheetId="3">#REF!,#REF!,#REF!,#REF!,#REF!</definedName>
    <definedName name="大改屋２次青">#REF!,#REF!,#REF!,#REF!,#REF!</definedName>
    <definedName name="大改校１次" localSheetId="3">#REF!</definedName>
    <definedName name="大改校１次">#REF!</definedName>
    <definedName name="大改校１次黄" localSheetId="3">#REF!,#REF!,#REF!</definedName>
    <definedName name="大改校１次黄">#REF!,#REF!,#REF!</definedName>
    <definedName name="大改校１次青" localSheetId="3">#REF!,#REF!,#REF!,#REF!,#REF!</definedName>
    <definedName name="大改校１次青">#REF!,#REF!,#REF!,#REF!,#REF!</definedName>
    <definedName name="大改校２次" localSheetId="3">#REF!</definedName>
    <definedName name="大改校２次">#REF!</definedName>
    <definedName name="大改校２次黄" localSheetId="3">#REF!,#REF!,#REF!</definedName>
    <definedName name="大改校２次黄">#REF!,#REF!,#REF!</definedName>
    <definedName name="大改校２次青" localSheetId="3">#REF!,#REF!,#REF!,#REF!,#REF!</definedName>
    <definedName name="大改校２次青">#REF!,#REF!,#REF!,#REF!,#REF!</definedName>
    <definedName name="端">[23]内訳!$N$3:$N$12</definedName>
    <definedName name="端数" localSheetId="3">#REF!</definedName>
    <definedName name="端数">#REF!</definedName>
    <definedName name="地下水集水路２" localSheetId="3">[13]雨水等集排水!#REF!</definedName>
    <definedName name="地下水集水路２">[13]雨水等集排水!#REF!</definedName>
    <definedName name="置換頁">[2]ｺﾋﾟｰc!#REF!</definedName>
    <definedName name="沈砂池７">[13]雨水等集排水!#REF!</definedName>
    <definedName name="沈砂池８">[13]雨水等集排水!#REF!</definedName>
    <definedName name="通信引込設備工事" localSheetId="3">#REF!</definedName>
    <definedName name="通信引込設備工事">#REF!</definedName>
    <definedName name="電気" localSheetId="3">#REF!</definedName>
    <definedName name="電気">#REF!</definedName>
    <definedName name="電灯設備工事" localSheetId="3">#REF!</definedName>
    <definedName name="電灯設備工事">#REF!</definedName>
    <definedName name="電力引込設備工事">#REF!</definedName>
    <definedName name="電話設備工事">#REF!</definedName>
    <definedName name="渡り廊下設備工事">#REF!</definedName>
    <definedName name="動力設備工事">#REF!</definedName>
    <definedName name="内訳作成" localSheetId="3">[2]ｺﾋﾟｰc!#REF!</definedName>
    <definedName name="内訳作成">[2]ｺﾋﾟｰc!#REF!</definedName>
    <definedName name="内訳追加作成" localSheetId="3">[2]ｺﾋﾟｰc!#REF!</definedName>
    <definedName name="内訳追加作成">[2]ｺﾋﾟｰc!#REF!</definedName>
    <definedName name="日当宿泊">[24]単価表!$C$24:$F$30</definedName>
    <definedName name="日本宿泊" localSheetId="3">'[5]（記入例）【様式6】旅費単価（参考用）'!#REF!</definedName>
    <definedName name="日本宿泊">'[5]（記入例）【様式6】旅費単価（参考用）'!#REF!</definedName>
    <definedName name="納品場所" localSheetId="3">[4]見積書!#REF!</definedName>
    <definedName name="納品場所">[4]見積書!#REF!</definedName>
    <definedName name="排水工事" localSheetId="3">[16]屋外附帯!#REF!</definedName>
    <definedName name="排水工事">[16]屋外附帯!#REF!</definedName>
    <definedName name="配分電盤" localSheetId="3">#REF!</definedName>
    <definedName name="配分電盤">#REF!</definedName>
    <definedName name="搬入道路２" localSheetId="3">[13]道路設備工!#REF!</definedName>
    <definedName name="搬入道路２">[13]道路設備工!#REF!</definedName>
    <definedName name="番号選択1" localSheetId="3">[2]ｺﾋﾟｰc!#REF!</definedName>
    <definedName name="番号選択1">[2]ｺﾋﾟｰc!#REF!</definedName>
    <definedName name="表紙" localSheetId="3">#REF!</definedName>
    <definedName name="表紙">#REF!</definedName>
    <definedName name="表紙１" localSheetId="3">#REF!</definedName>
    <definedName name="表紙１">#REF!</definedName>
    <definedName name="表紙１１" localSheetId="3">#REF!</definedName>
    <definedName name="表紙１１">#REF!</definedName>
    <definedName name="表紙２">#REF!</definedName>
    <definedName name="表紙あ">#REF!</definedName>
    <definedName name="平成__年__月__日">#REF!</definedName>
    <definedName name="頁計処理" localSheetId="3">[2]ｺﾋﾟｰc!#REF!</definedName>
    <definedName name="頁計処理">[2]ｺﾋﾟｰc!#REF!</definedName>
    <definedName name="頁削除" localSheetId="3">[2]ｺﾋﾟｰc!#REF!</definedName>
    <definedName name="頁削除">[2]ｺﾋﾟｰc!#REF!</definedName>
    <definedName name="頁挿入" localSheetId="3">[2]ｺﾋﾟｰc!#REF!</definedName>
    <definedName name="頁挿入">[2]ｺﾋﾟｰc!#REF!</definedName>
    <definedName name="別1" localSheetId="3">#REF!</definedName>
    <definedName name="別1">#REF!</definedName>
    <definedName name="別10" localSheetId="3">#REF!</definedName>
    <definedName name="別10">#REF!</definedName>
    <definedName name="別11" localSheetId="3">#REF!</definedName>
    <definedName name="別11">#REF!</definedName>
    <definedName name="別12">#REF!</definedName>
    <definedName name="別13">#REF!</definedName>
    <definedName name="別14">#REF!</definedName>
    <definedName name="別15">#REF!</definedName>
    <definedName name="別16">#REF!</definedName>
    <definedName name="別17">#REF!</definedName>
    <definedName name="別18">#REF!</definedName>
    <definedName name="別19">#REF!</definedName>
    <definedName name="別2">#REF!</definedName>
    <definedName name="別20">#REF!</definedName>
    <definedName name="別21">#REF!</definedName>
    <definedName name="別22">#REF!</definedName>
    <definedName name="別23">#REF!</definedName>
    <definedName name="別24">#REF!</definedName>
    <definedName name="別25">#REF!</definedName>
    <definedName name="別3">#REF!</definedName>
    <definedName name="別4">#REF!</definedName>
    <definedName name="別5">#REF!</definedName>
    <definedName name="別6">#REF!</definedName>
    <definedName name="別7">#REF!</definedName>
    <definedName name="別8">#REF!</definedName>
    <definedName name="別9">#REF!</definedName>
    <definedName name="変数">#N/A</definedName>
    <definedName name="便所棟" localSheetId="3">#REF!</definedName>
    <definedName name="便所棟">#REF!</definedName>
    <definedName name="保存" localSheetId="3">[2]ｺﾋﾟｰc!#REF!</definedName>
    <definedName name="保存">[2]ｺﾋﾟｰc!#REF!</definedName>
    <definedName name="舗装工事" localSheetId="3">[16]屋外附帯!#REF!</definedName>
    <definedName name="舗装工事">[16]屋外附帯!#REF!</definedName>
    <definedName name="補強屋１次" localSheetId="3">#REF!</definedName>
    <definedName name="補強屋１次">#REF!</definedName>
    <definedName name="補強屋１次黄" localSheetId="3">#REF!,#REF!,#REF!,#REF!,#REF!,#REF!,#REF!,#REF!</definedName>
    <definedName name="補強屋１次黄">#REF!,#REF!,#REF!,#REF!,#REF!,#REF!,#REF!,#REF!</definedName>
    <definedName name="補強屋１次単" localSheetId="3">#REF!,#REF!</definedName>
    <definedName name="補強屋１次単">#REF!,#REF!</definedName>
    <definedName name="補強屋２次" localSheetId="3">#REF!</definedName>
    <definedName name="補強屋２次">#REF!</definedName>
    <definedName name="補強屋２次黄" localSheetId="3">#REF!,#REF!,#REF!,#REF!,#REF!,#REF!,#REF!</definedName>
    <definedName name="補強屋２次黄">#REF!,#REF!,#REF!,#REF!,#REF!,#REF!,#REF!</definedName>
    <definedName name="補強屋２次青" localSheetId="3">#REF!,#REF!,#REF!</definedName>
    <definedName name="補強屋２次青">#REF!,#REF!,#REF!</definedName>
    <definedName name="補強校１次" localSheetId="3">#REF!</definedName>
    <definedName name="補強校１次">#REF!</definedName>
    <definedName name="補強校1次黄" localSheetId="3">#REF!,#REF!,#REF!,#REF!,#REF!,#REF!,#REF!,#REF!</definedName>
    <definedName name="補強校1次黄">#REF!,#REF!,#REF!,#REF!,#REF!,#REF!,#REF!,#REF!</definedName>
    <definedName name="補強校１次単" localSheetId="3">#REF!,#REF!</definedName>
    <definedName name="補強校１次単">#REF!,#REF!</definedName>
    <definedName name="補強校２次" localSheetId="3">#REF!</definedName>
    <definedName name="補強校２次">#REF!</definedName>
    <definedName name="補強校２次黄" localSheetId="3">#REF!,#REF!,#REF!,#REF!,#REF!,#REF!,#REF!</definedName>
    <definedName name="補強校２次黄">#REF!,#REF!,#REF!,#REF!,#REF!,#REF!,#REF!</definedName>
    <definedName name="補強校２次青" localSheetId="3">#REF!,#REF!,#REF!</definedName>
    <definedName name="補強校２次青">#REF!,#REF!,#REF!</definedName>
    <definedName name="補助機能" localSheetId="3">[2]ｺﾋﾟｰc!#REF!</definedName>
    <definedName name="補助機能">[2]ｺﾋﾟｰc!#REF!</definedName>
    <definedName name="防犯設備工事" localSheetId="3">#REF!</definedName>
    <definedName name="防犯設備工事">#REF!</definedName>
    <definedName name="名称" localSheetId="3">#REF!</definedName>
    <definedName name="名称">#REF!</definedName>
    <definedName name="率">[23]内訳!$J$3:$K$17</definedName>
    <definedName name="率木製建具" localSheetId="3">[23]表紙!#REF!</definedName>
    <definedName name="率木製建具">[23]表紙!#REF!</definedName>
    <definedName name="労務単価">[25]Sheet1!$B$2</definedName>
    <definedName name="労務費キャンセル" localSheetId="1">[14]!労務費キャンセル</definedName>
    <definedName name="労務費キャンセル" localSheetId="8">[14]!労務費キャンセル</definedName>
    <definedName name="労務費キャンセル" localSheetId="9">[14]!労務費キャンセル</definedName>
    <definedName name="労務費キャンセル" localSheetId="10">[14]!労務費キャンセル</definedName>
    <definedName name="労務費キャンセル" localSheetId="11">[14]!労務費キャンセル</definedName>
    <definedName name="労務費キャンセル" localSheetId="4">[14]!労務費キャンセル</definedName>
    <definedName name="労務費キャンセル" localSheetId="6">[14]!労務費キャンセル</definedName>
    <definedName name="労務費キャンセル" localSheetId="7">[14]!労務費キャンセル</definedName>
    <definedName name="労務費キャンセル">[14]!労務費キャンセル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45" l="1"/>
  <c r="L4" i="45"/>
  <c r="D4" i="45"/>
  <c r="AU104" i="46" l="1"/>
  <c r="L104" i="46"/>
  <c r="D104" i="46" s="1"/>
  <c r="E104" i="46"/>
  <c r="AU103" i="46"/>
  <c r="L103" i="46"/>
  <c r="D103" i="46" s="1"/>
  <c r="E103" i="46"/>
  <c r="A10" i="46"/>
  <c r="A13" i="46" s="1"/>
  <c r="A16" i="46" s="1"/>
  <c r="A19" i="46" s="1"/>
  <c r="A22" i="46" s="1"/>
  <c r="A25" i="46" s="1"/>
  <c r="A28" i="46" s="1"/>
  <c r="A31" i="46" s="1"/>
  <c r="A34" i="46" s="1"/>
  <c r="A37" i="46" s="1"/>
  <c r="A40" i="46" s="1"/>
  <c r="A43" i="46" s="1"/>
  <c r="A46" i="46" s="1"/>
  <c r="A49" i="46" s="1"/>
  <c r="A52" i="46" s="1"/>
  <c r="A55" i="46" s="1"/>
  <c r="A58" i="46" s="1"/>
  <c r="A61" i="46" s="1"/>
  <c r="A64" i="46" s="1"/>
  <c r="A67" i="46" s="1"/>
  <c r="A70" i="46" s="1"/>
  <c r="A73" i="46" s="1"/>
  <c r="A76" i="46" s="1"/>
  <c r="A79" i="46" s="1"/>
  <c r="A82" i="46" s="1"/>
  <c r="A85" i="46" s="1"/>
  <c r="A88" i="46" s="1"/>
  <c r="A91" i="46" s="1"/>
  <c r="A94" i="46" s="1"/>
  <c r="A97" i="46" s="1"/>
  <c r="B10" i="46" l="1"/>
  <c r="B13" i="46" l="1"/>
  <c r="B16" i="46" s="1"/>
  <c r="B19" i="46" s="1"/>
  <c r="B22" i="46" s="1"/>
  <c r="B25" i="46" s="1"/>
  <c r="B28" i="46" s="1"/>
  <c r="B31" i="46" s="1"/>
  <c r="B34" i="46" s="1"/>
  <c r="B37" i="46" s="1"/>
  <c r="B40" i="46" s="1"/>
  <c r="B43" i="46" s="1"/>
  <c r="B46" i="46" s="1"/>
  <c r="B49" i="46" s="1"/>
  <c r="B52" i="46" s="1"/>
  <c r="B55" i="46" s="1"/>
  <c r="B58" i="46" s="1"/>
  <c r="B61" i="46" s="1"/>
  <c r="B64" i="46" s="1"/>
  <c r="B67" i="46" s="1"/>
  <c r="B70" i="46" s="1"/>
  <c r="B73" i="46" s="1"/>
  <c r="B76" i="46" s="1"/>
  <c r="B79" i="46" s="1"/>
  <c r="B82" i="46" s="1"/>
  <c r="B85" i="46" s="1"/>
  <c r="B88" i="46" s="1"/>
  <c r="B91" i="46" s="1"/>
  <c r="B94" i="46" s="1"/>
  <c r="B97" i="46" s="1"/>
  <c r="AZ12" i="46"/>
  <c r="AZ15" i="46" s="1"/>
  <c r="AZ18" i="46" s="1"/>
  <c r="AZ21" i="46" s="1"/>
  <c r="AZ24" i="46" s="1"/>
  <c r="AZ27" i="46" s="1"/>
  <c r="AZ30" i="46" s="1"/>
  <c r="AZ33" i="46" s="1"/>
  <c r="AZ36" i="46" s="1"/>
  <c r="AZ39" i="46" s="1"/>
  <c r="AZ42" i="46" s="1"/>
  <c r="AZ45" i="46" s="1"/>
  <c r="AZ48" i="46" s="1"/>
  <c r="AZ51" i="46" s="1"/>
  <c r="AZ54" i="46" s="1"/>
  <c r="AZ57" i="46" s="1"/>
  <c r="AZ60" i="46" s="1"/>
  <c r="AZ63" i="46" s="1"/>
  <c r="AZ66" i="46" s="1"/>
  <c r="AZ69" i="46" s="1"/>
  <c r="AZ72" i="46" s="1"/>
  <c r="AZ75" i="46" s="1"/>
  <c r="AZ78" i="46" s="1"/>
  <c r="AZ81" i="46" s="1"/>
  <c r="AZ84" i="46" s="1"/>
  <c r="AZ87" i="46" s="1"/>
  <c r="AZ90" i="46" s="1"/>
  <c r="AZ93" i="46" s="1"/>
  <c r="AZ96" i="46" s="1"/>
  <c r="AZ99" i="46" s="1"/>
  <c r="AZ11" i="46"/>
  <c r="AZ14" i="46" s="1"/>
  <c r="AZ17" i="46" s="1"/>
  <c r="AZ20" i="46" s="1"/>
  <c r="AZ23" i="46" s="1"/>
  <c r="AZ26" i="46" s="1"/>
  <c r="AZ29" i="46" s="1"/>
  <c r="AZ32" i="46" s="1"/>
  <c r="AZ35" i="46" s="1"/>
  <c r="AZ38" i="46" s="1"/>
  <c r="AZ41" i="46" s="1"/>
  <c r="AZ44" i="46" s="1"/>
  <c r="AZ47" i="46" s="1"/>
  <c r="AZ50" i="46" s="1"/>
  <c r="AZ53" i="46" s="1"/>
  <c r="AZ56" i="46" s="1"/>
  <c r="AZ59" i="46" s="1"/>
  <c r="AZ62" i="46" s="1"/>
  <c r="AZ65" i="46" s="1"/>
  <c r="AZ68" i="46" s="1"/>
  <c r="AZ71" i="46" s="1"/>
  <c r="AZ74" i="46" s="1"/>
  <c r="AZ77" i="46" s="1"/>
  <c r="AZ80" i="46" s="1"/>
  <c r="AZ83" i="46" s="1"/>
  <c r="AZ86" i="46" s="1"/>
  <c r="AZ89" i="46" s="1"/>
  <c r="AZ92" i="46" s="1"/>
  <c r="AZ95" i="46" s="1"/>
  <c r="AZ98" i="46" s="1"/>
  <c r="AZ10" i="46"/>
  <c r="AZ13" i="46" s="1"/>
  <c r="AZ16" i="46" s="1"/>
  <c r="AZ19" i="46" s="1"/>
  <c r="AZ22" i="46" s="1"/>
  <c r="AZ25" i="46" s="1"/>
  <c r="AZ28" i="46" s="1"/>
  <c r="AZ31" i="46" s="1"/>
  <c r="AZ34" i="46" s="1"/>
  <c r="AZ37" i="46" s="1"/>
  <c r="AZ40" i="46" s="1"/>
  <c r="AZ43" i="46" s="1"/>
  <c r="AZ46" i="46" s="1"/>
  <c r="AZ49" i="46" s="1"/>
  <c r="AZ52" i="46" s="1"/>
  <c r="AZ55" i="46" s="1"/>
  <c r="AZ58" i="46" s="1"/>
  <c r="AZ61" i="46" s="1"/>
  <c r="AZ64" i="46" s="1"/>
  <c r="AZ67" i="46" s="1"/>
  <c r="AZ70" i="46" s="1"/>
  <c r="AZ73" i="46" s="1"/>
  <c r="AZ76" i="46" s="1"/>
  <c r="AZ79" i="46" s="1"/>
  <c r="AZ82" i="46" s="1"/>
  <c r="AZ85" i="46" s="1"/>
  <c r="AZ88" i="46" s="1"/>
  <c r="AZ91" i="46" s="1"/>
  <c r="AZ94" i="46" s="1"/>
  <c r="AZ97" i="46" s="1"/>
  <c r="AU107" i="26"/>
  <c r="L107" i="26"/>
  <c r="E107" i="26"/>
  <c r="D107" i="26"/>
  <c r="AU106" i="26"/>
  <c r="L106" i="26"/>
  <c r="E106" i="26"/>
  <c r="D106" i="26"/>
  <c r="E4" i="45" s="1"/>
  <c r="C4" i="45"/>
  <c r="AU107" i="42" l="1"/>
  <c r="L107" i="42"/>
  <c r="D107" i="42" s="1"/>
  <c r="E107" i="42"/>
  <c r="AU106" i="42"/>
  <c r="L106" i="42"/>
  <c r="D106" i="42" s="1"/>
  <c r="K4" i="45" s="1"/>
  <c r="E106" i="42"/>
  <c r="AU107" i="40"/>
  <c r="L107" i="40"/>
  <c r="D107" i="40" s="1"/>
  <c r="E107" i="40"/>
  <c r="AU106" i="40"/>
  <c r="L106" i="40"/>
  <c r="D106" i="40" s="1"/>
  <c r="J4" i="45" s="1"/>
  <c r="E106" i="40"/>
  <c r="AU104" i="39"/>
  <c r="L104" i="39"/>
  <c r="D104" i="39" s="1"/>
  <c r="E104" i="39"/>
  <c r="AU103" i="39"/>
  <c r="L103" i="39"/>
  <c r="D103" i="39" s="1"/>
  <c r="I4" i="45" s="1"/>
  <c r="E103" i="39"/>
  <c r="AU107" i="38"/>
  <c r="L107" i="38"/>
  <c r="D107" i="38" s="1"/>
  <c r="E107" i="38"/>
  <c r="AU106" i="38"/>
  <c r="L106" i="38"/>
  <c r="E106" i="38"/>
  <c r="D106" i="38"/>
  <c r="H4" i="45" s="1"/>
  <c r="AU104" i="41"/>
  <c r="L104" i="41"/>
  <c r="D104" i="41" s="1"/>
  <c r="E104" i="41"/>
  <c r="AU103" i="41"/>
  <c r="L103" i="41"/>
  <c r="D103" i="41" s="1"/>
  <c r="G4" i="45" s="1"/>
  <c r="E103" i="41"/>
  <c r="AU107" i="36"/>
  <c r="L107" i="36"/>
  <c r="D107" i="36" s="1"/>
  <c r="E107" i="36"/>
  <c r="AU106" i="36"/>
  <c r="L106" i="36"/>
  <c r="E106" i="36"/>
  <c r="D106" i="36"/>
  <c r="F4" i="45" s="1"/>
  <c r="AU106" i="34" l="1"/>
  <c r="L106" i="34"/>
  <c r="D106" i="34" s="1"/>
  <c r="A10" i="42"/>
  <c r="A13" i="42" s="1"/>
  <c r="A16" i="42" s="1"/>
  <c r="A19" i="42" s="1"/>
  <c r="A22" i="42" s="1"/>
  <c r="A25" i="42" s="1"/>
  <c r="A28" i="42" s="1"/>
  <c r="A31" i="42" s="1"/>
  <c r="A34" i="42" s="1"/>
  <c r="A37" i="42" s="1"/>
  <c r="A40" i="42" s="1"/>
  <c r="A43" i="42" s="1"/>
  <c r="A46" i="42" s="1"/>
  <c r="A49" i="42" s="1"/>
  <c r="A52" i="42" s="1"/>
  <c r="A55" i="42" s="1"/>
  <c r="A58" i="42" s="1"/>
  <c r="A61" i="42" s="1"/>
  <c r="A64" i="42" s="1"/>
  <c r="A67" i="42" s="1"/>
  <c r="A70" i="42" s="1"/>
  <c r="A73" i="42" s="1"/>
  <c r="A76" i="42" s="1"/>
  <c r="A79" i="42" s="1"/>
  <c r="A82" i="42" s="1"/>
  <c r="A85" i="42" s="1"/>
  <c r="A88" i="42" s="1"/>
  <c r="A91" i="42" s="1"/>
  <c r="A94" i="42" s="1"/>
  <c r="A97" i="42" s="1"/>
  <c r="A100" i="42" s="1"/>
  <c r="A10" i="41"/>
  <c r="A13" i="41" s="1"/>
  <c r="A16" i="41" s="1"/>
  <c r="A19" i="41" s="1"/>
  <c r="A22" i="41" s="1"/>
  <c r="A25" i="41" s="1"/>
  <c r="A28" i="41" s="1"/>
  <c r="A31" i="41" s="1"/>
  <c r="A34" i="41" s="1"/>
  <c r="A37" i="41" s="1"/>
  <c r="A40" i="41" s="1"/>
  <c r="A43" i="41" s="1"/>
  <c r="A46" i="41" s="1"/>
  <c r="A49" i="41" s="1"/>
  <c r="A52" i="41" s="1"/>
  <c r="A55" i="41" s="1"/>
  <c r="A58" i="41" s="1"/>
  <c r="A61" i="41" s="1"/>
  <c r="A64" i="41" s="1"/>
  <c r="A67" i="41" s="1"/>
  <c r="A70" i="41" s="1"/>
  <c r="A73" i="41" s="1"/>
  <c r="A76" i="41" s="1"/>
  <c r="A79" i="41" s="1"/>
  <c r="A82" i="41" s="1"/>
  <c r="A85" i="41" s="1"/>
  <c r="A88" i="41" s="1"/>
  <c r="A91" i="41" s="1"/>
  <c r="A94" i="41" s="1"/>
  <c r="A97" i="41" s="1"/>
  <c r="A10" i="40"/>
  <c r="A13" i="40" s="1"/>
  <c r="A16" i="40" s="1"/>
  <c r="A19" i="40" s="1"/>
  <c r="A22" i="40" s="1"/>
  <c r="A25" i="40" s="1"/>
  <c r="A28" i="40" s="1"/>
  <c r="A31" i="40" s="1"/>
  <c r="A34" i="40" s="1"/>
  <c r="A37" i="40" s="1"/>
  <c r="A40" i="40" s="1"/>
  <c r="A43" i="40" s="1"/>
  <c r="A46" i="40" s="1"/>
  <c r="A49" i="40" s="1"/>
  <c r="A52" i="40" s="1"/>
  <c r="A55" i="40" s="1"/>
  <c r="A58" i="40" s="1"/>
  <c r="A61" i="40" s="1"/>
  <c r="A64" i="40" s="1"/>
  <c r="A67" i="40" s="1"/>
  <c r="A70" i="40" s="1"/>
  <c r="A73" i="40" s="1"/>
  <c r="A76" i="40" s="1"/>
  <c r="A79" i="40" s="1"/>
  <c r="A82" i="40" s="1"/>
  <c r="A85" i="40" s="1"/>
  <c r="A88" i="40" s="1"/>
  <c r="A91" i="40" s="1"/>
  <c r="A94" i="40" s="1"/>
  <c r="A97" i="40" s="1"/>
  <c r="A100" i="40" s="1"/>
  <c r="A10" i="39"/>
  <c r="A13" i="39" s="1"/>
  <c r="A16" i="39" s="1"/>
  <c r="A19" i="39" s="1"/>
  <c r="A22" i="39" s="1"/>
  <c r="A25" i="39" s="1"/>
  <c r="A28" i="39" s="1"/>
  <c r="A31" i="39" s="1"/>
  <c r="A34" i="39" s="1"/>
  <c r="A37" i="39" s="1"/>
  <c r="A40" i="39" s="1"/>
  <c r="A43" i="39" s="1"/>
  <c r="A46" i="39" s="1"/>
  <c r="A49" i="39" s="1"/>
  <c r="A52" i="39" s="1"/>
  <c r="A55" i="39" s="1"/>
  <c r="A58" i="39" s="1"/>
  <c r="A61" i="39" s="1"/>
  <c r="A64" i="39" s="1"/>
  <c r="A67" i="39" s="1"/>
  <c r="A70" i="39" s="1"/>
  <c r="A73" i="39" s="1"/>
  <c r="A76" i="39" s="1"/>
  <c r="A79" i="39" s="1"/>
  <c r="A82" i="39" s="1"/>
  <c r="A85" i="39" s="1"/>
  <c r="A88" i="39" s="1"/>
  <c r="A91" i="39" s="1"/>
  <c r="A94" i="39" s="1"/>
  <c r="A97" i="39" s="1"/>
  <c r="A10" i="38"/>
  <c r="A13" i="38" s="1"/>
  <c r="A16" i="38" s="1"/>
  <c r="A19" i="38" s="1"/>
  <c r="A22" i="38" s="1"/>
  <c r="A25" i="38" s="1"/>
  <c r="A28" i="38" s="1"/>
  <c r="A31" i="38" s="1"/>
  <c r="A34" i="38" s="1"/>
  <c r="A37" i="38" s="1"/>
  <c r="A40" i="38" s="1"/>
  <c r="A43" i="38" s="1"/>
  <c r="A46" i="38" s="1"/>
  <c r="A49" i="38" s="1"/>
  <c r="A52" i="38" s="1"/>
  <c r="A55" i="38" s="1"/>
  <c r="A58" i="38" s="1"/>
  <c r="A61" i="38" s="1"/>
  <c r="A64" i="38" s="1"/>
  <c r="A67" i="38" s="1"/>
  <c r="A70" i="38" s="1"/>
  <c r="A73" i="38" s="1"/>
  <c r="A76" i="38" s="1"/>
  <c r="A79" i="38" s="1"/>
  <c r="A82" i="38" s="1"/>
  <c r="A85" i="38" s="1"/>
  <c r="A88" i="38" s="1"/>
  <c r="A91" i="38" s="1"/>
  <c r="A94" i="38" s="1"/>
  <c r="A97" i="38" s="1"/>
  <c r="A100" i="38" s="1"/>
  <c r="A10" i="36"/>
  <c r="B10" i="36" s="1"/>
  <c r="B13" i="36" s="1"/>
  <c r="B16" i="36" s="1"/>
  <c r="B19" i="36" s="1"/>
  <c r="B22" i="36" s="1"/>
  <c r="B25" i="36" s="1"/>
  <c r="B28" i="36" s="1"/>
  <c r="B31" i="36" s="1"/>
  <c r="B34" i="36" s="1"/>
  <c r="B37" i="36" s="1"/>
  <c r="B40" i="36" s="1"/>
  <c r="B43" i="36" s="1"/>
  <c r="B46" i="36" s="1"/>
  <c r="B49" i="36" s="1"/>
  <c r="B52" i="36" s="1"/>
  <c r="B55" i="36" s="1"/>
  <c r="B58" i="36" s="1"/>
  <c r="B61" i="36" s="1"/>
  <c r="B64" i="36" s="1"/>
  <c r="B67" i="36" s="1"/>
  <c r="B70" i="36" s="1"/>
  <c r="B73" i="36" s="1"/>
  <c r="B76" i="36" s="1"/>
  <c r="B79" i="36" s="1"/>
  <c r="B82" i="36" s="1"/>
  <c r="B85" i="36" s="1"/>
  <c r="B88" i="36" s="1"/>
  <c r="B91" i="36" s="1"/>
  <c r="B94" i="36" s="1"/>
  <c r="B97" i="36" s="1"/>
  <c r="B100" i="36" s="1"/>
  <c r="AU107" i="34"/>
  <c r="L107" i="34"/>
  <c r="D107" i="34" s="1"/>
  <c r="E107" i="34"/>
  <c r="E106" i="34"/>
  <c r="A10" i="34"/>
  <c r="A13" i="34" s="1"/>
  <c r="A16" i="34" s="1"/>
  <c r="A19" i="34" s="1"/>
  <c r="A22" i="34" s="1"/>
  <c r="A25" i="34" s="1"/>
  <c r="A28" i="34" s="1"/>
  <c r="A31" i="34" s="1"/>
  <c r="A34" i="34" s="1"/>
  <c r="A37" i="34" s="1"/>
  <c r="A40" i="34" s="1"/>
  <c r="A43" i="34" s="1"/>
  <c r="A46" i="34" s="1"/>
  <c r="A49" i="34" s="1"/>
  <c r="A52" i="34" s="1"/>
  <c r="A55" i="34" s="1"/>
  <c r="A58" i="34" s="1"/>
  <c r="A61" i="34" s="1"/>
  <c r="A64" i="34" s="1"/>
  <c r="A67" i="34" s="1"/>
  <c r="A70" i="34" s="1"/>
  <c r="A73" i="34" s="1"/>
  <c r="A76" i="34" s="1"/>
  <c r="A79" i="34" s="1"/>
  <c r="A82" i="34" s="1"/>
  <c r="A85" i="34" s="1"/>
  <c r="A88" i="34" s="1"/>
  <c r="A91" i="34" s="1"/>
  <c r="A94" i="34" s="1"/>
  <c r="A97" i="34" s="1"/>
  <c r="A100" i="34" s="1"/>
  <c r="B10" i="42" l="1"/>
  <c r="B13" i="42" s="1"/>
  <c r="B16" i="42" s="1"/>
  <c r="B19" i="42" s="1"/>
  <c r="B22" i="42" s="1"/>
  <c r="B25" i="42" s="1"/>
  <c r="B28" i="42" s="1"/>
  <c r="B31" i="42" s="1"/>
  <c r="B34" i="42" s="1"/>
  <c r="B37" i="42" s="1"/>
  <c r="B40" i="42" s="1"/>
  <c r="B43" i="42" s="1"/>
  <c r="B46" i="42" s="1"/>
  <c r="B49" i="42" s="1"/>
  <c r="B52" i="42" s="1"/>
  <c r="B55" i="42" s="1"/>
  <c r="B58" i="42" s="1"/>
  <c r="B61" i="42" s="1"/>
  <c r="B64" i="42" s="1"/>
  <c r="B67" i="42" s="1"/>
  <c r="B70" i="42" s="1"/>
  <c r="B73" i="42" s="1"/>
  <c r="B76" i="42" s="1"/>
  <c r="B79" i="42" s="1"/>
  <c r="B82" i="42" s="1"/>
  <c r="B85" i="42" s="1"/>
  <c r="B88" i="42" s="1"/>
  <c r="B91" i="42" s="1"/>
  <c r="B94" i="42" s="1"/>
  <c r="B97" i="42" s="1"/>
  <c r="B100" i="42" s="1"/>
  <c r="B10" i="40"/>
  <c r="B13" i="40" s="1"/>
  <c r="B16" i="40" s="1"/>
  <c r="B19" i="40" s="1"/>
  <c r="B22" i="40" s="1"/>
  <c r="B25" i="40" s="1"/>
  <c r="B28" i="40" s="1"/>
  <c r="B31" i="40" s="1"/>
  <c r="B34" i="40" s="1"/>
  <c r="B37" i="40" s="1"/>
  <c r="B40" i="40" s="1"/>
  <c r="B43" i="40" s="1"/>
  <c r="B46" i="40" s="1"/>
  <c r="B49" i="40" s="1"/>
  <c r="B52" i="40" s="1"/>
  <c r="B55" i="40" s="1"/>
  <c r="B58" i="40" s="1"/>
  <c r="B61" i="40" s="1"/>
  <c r="B64" i="40" s="1"/>
  <c r="B67" i="40" s="1"/>
  <c r="B70" i="40" s="1"/>
  <c r="B73" i="40" s="1"/>
  <c r="B76" i="40" s="1"/>
  <c r="B79" i="40" s="1"/>
  <c r="B82" i="40" s="1"/>
  <c r="B85" i="40" s="1"/>
  <c r="B88" i="40" s="1"/>
  <c r="B91" i="40" s="1"/>
  <c r="B94" i="40" s="1"/>
  <c r="B97" i="40" s="1"/>
  <c r="B100" i="40" s="1"/>
  <c r="B10" i="41"/>
  <c r="AZ10" i="40"/>
  <c r="AZ13" i="40" s="1"/>
  <c r="AZ16" i="40" s="1"/>
  <c r="AZ19" i="40" s="1"/>
  <c r="AZ22" i="40" s="1"/>
  <c r="AZ25" i="40" s="1"/>
  <c r="AZ28" i="40" s="1"/>
  <c r="AZ31" i="40" s="1"/>
  <c r="AZ34" i="40" s="1"/>
  <c r="AZ37" i="40" s="1"/>
  <c r="AZ40" i="40" s="1"/>
  <c r="AZ43" i="40" s="1"/>
  <c r="AZ46" i="40" s="1"/>
  <c r="AZ49" i="40" s="1"/>
  <c r="AZ52" i="40" s="1"/>
  <c r="AZ55" i="40" s="1"/>
  <c r="AZ58" i="40" s="1"/>
  <c r="AZ61" i="40" s="1"/>
  <c r="AZ64" i="40" s="1"/>
  <c r="AZ67" i="40" s="1"/>
  <c r="AZ70" i="40" s="1"/>
  <c r="AZ73" i="40" s="1"/>
  <c r="AZ76" i="40" s="1"/>
  <c r="AZ79" i="40" s="1"/>
  <c r="AZ82" i="40" s="1"/>
  <c r="AZ85" i="40" s="1"/>
  <c r="AZ88" i="40" s="1"/>
  <c r="AZ91" i="40" s="1"/>
  <c r="AZ94" i="40" s="1"/>
  <c r="AZ97" i="40" s="1"/>
  <c r="AZ100" i="40" s="1"/>
  <c r="AZ11" i="40"/>
  <c r="AZ14" i="40" s="1"/>
  <c r="AZ17" i="40" s="1"/>
  <c r="AZ20" i="40" s="1"/>
  <c r="AZ23" i="40" s="1"/>
  <c r="AZ26" i="40" s="1"/>
  <c r="AZ29" i="40" s="1"/>
  <c r="AZ32" i="40" s="1"/>
  <c r="AZ35" i="40" s="1"/>
  <c r="AZ38" i="40" s="1"/>
  <c r="AZ41" i="40" s="1"/>
  <c r="AZ44" i="40" s="1"/>
  <c r="AZ47" i="40" s="1"/>
  <c r="AZ50" i="40" s="1"/>
  <c r="AZ53" i="40" s="1"/>
  <c r="AZ56" i="40" s="1"/>
  <c r="AZ59" i="40" s="1"/>
  <c r="AZ62" i="40" s="1"/>
  <c r="AZ65" i="40" s="1"/>
  <c r="AZ68" i="40" s="1"/>
  <c r="AZ71" i="40" s="1"/>
  <c r="AZ74" i="40" s="1"/>
  <c r="AZ77" i="40" s="1"/>
  <c r="AZ80" i="40" s="1"/>
  <c r="AZ83" i="40" s="1"/>
  <c r="AZ86" i="40" s="1"/>
  <c r="AZ89" i="40" s="1"/>
  <c r="AZ92" i="40" s="1"/>
  <c r="AZ95" i="40" s="1"/>
  <c r="AZ98" i="40" s="1"/>
  <c r="AZ101" i="40" s="1"/>
  <c r="AZ12" i="40"/>
  <c r="AZ15" i="40" s="1"/>
  <c r="AZ18" i="40" s="1"/>
  <c r="AZ21" i="40" s="1"/>
  <c r="AZ24" i="40" s="1"/>
  <c r="AZ27" i="40" s="1"/>
  <c r="AZ30" i="40" s="1"/>
  <c r="AZ33" i="40" s="1"/>
  <c r="AZ36" i="40" s="1"/>
  <c r="AZ39" i="40" s="1"/>
  <c r="AZ42" i="40" s="1"/>
  <c r="AZ45" i="40" s="1"/>
  <c r="AZ48" i="40" s="1"/>
  <c r="AZ51" i="40" s="1"/>
  <c r="AZ54" i="40" s="1"/>
  <c r="AZ57" i="40" s="1"/>
  <c r="AZ60" i="40" s="1"/>
  <c r="AZ63" i="40" s="1"/>
  <c r="AZ66" i="40" s="1"/>
  <c r="AZ69" i="40" s="1"/>
  <c r="AZ72" i="40" s="1"/>
  <c r="AZ75" i="40" s="1"/>
  <c r="AZ78" i="40" s="1"/>
  <c r="AZ81" i="40" s="1"/>
  <c r="AZ84" i="40" s="1"/>
  <c r="AZ87" i="40" s="1"/>
  <c r="AZ90" i="40" s="1"/>
  <c r="AZ93" i="40" s="1"/>
  <c r="AZ96" i="40" s="1"/>
  <c r="AZ99" i="40" s="1"/>
  <c r="AZ102" i="40" s="1"/>
  <c r="B10" i="39"/>
  <c r="B10" i="38"/>
  <c r="AZ11" i="36"/>
  <c r="AZ14" i="36" s="1"/>
  <c r="AZ17" i="36" s="1"/>
  <c r="AZ20" i="36" s="1"/>
  <c r="AZ23" i="36" s="1"/>
  <c r="AZ26" i="36" s="1"/>
  <c r="AZ29" i="36" s="1"/>
  <c r="AZ32" i="36" s="1"/>
  <c r="AZ35" i="36" s="1"/>
  <c r="AZ38" i="36" s="1"/>
  <c r="AZ41" i="36" s="1"/>
  <c r="AZ44" i="36" s="1"/>
  <c r="AZ47" i="36" s="1"/>
  <c r="AZ50" i="36" s="1"/>
  <c r="AZ53" i="36" s="1"/>
  <c r="AZ56" i="36" s="1"/>
  <c r="AZ59" i="36" s="1"/>
  <c r="AZ62" i="36" s="1"/>
  <c r="AZ65" i="36" s="1"/>
  <c r="AZ68" i="36" s="1"/>
  <c r="AZ71" i="36" s="1"/>
  <c r="AZ74" i="36" s="1"/>
  <c r="AZ77" i="36" s="1"/>
  <c r="AZ80" i="36" s="1"/>
  <c r="AZ83" i="36" s="1"/>
  <c r="AZ86" i="36" s="1"/>
  <c r="AZ89" i="36" s="1"/>
  <c r="AZ92" i="36" s="1"/>
  <c r="AZ95" i="36" s="1"/>
  <c r="AZ98" i="36" s="1"/>
  <c r="AZ101" i="36" s="1"/>
  <c r="AZ10" i="36"/>
  <c r="AZ13" i="36" s="1"/>
  <c r="AZ16" i="36" s="1"/>
  <c r="AZ19" i="36" s="1"/>
  <c r="AZ22" i="36" s="1"/>
  <c r="AZ25" i="36" s="1"/>
  <c r="AZ28" i="36" s="1"/>
  <c r="AZ31" i="36" s="1"/>
  <c r="AZ34" i="36" s="1"/>
  <c r="AZ37" i="36" s="1"/>
  <c r="AZ40" i="36" s="1"/>
  <c r="AZ43" i="36" s="1"/>
  <c r="AZ46" i="36" s="1"/>
  <c r="AZ49" i="36" s="1"/>
  <c r="AZ52" i="36" s="1"/>
  <c r="AZ55" i="36" s="1"/>
  <c r="AZ58" i="36" s="1"/>
  <c r="AZ61" i="36" s="1"/>
  <c r="AZ64" i="36" s="1"/>
  <c r="AZ67" i="36" s="1"/>
  <c r="AZ70" i="36" s="1"/>
  <c r="AZ73" i="36" s="1"/>
  <c r="AZ76" i="36" s="1"/>
  <c r="AZ79" i="36" s="1"/>
  <c r="AZ82" i="36" s="1"/>
  <c r="AZ85" i="36" s="1"/>
  <c r="AZ88" i="36" s="1"/>
  <c r="AZ91" i="36" s="1"/>
  <c r="AZ94" i="36" s="1"/>
  <c r="AZ97" i="36" s="1"/>
  <c r="AZ100" i="36" s="1"/>
  <c r="A13" i="36"/>
  <c r="A16" i="36" s="1"/>
  <c r="A19" i="36" s="1"/>
  <c r="A22" i="36" s="1"/>
  <c r="A25" i="36" s="1"/>
  <c r="A28" i="36" s="1"/>
  <c r="A31" i="36" s="1"/>
  <c r="A34" i="36" s="1"/>
  <c r="A37" i="36" s="1"/>
  <c r="A40" i="36" s="1"/>
  <c r="A43" i="36" s="1"/>
  <c r="A46" i="36" s="1"/>
  <c r="A49" i="36" s="1"/>
  <c r="A52" i="36" s="1"/>
  <c r="A55" i="36" s="1"/>
  <c r="A58" i="36" s="1"/>
  <c r="A61" i="36" s="1"/>
  <c r="A64" i="36" s="1"/>
  <c r="A67" i="36" s="1"/>
  <c r="A70" i="36" s="1"/>
  <c r="A73" i="36" s="1"/>
  <c r="A76" i="36" s="1"/>
  <c r="A79" i="36" s="1"/>
  <c r="A82" i="36" s="1"/>
  <c r="A85" i="36" s="1"/>
  <c r="A88" i="36" s="1"/>
  <c r="A91" i="36" s="1"/>
  <c r="A94" i="36" s="1"/>
  <c r="A97" i="36" s="1"/>
  <c r="A100" i="36" s="1"/>
  <c r="AZ12" i="36"/>
  <c r="AZ15" i="36" s="1"/>
  <c r="AZ18" i="36" s="1"/>
  <c r="AZ21" i="36" s="1"/>
  <c r="AZ24" i="36" s="1"/>
  <c r="AZ27" i="36" s="1"/>
  <c r="AZ30" i="36" s="1"/>
  <c r="AZ33" i="36" s="1"/>
  <c r="AZ36" i="36" s="1"/>
  <c r="AZ39" i="36" s="1"/>
  <c r="AZ42" i="36" s="1"/>
  <c r="AZ45" i="36" s="1"/>
  <c r="AZ48" i="36" s="1"/>
  <c r="AZ51" i="36" s="1"/>
  <c r="AZ54" i="36" s="1"/>
  <c r="AZ57" i="36" s="1"/>
  <c r="AZ60" i="36" s="1"/>
  <c r="AZ63" i="36" s="1"/>
  <c r="AZ66" i="36" s="1"/>
  <c r="AZ69" i="36" s="1"/>
  <c r="AZ72" i="36" s="1"/>
  <c r="AZ75" i="36" s="1"/>
  <c r="AZ78" i="36" s="1"/>
  <c r="AZ81" i="36" s="1"/>
  <c r="AZ84" i="36" s="1"/>
  <c r="AZ87" i="36" s="1"/>
  <c r="AZ90" i="36" s="1"/>
  <c r="AZ93" i="36" s="1"/>
  <c r="AZ96" i="36" s="1"/>
  <c r="AZ99" i="36" s="1"/>
  <c r="AZ102" i="36" s="1"/>
  <c r="B10" i="34"/>
  <c r="AZ12" i="34" s="1"/>
  <c r="AZ15" i="34" s="1"/>
  <c r="AZ18" i="34" s="1"/>
  <c r="AZ21" i="34" s="1"/>
  <c r="AZ24" i="34" s="1"/>
  <c r="AZ27" i="34" s="1"/>
  <c r="AZ30" i="34" s="1"/>
  <c r="AZ33" i="34" s="1"/>
  <c r="AZ36" i="34" s="1"/>
  <c r="AZ39" i="34" s="1"/>
  <c r="AZ42" i="34" s="1"/>
  <c r="AZ45" i="34" s="1"/>
  <c r="AZ48" i="34" s="1"/>
  <c r="AZ51" i="34" s="1"/>
  <c r="AZ54" i="34" s="1"/>
  <c r="AZ57" i="34" s="1"/>
  <c r="AZ60" i="34" s="1"/>
  <c r="AZ63" i="34" s="1"/>
  <c r="AZ66" i="34" s="1"/>
  <c r="AZ69" i="34" s="1"/>
  <c r="AZ72" i="34" s="1"/>
  <c r="AZ75" i="34" s="1"/>
  <c r="AZ78" i="34" s="1"/>
  <c r="AZ81" i="34" s="1"/>
  <c r="AZ84" i="34" s="1"/>
  <c r="AZ87" i="34" s="1"/>
  <c r="AZ90" i="34" s="1"/>
  <c r="AZ93" i="34" s="1"/>
  <c r="AZ96" i="34" s="1"/>
  <c r="AZ99" i="34" s="1"/>
  <c r="AZ102" i="34" s="1"/>
  <c r="AZ10" i="34" l="1"/>
  <c r="AZ13" i="34" s="1"/>
  <c r="AZ16" i="34" s="1"/>
  <c r="AZ19" i="34" s="1"/>
  <c r="AZ22" i="34" s="1"/>
  <c r="AZ25" i="34" s="1"/>
  <c r="AZ28" i="34" s="1"/>
  <c r="AZ31" i="34" s="1"/>
  <c r="AZ34" i="34" s="1"/>
  <c r="AZ37" i="34" s="1"/>
  <c r="AZ40" i="34" s="1"/>
  <c r="AZ43" i="34" s="1"/>
  <c r="AZ46" i="34" s="1"/>
  <c r="AZ49" i="34" s="1"/>
  <c r="AZ52" i="34" s="1"/>
  <c r="AZ55" i="34" s="1"/>
  <c r="AZ58" i="34" s="1"/>
  <c r="AZ61" i="34" s="1"/>
  <c r="AZ64" i="34" s="1"/>
  <c r="AZ67" i="34" s="1"/>
  <c r="AZ70" i="34" s="1"/>
  <c r="AZ73" i="34" s="1"/>
  <c r="AZ76" i="34" s="1"/>
  <c r="AZ79" i="34" s="1"/>
  <c r="AZ82" i="34" s="1"/>
  <c r="AZ85" i="34" s="1"/>
  <c r="AZ88" i="34" s="1"/>
  <c r="AZ91" i="34" s="1"/>
  <c r="AZ94" i="34" s="1"/>
  <c r="AZ97" i="34" s="1"/>
  <c r="AZ100" i="34" s="1"/>
  <c r="B13" i="34"/>
  <c r="B16" i="34" s="1"/>
  <c r="B19" i="34" s="1"/>
  <c r="B22" i="34" s="1"/>
  <c r="B25" i="34" s="1"/>
  <c r="B28" i="34" s="1"/>
  <c r="B31" i="34" s="1"/>
  <c r="B34" i="34" s="1"/>
  <c r="B37" i="34" s="1"/>
  <c r="B40" i="34" s="1"/>
  <c r="B43" i="34" s="1"/>
  <c r="B46" i="34" s="1"/>
  <c r="B49" i="34" s="1"/>
  <c r="B52" i="34" s="1"/>
  <c r="B55" i="34" s="1"/>
  <c r="B58" i="34" s="1"/>
  <c r="B61" i="34" s="1"/>
  <c r="B64" i="34" s="1"/>
  <c r="B67" i="34" s="1"/>
  <c r="B70" i="34" s="1"/>
  <c r="B73" i="34" s="1"/>
  <c r="B76" i="34" s="1"/>
  <c r="B79" i="34" s="1"/>
  <c r="B82" i="34" s="1"/>
  <c r="B85" i="34" s="1"/>
  <c r="B88" i="34" s="1"/>
  <c r="B91" i="34" s="1"/>
  <c r="B94" i="34" s="1"/>
  <c r="B97" i="34" s="1"/>
  <c r="B100" i="34" s="1"/>
  <c r="AZ11" i="34"/>
  <c r="AZ14" i="34" s="1"/>
  <c r="AZ17" i="34" s="1"/>
  <c r="AZ20" i="34" s="1"/>
  <c r="AZ23" i="34" s="1"/>
  <c r="AZ26" i="34" s="1"/>
  <c r="AZ29" i="34" s="1"/>
  <c r="AZ32" i="34" s="1"/>
  <c r="AZ35" i="34" s="1"/>
  <c r="AZ38" i="34" s="1"/>
  <c r="AZ41" i="34" s="1"/>
  <c r="AZ44" i="34" s="1"/>
  <c r="AZ47" i="34" s="1"/>
  <c r="AZ50" i="34" s="1"/>
  <c r="AZ53" i="34" s="1"/>
  <c r="AZ56" i="34" s="1"/>
  <c r="AZ59" i="34" s="1"/>
  <c r="AZ62" i="34" s="1"/>
  <c r="AZ65" i="34" s="1"/>
  <c r="AZ68" i="34" s="1"/>
  <c r="AZ71" i="34" s="1"/>
  <c r="AZ74" i="34" s="1"/>
  <c r="AZ77" i="34" s="1"/>
  <c r="AZ80" i="34" s="1"/>
  <c r="AZ83" i="34" s="1"/>
  <c r="AZ86" i="34" s="1"/>
  <c r="AZ89" i="34" s="1"/>
  <c r="AZ92" i="34" s="1"/>
  <c r="AZ95" i="34" s="1"/>
  <c r="AZ98" i="34" s="1"/>
  <c r="AZ101" i="34" s="1"/>
  <c r="AZ12" i="42"/>
  <c r="AZ15" i="42" s="1"/>
  <c r="AZ18" i="42" s="1"/>
  <c r="AZ21" i="42" s="1"/>
  <c r="AZ24" i="42" s="1"/>
  <c r="AZ27" i="42" s="1"/>
  <c r="AZ30" i="42" s="1"/>
  <c r="AZ33" i="42" s="1"/>
  <c r="AZ36" i="42" s="1"/>
  <c r="AZ39" i="42" s="1"/>
  <c r="AZ42" i="42" s="1"/>
  <c r="AZ45" i="42" s="1"/>
  <c r="AZ48" i="42" s="1"/>
  <c r="AZ51" i="42" s="1"/>
  <c r="AZ54" i="42" s="1"/>
  <c r="AZ57" i="42" s="1"/>
  <c r="AZ60" i="42" s="1"/>
  <c r="AZ63" i="42" s="1"/>
  <c r="AZ66" i="42" s="1"/>
  <c r="AZ69" i="42" s="1"/>
  <c r="AZ72" i="42" s="1"/>
  <c r="AZ75" i="42" s="1"/>
  <c r="AZ78" i="42" s="1"/>
  <c r="AZ81" i="42" s="1"/>
  <c r="AZ84" i="42" s="1"/>
  <c r="AZ87" i="42" s="1"/>
  <c r="AZ90" i="42" s="1"/>
  <c r="AZ93" i="42" s="1"/>
  <c r="AZ96" i="42" s="1"/>
  <c r="AZ99" i="42" s="1"/>
  <c r="AZ102" i="42" s="1"/>
  <c r="AZ10" i="42"/>
  <c r="AZ13" i="42" s="1"/>
  <c r="AZ16" i="42" s="1"/>
  <c r="AZ19" i="42" s="1"/>
  <c r="AZ22" i="42" s="1"/>
  <c r="AZ25" i="42" s="1"/>
  <c r="AZ28" i="42" s="1"/>
  <c r="AZ31" i="42" s="1"/>
  <c r="AZ34" i="42" s="1"/>
  <c r="AZ37" i="42" s="1"/>
  <c r="AZ40" i="42" s="1"/>
  <c r="AZ43" i="42" s="1"/>
  <c r="AZ46" i="42" s="1"/>
  <c r="AZ49" i="42" s="1"/>
  <c r="AZ52" i="42" s="1"/>
  <c r="AZ55" i="42" s="1"/>
  <c r="AZ58" i="42" s="1"/>
  <c r="AZ61" i="42" s="1"/>
  <c r="AZ64" i="42" s="1"/>
  <c r="AZ67" i="42" s="1"/>
  <c r="AZ70" i="42" s="1"/>
  <c r="AZ73" i="42" s="1"/>
  <c r="AZ76" i="42" s="1"/>
  <c r="AZ79" i="42" s="1"/>
  <c r="AZ82" i="42" s="1"/>
  <c r="AZ85" i="42" s="1"/>
  <c r="AZ88" i="42" s="1"/>
  <c r="AZ91" i="42" s="1"/>
  <c r="AZ94" i="42" s="1"/>
  <c r="AZ97" i="42" s="1"/>
  <c r="AZ100" i="42" s="1"/>
  <c r="AZ11" i="42"/>
  <c r="AZ14" i="42" s="1"/>
  <c r="AZ17" i="42" s="1"/>
  <c r="AZ20" i="42" s="1"/>
  <c r="AZ23" i="42" s="1"/>
  <c r="AZ26" i="42" s="1"/>
  <c r="AZ29" i="42" s="1"/>
  <c r="AZ32" i="42" s="1"/>
  <c r="AZ35" i="42" s="1"/>
  <c r="AZ38" i="42" s="1"/>
  <c r="AZ41" i="42" s="1"/>
  <c r="AZ44" i="42" s="1"/>
  <c r="AZ47" i="42" s="1"/>
  <c r="AZ50" i="42" s="1"/>
  <c r="AZ53" i="42" s="1"/>
  <c r="AZ56" i="42" s="1"/>
  <c r="AZ59" i="42" s="1"/>
  <c r="AZ62" i="42" s="1"/>
  <c r="AZ65" i="42" s="1"/>
  <c r="AZ68" i="42" s="1"/>
  <c r="AZ71" i="42" s="1"/>
  <c r="AZ74" i="42" s="1"/>
  <c r="AZ77" i="42" s="1"/>
  <c r="AZ80" i="42" s="1"/>
  <c r="AZ83" i="42" s="1"/>
  <c r="AZ86" i="42" s="1"/>
  <c r="AZ89" i="42" s="1"/>
  <c r="AZ92" i="42" s="1"/>
  <c r="AZ95" i="42" s="1"/>
  <c r="AZ98" i="42" s="1"/>
  <c r="AZ101" i="42" s="1"/>
  <c r="B13" i="41"/>
  <c r="B16" i="41" s="1"/>
  <c r="B19" i="41" s="1"/>
  <c r="B22" i="41" s="1"/>
  <c r="B25" i="41" s="1"/>
  <c r="B28" i="41" s="1"/>
  <c r="B31" i="41" s="1"/>
  <c r="B34" i="41" s="1"/>
  <c r="B37" i="41" s="1"/>
  <c r="B40" i="41" s="1"/>
  <c r="B43" i="41" s="1"/>
  <c r="B46" i="41" s="1"/>
  <c r="B49" i="41" s="1"/>
  <c r="B52" i="41" s="1"/>
  <c r="B55" i="41" s="1"/>
  <c r="B58" i="41" s="1"/>
  <c r="B61" i="41" s="1"/>
  <c r="B64" i="41" s="1"/>
  <c r="B67" i="41" s="1"/>
  <c r="B70" i="41" s="1"/>
  <c r="B73" i="41" s="1"/>
  <c r="B76" i="41" s="1"/>
  <c r="B79" i="41" s="1"/>
  <c r="B82" i="41" s="1"/>
  <c r="B85" i="41" s="1"/>
  <c r="B88" i="41" s="1"/>
  <c r="B91" i="41" s="1"/>
  <c r="B94" i="41" s="1"/>
  <c r="B97" i="41" s="1"/>
  <c r="AZ12" i="41"/>
  <c r="AZ15" i="41" s="1"/>
  <c r="AZ18" i="41" s="1"/>
  <c r="AZ21" i="41" s="1"/>
  <c r="AZ24" i="41" s="1"/>
  <c r="AZ27" i="41" s="1"/>
  <c r="AZ30" i="41" s="1"/>
  <c r="AZ33" i="41" s="1"/>
  <c r="AZ36" i="41" s="1"/>
  <c r="AZ39" i="41" s="1"/>
  <c r="AZ42" i="41" s="1"/>
  <c r="AZ45" i="41" s="1"/>
  <c r="AZ48" i="41" s="1"/>
  <c r="AZ51" i="41" s="1"/>
  <c r="AZ54" i="41" s="1"/>
  <c r="AZ57" i="41" s="1"/>
  <c r="AZ60" i="41" s="1"/>
  <c r="AZ63" i="41" s="1"/>
  <c r="AZ66" i="41" s="1"/>
  <c r="AZ69" i="41" s="1"/>
  <c r="AZ72" i="41" s="1"/>
  <c r="AZ75" i="41" s="1"/>
  <c r="AZ78" i="41" s="1"/>
  <c r="AZ81" i="41" s="1"/>
  <c r="AZ84" i="41" s="1"/>
  <c r="AZ87" i="41" s="1"/>
  <c r="AZ90" i="41" s="1"/>
  <c r="AZ93" i="41" s="1"/>
  <c r="AZ96" i="41" s="1"/>
  <c r="AZ99" i="41" s="1"/>
  <c r="AZ11" i="41"/>
  <c r="AZ14" i="41" s="1"/>
  <c r="AZ17" i="41" s="1"/>
  <c r="AZ20" i="41" s="1"/>
  <c r="AZ23" i="41" s="1"/>
  <c r="AZ26" i="41" s="1"/>
  <c r="AZ29" i="41" s="1"/>
  <c r="AZ32" i="41" s="1"/>
  <c r="AZ35" i="41" s="1"/>
  <c r="AZ38" i="41" s="1"/>
  <c r="AZ41" i="41" s="1"/>
  <c r="AZ44" i="41" s="1"/>
  <c r="AZ47" i="41" s="1"/>
  <c r="AZ50" i="41" s="1"/>
  <c r="AZ53" i="41" s="1"/>
  <c r="AZ56" i="41" s="1"/>
  <c r="AZ59" i="41" s="1"/>
  <c r="AZ62" i="41" s="1"/>
  <c r="AZ65" i="41" s="1"/>
  <c r="AZ68" i="41" s="1"/>
  <c r="AZ71" i="41" s="1"/>
  <c r="AZ74" i="41" s="1"/>
  <c r="AZ77" i="41" s="1"/>
  <c r="AZ80" i="41" s="1"/>
  <c r="AZ83" i="41" s="1"/>
  <c r="AZ86" i="41" s="1"/>
  <c r="AZ89" i="41" s="1"/>
  <c r="AZ92" i="41" s="1"/>
  <c r="AZ95" i="41" s="1"/>
  <c r="AZ98" i="41" s="1"/>
  <c r="AZ10" i="41"/>
  <c r="AZ13" i="41" s="1"/>
  <c r="AZ16" i="41" s="1"/>
  <c r="AZ19" i="41" s="1"/>
  <c r="AZ22" i="41" s="1"/>
  <c r="AZ25" i="41" s="1"/>
  <c r="AZ28" i="41" s="1"/>
  <c r="AZ31" i="41" s="1"/>
  <c r="AZ34" i="41" s="1"/>
  <c r="AZ37" i="41" s="1"/>
  <c r="AZ40" i="41" s="1"/>
  <c r="AZ43" i="41" s="1"/>
  <c r="AZ46" i="41" s="1"/>
  <c r="AZ49" i="41" s="1"/>
  <c r="AZ52" i="41" s="1"/>
  <c r="AZ55" i="41" s="1"/>
  <c r="AZ58" i="41" s="1"/>
  <c r="AZ61" i="41" s="1"/>
  <c r="AZ64" i="41" s="1"/>
  <c r="AZ67" i="41" s="1"/>
  <c r="AZ70" i="41" s="1"/>
  <c r="AZ73" i="41" s="1"/>
  <c r="AZ76" i="41" s="1"/>
  <c r="AZ79" i="41" s="1"/>
  <c r="AZ82" i="41" s="1"/>
  <c r="AZ85" i="41" s="1"/>
  <c r="AZ88" i="41" s="1"/>
  <c r="AZ91" i="41" s="1"/>
  <c r="AZ94" i="41" s="1"/>
  <c r="AZ97" i="41" s="1"/>
  <c r="B13" i="39"/>
  <c r="B16" i="39" s="1"/>
  <c r="B19" i="39" s="1"/>
  <c r="B22" i="39" s="1"/>
  <c r="B25" i="39" s="1"/>
  <c r="B28" i="39" s="1"/>
  <c r="B31" i="39" s="1"/>
  <c r="B34" i="39" s="1"/>
  <c r="B37" i="39" s="1"/>
  <c r="B40" i="39" s="1"/>
  <c r="B43" i="39" s="1"/>
  <c r="B46" i="39" s="1"/>
  <c r="B49" i="39" s="1"/>
  <c r="B52" i="39" s="1"/>
  <c r="B55" i="39" s="1"/>
  <c r="B58" i="39" s="1"/>
  <c r="B61" i="39" s="1"/>
  <c r="B64" i="39" s="1"/>
  <c r="B67" i="39" s="1"/>
  <c r="B70" i="39" s="1"/>
  <c r="B73" i="39" s="1"/>
  <c r="B76" i="39" s="1"/>
  <c r="B79" i="39" s="1"/>
  <c r="B82" i="39" s="1"/>
  <c r="B85" i="39" s="1"/>
  <c r="B88" i="39" s="1"/>
  <c r="B91" i="39" s="1"/>
  <c r="B94" i="39" s="1"/>
  <c r="B97" i="39" s="1"/>
  <c r="AZ12" i="39"/>
  <c r="AZ15" i="39" s="1"/>
  <c r="AZ18" i="39" s="1"/>
  <c r="AZ21" i="39" s="1"/>
  <c r="AZ24" i="39" s="1"/>
  <c r="AZ27" i="39" s="1"/>
  <c r="AZ30" i="39" s="1"/>
  <c r="AZ33" i="39" s="1"/>
  <c r="AZ36" i="39" s="1"/>
  <c r="AZ39" i="39" s="1"/>
  <c r="AZ42" i="39" s="1"/>
  <c r="AZ45" i="39" s="1"/>
  <c r="AZ48" i="39" s="1"/>
  <c r="AZ51" i="39" s="1"/>
  <c r="AZ54" i="39" s="1"/>
  <c r="AZ57" i="39" s="1"/>
  <c r="AZ60" i="39" s="1"/>
  <c r="AZ63" i="39" s="1"/>
  <c r="AZ66" i="39" s="1"/>
  <c r="AZ69" i="39" s="1"/>
  <c r="AZ72" i="39" s="1"/>
  <c r="AZ75" i="39" s="1"/>
  <c r="AZ78" i="39" s="1"/>
  <c r="AZ81" i="39" s="1"/>
  <c r="AZ84" i="39" s="1"/>
  <c r="AZ87" i="39" s="1"/>
  <c r="AZ90" i="39" s="1"/>
  <c r="AZ93" i="39" s="1"/>
  <c r="AZ96" i="39" s="1"/>
  <c r="AZ99" i="39" s="1"/>
  <c r="AZ11" i="39"/>
  <c r="AZ14" i="39" s="1"/>
  <c r="AZ17" i="39" s="1"/>
  <c r="AZ20" i="39" s="1"/>
  <c r="AZ23" i="39" s="1"/>
  <c r="AZ26" i="39" s="1"/>
  <c r="AZ29" i="39" s="1"/>
  <c r="AZ32" i="39" s="1"/>
  <c r="AZ35" i="39" s="1"/>
  <c r="AZ38" i="39" s="1"/>
  <c r="AZ41" i="39" s="1"/>
  <c r="AZ44" i="39" s="1"/>
  <c r="AZ47" i="39" s="1"/>
  <c r="AZ50" i="39" s="1"/>
  <c r="AZ53" i="39" s="1"/>
  <c r="AZ56" i="39" s="1"/>
  <c r="AZ59" i="39" s="1"/>
  <c r="AZ62" i="39" s="1"/>
  <c r="AZ65" i="39" s="1"/>
  <c r="AZ68" i="39" s="1"/>
  <c r="AZ71" i="39" s="1"/>
  <c r="AZ74" i="39" s="1"/>
  <c r="AZ77" i="39" s="1"/>
  <c r="AZ80" i="39" s="1"/>
  <c r="AZ83" i="39" s="1"/>
  <c r="AZ86" i="39" s="1"/>
  <c r="AZ89" i="39" s="1"/>
  <c r="AZ92" i="39" s="1"/>
  <c r="AZ95" i="39" s="1"/>
  <c r="AZ98" i="39" s="1"/>
  <c r="AZ10" i="39"/>
  <c r="AZ13" i="39" s="1"/>
  <c r="AZ16" i="39" s="1"/>
  <c r="AZ19" i="39" s="1"/>
  <c r="AZ22" i="39" s="1"/>
  <c r="AZ25" i="39" s="1"/>
  <c r="AZ28" i="39" s="1"/>
  <c r="AZ31" i="39" s="1"/>
  <c r="AZ34" i="39" s="1"/>
  <c r="AZ37" i="39" s="1"/>
  <c r="AZ40" i="39" s="1"/>
  <c r="AZ43" i="39" s="1"/>
  <c r="AZ46" i="39" s="1"/>
  <c r="AZ49" i="39" s="1"/>
  <c r="AZ52" i="39" s="1"/>
  <c r="AZ55" i="39" s="1"/>
  <c r="AZ58" i="39" s="1"/>
  <c r="AZ61" i="39" s="1"/>
  <c r="AZ64" i="39" s="1"/>
  <c r="AZ67" i="39" s="1"/>
  <c r="AZ70" i="39" s="1"/>
  <c r="AZ73" i="39" s="1"/>
  <c r="AZ76" i="39" s="1"/>
  <c r="AZ79" i="39" s="1"/>
  <c r="AZ82" i="39" s="1"/>
  <c r="AZ85" i="39" s="1"/>
  <c r="AZ88" i="39" s="1"/>
  <c r="AZ91" i="39" s="1"/>
  <c r="AZ94" i="39" s="1"/>
  <c r="AZ97" i="39" s="1"/>
  <c r="B13" i="38"/>
  <c r="B16" i="38" s="1"/>
  <c r="B19" i="38" s="1"/>
  <c r="B22" i="38" s="1"/>
  <c r="B25" i="38" s="1"/>
  <c r="B28" i="38" s="1"/>
  <c r="B31" i="38" s="1"/>
  <c r="B34" i="38" s="1"/>
  <c r="B37" i="38" s="1"/>
  <c r="B40" i="38" s="1"/>
  <c r="B43" i="38" s="1"/>
  <c r="B46" i="38" s="1"/>
  <c r="B49" i="38" s="1"/>
  <c r="B52" i="38" s="1"/>
  <c r="B55" i="38" s="1"/>
  <c r="B58" i="38" s="1"/>
  <c r="B61" i="38" s="1"/>
  <c r="B64" i="38" s="1"/>
  <c r="B67" i="38" s="1"/>
  <c r="B70" i="38" s="1"/>
  <c r="B73" i="38" s="1"/>
  <c r="B76" i="38" s="1"/>
  <c r="B79" i="38" s="1"/>
  <c r="B82" i="38" s="1"/>
  <c r="B85" i="38" s="1"/>
  <c r="B88" i="38" s="1"/>
  <c r="B91" i="38" s="1"/>
  <c r="B94" i="38" s="1"/>
  <c r="B97" i="38" s="1"/>
  <c r="B100" i="38" s="1"/>
  <c r="AZ12" i="38"/>
  <c r="AZ15" i="38" s="1"/>
  <c r="AZ18" i="38" s="1"/>
  <c r="AZ21" i="38" s="1"/>
  <c r="AZ24" i="38" s="1"/>
  <c r="AZ27" i="38" s="1"/>
  <c r="AZ30" i="38" s="1"/>
  <c r="AZ33" i="38" s="1"/>
  <c r="AZ36" i="38" s="1"/>
  <c r="AZ39" i="38" s="1"/>
  <c r="AZ42" i="38" s="1"/>
  <c r="AZ45" i="38" s="1"/>
  <c r="AZ48" i="38" s="1"/>
  <c r="AZ51" i="38" s="1"/>
  <c r="AZ54" i="38" s="1"/>
  <c r="AZ57" i="38" s="1"/>
  <c r="AZ60" i="38" s="1"/>
  <c r="AZ63" i="38" s="1"/>
  <c r="AZ66" i="38" s="1"/>
  <c r="AZ69" i="38" s="1"/>
  <c r="AZ72" i="38" s="1"/>
  <c r="AZ75" i="38" s="1"/>
  <c r="AZ78" i="38" s="1"/>
  <c r="AZ81" i="38" s="1"/>
  <c r="AZ84" i="38" s="1"/>
  <c r="AZ87" i="38" s="1"/>
  <c r="AZ90" i="38" s="1"/>
  <c r="AZ93" i="38" s="1"/>
  <c r="AZ96" i="38" s="1"/>
  <c r="AZ99" i="38" s="1"/>
  <c r="AZ102" i="38" s="1"/>
  <c r="AZ11" i="38"/>
  <c r="AZ14" i="38" s="1"/>
  <c r="AZ17" i="38" s="1"/>
  <c r="AZ20" i="38" s="1"/>
  <c r="AZ23" i="38" s="1"/>
  <c r="AZ26" i="38" s="1"/>
  <c r="AZ29" i="38" s="1"/>
  <c r="AZ32" i="38" s="1"/>
  <c r="AZ35" i="38" s="1"/>
  <c r="AZ38" i="38" s="1"/>
  <c r="AZ41" i="38" s="1"/>
  <c r="AZ44" i="38" s="1"/>
  <c r="AZ47" i="38" s="1"/>
  <c r="AZ50" i="38" s="1"/>
  <c r="AZ53" i="38" s="1"/>
  <c r="AZ56" i="38" s="1"/>
  <c r="AZ59" i="38" s="1"/>
  <c r="AZ62" i="38" s="1"/>
  <c r="AZ65" i="38" s="1"/>
  <c r="AZ68" i="38" s="1"/>
  <c r="AZ71" i="38" s="1"/>
  <c r="AZ74" i="38" s="1"/>
  <c r="AZ77" i="38" s="1"/>
  <c r="AZ80" i="38" s="1"/>
  <c r="AZ83" i="38" s="1"/>
  <c r="AZ86" i="38" s="1"/>
  <c r="AZ89" i="38" s="1"/>
  <c r="AZ92" i="38" s="1"/>
  <c r="AZ95" i="38" s="1"/>
  <c r="AZ98" i="38" s="1"/>
  <c r="AZ101" i="38" s="1"/>
  <c r="AZ10" i="38"/>
  <c r="AZ13" i="38" s="1"/>
  <c r="AZ16" i="38" s="1"/>
  <c r="AZ19" i="38" s="1"/>
  <c r="AZ22" i="38" s="1"/>
  <c r="AZ25" i="38" s="1"/>
  <c r="AZ28" i="38" s="1"/>
  <c r="AZ31" i="38" s="1"/>
  <c r="AZ34" i="38" s="1"/>
  <c r="AZ37" i="38" s="1"/>
  <c r="AZ40" i="38" s="1"/>
  <c r="AZ43" i="38" s="1"/>
  <c r="AZ46" i="38" s="1"/>
  <c r="AZ49" i="38" s="1"/>
  <c r="AZ52" i="38" s="1"/>
  <c r="AZ55" i="38" s="1"/>
  <c r="AZ58" i="38" s="1"/>
  <c r="AZ61" i="38" s="1"/>
  <c r="AZ64" i="38" s="1"/>
  <c r="AZ67" i="38" s="1"/>
  <c r="AZ70" i="38" s="1"/>
  <c r="AZ73" i="38" s="1"/>
  <c r="AZ76" i="38" s="1"/>
  <c r="AZ79" i="38" s="1"/>
  <c r="AZ82" i="38" s="1"/>
  <c r="AZ85" i="38" s="1"/>
  <c r="AZ88" i="38" s="1"/>
  <c r="AZ91" i="38" s="1"/>
  <c r="AZ94" i="38" s="1"/>
  <c r="AZ97" i="38" s="1"/>
  <c r="AZ100" i="38" s="1"/>
  <c r="A10" i="26"/>
  <c r="A13" i="26" s="1"/>
  <c r="A16" i="26" s="1"/>
  <c r="A19" i="26" s="1"/>
  <c r="A22" i="26" s="1"/>
  <c r="A25" i="26" s="1"/>
  <c r="A28" i="26" s="1"/>
  <c r="A31" i="26" s="1"/>
  <c r="A34" i="26" s="1"/>
  <c r="A37" i="26" s="1"/>
  <c r="A40" i="26" s="1"/>
  <c r="A43" i="26" s="1"/>
  <c r="A46" i="26" s="1"/>
  <c r="A49" i="26" s="1"/>
  <c r="A52" i="26" s="1"/>
  <c r="A55" i="26" s="1"/>
  <c r="A58" i="26" s="1"/>
  <c r="A61" i="26" s="1"/>
  <c r="A64" i="26" s="1"/>
  <c r="A67" i="26" s="1"/>
  <c r="A70" i="26" s="1"/>
  <c r="A73" i="26" s="1"/>
  <c r="A76" i="26" s="1"/>
  <c r="A79" i="26" s="1"/>
  <c r="A82" i="26" s="1"/>
  <c r="A85" i="26" s="1"/>
  <c r="A88" i="26" s="1"/>
  <c r="A91" i="26" s="1"/>
  <c r="A94" i="26" s="1"/>
  <c r="A97" i="26" s="1"/>
  <c r="A100" i="26" s="1"/>
  <c r="B10" i="26" l="1"/>
  <c r="AZ11" i="26" l="1"/>
  <c r="AZ14" i="26" s="1"/>
  <c r="AZ17" i="26" s="1"/>
  <c r="AZ20" i="26" s="1"/>
  <c r="AZ23" i="26" s="1"/>
  <c r="AZ26" i="26" s="1"/>
  <c r="AZ29" i="26" s="1"/>
  <c r="AZ32" i="26" s="1"/>
  <c r="AZ35" i="26" s="1"/>
  <c r="AZ38" i="26" s="1"/>
  <c r="AZ41" i="26" s="1"/>
  <c r="AZ44" i="26" s="1"/>
  <c r="AZ47" i="26" s="1"/>
  <c r="AZ50" i="26" s="1"/>
  <c r="AZ53" i="26" s="1"/>
  <c r="AZ56" i="26" s="1"/>
  <c r="AZ59" i="26" s="1"/>
  <c r="AZ62" i="26" s="1"/>
  <c r="AZ65" i="26" s="1"/>
  <c r="AZ68" i="26" s="1"/>
  <c r="AZ71" i="26" s="1"/>
  <c r="AZ74" i="26" s="1"/>
  <c r="AZ77" i="26" s="1"/>
  <c r="AZ80" i="26" s="1"/>
  <c r="AZ83" i="26" s="1"/>
  <c r="AZ86" i="26" s="1"/>
  <c r="AZ89" i="26" s="1"/>
  <c r="AZ92" i="26" s="1"/>
  <c r="AZ95" i="26" s="1"/>
  <c r="AZ98" i="26" s="1"/>
  <c r="AZ101" i="26" s="1"/>
  <c r="AZ10" i="26"/>
  <c r="AZ13" i="26" s="1"/>
  <c r="AZ16" i="26" s="1"/>
  <c r="AZ19" i="26" s="1"/>
  <c r="AZ22" i="26" s="1"/>
  <c r="AZ25" i="26" s="1"/>
  <c r="AZ28" i="26" s="1"/>
  <c r="AZ31" i="26" s="1"/>
  <c r="AZ34" i="26" s="1"/>
  <c r="AZ37" i="26" s="1"/>
  <c r="AZ40" i="26" s="1"/>
  <c r="AZ43" i="26" s="1"/>
  <c r="AZ46" i="26" s="1"/>
  <c r="AZ49" i="26" s="1"/>
  <c r="AZ52" i="26" s="1"/>
  <c r="AZ55" i="26" s="1"/>
  <c r="AZ58" i="26" s="1"/>
  <c r="AZ61" i="26" s="1"/>
  <c r="AZ64" i="26" s="1"/>
  <c r="AZ67" i="26" s="1"/>
  <c r="AZ70" i="26" s="1"/>
  <c r="AZ73" i="26" s="1"/>
  <c r="AZ76" i="26" s="1"/>
  <c r="AZ79" i="26" s="1"/>
  <c r="AZ82" i="26" s="1"/>
  <c r="AZ85" i="26" s="1"/>
  <c r="AZ88" i="26" s="1"/>
  <c r="AZ91" i="26" s="1"/>
  <c r="AZ94" i="26" s="1"/>
  <c r="AZ97" i="26" s="1"/>
  <c r="AZ100" i="26" s="1"/>
  <c r="B13" i="26"/>
  <c r="B16" i="26" s="1"/>
  <c r="B19" i="26" s="1"/>
  <c r="B22" i="26" s="1"/>
  <c r="B25" i="26" s="1"/>
  <c r="B28" i="26" s="1"/>
  <c r="B31" i="26" s="1"/>
  <c r="B34" i="26" s="1"/>
  <c r="B37" i="26" s="1"/>
  <c r="B40" i="26" s="1"/>
  <c r="B43" i="26" s="1"/>
  <c r="B46" i="26" s="1"/>
  <c r="B49" i="26" s="1"/>
  <c r="B52" i="26" s="1"/>
  <c r="B55" i="26" s="1"/>
  <c r="B58" i="26" s="1"/>
  <c r="B61" i="26" s="1"/>
  <c r="B64" i="26" s="1"/>
  <c r="B67" i="26" s="1"/>
  <c r="B70" i="26" s="1"/>
  <c r="B73" i="26" s="1"/>
  <c r="B76" i="26" s="1"/>
  <c r="B79" i="26" s="1"/>
  <c r="B82" i="26" s="1"/>
  <c r="B85" i="26" s="1"/>
  <c r="B88" i="26" s="1"/>
  <c r="B91" i="26" s="1"/>
  <c r="B94" i="26" s="1"/>
  <c r="B97" i="26" s="1"/>
  <c r="B100" i="26" s="1"/>
  <c r="AZ12" i="26"/>
  <c r="AZ15" i="26" s="1"/>
  <c r="AZ18" i="26" s="1"/>
  <c r="AZ21" i="26" s="1"/>
  <c r="AZ24" i="26" s="1"/>
  <c r="AZ27" i="26" s="1"/>
  <c r="AZ30" i="26" s="1"/>
  <c r="AZ33" i="26" s="1"/>
  <c r="AZ36" i="26" s="1"/>
  <c r="AZ39" i="26" s="1"/>
  <c r="AZ42" i="26" s="1"/>
  <c r="AZ45" i="26" s="1"/>
  <c r="AZ48" i="26" s="1"/>
  <c r="AZ51" i="26" s="1"/>
  <c r="AZ54" i="26" s="1"/>
  <c r="AZ57" i="26" s="1"/>
  <c r="AZ60" i="26" s="1"/>
  <c r="AZ63" i="26" s="1"/>
  <c r="AZ66" i="26" s="1"/>
  <c r="AZ69" i="26" s="1"/>
  <c r="AZ72" i="26" s="1"/>
  <c r="AZ75" i="26" s="1"/>
  <c r="AZ78" i="26" s="1"/>
  <c r="AZ81" i="26" s="1"/>
  <c r="AZ84" i="26" s="1"/>
  <c r="AZ87" i="26" s="1"/>
  <c r="AZ90" i="26" s="1"/>
  <c r="AZ93" i="26" s="1"/>
  <c r="AZ96" i="26" s="1"/>
  <c r="AZ99" i="26" s="1"/>
  <c r="AZ102" i="26" s="1"/>
</calcChain>
</file>

<file path=xl/sharedStrings.xml><?xml version="1.0" encoding="utf-8"?>
<sst xmlns="http://schemas.openxmlformats.org/spreadsheetml/2006/main" count="646" uniqueCount="51">
  <si>
    <t>*</t>
    <phoneticPr fontId="19"/>
  </si>
  <si>
    <t>認定日本語教育機関活用促進事業　連携モデル公募</t>
    <rPh sb="0" eb="2">
      <t>ニンテイ</t>
    </rPh>
    <rPh sb="2" eb="5">
      <t>ニホンゴ</t>
    </rPh>
    <rPh sb="5" eb="7">
      <t>キョウイク</t>
    </rPh>
    <rPh sb="7" eb="9">
      <t>キカン</t>
    </rPh>
    <rPh sb="9" eb="11">
      <t>カツヨウ</t>
    </rPh>
    <rPh sb="11" eb="13">
      <t>ソクシン</t>
    </rPh>
    <rPh sb="13" eb="15">
      <t>ジギョウ</t>
    </rPh>
    <rPh sb="16" eb="18">
      <t>レンケイ</t>
    </rPh>
    <rPh sb="21" eb="23">
      <t>コウボ</t>
    </rPh>
    <phoneticPr fontId="19"/>
  </si>
  <si>
    <t>作成方法及び留意点</t>
    <rPh sb="0" eb="4">
      <t>サクセイホウホウ</t>
    </rPh>
    <rPh sb="4" eb="5">
      <t>オヨ</t>
    </rPh>
    <rPh sb="6" eb="9">
      <t>リュウイテン</t>
    </rPh>
    <phoneticPr fontId="8"/>
  </si>
  <si>
    <t>【作成方法】</t>
    <rPh sb="1" eb="5">
      <t>サクセイホウホウ</t>
    </rPh>
    <phoneticPr fontId="19"/>
  </si>
  <si>
    <t>【留意点】</t>
    <rPh sb="1" eb="4">
      <t>リュウイテン</t>
    </rPh>
    <phoneticPr fontId="19"/>
  </si>
  <si>
    <t>[従事者]</t>
    <rPh sb="1" eb="4">
      <t>ジュウジシャ</t>
    </rPh>
    <phoneticPr fontId="8"/>
  </si>
  <si>
    <t>所属：</t>
    <rPh sb="0" eb="2">
      <t>ショゾク</t>
    </rPh>
    <phoneticPr fontId="8"/>
  </si>
  <si>
    <t>[管理者]</t>
    <rPh sb="1" eb="4">
      <t>カンリシャ</t>
    </rPh>
    <phoneticPr fontId="8"/>
  </si>
  <si>
    <t>氏名：</t>
    <rPh sb="0" eb="2">
      <t>シメイ</t>
    </rPh>
    <phoneticPr fontId="8"/>
  </si>
  <si>
    <t>担当業務A：</t>
    <rPh sb="0" eb="2">
      <t>タントウ</t>
    </rPh>
    <rPh sb="2" eb="4">
      <t>ギョウム</t>
    </rPh>
    <phoneticPr fontId="8"/>
  </si>
  <si>
    <t>担当業務B：</t>
    <rPh sb="0" eb="2">
      <t>タントウ</t>
    </rPh>
    <rPh sb="2" eb="4">
      <t>ギョウム</t>
    </rPh>
    <phoneticPr fontId="8"/>
  </si>
  <si>
    <t>時</t>
    <rPh sb="0" eb="1">
      <t>ジ</t>
    </rPh>
    <phoneticPr fontId="8"/>
  </si>
  <si>
    <t>備考</t>
    <rPh sb="0" eb="2">
      <t>ビコウ</t>
    </rPh>
    <phoneticPr fontId="8"/>
  </si>
  <si>
    <t>日</t>
    <rPh sb="0" eb="1">
      <t>ニチ</t>
    </rPh>
    <phoneticPr fontId="8"/>
  </si>
  <si>
    <t>[合計]</t>
    <rPh sb="1" eb="3">
      <t>ゴウケイ</t>
    </rPh>
    <phoneticPr fontId="8"/>
  </si>
  <si>
    <t>Ａ：</t>
    <phoneticPr fontId="8"/>
  </si>
  <si>
    <t>ｈ</t>
    <phoneticPr fontId="8"/>
  </si>
  <si>
    <t>管理者：</t>
    <rPh sb="0" eb="3">
      <t>カンリシャ</t>
    </rPh>
    <phoneticPr fontId="8"/>
  </si>
  <si>
    <t>Ｂ：</t>
    <phoneticPr fontId="8"/>
  </si>
  <si>
    <t>株式会社●●</t>
    <rPh sb="0" eb="2">
      <t>カブシキ</t>
    </rPh>
    <rPh sb="2" eb="4">
      <t>カイシャ</t>
    </rPh>
    <phoneticPr fontId="8"/>
  </si>
  <si>
    <t>鈴木　一郎</t>
    <rPh sb="0" eb="2">
      <t>スズキ</t>
    </rPh>
    <rPh sb="3" eb="5">
      <t>イチロウ</t>
    </rPh>
    <phoneticPr fontId="8"/>
  </si>
  <si>
    <t>山田　太郎</t>
    <rPh sb="0" eb="2">
      <t>ヤマダ</t>
    </rPh>
    <rPh sb="3" eb="5">
      <t>タロウ</t>
    </rPh>
    <phoneticPr fontId="8"/>
  </si>
  <si>
    <t>A</t>
    <phoneticPr fontId="8"/>
  </si>
  <si>
    <t>認定日本語教育機関活用促進事業に係る業務</t>
    <rPh sb="16" eb="17">
      <t>カカ</t>
    </rPh>
    <rPh sb="18" eb="20">
      <t>ギョウム</t>
    </rPh>
    <phoneticPr fontId="1"/>
  </si>
  <si>
    <t>その他業務</t>
    <rPh sb="2" eb="5">
      <t>タギョウム</t>
    </rPh>
    <phoneticPr fontId="1"/>
  </si>
  <si>
    <t>認定日本語教育機関活用促進事業に係る業務</t>
    <phoneticPr fontId="1"/>
  </si>
  <si>
    <t>その他業務</t>
    <phoneticPr fontId="1"/>
  </si>
  <si>
    <t>・従事者が複数人いる場合、人数分の業務日誌をご提出ください。（複数の業務日誌Excelファイルをご提出ください。）</t>
    <rPh sb="1" eb="4">
      <t>ジュウジシャ</t>
    </rPh>
    <rPh sb="5" eb="7">
      <t>フクスウ</t>
    </rPh>
    <rPh sb="7" eb="8">
      <t>ニン</t>
    </rPh>
    <rPh sb="10" eb="12">
      <t>バアイ</t>
    </rPh>
    <rPh sb="13" eb="16">
      <t>ニンズウブン</t>
    </rPh>
    <rPh sb="17" eb="21">
      <t>ギョウムニッシ</t>
    </rPh>
    <rPh sb="23" eb="25">
      <t>テイシュツ</t>
    </rPh>
    <rPh sb="31" eb="33">
      <t>フクスウ</t>
    </rPh>
    <rPh sb="34" eb="38">
      <t>ギョウムニッシ</t>
    </rPh>
    <rPh sb="49" eb="51">
      <t>テイシュツ</t>
    </rPh>
    <phoneticPr fontId="19"/>
  </si>
  <si>
    <t>氏名</t>
    <rPh sb="0" eb="2">
      <t>シメイ</t>
    </rPh>
    <phoneticPr fontId="1"/>
  </si>
  <si>
    <t>氏名（空白削除）</t>
    <rPh sb="0" eb="2">
      <t>シメイ</t>
    </rPh>
    <rPh sb="3" eb="5">
      <t>クウハク</t>
    </rPh>
    <rPh sb="5" eb="7">
      <t>サクジョ</t>
    </rPh>
    <phoneticPr fontId="1"/>
  </si>
  <si>
    <t>合計</t>
    <rPh sb="0" eb="2">
      <t>ゴウケイ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</si>
  <si>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</si>
  <si>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</si>
  <si>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</si>
  <si>
    <t>10月</t>
  </si>
  <si>
    <t>11月</t>
  </si>
  <si>
    <t>12月</t>
  </si>
  <si>
    <t>1月</t>
  </si>
  <si>
    <t>人件費（円）</t>
    <rPh sb="0" eb="3">
      <t>ジンケンヒ</t>
    </rPh>
    <rPh sb="4" eb="5">
      <t>エン</t>
    </rPh>
    <phoneticPr fontId="1"/>
  </si>
  <si>
    <t>氏名 ○月</t>
    <rPh sb="0" eb="2">
      <t>シメイ</t>
    </rPh>
    <rPh sb="4" eb="5">
      <t>ガツ</t>
    </rPh>
    <phoneticPr fontId="1"/>
  </si>
  <si>
    <t>共通</t>
    <rPh sb="0" eb="2">
      <t>キョウツウ</t>
    </rPh>
    <phoneticPr fontId="1"/>
  </si>
  <si>
    <t>人件費集計表</t>
    <phoneticPr fontId="1"/>
  </si>
  <si>
    <t>・黄色で色付けされているセル内に必要事項をご入力ください。</t>
    <phoneticPr fontId="1"/>
  </si>
  <si>
    <t>６月</t>
    <rPh sb="1" eb="2">
      <t>ガツ</t>
    </rPh>
    <phoneticPr fontId="1"/>
  </si>
  <si>
    <t>・ファイル名は「別紙3_業務日誌（氏名）」（例：別紙3_業務日誌（山田太郎））としてご提出ください。</t>
    <rPh sb="5" eb="6">
      <t>メイ</t>
    </rPh>
    <rPh sb="8" eb="10">
      <t>ベッシ</t>
    </rPh>
    <rPh sb="12" eb="16">
      <t>ギョウムニッシ</t>
    </rPh>
    <rPh sb="17" eb="19">
      <t>シメイ</t>
    </rPh>
    <rPh sb="22" eb="23">
      <t>レイ</t>
    </rPh>
    <rPh sb="24" eb="26">
      <t>ベッシ</t>
    </rPh>
    <rPh sb="28" eb="32">
      <t>ギョウムニッシ</t>
    </rPh>
    <rPh sb="33" eb="37">
      <t>ヤマダタロウ</t>
    </rPh>
    <rPh sb="43" eb="45">
      <t>テイシュツ</t>
    </rPh>
    <phoneticPr fontId="1"/>
  </si>
  <si>
    <t>・2025年6月～2026年1月のシートのうち、不要なシートは削除ください。</t>
    <rPh sb="5" eb="6">
      <t>ネン</t>
    </rPh>
    <rPh sb="7" eb="8">
      <t>ガツ</t>
    </rPh>
    <rPh sb="13" eb="14">
      <t>ネン</t>
    </rPh>
    <rPh sb="15" eb="16">
      <t>ガツ</t>
    </rPh>
    <rPh sb="24" eb="26">
      <t>フヨウ</t>
    </rPh>
    <rPh sb="31" eb="33">
      <t>サクジョ</t>
    </rPh>
    <phoneticPr fontId="19"/>
  </si>
  <si>
    <t>②各日の2段目のリストから担当業務（AorB）を選択ください。</t>
    <phoneticPr fontId="1"/>
  </si>
  <si>
    <t>担当業務Aの業務時間数</t>
    <rPh sb="10" eb="11">
      <t>スウ</t>
    </rPh>
    <phoneticPr fontId="1"/>
  </si>
  <si>
    <t>①従事者が業務を実施した月のシート内の上部に所属、氏名をご記入ください。</t>
    <rPh sb="1" eb="4">
      <t>ジュウジシャ</t>
    </rPh>
    <rPh sb="5" eb="7">
      <t>ギョウム</t>
    </rPh>
    <rPh sb="8" eb="10">
      <t>ジッシ</t>
    </rPh>
    <rPh sb="12" eb="13">
      <t>ツキ</t>
    </rPh>
    <rPh sb="17" eb="18">
      <t>ナイ</t>
    </rPh>
    <phoneticPr fontId="1"/>
  </si>
  <si>
    <t>・D列～K列のうち、非該当（0時間）の月は列ごと削除ください。</t>
    <rPh sb="2" eb="3">
      <t>レツ</t>
    </rPh>
    <rPh sb="5" eb="6">
      <t>レツ</t>
    </rPh>
    <rPh sb="10" eb="13">
      <t>ヒガイトウ</t>
    </rPh>
    <rPh sb="11" eb="13">
      <t>ガイトウ</t>
    </rPh>
    <rPh sb="15" eb="17">
      <t>ジカン</t>
    </rPh>
    <rPh sb="19" eb="20">
      <t>ツキ</t>
    </rPh>
    <rPh sb="21" eb="22">
      <t>レツ</t>
    </rPh>
    <rPh sb="24" eb="26">
      <t>サクジョ</t>
    </rPh>
    <phoneticPr fontId="1"/>
  </si>
  <si>
    <t>時間単価（円）</t>
    <rPh sb="0" eb="2">
      <t>ジカン</t>
    </rPh>
    <rPh sb="2" eb="4">
      <t>タンカ</t>
    </rPh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</si>
</sst>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　業務日誌&quot;"/>
    <numFmt numFmtId="177" formatCode="[$-411]ggge&quot;年&quot;m&quot;月分&quot;"/>
    <numFmt numFmtId="178" formatCode="m/d;@"/>
    <numFmt numFmtId="179" formatCode="aaa"/>
    <numFmt numFmtId="180" formatCode="0_);[Red]\(0\)"/>
  </numFmts>
  <fonts count="33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6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Arial"/>
      <family val="2"/>
      <charset val="128"/>
    </font>
    <font>
      <sz val="11"/>
      <color rgb="FFFF0000"/>
      <name val="Meiryo UI"/>
      <family val="3"/>
      <charset val="128"/>
    </font>
    <font>
      <sz val="11"/>
      <color theme="1"/>
      <name val="Arial"/>
      <family val="3"/>
      <charset val="128"/>
    </font>
    <font>
      <sz val="11"/>
      <color theme="1"/>
      <name val="ＭＳ Ｐゴシック"/>
      <family val="2"/>
      <charset val="128"/>
    </font>
    <font>
      <u/>
      <sz val="11"/>
      <color theme="1"/>
      <name val="Meiryo UI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u/>
      <sz val="1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16" fillId="0" borderId="0"/>
    <xf numFmtId="0" fontId="17" fillId="0" borderId="0">
      <alignment vertical="center"/>
    </xf>
    <xf numFmtId="0" fontId="18" fillId="0" borderId="0"/>
    <xf numFmtId="38" fontId="24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176" fontId="5" fillId="0" borderId="0" xfId="8" applyNumberFormat="1" applyFont="1" applyAlignment="1">
      <alignment horizontal="left" vertical="center"/>
    </xf>
    <xf numFmtId="176" fontId="5" fillId="0" borderId="0" xfId="8" applyNumberFormat="1" applyFont="1">
      <alignment vertical="center"/>
    </xf>
    <xf numFmtId="0" fontId="4" fillId="0" borderId="0" xfId="8">
      <alignment vertical="center"/>
    </xf>
    <xf numFmtId="177" fontId="6" fillId="0" borderId="0" xfId="8" applyNumberFormat="1" applyFont="1" applyAlignment="1">
      <alignment horizontal="left" vertical="center"/>
    </xf>
    <xf numFmtId="177" fontId="7" fillId="0" borderId="0" xfId="8" applyNumberFormat="1" applyFont="1" applyAlignment="1">
      <alignment horizontal="left" vertical="center"/>
    </xf>
    <xf numFmtId="0" fontId="7" fillId="0" borderId="0" xfId="8" applyFont="1" applyAlignment="1">
      <alignment horizontal="right" vertical="center"/>
    </xf>
    <xf numFmtId="0" fontId="9" fillId="2" borderId="4" xfId="8" applyFont="1" applyFill="1" applyBorder="1" applyAlignment="1">
      <alignment horizontal="left" vertical="center"/>
    </xf>
    <xf numFmtId="0" fontId="5" fillId="2" borderId="4" xfId="8" applyFont="1" applyFill="1" applyBorder="1" applyAlignment="1">
      <alignment horizontal="left" vertical="center"/>
    </xf>
    <xf numFmtId="0" fontId="6" fillId="0" borderId="0" xfId="8" applyFont="1" applyAlignment="1">
      <alignment horizontal="center" vertical="center"/>
    </xf>
    <xf numFmtId="0" fontId="10" fillId="2" borderId="4" xfId="8" applyFont="1" applyFill="1" applyBorder="1" applyAlignment="1">
      <alignment horizontal="left" vertical="center"/>
    </xf>
    <xf numFmtId="0" fontId="11" fillId="2" borderId="4" xfId="8" applyFont="1" applyFill="1" applyBorder="1" applyAlignment="1">
      <alignment horizontal="left" vertical="center"/>
    </xf>
    <xf numFmtId="0" fontId="12" fillId="0" borderId="0" xfId="8" applyFont="1" applyAlignment="1">
      <alignment horizontal="right" vertical="center"/>
    </xf>
    <xf numFmtId="0" fontId="4" fillId="3" borderId="4" xfId="8" applyFill="1" applyBorder="1" applyAlignment="1">
      <alignment horizontal="left" vertical="center"/>
    </xf>
    <xf numFmtId="0" fontId="4" fillId="3" borderId="4" xfId="8" applyFill="1" applyBorder="1">
      <alignment vertical="center"/>
    </xf>
    <xf numFmtId="0" fontId="13" fillId="0" borderId="0" xfId="8" applyFont="1">
      <alignment vertical="center"/>
    </xf>
    <xf numFmtId="0" fontId="4" fillId="0" borderId="0" xfId="8" applyAlignment="1">
      <alignment horizontal="right" vertical="center"/>
    </xf>
    <xf numFmtId="0" fontId="14" fillId="0" borderId="0" xfId="8" applyFont="1">
      <alignment vertical="center"/>
    </xf>
    <xf numFmtId="0" fontId="12" fillId="0" borderId="0" xfId="8" applyFont="1" applyAlignment="1">
      <alignment horizontal="center" vertical="center"/>
    </xf>
    <xf numFmtId="0" fontId="5" fillId="0" borderId="0" xfId="8" applyFont="1" applyAlignment="1">
      <alignment horizontal="left" vertical="center"/>
    </xf>
    <xf numFmtId="0" fontId="9" fillId="0" borderId="0" xfId="8" applyFont="1" applyAlignment="1">
      <alignment horizontal="left" vertical="center"/>
    </xf>
    <xf numFmtId="0" fontId="10" fillId="0" borderId="0" xfId="8" applyFont="1" applyAlignment="1">
      <alignment horizontal="left" vertical="center"/>
    </xf>
    <xf numFmtId="0" fontId="4" fillId="0" borderId="0" xfId="8" applyAlignment="1">
      <alignment horizontal="left" vertical="center"/>
    </xf>
    <xf numFmtId="0" fontId="5" fillId="0" borderId="0" xfId="8" applyFont="1">
      <alignment vertical="center"/>
    </xf>
    <xf numFmtId="0" fontId="10" fillId="0" borderId="0" xfId="8" applyFont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4" fillId="0" borderId="10" xfId="8" applyBorder="1">
      <alignment vertical="center"/>
    </xf>
    <xf numFmtId="0" fontId="4" fillId="0" borderId="11" xfId="8" applyBorder="1">
      <alignment vertical="center"/>
    </xf>
    <xf numFmtId="0" fontId="4" fillId="0" borderId="3" xfId="8" applyBorder="1">
      <alignment vertical="center"/>
    </xf>
    <xf numFmtId="0" fontId="4" fillId="0" borderId="5" xfId="8" applyBorder="1">
      <alignment vertical="center"/>
    </xf>
    <xf numFmtId="38" fontId="0" fillId="0" borderId="8" xfId="9" applyFont="1" applyFill="1" applyBorder="1" applyAlignment="1">
      <alignment horizontal="center" vertical="center"/>
    </xf>
    <xf numFmtId="0" fontId="4" fillId="0" borderId="6" xfId="8" applyBorder="1">
      <alignment vertical="center"/>
    </xf>
    <xf numFmtId="179" fontId="4" fillId="0" borderId="0" xfId="8" applyNumberFormat="1">
      <alignment vertical="center"/>
    </xf>
    <xf numFmtId="38" fontId="0" fillId="0" borderId="9" xfId="9" applyFont="1" applyFill="1" applyBorder="1" applyAlignment="1">
      <alignment horizontal="center" vertical="center"/>
    </xf>
    <xf numFmtId="38" fontId="0" fillId="0" borderId="1" xfId="9" applyFont="1" applyFill="1" applyBorder="1" applyAlignment="1">
      <alignment horizontal="center" vertical="center"/>
    </xf>
    <xf numFmtId="38" fontId="0" fillId="0" borderId="0" xfId="9" applyFont="1" applyFill="1" applyBorder="1" applyAlignment="1">
      <alignment horizontal="center" vertical="center"/>
    </xf>
    <xf numFmtId="38" fontId="0" fillId="0" borderId="0" xfId="9" applyFont="1" applyFill="1" applyBorder="1" applyAlignment="1">
      <alignment vertical="center"/>
    </xf>
    <xf numFmtId="38" fontId="0" fillId="0" borderId="0" xfId="9" applyFont="1">
      <alignment vertical="center"/>
    </xf>
    <xf numFmtId="0" fontId="7" fillId="0" borderId="0" xfId="8" applyFont="1">
      <alignment vertical="center"/>
    </xf>
    <xf numFmtId="0" fontId="15" fillId="0" borderId="0" xfId="8" applyFont="1">
      <alignment vertical="center"/>
    </xf>
    <xf numFmtId="0" fontId="7" fillId="0" borderId="4" xfId="8" applyFont="1" applyBorder="1">
      <alignment vertical="center"/>
    </xf>
    <xf numFmtId="0" fontId="10" fillId="0" borderId="0" xfId="8" applyFont="1">
      <alignment vertical="center"/>
    </xf>
    <xf numFmtId="0" fontId="15" fillId="0" borderId="0" xfId="8" applyFont="1" applyAlignment="1">
      <alignment horizontal="right" vertical="center"/>
    </xf>
    <xf numFmtId="0" fontId="15" fillId="2" borderId="4" xfId="8" applyFont="1" applyFill="1" applyBorder="1" applyAlignment="1">
      <alignment horizontal="left" vertical="center"/>
    </xf>
    <xf numFmtId="0" fontId="15" fillId="2" borderId="4" xfId="8" applyFont="1" applyFill="1" applyBorder="1">
      <alignment vertical="center"/>
    </xf>
    <xf numFmtId="0" fontId="10" fillId="2" borderId="0" xfId="8" applyFont="1" applyFill="1">
      <alignment vertical="center"/>
    </xf>
    <xf numFmtId="0" fontId="15" fillId="0" borderId="0" xfId="8" applyFont="1" applyAlignment="1">
      <alignment horizontal="left" vertical="center"/>
    </xf>
    <xf numFmtId="0" fontId="10" fillId="2" borderId="2" xfId="8" applyFont="1" applyFill="1" applyBorder="1">
      <alignment vertical="center"/>
    </xf>
    <xf numFmtId="0" fontId="10" fillId="2" borderId="2" xfId="8" applyFont="1" applyFill="1" applyBorder="1" applyAlignment="1">
      <alignment horizontal="left" vertical="center"/>
    </xf>
    <xf numFmtId="38" fontId="0" fillId="4" borderId="8" xfId="9" applyFont="1" applyFill="1" applyBorder="1" applyAlignment="1">
      <alignment horizontal="center" vertical="center"/>
    </xf>
    <xf numFmtId="0" fontId="4" fillId="4" borderId="6" xfId="8" applyFill="1" applyBorder="1">
      <alignment vertical="center"/>
    </xf>
    <xf numFmtId="38" fontId="0" fillId="4" borderId="9" xfId="9" applyFont="1" applyFill="1" applyBorder="1" applyAlignment="1">
      <alignment horizontal="center" vertical="center"/>
    </xf>
    <xf numFmtId="38" fontId="0" fillId="4" borderId="1" xfId="9" applyFont="1" applyFill="1" applyBorder="1" applyAlignment="1">
      <alignment horizontal="center" vertical="center"/>
    </xf>
    <xf numFmtId="0" fontId="18" fillId="5" borderId="0" xfId="13" applyFill="1"/>
    <xf numFmtId="0" fontId="18" fillId="5" borderId="0" xfId="13" applyFill="1" applyAlignment="1">
      <alignment horizontal="center"/>
    </xf>
    <xf numFmtId="0" fontId="18" fillId="0" borderId="0" xfId="13"/>
    <xf numFmtId="0" fontId="20" fillId="5" borderId="0" xfId="13" applyFont="1" applyFill="1" applyAlignment="1">
      <alignment horizontal="center" vertical="center"/>
    </xf>
    <xf numFmtId="0" fontId="22" fillId="5" borderId="0" xfId="13" applyFont="1" applyFill="1"/>
    <xf numFmtId="0" fontId="23" fillId="5" borderId="0" xfId="13" applyFont="1" applyFill="1"/>
    <xf numFmtId="0" fontId="18" fillId="5" borderId="0" xfId="13" applyFill="1" applyAlignment="1">
      <alignment vertical="center"/>
    </xf>
    <xf numFmtId="180" fontId="23" fillId="5" borderId="0" xfId="13" applyNumberFormat="1" applyFont="1" applyFill="1" applyAlignment="1" applyProtection="1">
      <alignment vertical="center"/>
      <protection locked="0"/>
    </xf>
    <xf numFmtId="180" fontId="18" fillId="5" borderId="0" xfId="13" applyNumberFormat="1" applyFill="1" applyAlignment="1" applyProtection="1">
      <alignment vertical="center"/>
      <protection locked="0"/>
    </xf>
    <xf numFmtId="176" fontId="5" fillId="0" borderId="0" xfId="8" applyNumberFormat="1" applyFont="1" applyAlignment="1">
      <alignment horizontal="left" vertical="center"/>
    </xf>
    <xf numFmtId="0" fontId="23" fillId="5" borderId="0" xfId="13" applyFont="1" applyFill="1" applyAlignment="1"/>
    <xf numFmtId="0" fontId="0" fillId="5" borderId="0" xfId="0" applyFill="1">
      <alignment vertical="center"/>
    </xf>
    <xf numFmtId="176" fontId="5" fillId="0" borderId="0" xfId="8" applyNumberFormat="1" applyFont="1" applyAlignment="1">
      <alignment horizontal="left" vertical="center"/>
    </xf>
    <xf numFmtId="0" fontId="25" fillId="5" borderId="0" xfId="13" applyFont="1" applyFill="1"/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0" fillId="0" borderId="12" xfId="0" applyBorder="1">
      <alignment vertical="center"/>
    </xf>
    <xf numFmtId="0" fontId="28" fillId="5" borderId="0" xfId="13" applyFont="1" applyFill="1"/>
    <xf numFmtId="0" fontId="29" fillId="0" borderId="6" xfId="0" applyFont="1" applyFill="1" applyBorder="1">
      <alignment vertical="center"/>
    </xf>
    <xf numFmtId="0" fontId="30" fillId="0" borderId="6" xfId="0" applyFont="1" applyBorder="1">
      <alignment vertical="center"/>
    </xf>
    <xf numFmtId="38" fontId="31" fillId="0" borderId="6" xfId="14" applyFont="1" applyFill="1" applyBorder="1" applyAlignment="1" applyProtection="1">
      <alignment vertical="center" wrapText="1"/>
      <protection locked="0"/>
    </xf>
    <xf numFmtId="38" fontId="30" fillId="0" borderId="6" xfId="14" applyFont="1" applyBorder="1" applyAlignment="1">
      <alignment horizontal="right" vertical="center"/>
    </xf>
    <xf numFmtId="0" fontId="0" fillId="4" borderId="7" xfId="0" applyFill="1" applyBorder="1" applyAlignment="1">
      <alignment horizontal="centerContinuous" vertical="center"/>
    </xf>
    <xf numFmtId="0" fontId="27" fillId="4" borderId="7" xfId="0" applyFont="1" applyFill="1" applyBorder="1" applyAlignment="1">
      <alignment horizontal="centerContinuous" vertical="center"/>
    </xf>
    <xf numFmtId="0" fontId="0" fillId="4" borderId="11" xfId="0" applyFill="1" applyBorder="1" applyAlignment="1">
      <alignment horizontal="centerContinuous" vertical="center"/>
    </xf>
    <xf numFmtId="0" fontId="32" fillId="5" borderId="0" xfId="13" applyFont="1" applyFill="1"/>
    <xf numFmtId="0" fontId="29" fillId="7" borderId="13" xfId="0" applyFont="1" applyFill="1" applyBorder="1" applyAlignment="1">
      <alignment horizontal="center" vertical="center"/>
    </xf>
    <xf numFmtId="0" fontId="29" fillId="7" borderId="6" xfId="0" applyFont="1" applyFill="1" applyBorder="1" applyAlignment="1">
      <alignment horizontal="center" vertical="center"/>
    </xf>
    <xf numFmtId="0" fontId="20" fillId="6" borderId="0" xfId="13" applyFont="1" applyFill="1" applyAlignment="1">
      <alignment horizontal="center" vertical="center"/>
    </xf>
    <xf numFmtId="0" fontId="21" fillId="5" borderId="0" xfId="13" applyFont="1" applyFill="1" applyAlignment="1">
      <alignment horizontal="center" vertical="center"/>
    </xf>
    <xf numFmtId="0" fontId="4" fillId="0" borderId="10" xfId="8" applyBorder="1" applyAlignment="1">
      <alignment horizontal="left" vertical="center"/>
    </xf>
    <xf numFmtId="0" fontId="4" fillId="0" borderId="11" xfId="8" applyBorder="1" applyAlignment="1">
      <alignment horizontal="left" vertical="center"/>
    </xf>
    <xf numFmtId="0" fontId="4" fillId="0" borderId="3" xfId="8" applyBorder="1" applyAlignment="1">
      <alignment horizontal="left" vertical="center"/>
    </xf>
    <xf numFmtId="0" fontId="4" fillId="0" borderId="5" xfId="8" applyBorder="1" applyAlignment="1">
      <alignment horizontal="left" vertical="center"/>
    </xf>
    <xf numFmtId="176" fontId="5" fillId="0" borderId="0" xfId="8" applyNumberFormat="1" applyFont="1" applyAlignment="1">
      <alignment horizontal="left" vertical="center"/>
    </xf>
    <xf numFmtId="0" fontId="4" fillId="0" borderId="6" xfId="8" applyBorder="1" applyAlignment="1">
      <alignment horizontal="center" vertical="center"/>
    </xf>
    <xf numFmtId="178" fontId="4" fillId="0" borderId="8" xfId="8" applyNumberFormat="1" applyBorder="1" applyAlignment="1">
      <alignment horizontal="center" vertical="center"/>
    </xf>
    <xf numFmtId="178" fontId="4" fillId="0" borderId="9" xfId="8" applyNumberFormat="1" applyBorder="1" applyAlignment="1">
      <alignment horizontal="center" vertical="center"/>
    </xf>
    <xf numFmtId="178" fontId="4" fillId="0" borderId="1" xfId="8" applyNumberFormat="1" applyBorder="1" applyAlignment="1">
      <alignment horizontal="center" vertical="center"/>
    </xf>
    <xf numFmtId="179" fontId="4" fillId="0" borderId="8" xfId="8" applyNumberFormat="1" applyBorder="1" applyAlignment="1">
      <alignment horizontal="center" vertical="center"/>
    </xf>
    <xf numFmtId="179" fontId="4" fillId="0" borderId="9" xfId="8" applyNumberFormat="1" applyBorder="1" applyAlignment="1">
      <alignment horizontal="center" vertical="center"/>
    </xf>
    <xf numFmtId="179" fontId="4" fillId="0" borderId="1" xfId="8" applyNumberFormat="1" applyBorder="1" applyAlignment="1">
      <alignment horizontal="center" vertical="center"/>
    </xf>
    <xf numFmtId="178" fontId="4" fillId="4" borderId="8" xfId="8" applyNumberFormat="1" applyFill="1" applyBorder="1" applyAlignment="1">
      <alignment horizontal="center" vertical="center"/>
    </xf>
    <xf numFmtId="178" fontId="4" fillId="4" borderId="9" xfId="8" applyNumberFormat="1" applyFill="1" applyBorder="1" applyAlignment="1">
      <alignment horizontal="center" vertical="center"/>
    </xf>
    <xf numFmtId="178" fontId="4" fillId="4" borderId="1" xfId="8" applyNumberFormat="1" applyFill="1" applyBorder="1" applyAlignment="1">
      <alignment horizontal="center" vertical="center"/>
    </xf>
    <xf numFmtId="179" fontId="4" fillId="4" borderId="8" xfId="8" applyNumberFormat="1" applyFill="1" applyBorder="1" applyAlignment="1">
      <alignment horizontal="center" vertical="center"/>
    </xf>
    <xf numFmtId="179" fontId="4" fillId="4" borderId="9" xfId="8" applyNumberFormat="1" applyFill="1" applyBorder="1" applyAlignment="1">
      <alignment horizontal="center" vertical="center"/>
    </xf>
    <xf numFmtId="179" fontId="4" fillId="4" borderId="1" xfId="8" applyNumberFormat="1" applyFill="1" applyBorder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7" fillId="2" borderId="4" xfId="8" applyFont="1" applyFill="1" applyBorder="1" applyAlignment="1">
      <alignment horizontal="center" vertical="center"/>
    </xf>
    <xf numFmtId="0" fontId="29" fillId="4" borderId="10" xfId="0" applyFont="1" applyFill="1" applyBorder="1">
      <alignment vertical="center"/>
    </xf>
    <xf numFmtId="0" fontId="29" fillId="4" borderId="3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1" xfId="0" applyFont="1" applyFill="1" applyBorder="1">
      <alignment vertical="center"/>
    </xf>
    <xf numFmtId="0" fontId="30" fillId="4" borderId="11" xfId="0" applyFont="1" applyFill="1" applyBorder="1">
      <alignment vertical="center"/>
    </xf>
    <xf numFmtId="0" fontId="30" fillId="4" borderId="5" xfId="0" applyFont="1" applyFill="1" applyBorder="1">
      <alignment vertical="center"/>
    </xf>
  </cellXfs>
  <cellStyles count="15">
    <cellStyle name="桁区切り" xfId="14" builtinId="6"/>
    <cellStyle name="桁区切り 2" xfId="3" xr:uid="{DA6C95D1-3446-4C70-9565-EA1C39596107}"/>
    <cellStyle name="桁区切り 3" xfId="9" xr:uid="{F05EAC9B-A413-40A1-926D-451CD426F5B0}"/>
    <cellStyle name="桁区切り 4" xfId="7" xr:uid="{2DE3B682-EB8B-43D2-B747-3CD25CCF6E0C}"/>
    <cellStyle name="標準" xfId="0" builtinId="0"/>
    <cellStyle name="標準 11" xfId="2" xr:uid="{DE3D2986-BFDD-4DD4-8D76-4C6C792DB67C}"/>
    <cellStyle name="標準 2" xfId="1" xr:uid="{00000000-0005-0000-0000-000001000000}"/>
    <cellStyle name="標準 2 2" xfId="10" xr:uid="{54F82E5F-EA1C-4F60-BEB7-B37C47A6A9C6}"/>
    <cellStyle name="標準 3" xfId="8" xr:uid="{3695F384-C438-4042-97C7-549E2AF455B6}"/>
    <cellStyle name="標準 3 2" xfId="11" xr:uid="{477B64AD-2992-497C-B56A-28415AA38FFA}"/>
    <cellStyle name="標準 4" xfId="13" xr:uid="{95166846-53CA-4332-88B8-6856E04969C5}"/>
    <cellStyle name="標準 5" xfId="12" xr:uid="{B382A3FE-FA91-4F38-8329-CA707245C51F}"/>
    <cellStyle name="標準 7" xfId="6" xr:uid="{0CD0A3CF-216F-44EE-A7B6-5685BD967DE8}"/>
    <cellStyle name="標準 8" xfId="4" xr:uid="{A7F05A26-B8D7-4194-9C6A-F432B6CBBCFE}"/>
    <cellStyle name="標準 9" xfId="5" xr:uid="{41FBE0EB-E1A0-4637-889C-EC756004CF5C}"/>
  </cellStyles>
  <dxfs count="965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rgb="FF002060"/>
        </patternFill>
      </fill>
    </dxf>
    <dxf>
      <fill>
        <patternFill>
          <bgColor rgb="FF7030A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2</xdr:col>
      <xdr:colOff>0</xdr:colOff>
      <xdr:row>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E6F6D23-93D1-4D6A-A8D0-902EB8673526}"/>
            </a:ext>
          </a:extLst>
        </xdr:cNvPr>
        <xdr:cNvCxnSpPr/>
      </xdr:nvCxnSpPr>
      <xdr:spPr>
        <a:xfrm>
          <a:off x="9525" y="1743075"/>
          <a:ext cx="6858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38</xdr:col>
      <xdr:colOff>47625</xdr:colOff>
      <xdr:row>17</xdr:row>
      <xdr:rowOff>114300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D820AF6-4671-4CCF-8263-283D4B07CC39}"/>
            </a:ext>
          </a:extLst>
        </xdr:cNvPr>
        <xdr:cNvSpPr txBox="1"/>
      </xdr:nvSpPr>
      <xdr:spPr>
        <a:xfrm>
          <a:off x="9658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20</xdr:row>
      <xdr:rowOff>114300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C8AD492-62C9-4F5A-87B3-9FE70E7EDC20}"/>
            </a:ext>
          </a:extLst>
        </xdr:cNvPr>
        <xdr:cNvSpPr txBox="1"/>
      </xdr:nvSpPr>
      <xdr:spPr>
        <a:xfrm>
          <a:off x="9658350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08E38EE-4946-4044-B425-BD7A944B4EC1}"/>
            </a:ext>
          </a:extLst>
        </xdr:cNvPr>
        <xdr:cNvSpPr txBox="1"/>
      </xdr:nvSpPr>
      <xdr:spPr>
        <a:xfrm>
          <a:off x="9658350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94C301D-8A8E-4807-AA65-D3C3E80CE8A4}"/>
            </a:ext>
          </a:extLst>
        </xdr:cNvPr>
        <xdr:cNvSpPr txBox="1"/>
      </xdr:nvSpPr>
      <xdr:spPr>
        <a:xfrm>
          <a:off x="9658350" y="540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423FEE5-326A-4A0B-9A86-2C01AC5A0A71}"/>
            </a:ext>
          </a:extLst>
        </xdr:cNvPr>
        <xdr:cNvSpPr txBox="1"/>
      </xdr:nvSpPr>
      <xdr:spPr>
        <a:xfrm>
          <a:off x="9658350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3E26187-588B-426B-8ACB-59D7EED5DBAC}"/>
            </a:ext>
          </a:extLst>
        </xdr:cNvPr>
        <xdr:cNvSpPr txBox="1"/>
      </xdr:nvSpPr>
      <xdr:spPr>
        <a:xfrm>
          <a:off x="96583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119636A-7771-4B37-92D8-C161DACCE842}"/>
            </a:ext>
          </a:extLst>
        </xdr:cNvPr>
        <xdr:cNvSpPr txBox="1"/>
      </xdr:nvSpPr>
      <xdr:spPr>
        <a:xfrm>
          <a:off x="9658350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B890CC8-8799-4A45-9B58-7D1577469033}"/>
            </a:ext>
          </a:extLst>
        </xdr:cNvPr>
        <xdr:cNvSpPr txBox="1"/>
      </xdr:nvSpPr>
      <xdr:spPr>
        <a:xfrm>
          <a:off x="9658350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F6526B-DAC7-44B4-B6E0-00CF01D9DD10}"/>
            </a:ext>
          </a:extLst>
        </xdr:cNvPr>
        <xdr:cNvSpPr txBox="1"/>
      </xdr:nvSpPr>
      <xdr:spPr>
        <a:xfrm>
          <a:off x="965835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6388238-95E3-45A5-85BA-6A3EEE3B32FC}"/>
            </a:ext>
          </a:extLst>
        </xdr:cNvPr>
        <xdr:cNvSpPr txBox="1"/>
      </xdr:nvSpPr>
      <xdr:spPr>
        <a:xfrm>
          <a:off x="965835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22D9C7C-6CED-4CF0-884A-4643A8636F44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E8D9DF1-EB15-4554-8CBF-0BB74B3F0DB0}"/>
            </a:ext>
          </a:extLst>
        </xdr:cNvPr>
        <xdr:cNvSpPr txBox="1"/>
      </xdr:nvSpPr>
      <xdr:spPr>
        <a:xfrm>
          <a:off x="965835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3CEAAAA-506D-4772-860D-7DAF4B3A34E0}"/>
            </a:ext>
          </a:extLst>
        </xdr:cNvPr>
        <xdr:cNvSpPr txBox="1"/>
      </xdr:nvSpPr>
      <xdr:spPr>
        <a:xfrm>
          <a:off x="9658350" y="105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7EDF9C8-4C91-45F7-BEB5-A29A8B80BE7C}"/>
            </a:ext>
          </a:extLst>
        </xdr:cNvPr>
        <xdr:cNvSpPr txBox="1"/>
      </xdr:nvSpPr>
      <xdr:spPr>
        <a:xfrm>
          <a:off x="96583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E4CA6EF-D264-4435-BFFD-16B6531B5EB1}"/>
            </a:ext>
          </a:extLst>
        </xdr:cNvPr>
        <xdr:cNvSpPr txBox="1"/>
      </xdr:nvSpPr>
      <xdr:spPr>
        <a:xfrm>
          <a:off x="9658350" y="1168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D803DA9-D525-45A0-8096-1044D016C756}"/>
            </a:ext>
          </a:extLst>
        </xdr:cNvPr>
        <xdr:cNvSpPr txBox="1"/>
      </xdr:nvSpPr>
      <xdr:spPr>
        <a:xfrm>
          <a:off x="9658350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B3B5E9A-194F-454B-8AAB-8534833BBE53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2D7672-D7FF-4A83-96A7-A301306D5D24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42FD100-48BC-4285-B343-56C3DC05E392}"/>
            </a:ext>
          </a:extLst>
        </xdr:cNvPr>
        <xdr:cNvSpPr txBox="1"/>
      </xdr:nvSpPr>
      <xdr:spPr>
        <a:xfrm>
          <a:off x="96583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9371CE3-925A-420F-BB32-5D7EA1CDE7A5}"/>
            </a:ext>
          </a:extLst>
        </xdr:cNvPr>
        <xdr:cNvSpPr txBox="1"/>
      </xdr:nvSpPr>
      <xdr:spPr>
        <a:xfrm>
          <a:off x="9658350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719CFB1-3113-4043-849B-43FC1B1024BF}"/>
            </a:ext>
          </a:extLst>
        </xdr:cNvPr>
        <xdr:cNvSpPr txBox="1"/>
      </xdr:nvSpPr>
      <xdr:spPr>
        <a:xfrm>
          <a:off x="9658350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198DFCB-EB08-491D-BD94-13EF4111F1D3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B3F3B4F-C04E-4545-B558-31F86FA32575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F14CCB1-72FC-4B14-8924-8D89117B893C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045DFFE-5702-4E3D-9E8F-420C7F748E49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B0DBC43-33B3-4463-B9FE-C4C8CAD461C9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D4F301B-AC75-49C2-851C-B4B6BA7DAAB4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110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2277960-3B15-4767-94FA-317F5975BED1}"/>
            </a:ext>
          </a:extLst>
        </xdr:cNvPr>
        <xdr:cNvSpPr txBox="1"/>
      </xdr:nvSpPr>
      <xdr:spPr>
        <a:xfrm>
          <a:off x="119062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F293997-BFD3-4181-B400-730D8A191F53}"/>
            </a:ext>
          </a:extLst>
        </xdr:cNvPr>
        <xdr:cNvSpPr txBox="1"/>
      </xdr:nvSpPr>
      <xdr:spPr>
        <a:xfrm>
          <a:off x="9658350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5A13B306-0621-4AC1-BAAD-7AD70611FF12}"/>
            </a:ext>
          </a:extLst>
        </xdr:cNvPr>
        <xdr:cNvSpPr txBox="1"/>
      </xdr:nvSpPr>
      <xdr:spPr>
        <a:xfrm>
          <a:off x="9658350" y="540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D13C2E37-7EF7-4515-8AEA-C525279E6105}"/>
            </a:ext>
          </a:extLst>
        </xdr:cNvPr>
        <xdr:cNvSpPr txBox="1"/>
      </xdr:nvSpPr>
      <xdr:spPr>
        <a:xfrm>
          <a:off x="9658350" y="540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4B7FF276-2BA7-4E17-863A-326154F88C1F}"/>
            </a:ext>
          </a:extLst>
        </xdr:cNvPr>
        <xdr:cNvSpPr txBox="1"/>
      </xdr:nvSpPr>
      <xdr:spPr>
        <a:xfrm>
          <a:off x="9658350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24DCBCE8-4390-45D9-9FFC-387A18465A9F}"/>
            </a:ext>
          </a:extLst>
        </xdr:cNvPr>
        <xdr:cNvSpPr txBox="1"/>
      </xdr:nvSpPr>
      <xdr:spPr>
        <a:xfrm>
          <a:off x="96583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B2F933E-4B04-4568-A671-E77BDF136025}"/>
            </a:ext>
          </a:extLst>
        </xdr:cNvPr>
        <xdr:cNvSpPr txBox="1"/>
      </xdr:nvSpPr>
      <xdr:spPr>
        <a:xfrm>
          <a:off x="9658350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51FF31F-5D66-4E21-95D0-C10028E46716}"/>
            </a:ext>
          </a:extLst>
        </xdr:cNvPr>
        <xdr:cNvSpPr txBox="1"/>
      </xdr:nvSpPr>
      <xdr:spPr>
        <a:xfrm>
          <a:off x="96583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D089953-813B-4CA3-9D36-C93082666B0D}"/>
            </a:ext>
          </a:extLst>
        </xdr:cNvPr>
        <xdr:cNvSpPr txBox="1"/>
      </xdr:nvSpPr>
      <xdr:spPr>
        <a:xfrm>
          <a:off x="96583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1B82BA2-972B-47C6-BE47-A4EFF4CD3915}"/>
            </a:ext>
          </a:extLst>
        </xdr:cNvPr>
        <xdr:cNvSpPr txBox="1"/>
      </xdr:nvSpPr>
      <xdr:spPr>
        <a:xfrm>
          <a:off x="9658350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80BFBAF-AFB0-4DAB-B0EC-5A16238BD306}"/>
            </a:ext>
          </a:extLst>
        </xdr:cNvPr>
        <xdr:cNvSpPr txBox="1"/>
      </xdr:nvSpPr>
      <xdr:spPr>
        <a:xfrm>
          <a:off x="9658350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544A614-319A-4E90-A9B1-895E7C339B1C}"/>
            </a:ext>
          </a:extLst>
        </xdr:cNvPr>
        <xdr:cNvSpPr txBox="1"/>
      </xdr:nvSpPr>
      <xdr:spPr>
        <a:xfrm>
          <a:off x="96583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9330F91A-5983-411B-B014-974624ED34D2}"/>
            </a:ext>
          </a:extLst>
        </xdr:cNvPr>
        <xdr:cNvSpPr txBox="1"/>
      </xdr:nvSpPr>
      <xdr:spPr>
        <a:xfrm>
          <a:off x="96583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2C909F4-8E1D-40FA-8455-8414197A2A78}"/>
            </a:ext>
          </a:extLst>
        </xdr:cNvPr>
        <xdr:cNvSpPr txBox="1"/>
      </xdr:nvSpPr>
      <xdr:spPr>
        <a:xfrm>
          <a:off x="9658350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53B6927-6170-4F6C-9951-4015C3EAA88A}"/>
            </a:ext>
          </a:extLst>
        </xdr:cNvPr>
        <xdr:cNvSpPr txBox="1"/>
      </xdr:nvSpPr>
      <xdr:spPr>
        <a:xfrm>
          <a:off x="9658350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9057CA2-B4CD-41BA-A3A3-FD073B6DAED2}"/>
            </a:ext>
          </a:extLst>
        </xdr:cNvPr>
        <xdr:cNvSpPr txBox="1"/>
      </xdr:nvSpPr>
      <xdr:spPr>
        <a:xfrm>
          <a:off x="9658350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48623B60-7811-495D-8A4D-61287C8ECCED}"/>
            </a:ext>
          </a:extLst>
        </xdr:cNvPr>
        <xdr:cNvSpPr txBox="1"/>
      </xdr:nvSpPr>
      <xdr:spPr>
        <a:xfrm>
          <a:off x="9658350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63649E63-9AA1-4C13-A943-B632BDF55500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EA8022C-90DF-42E6-BCDC-42612E73B6D6}"/>
            </a:ext>
          </a:extLst>
        </xdr:cNvPr>
        <xdr:cNvSpPr txBox="1"/>
      </xdr:nvSpPr>
      <xdr:spPr>
        <a:xfrm>
          <a:off x="965835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5FB5A437-0DD1-4F43-939F-13D466E2ACE9}"/>
            </a:ext>
          </a:extLst>
        </xdr:cNvPr>
        <xdr:cNvSpPr txBox="1"/>
      </xdr:nvSpPr>
      <xdr:spPr>
        <a:xfrm>
          <a:off x="9658350" y="105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BDAE42B-9D4B-4C39-BB78-81027E8D3EAC}"/>
            </a:ext>
          </a:extLst>
        </xdr:cNvPr>
        <xdr:cNvSpPr txBox="1"/>
      </xdr:nvSpPr>
      <xdr:spPr>
        <a:xfrm>
          <a:off x="96583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CF39F51C-2B6D-43D1-9A1C-1B30FDBB4483}"/>
            </a:ext>
          </a:extLst>
        </xdr:cNvPr>
        <xdr:cNvSpPr txBox="1"/>
      </xdr:nvSpPr>
      <xdr:spPr>
        <a:xfrm>
          <a:off x="9658350" y="1168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9F6E2CBB-7239-4F5E-BD51-12DC314B5F6F}"/>
            </a:ext>
          </a:extLst>
        </xdr:cNvPr>
        <xdr:cNvSpPr txBox="1"/>
      </xdr:nvSpPr>
      <xdr:spPr>
        <a:xfrm>
          <a:off x="9658350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1531FA00-F26C-460C-BD61-1ACF2D8ED16C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42117A56-5890-43FF-B571-451FB35B9418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2CABA884-84FE-452D-AADC-4E0B5DA284D3}"/>
            </a:ext>
          </a:extLst>
        </xdr:cNvPr>
        <xdr:cNvSpPr txBox="1"/>
      </xdr:nvSpPr>
      <xdr:spPr>
        <a:xfrm>
          <a:off x="9658350" y="105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97A711A-E1BB-42D3-BA28-318563A9F621}"/>
            </a:ext>
          </a:extLst>
        </xdr:cNvPr>
        <xdr:cNvSpPr txBox="1"/>
      </xdr:nvSpPr>
      <xdr:spPr>
        <a:xfrm>
          <a:off x="96583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6F2D7C08-DE53-4CE6-9175-9145E962D822}"/>
            </a:ext>
          </a:extLst>
        </xdr:cNvPr>
        <xdr:cNvSpPr txBox="1"/>
      </xdr:nvSpPr>
      <xdr:spPr>
        <a:xfrm>
          <a:off x="96583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90F9C7D6-3EA8-43CD-9605-BD613164C924}"/>
            </a:ext>
          </a:extLst>
        </xdr:cNvPr>
        <xdr:cNvSpPr txBox="1"/>
      </xdr:nvSpPr>
      <xdr:spPr>
        <a:xfrm>
          <a:off x="9658350" y="1168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608DE8F8-6A95-4C2A-8558-2BA3D0F9D6BD}"/>
            </a:ext>
          </a:extLst>
        </xdr:cNvPr>
        <xdr:cNvSpPr txBox="1"/>
      </xdr:nvSpPr>
      <xdr:spPr>
        <a:xfrm>
          <a:off x="9658350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D81D7757-4F5D-42E2-AC30-4B61930C5490}"/>
            </a:ext>
          </a:extLst>
        </xdr:cNvPr>
        <xdr:cNvSpPr txBox="1"/>
      </xdr:nvSpPr>
      <xdr:spPr>
        <a:xfrm>
          <a:off x="9658350" y="1168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9CCCB31A-DD7F-41C2-BFDC-130027F8B519}"/>
            </a:ext>
          </a:extLst>
        </xdr:cNvPr>
        <xdr:cNvSpPr txBox="1"/>
      </xdr:nvSpPr>
      <xdr:spPr>
        <a:xfrm>
          <a:off x="9658350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9B7E26C4-7AA1-47E4-9F17-FEF6F0302458}"/>
            </a:ext>
          </a:extLst>
        </xdr:cNvPr>
        <xdr:cNvSpPr txBox="1"/>
      </xdr:nvSpPr>
      <xdr:spPr>
        <a:xfrm>
          <a:off x="9658350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3E65A01A-7B18-4F9D-9CD5-EB373890D7E5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975EB0B3-70D2-456A-9A74-E061F1ACB861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2B0CA2B5-0C09-43F7-9498-57BD7165C099}"/>
            </a:ext>
          </a:extLst>
        </xdr:cNvPr>
        <xdr:cNvSpPr txBox="1"/>
      </xdr:nvSpPr>
      <xdr:spPr>
        <a:xfrm>
          <a:off x="9658350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AF4FD0E-E9DA-4A63-86A1-204A5B7A5542}"/>
            </a:ext>
          </a:extLst>
        </xdr:cNvPr>
        <xdr:cNvSpPr txBox="1"/>
      </xdr:nvSpPr>
      <xdr:spPr>
        <a:xfrm>
          <a:off x="9658350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95DB3B9E-5710-4A1E-A7A2-9CC71EF96271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B16B1662-8FC8-4666-B583-11EADDE43A64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B07D4EE8-379D-42B5-897C-AB32088BD88B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C0D8962-2444-408E-942C-7CB937850043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98EEF02E-D6F7-4314-8B2A-B092BA3D253B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D5B1834-60E3-4D77-8C7D-172D111076F9}"/>
            </a:ext>
          </a:extLst>
        </xdr:cNvPr>
        <xdr:cNvSpPr txBox="1"/>
      </xdr:nvSpPr>
      <xdr:spPr>
        <a:xfrm>
          <a:off x="96583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96F68421-3F56-4621-9B7A-47779DEF5336}"/>
            </a:ext>
          </a:extLst>
        </xdr:cNvPr>
        <xdr:cNvSpPr txBox="1"/>
      </xdr:nvSpPr>
      <xdr:spPr>
        <a:xfrm>
          <a:off x="9658350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2E0E7791-7FF9-46A0-A6BE-62F86EF66919}"/>
            </a:ext>
          </a:extLst>
        </xdr:cNvPr>
        <xdr:cNvSpPr txBox="1"/>
      </xdr:nvSpPr>
      <xdr:spPr>
        <a:xfrm>
          <a:off x="9658350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A8A4F985-BE9C-4EDA-AAB5-3BE0A0020BD8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474FC93F-114A-4671-AF34-D9EF25ECE1EB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85AEFA34-E1D1-489B-9754-2980EFCED8BD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B63AF8A-0BEA-4A37-AB8C-830230979E08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C32ECAC3-ECB9-4F8D-9CC2-1F65C0DB79DC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29410B90-8F75-448A-9F88-05D16BEABE4B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E18B1D55-0ACE-4C3A-8EBE-4A64983EC333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44A3D551-BB1D-4D2A-BA56-C6A72A3FB19C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41139E77-5147-4E40-98B6-CB7EF7E6D203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9E22AD2F-9752-44F3-9775-16EDF872EA9C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635222E9-4E7C-4041-BA60-491452CCAB0E}"/>
            </a:ext>
          </a:extLst>
        </xdr:cNvPr>
        <xdr:cNvSpPr txBox="1"/>
      </xdr:nvSpPr>
      <xdr:spPr>
        <a:xfrm>
          <a:off x="9658350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1F10C481-26E7-4E18-93F4-74560F06A159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1A0DCA2D-093C-4F91-91BB-64500369BD59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ED299159-5336-4E21-8004-813E7DDC6F8B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566399CB-0B66-41F6-8903-C595F3E03DD7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1EBB6E9B-9C25-4B10-988C-FA33C8F30419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EF9FB97A-CC11-4587-B46D-6DEF70F10BD4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1B6C86FD-A704-4C77-8770-999637E0EE08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C074E486-DD16-4496-9BC3-D6F67DA80556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21DB784C-4F62-4665-86EB-CA9369552685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E84E2B7A-734B-4321-A7D3-5C9FBBCAE2B8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546FB094-0902-4252-AF8C-FB6F18B5356B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FD091537-FF70-4DBA-AA8A-9A0C33A6159B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A25C95D5-8906-4764-ADEC-17DDCB3B2BF1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885443B3-3231-4F1F-99AC-D93F16469244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C743619F-0D7B-4A50-8D54-494612A47561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44516143-0448-478F-886E-CCD0B42B68B2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FBDE7F4B-6128-4BBA-95CB-5F0E2E7924DF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ACF6999B-B74B-4974-AD17-B155269AFDA7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F62120D9-D8B2-4068-9B96-04B431A567C6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271AACF2-6952-4B04-928B-A63A01852196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E5B7F91B-0B67-448A-8724-9DB02161DE65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2EC71899-998B-4761-B0A8-4C7AB3391D50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6C07A270-1C9D-4D54-A62B-D2E12B5E49FA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4087C1D8-D7AD-4E83-AB25-9D1F7684D87A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7F9F8632-CF86-4470-B7D1-815EAD4025E0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110</xdr:row>
      <xdr:rowOff>0</xdr:rowOff>
    </xdr:from>
    <xdr:ext cx="18473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1F8FA4EF-1A4C-4BB4-B5D4-F9CFF59302A5}"/>
            </a:ext>
          </a:extLst>
        </xdr:cNvPr>
        <xdr:cNvSpPr txBox="1"/>
      </xdr:nvSpPr>
      <xdr:spPr>
        <a:xfrm>
          <a:off x="119062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BC00503-71AA-4998-B419-2D7349E3AEB8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110</xdr:row>
      <xdr:rowOff>0</xdr:rowOff>
    </xdr:from>
    <xdr:ext cx="18473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529D026F-A104-451C-ADB4-6B7B6C3832C0}"/>
            </a:ext>
          </a:extLst>
        </xdr:cNvPr>
        <xdr:cNvSpPr txBox="1"/>
      </xdr:nvSpPr>
      <xdr:spPr>
        <a:xfrm>
          <a:off x="119062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40350F30-A5EE-42BC-8F12-854046D8BAAD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110</xdr:row>
      <xdr:rowOff>0</xdr:rowOff>
    </xdr:from>
    <xdr:ext cx="184731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BA1E62DF-41D5-4AC0-8324-33DE5B5A2C07}"/>
            </a:ext>
          </a:extLst>
        </xdr:cNvPr>
        <xdr:cNvSpPr txBox="1"/>
      </xdr:nvSpPr>
      <xdr:spPr>
        <a:xfrm>
          <a:off x="119062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6CD89A42-A207-461B-A818-7BAD8646D854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110</xdr:row>
      <xdr:rowOff>0</xdr:rowOff>
    </xdr:from>
    <xdr:ext cx="184731" cy="26456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284B4DF6-C3CF-43FC-ACDF-D3E7E2C381EC}"/>
            </a:ext>
          </a:extLst>
        </xdr:cNvPr>
        <xdr:cNvSpPr txBox="1"/>
      </xdr:nvSpPr>
      <xdr:spPr>
        <a:xfrm>
          <a:off x="119062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B9B4E98A-AC76-43F8-A3C9-84973B696419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110</xdr:row>
      <xdr:rowOff>0</xdr:rowOff>
    </xdr:from>
    <xdr:ext cx="18473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3CE43E23-7A8B-468D-AD54-ADC5B7CCBF79}"/>
            </a:ext>
          </a:extLst>
        </xdr:cNvPr>
        <xdr:cNvSpPr txBox="1"/>
      </xdr:nvSpPr>
      <xdr:spPr>
        <a:xfrm>
          <a:off x="119062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DF512885-9C94-4AF8-97C7-8566A2032C10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62E84976-E469-44FC-80D2-37EC0158097B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BD29720A-B342-4C61-9731-014F4880EA34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6CC26465-C922-4DBE-A928-D76480FE6898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F0E51938-52DB-4515-92D4-D0B50E7A612B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9C16E48A-5717-420E-BAC6-5C8EF2899144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1AEFD663-9365-4B32-B617-212B7102E697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5888F09-CAF1-4A2D-92B9-11EC3CF35FE2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9A4AD396-FCAD-4395-9DC2-D33B16DB3877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17107525-8914-4231-B2FD-0AA339C09AEE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2F13209B-3446-4A04-9E8A-0B19CD7A59FB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A3600F0C-7E6D-41A0-929F-3E1D40CC0389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AB950722-5AF4-435B-8625-C6D301D0EAE7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F45AAF35-82DA-43F3-8518-FCF7A5E0F4E4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5EE52184-A93D-412D-AB04-8632A700AD40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8756D18D-03BA-4D39-B221-405D7417D909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768AC77A-CBBB-43EE-BD8F-30EDFB858FEB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5873E9F3-B9E6-44D3-9E88-0282C90DB665}"/>
            </a:ext>
          </a:extLst>
        </xdr:cNvPr>
        <xdr:cNvSpPr txBox="1"/>
      </xdr:nvSpPr>
      <xdr:spPr>
        <a:xfrm>
          <a:off x="9658350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BBC47615-DC58-4A3B-AD23-EDB6DBCED8CA}"/>
            </a:ext>
          </a:extLst>
        </xdr:cNvPr>
        <xdr:cNvSpPr txBox="1"/>
      </xdr:nvSpPr>
      <xdr:spPr>
        <a:xfrm>
          <a:off x="9658350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C423E4E0-88F4-40C6-8B0D-873D6FC39BB0}"/>
            </a:ext>
          </a:extLst>
        </xdr:cNvPr>
        <xdr:cNvSpPr txBox="1"/>
      </xdr:nvSpPr>
      <xdr:spPr>
        <a:xfrm>
          <a:off x="9658350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685EDD1-9506-4F4F-848A-C25C2A65862B}"/>
            </a:ext>
          </a:extLst>
        </xdr:cNvPr>
        <xdr:cNvSpPr txBox="1"/>
      </xdr:nvSpPr>
      <xdr:spPr>
        <a:xfrm>
          <a:off x="9658350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4166FB7E-1B9C-44D9-86D5-3F8A5838BB44}"/>
            </a:ext>
          </a:extLst>
        </xdr:cNvPr>
        <xdr:cNvSpPr txBox="1"/>
      </xdr:nvSpPr>
      <xdr:spPr>
        <a:xfrm>
          <a:off x="9658350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5569D1B0-7F2F-4DC9-A3F6-A6D871BB31F0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2B4B9F11-1EC8-47AC-B801-78949367BBC2}"/>
            </a:ext>
          </a:extLst>
        </xdr:cNvPr>
        <xdr:cNvSpPr txBox="1"/>
      </xdr:nvSpPr>
      <xdr:spPr>
        <a:xfrm>
          <a:off x="9658350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22C2BB13-BA37-4B69-9AFC-6D4C5EE6C1C3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674740E3-0000-4C3C-B5D6-FCF3732B50BD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F114751B-FD79-4C6E-9AB5-FF5B49D26F08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D6FC8F5A-25C3-43D5-85B4-8B4B3EDD3D6C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B05802EB-8C64-49E8-908A-5EBD485C3596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75FD25B2-546C-4C0D-8BCB-23533102C0BA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D1C4D09C-B83E-4A3B-B2F9-E6AF8A9EE2A2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C4269608-B983-435B-865A-346F95AA70D9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2DB7450F-2181-4AAB-A64E-29AC20B8E537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1472FB86-9830-40A0-A892-8C2F12DE905E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92BB0C6B-A0B5-47A4-B10E-52B461FC0D27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D4E81458-0C05-4D29-A3E2-7BF29C5DEA17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B09C8539-BA0A-4FFB-BFA0-A278147CBFCE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45328D99-B8FC-4CA5-B725-1404A13882AC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97E452FD-FC3D-40B7-8CB5-E1C0D6F018AE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23C8FA6A-9A9A-4858-BCF6-34D6FC823C3E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ACC97EE0-8938-4168-B59F-7B07D95FCD44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A9DCAF1B-149C-4BC5-9E92-27E0AB720ED2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26933EC3-A44D-4B75-B045-0C567BE6F255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521E8EF-F365-47BF-B03F-19240B40EBD3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EB37CD35-C3A6-4EAB-809E-A4D23E2E949A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5AF3BDC8-63A6-432C-A0D0-2470BF89F7D2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27D5F5F7-8F8F-49EC-A0AC-9C0AA2D810D9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97A01015-96D0-47DF-921E-02B1513FDC7A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3B9E789D-13C0-489A-BA77-7F6676E2D54B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B1AAB741-622F-4D34-9F62-147BBFC1D227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EE3BDC79-8028-4ECC-B978-E8B955B7350C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4A0CED4B-E500-43BB-9CE6-358560EC3566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757128F4-A4C3-44C0-AD52-4894E692168B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EF44AC52-D06B-4BA8-9B1F-C52E859B047D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7BF194CE-C983-4CFD-9736-00634B11054F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BE0932B6-026F-42A5-9CAD-0D5281E583D8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783FB300-2574-43F6-89FF-FF5C3031D2BE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31CBC4BD-1ECD-4B6C-B440-039474EC25B0}"/>
            </a:ext>
          </a:extLst>
        </xdr:cNvPr>
        <xdr:cNvSpPr txBox="1"/>
      </xdr:nvSpPr>
      <xdr:spPr>
        <a:xfrm>
          <a:off x="965835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1B31F2B2-F47A-4504-93E1-AB7EAAFC778E}"/>
            </a:ext>
          </a:extLst>
        </xdr:cNvPr>
        <xdr:cNvSpPr txBox="1"/>
      </xdr:nvSpPr>
      <xdr:spPr>
        <a:xfrm>
          <a:off x="965835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53C06D9B-2449-421F-A759-47D088890736}"/>
            </a:ext>
          </a:extLst>
        </xdr:cNvPr>
        <xdr:cNvSpPr txBox="1"/>
      </xdr:nvSpPr>
      <xdr:spPr>
        <a:xfrm>
          <a:off x="965835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6E7C242-BC69-43C7-A624-60E9934FA4AD}"/>
            </a:ext>
          </a:extLst>
        </xdr:cNvPr>
        <xdr:cNvSpPr txBox="1"/>
      </xdr:nvSpPr>
      <xdr:spPr>
        <a:xfrm>
          <a:off x="965835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7C6DC01F-595C-4600-BF15-6CF4467CD107}"/>
            </a:ext>
          </a:extLst>
        </xdr:cNvPr>
        <xdr:cNvSpPr txBox="1"/>
      </xdr:nvSpPr>
      <xdr:spPr>
        <a:xfrm>
          <a:off x="965835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F088E2F1-BC7D-47DD-B07F-F926668C5B4B}"/>
            </a:ext>
          </a:extLst>
        </xdr:cNvPr>
        <xdr:cNvSpPr txBox="1"/>
      </xdr:nvSpPr>
      <xdr:spPr>
        <a:xfrm>
          <a:off x="965835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3431BDF7-A263-4DC5-BD2F-77ACF799E98D}"/>
            </a:ext>
          </a:extLst>
        </xdr:cNvPr>
        <xdr:cNvSpPr txBox="1"/>
      </xdr:nvSpPr>
      <xdr:spPr>
        <a:xfrm>
          <a:off x="965835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CAAFC409-D947-4DCE-9E56-9E1B1518DCB2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A4FE77C0-1255-4ED1-8622-93A58F01837C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F4439AA5-0132-4349-9A48-ED0EE6A6F060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10B60AA5-6AAB-4321-9ECB-194E10E0B48F}"/>
            </a:ext>
          </a:extLst>
        </xdr:cNvPr>
        <xdr:cNvSpPr txBox="1"/>
      </xdr:nvSpPr>
      <xdr:spPr>
        <a:xfrm>
          <a:off x="965835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BF8C1C97-DB47-4CA0-B248-57BCD8DF1AE8}"/>
            </a:ext>
          </a:extLst>
        </xdr:cNvPr>
        <xdr:cNvSpPr txBox="1"/>
      </xdr:nvSpPr>
      <xdr:spPr>
        <a:xfrm>
          <a:off x="965835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59EC78B9-4EF3-4372-A235-9B1765446548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C3AF34F4-89FB-4BF5-8BFA-EC11B9B1B953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A77BF8F8-EB5D-4D19-95C5-DE42057C8CC3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6E008A73-910F-49DD-A64C-30019880478D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5D5B21FB-EB93-4B2E-91BF-99B1368A6354}"/>
            </a:ext>
          </a:extLst>
        </xdr:cNvPr>
        <xdr:cNvSpPr txBox="1"/>
      </xdr:nvSpPr>
      <xdr:spPr>
        <a:xfrm>
          <a:off x="965835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511183EE-947D-48F1-B15A-BAB10776316D}"/>
            </a:ext>
          </a:extLst>
        </xdr:cNvPr>
        <xdr:cNvSpPr txBox="1"/>
      </xdr:nvSpPr>
      <xdr:spPr>
        <a:xfrm>
          <a:off x="965835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DEB1D2EB-8436-40A5-BD68-D3642F0132F4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F7CAA26C-2D89-4205-BD7B-D076B7D04736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781D2857-55BF-4863-9A71-A599B2142495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E8B6BBF4-A411-4C35-A404-7DC8779CA816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6AC2624F-68A8-4D4D-A773-77DCD2A9CC34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92888606-9537-4C42-B2B7-D334A8728CC3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DBD57E83-3D3E-4DBB-9B6B-3A4FCC577261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46562AA3-DF72-4510-8084-934F208A443C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689CE2D5-3A13-4E84-A5DD-4935342D5D8C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98968472-F499-4A16-8183-8129A7911306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D5AFDD44-8D5F-44A8-A01F-F74A6C1F2F0B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468321B1-9627-4CD2-8B30-BE0E55B8D01A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EE5108DB-9AF3-420A-8BEC-63057B04785D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7B6A86E3-AF4B-45E7-9E1B-924EBFFB3EFB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407C2C5C-1874-4CDC-8FE4-8E69E5587368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BF4BF317-EDEF-454F-92BE-BECEE3499F42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6BDF4B3C-DA9C-48EF-8E11-51B2AE26DE17}"/>
            </a:ext>
          </a:extLst>
        </xdr:cNvPr>
        <xdr:cNvSpPr txBox="1"/>
      </xdr:nvSpPr>
      <xdr:spPr>
        <a:xfrm>
          <a:off x="96583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84423FC0-3395-4DB3-9C78-A6C09A086A24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3E0A634F-5BF3-499C-9767-1DA8DD9CDBF3}"/>
            </a:ext>
          </a:extLst>
        </xdr:cNvPr>
        <xdr:cNvSpPr txBox="1"/>
      </xdr:nvSpPr>
      <xdr:spPr>
        <a:xfrm>
          <a:off x="96583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D12BD1EA-B3AF-44F3-BE28-111C0E90BF0D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E6C7141A-94CD-41B4-8FE5-7D3CF590722A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34E2673E-39E6-4249-A7EF-19422099E8C0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1F797E37-D06A-4948-B635-FEB44E24646B}"/>
            </a:ext>
          </a:extLst>
        </xdr:cNvPr>
        <xdr:cNvSpPr txBox="1"/>
      </xdr:nvSpPr>
      <xdr:spPr>
        <a:xfrm>
          <a:off x="96583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18896E2E-E994-48BF-B169-6AE63DCFEBD5}"/>
            </a:ext>
          </a:extLst>
        </xdr:cNvPr>
        <xdr:cNvSpPr txBox="1"/>
      </xdr:nvSpPr>
      <xdr:spPr>
        <a:xfrm>
          <a:off x="96583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9E1C67FC-DAD7-46C4-9F4E-42ABFD5738EC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61A71A20-B300-4BC7-B0A6-05A284ECA0CA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B4A03C9F-83CE-44AA-9A83-46A375C3B65A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1BBD95D-8456-4FE5-804E-4357D9D584AA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4A90F246-D690-4CDF-ADCC-20F924EBD033}"/>
            </a:ext>
          </a:extLst>
        </xdr:cNvPr>
        <xdr:cNvSpPr txBox="1"/>
      </xdr:nvSpPr>
      <xdr:spPr>
        <a:xfrm>
          <a:off x="96583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5C7288C0-BD5B-4425-836A-4A81997C2592}"/>
            </a:ext>
          </a:extLst>
        </xdr:cNvPr>
        <xdr:cNvSpPr txBox="1"/>
      </xdr:nvSpPr>
      <xdr:spPr>
        <a:xfrm>
          <a:off x="96583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C628FA83-6452-4303-9442-1BF1D4CE2083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4E7046C8-FB48-4DCE-8F6B-7B98FC15EB75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2FE35DD9-E5BC-49BD-8EE8-F21E31D4979B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38646E18-7C4D-43E5-8E9E-2F2E5E820E1E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BF9F93E2-84C4-44BD-94AD-B0879E69D4B5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1448030C-2926-42A9-8B5E-F8CBC3CC17F5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1DE0EDA8-5A75-4F08-9F48-42F4595F8571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EEADE97C-0A39-4012-B46B-BE43AD83F45A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5E17BB6A-9F15-4509-B353-F1A2C176A178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5021FC1-816D-4121-B955-D0DC52BF59A2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AC32DBA0-A589-4F5A-965B-9EE53B469875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EE025DE4-B910-4BAB-A239-B91ED8FCFD17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F94012D7-1A1D-4F99-AF00-DC289F106D05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41C49728-CCCB-4A40-890F-05558416789D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F1BE3896-31BB-4984-9840-A5B9E350191D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FD5BB609-DB8A-41A5-9E9D-08CF5C808556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B0056358-01DC-4325-9EBE-53B48DA6B432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6C778864-C895-4CA1-B0BA-06E9441E2770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D8E3C4B3-05BC-43A8-9EA6-8915A4C3FAC0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464D8F24-53D6-43BB-BCD1-528FCCE4A16D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6526D58E-1AF4-49B0-A924-E2587F615E06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AA52A51-C629-49D0-9E58-24159A5F7743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7BC2CE2F-369F-4415-8C63-122D99205012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DC278E7C-5C41-4C56-ADF1-B093E0E5734B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70EE9EF2-E9D5-437B-AAA3-BB812F2B5D57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8FD1538B-D455-4E52-9E38-32EC175C571E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B14D2B2D-0368-4C54-8696-7197A00191AF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24A65A26-5965-49D7-AD6D-32906D654E36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1E9A9142-733D-4CA6-BE69-2BF612717F6B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72B79439-B773-4C61-9321-9830AF2A7D76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51</xdr:col>
      <xdr:colOff>190500</xdr:colOff>
      <xdr:row>5</xdr:row>
      <xdr:rowOff>0</xdr:rowOff>
    </xdr:from>
    <xdr:ext cx="4652107" cy="825867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90A02773-89B2-4681-9ED4-DB4AEF886AE7}"/>
            </a:ext>
          </a:extLst>
        </xdr:cNvPr>
        <xdr:cNvSpPr txBox="1"/>
      </xdr:nvSpPr>
      <xdr:spPr>
        <a:xfrm>
          <a:off x="13250333" y="836083"/>
          <a:ext cx="4652107" cy="8258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＜シートの記入方法＞</a:t>
          </a:r>
          <a:endParaRPr kumimoji="1" lang="en-US" altLang="ja-JP" sz="1100" b="1"/>
        </a:p>
        <a:p>
          <a:r>
            <a:rPr kumimoji="1" lang="ja-JP" altLang="en-US" sz="1100"/>
            <a:t>①シート上部に所属、氏名を記入。</a:t>
          </a:r>
          <a:endParaRPr kumimoji="1" lang="en-US" altLang="ja-JP" sz="1100"/>
        </a:p>
        <a:p>
          <a:r>
            <a:rPr kumimoji="1" lang="ja-JP" altLang="en-US" sz="1100"/>
            <a:t>　 担当業務はプルダウンから選択。</a:t>
          </a:r>
          <a:endParaRPr kumimoji="1" lang="en-US" altLang="ja-JP" sz="1100"/>
        </a:p>
        <a:p>
          <a:r>
            <a:rPr kumimoji="1" lang="ja-JP" altLang="en-US" sz="1100"/>
            <a:t>②各日の</a:t>
          </a:r>
          <a:r>
            <a:rPr kumimoji="1" lang="en-US" altLang="ja-JP" sz="11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100" b="1"/>
            <a:t>段目のリスト</a:t>
          </a:r>
          <a:r>
            <a:rPr kumimoji="1" lang="ja-JP" altLang="en-US" sz="1100"/>
            <a:t>から担当業務（</a:t>
          </a:r>
          <a:r>
            <a:rPr kumimoji="1" lang="en-US" altLang="ja-JP" sz="1100"/>
            <a:t>AorB</a:t>
          </a:r>
          <a:r>
            <a:rPr kumimoji="1" lang="ja-JP" altLang="en-US" sz="1100"/>
            <a:t>）を選択。　（コピー</a:t>
          </a:r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&amp;</a:t>
          </a:r>
          <a:r>
            <a:rPr kumimoji="1" lang="ja-JP" altLang="en-US" sz="1100"/>
            <a:t>ペースト可）</a:t>
          </a:r>
          <a:endParaRPr kumimoji="1" lang="en-US" altLang="ja-JP" sz="1100"/>
        </a:p>
      </xdr:txBody>
    </xdr:sp>
    <xdr:clientData fPrintsWithSheet="0"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EB63329C-E546-42D9-9D13-A4B04FBF60A6}"/>
            </a:ext>
          </a:extLst>
        </xdr:cNvPr>
        <xdr:cNvSpPr txBox="1"/>
      </xdr:nvSpPr>
      <xdr:spPr>
        <a:xfrm>
          <a:off x="9498542" y="825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808F2DF6-FD92-4EB1-A55D-0EC3F103E7B7}"/>
            </a:ext>
          </a:extLst>
        </xdr:cNvPr>
        <xdr:cNvSpPr txBox="1"/>
      </xdr:nvSpPr>
      <xdr:spPr>
        <a:xfrm>
          <a:off x="9498542" y="825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CDE969E8-5C92-4B05-A0E8-3113BB5EE917}"/>
            </a:ext>
          </a:extLst>
        </xdr:cNvPr>
        <xdr:cNvSpPr txBox="1"/>
      </xdr:nvSpPr>
      <xdr:spPr>
        <a:xfrm>
          <a:off x="9498542" y="825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D658FDFC-FA74-4BA9-9375-93809F0F24DB}"/>
            </a:ext>
          </a:extLst>
        </xdr:cNvPr>
        <xdr:cNvSpPr txBox="1"/>
      </xdr:nvSpPr>
      <xdr:spPr>
        <a:xfrm>
          <a:off x="9498542" y="825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B6834C35-3D81-470F-A122-5D549439F872}"/>
            </a:ext>
          </a:extLst>
        </xdr:cNvPr>
        <xdr:cNvSpPr txBox="1"/>
      </xdr:nvSpPr>
      <xdr:spPr>
        <a:xfrm>
          <a:off x="9498542" y="825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AA7549A4-5EA5-4444-808A-22FD7A956F60}"/>
            </a:ext>
          </a:extLst>
        </xdr:cNvPr>
        <xdr:cNvSpPr txBox="1"/>
      </xdr:nvSpPr>
      <xdr:spPr>
        <a:xfrm>
          <a:off x="9498542" y="825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9D48E812-A81A-4932-91B2-B5926FCDBF1F}"/>
            </a:ext>
          </a:extLst>
        </xdr:cNvPr>
        <xdr:cNvSpPr txBox="1"/>
      </xdr:nvSpPr>
      <xdr:spPr>
        <a:xfrm>
          <a:off x="9498542" y="825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FBCEC6FD-341E-4556-BA57-F1AC9A32685B}"/>
            </a:ext>
          </a:extLst>
        </xdr:cNvPr>
        <xdr:cNvSpPr txBox="1"/>
      </xdr:nvSpPr>
      <xdr:spPr>
        <a:xfrm>
          <a:off x="9498542" y="825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90D255E0-2811-4D8A-ABC0-F0C4B91F468A}"/>
            </a:ext>
          </a:extLst>
        </xdr:cNvPr>
        <xdr:cNvSpPr txBox="1"/>
      </xdr:nvSpPr>
      <xdr:spPr>
        <a:xfrm>
          <a:off x="9498542" y="825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1DFD4E50-8401-4E87-B5CC-2D37B5D162E4}"/>
            </a:ext>
          </a:extLst>
        </xdr:cNvPr>
        <xdr:cNvSpPr txBox="1"/>
      </xdr:nvSpPr>
      <xdr:spPr>
        <a:xfrm>
          <a:off x="9498542" y="825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C7A78066-142F-4AC2-815E-A130244C2EB9}"/>
            </a:ext>
          </a:extLst>
        </xdr:cNvPr>
        <xdr:cNvSpPr txBox="1"/>
      </xdr:nvSpPr>
      <xdr:spPr>
        <a:xfrm>
          <a:off x="9498542" y="825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1532BCC7-6F48-43CA-BCF9-3A96EAF7B2F3}"/>
            </a:ext>
          </a:extLst>
        </xdr:cNvPr>
        <xdr:cNvSpPr txBox="1"/>
      </xdr:nvSpPr>
      <xdr:spPr>
        <a:xfrm>
          <a:off x="9498542" y="825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8E78426-0131-4114-ADA6-2551A0CF8D4B}"/>
            </a:ext>
          </a:extLst>
        </xdr:cNvPr>
        <xdr:cNvSpPr txBox="1"/>
      </xdr:nvSpPr>
      <xdr:spPr>
        <a:xfrm>
          <a:off x="9498542" y="3617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F5F9C6DC-3802-4621-9242-4973D9AB5283}"/>
            </a:ext>
          </a:extLst>
        </xdr:cNvPr>
        <xdr:cNvSpPr txBox="1"/>
      </xdr:nvSpPr>
      <xdr:spPr>
        <a:xfrm>
          <a:off x="9498542" y="4188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904D5C7A-9DD3-4852-9D21-33AAF5BB504A}"/>
            </a:ext>
          </a:extLst>
        </xdr:cNvPr>
        <xdr:cNvSpPr txBox="1"/>
      </xdr:nvSpPr>
      <xdr:spPr>
        <a:xfrm>
          <a:off x="9498542" y="4188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D72BB9E2-9411-48EA-B29D-8BE9201DD141}"/>
            </a:ext>
          </a:extLst>
        </xdr:cNvPr>
        <xdr:cNvSpPr txBox="1"/>
      </xdr:nvSpPr>
      <xdr:spPr>
        <a:xfrm>
          <a:off x="9498542" y="3617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16A38BC6-E221-4A22-9661-E23ABAD6A46F}"/>
            </a:ext>
          </a:extLst>
        </xdr:cNvPr>
        <xdr:cNvSpPr txBox="1"/>
      </xdr:nvSpPr>
      <xdr:spPr>
        <a:xfrm>
          <a:off x="9498542" y="4188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DECB3E0C-0EDE-47D5-90E5-5AD13D4CBD9E}"/>
            </a:ext>
          </a:extLst>
        </xdr:cNvPr>
        <xdr:cNvSpPr txBox="1"/>
      </xdr:nvSpPr>
      <xdr:spPr>
        <a:xfrm>
          <a:off x="9498542" y="4188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96D8CE16-7712-40B1-AF47-9CFF9DFC6D29}"/>
            </a:ext>
          </a:extLst>
        </xdr:cNvPr>
        <xdr:cNvSpPr txBox="1"/>
      </xdr:nvSpPr>
      <xdr:spPr>
        <a:xfrm>
          <a:off x="9498542" y="4188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74FE04C2-0C3A-4F36-81D2-0CC0AE24A7EE}"/>
            </a:ext>
          </a:extLst>
        </xdr:cNvPr>
        <xdr:cNvSpPr txBox="1"/>
      </xdr:nvSpPr>
      <xdr:spPr>
        <a:xfrm>
          <a:off x="9498542" y="3617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B118E241-7C5B-4571-A7AA-313A1C1AECFF}"/>
            </a:ext>
          </a:extLst>
        </xdr:cNvPr>
        <xdr:cNvSpPr txBox="1"/>
      </xdr:nvSpPr>
      <xdr:spPr>
        <a:xfrm>
          <a:off x="9498542" y="4188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05CE470B-35A8-4363-A098-7B9FB47535F2}"/>
            </a:ext>
          </a:extLst>
        </xdr:cNvPr>
        <xdr:cNvSpPr txBox="1"/>
      </xdr:nvSpPr>
      <xdr:spPr>
        <a:xfrm>
          <a:off x="9498542" y="4188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3D367B1C-3FFB-4E54-A70C-84A3AA1C27FF}"/>
            </a:ext>
          </a:extLst>
        </xdr:cNvPr>
        <xdr:cNvSpPr txBox="1"/>
      </xdr:nvSpPr>
      <xdr:spPr>
        <a:xfrm>
          <a:off x="9498542" y="4188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FD7AC981-0F16-4E9C-949E-CA0B8077A6E7}"/>
            </a:ext>
          </a:extLst>
        </xdr:cNvPr>
        <xdr:cNvSpPr txBox="1"/>
      </xdr:nvSpPr>
      <xdr:spPr>
        <a:xfrm>
          <a:off x="9498542" y="3617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14EF079E-F0E6-4ED9-BFC1-DBC5C2AAD378}"/>
            </a:ext>
          </a:extLst>
        </xdr:cNvPr>
        <xdr:cNvSpPr txBox="1"/>
      </xdr:nvSpPr>
      <xdr:spPr>
        <a:xfrm>
          <a:off x="9498542" y="4188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DC764D31-4333-4308-A906-7B67AB95E446}"/>
            </a:ext>
          </a:extLst>
        </xdr:cNvPr>
        <xdr:cNvSpPr txBox="1"/>
      </xdr:nvSpPr>
      <xdr:spPr>
        <a:xfrm>
          <a:off x="9498542" y="4188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5F7DB0F7-9D67-437C-AA9D-E85E110546CC}"/>
            </a:ext>
          </a:extLst>
        </xdr:cNvPr>
        <xdr:cNvSpPr txBox="1"/>
      </xdr:nvSpPr>
      <xdr:spPr>
        <a:xfrm>
          <a:off x="9498542" y="4188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11A58F24-66E7-4087-A635-DAACCBAF0314}"/>
            </a:ext>
          </a:extLst>
        </xdr:cNvPr>
        <xdr:cNvSpPr txBox="1"/>
      </xdr:nvSpPr>
      <xdr:spPr>
        <a:xfrm>
          <a:off x="9498542" y="3617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A9DB8A69-95C8-4708-84C3-3B315183F665}"/>
            </a:ext>
          </a:extLst>
        </xdr:cNvPr>
        <xdr:cNvSpPr txBox="1"/>
      </xdr:nvSpPr>
      <xdr:spPr>
        <a:xfrm>
          <a:off x="9498542" y="4188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B52DD72D-52A0-435F-914B-5F8A49839955}"/>
            </a:ext>
          </a:extLst>
        </xdr:cNvPr>
        <xdr:cNvSpPr txBox="1"/>
      </xdr:nvSpPr>
      <xdr:spPr>
        <a:xfrm>
          <a:off x="9498542" y="4188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B90CE79E-154E-487E-99A7-ED8AB675C52D}"/>
            </a:ext>
          </a:extLst>
        </xdr:cNvPr>
        <xdr:cNvSpPr txBox="1"/>
      </xdr:nvSpPr>
      <xdr:spPr>
        <a:xfrm>
          <a:off x="9498542" y="4188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9E43C51D-4A25-4FCA-8136-5D8B8EF137B6}"/>
            </a:ext>
          </a:extLst>
        </xdr:cNvPr>
        <xdr:cNvSpPr txBox="1"/>
      </xdr:nvSpPr>
      <xdr:spPr>
        <a:xfrm>
          <a:off x="9498542" y="11618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0A634722-2C9F-49BD-955A-6B7007D6793A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01F81FA3-284B-4738-8561-44EAE68A42D1}"/>
            </a:ext>
          </a:extLst>
        </xdr:cNvPr>
        <xdr:cNvSpPr txBox="1"/>
      </xdr:nvSpPr>
      <xdr:spPr>
        <a:xfrm>
          <a:off x="9498542" y="11618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5D1C5691-DA9A-4487-BB0A-6FF2E9E67D31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78246A1C-12DC-4050-BE64-F8BB05312C76}"/>
            </a:ext>
          </a:extLst>
        </xdr:cNvPr>
        <xdr:cNvSpPr txBox="1"/>
      </xdr:nvSpPr>
      <xdr:spPr>
        <a:xfrm>
          <a:off x="9498542" y="11618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3EA093DD-AE66-4206-88CC-A73A12DB44C7}"/>
            </a:ext>
          </a:extLst>
        </xdr:cNvPr>
        <xdr:cNvSpPr txBox="1"/>
      </xdr:nvSpPr>
      <xdr:spPr>
        <a:xfrm>
          <a:off x="9498542" y="11618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FF943BA3-9D4F-4A47-AFD8-944DB19A8892}"/>
            </a:ext>
          </a:extLst>
        </xdr:cNvPr>
        <xdr:cNvSpPr txBox="1"/>
      </xdr:nvSpPr>
      <xdr:spPr>
        <a:xfrm>
          <a:off x="9498542" y="11618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F0ED24BD-8A56-42DE-9FB0-A5874B26BE5F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DE6A59F2-0690-42AF-A568-22338AF0A06D}"/>
            </a:ext>
          </a:extLst>
        </xdr:cNvPr>
        <xdr:cNvSpPr txBox="1"/>
      </xdr:nvSpPr>
      <xdr:spPr>
        <a:xfrm>
          <a:off x="9498542" y="11618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F7192947-AD4D-4C11-9385-86A3B17AF179}"/>
            </a:ext>
          </a:extLst>
        </xdr:cNvPr>
        <xdr:cNvSpPr txBox="1"/>
      </xdr:nvSpPr>
      <xdr:spPr>
        <a:xfrm>
          <a:off x="9498542" y="11618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5038CD5C-B98C-4056-AD01-0F692724C6FA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17C5D1DB-FBB0-4A9E-9279-C42E978D02FE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5170F3BE-D59E-4648-81A9-C6AE3CEBD3BF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EA80657F-1CF5-4C74-A302-485EAFADFFE7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CDAB3917-3226-445D-B206-1DA9A482D167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D7D05F71-D697-4BFE-8C2A-DCE878EBCF3B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9CB1CA83-BA21-4F10-8970-8785821332AF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6AC4454D-5FDB-484D-9426-6D2FA965D783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03B1EDA8-1C33-46DE-9EB1-4CA1264C0EAA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4F76FA30-DF9E-477F-B73B-E5B251019E3C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991090F9-7BA0-437D-8FBD-D2C1E407A89D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A8790B86-9746-475D-9E7C-2313E62DF7B8}"/>
            </a:ext>
          </a:extLst>
        </xdr:cNvPr>
        <xdr:cNvSpPr txBox="1"/>
      </xdr:nvSpPr>
      <xdr:spPr>
        <a:xfrm>
          <a:off x="9498542" y="11618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60B897DD-4460-41E3-99DE-9B62A4ED21C3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14" name="テキスト ボックス 313">
          <a:extLst>
            <a:ext uri="{FF2B5EF4-FFF2-40B4-BE49-F238E27FC236}">
              <a16:creationId xmlns:a16="http://schemas.microsoft.com/office/drawing/2014/main" id="{882598B6-5C2B-4859-964A-906015637457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B40319C5-1F43-4050-BBCE-33095F7DF719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16" name="テキスト ボックス 315">
          <a:extLst>
            <a:ext uri="{FF2B5EF4-FFF2-40B4-BE49-F238E27FC236}">
              <a16:creationId xmlns:a16="http://schemas.microsoft.com/office/drawing/2014/main" id="{A8094DF1-584C-40D5-8AB5-78CE550DBC6D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69615D00-0FB6-426B-B84B-D4F3EEB38FDA}"/>
            </a:ext>
          </a:extLst>
        </xdr:cNvPr>
        <xdr:cNvSpPr txBox="1"/>
      </xdr:nvSpPr>
      <xdr:spPr>
        <a:xfrm>
          <a:off x="9498542" y="11618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id="{C3F64517-0A8E-45FE-88E4-842246978A8E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ADBACD46-AF79-4BFA-B3E3-02D253B182DD}"/>
            </a:ext>
          </a:extLst>
        </xdr:cNvPr>
        <xdr:cNvSpPr txBox="1"/>
      </xdr:nvSpPr>
      <xdr:spPr>
        <a:xfrm>
          <a:off x="9498542" y="11618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C3C1C5ED-E3D8-42EE-8E6D-2109DB7FBBE2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0C3F5AC8-0070-4095-9A5E-312AEEC60E3A}"/>
            </a:ext>
          </a:extLst>
        </xdr:cNvPr>
        <xdr:cNvSpPr txBox="1"/>
      </xdr:nvSpPr>
      <xdr:spPr>
        <a:xfrm>
          <a:off x="9498542" y="11618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0F7E647A-DFF8-4E39-AB0B-B6038B6D79DD}"/>
            </a:ext>
          </a:extLst>
        </xdr:cNvPr>
        <xdr:cNvSpPr txBox="1"/>
      </xdr:nvSpPr>
      <xdr:spPr>
        <a:xfrm>
          <a:off x="9498542" y="11618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23" name="テキスト ボックス 322">
          <a:extLst>
            <a:ext uri="{FF2B5EF4-FFF2-40B4-BE49-F238E27FC236}">
              <a16:creationId xmlns:a16="http://schemas.microsoft.com/office/drawing/2014/main" id="{AC741CAD-D691-4165-B6EF-B16570034145}"/>
            </a:ext>
          </a:extLst>
        </xdr:cNvPr>
        <xdr:cNvSpPr txBox="1"/>
      </xdr:nvSpPr>
      <xdr:spPr>
        <a:xfrm>
          <a:off x="9498542" y="11618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24" name="テキスト ボックス 323">
          <a:extLst>
            <a:ext uri="{FF2B5EF4-FFF2-40B4-BE49-F238E27FC236}">
              <a16:creationId xmlns:a16="http://schemas.microsoft.com/office/drawing/2014/main" id="{69BDE850-5088-4885-B80E-59B9CEECB9F3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25" name="テキスト ボックス 324">
          <a:extLst>
            <a:ext uri="{FF2B5EF4-FFF2-40B4-BE49-F238E27FC236}">
              <a16:creationId xmlns:a16="http://schemas.microsoft.com/office/drawing/2014/main" id="{771B79A2-1E06-4107-B802-7FC3DAEF0E4C}"/>
            </a:ext>
          </a:extLst>
        </xdr:cNvPr>
        <xdr:cNvSpPr txBox="1"/>
      </xdr:nvSpPr>
      <xdr:spPr>
        <a:xfrm>
          <a:off x="9498542" y="11618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26" name="テキスト ボックス 325">
          <a:extLst>
            <a:ext uri="{FF2B5EF4-FFF2-40B4-BE49-F238E27FC236}">
              <a16:creationId xmlns:a16="http://schemas.microsoft.com/office/drawing/2014/main" id="{E3FD20BE-5FBB-47CE-A6C0-665C7889C347}"/>
            </a:ext>
          </a:extLst>
        </xdr:cNvPr>
        <xdr:cNvSpPr txBox="1"/>
      </xdr:nvSpPr>
      <xdr:spPr>
        <a:xfrm>
          <a:off x="9498542" y="11618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27" name="テキスト ボックス 326">
          <a:extLst>
            <a:ext uri="{FF2B5EF4-FFF2-40B4-BE49-F238E27FC236}">
              <a16:creationId xmlns:a16="http://schemas.microsoft.com/office/drawing/2014/main" id="{9573B4CA-C8E2-4906-A92F-17D914B2DA72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28" name="テキスト ボックス 327">
          <a:extLst>
            <a:ext uri="{FF2B5EF4-FFF2-40B4-BE49-F238E27FC236}">
              <a16:creationId xmlns:a16="http://schemas.microsoft.com/office/drawing/2014/main" id="{E1A65567-F544-4EAF-A9B3-4A4D80C198F7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29" name="テキスト ボックス 328">
          <a:extLst>
            <a:ext uri="{FF2B5EF4-FFF2-40B4-BE49-F238E27FC236}">
              <a16:creationId xmlns:a16="http://schemas.microsoft.com/office/drawing/2014/main" id="{698EC4C3-9D21-476B-82E1-A3C62F5A5503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30" name="テキスト ボックス 329">
          <a:extLst>
            <a:ext uri="{FF2B5EF4-FFF2-40B4-BE49-F238E27FC236}">
              <a16:creationId xmlns:a16="http://schemas.microsoft.com/office/drawing/2014/main" id="{946CF273-5FA1-4DC7-8DB7-8692320DBA90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31" name="テキスト ボックス 330">
          <a:extLst>
            <a:ext uri="{FF2B5EF4-FFF2-40B4-BE49-F238E27FC236}">
              <a16:creationId xmlns:a16="http://schemas.microsoft.com/office/drawing/2014/main" id="{136B97CA-FDB3-472F-B85F-CA76AEBB28D0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32" name="テキスト ボックス 331">
          <a:extLst>
            <a:ext uri="{FF2B5EF4-FFF2-40B4-BE49-F238E27FC236}">
              <a16:creationId xmlns:a16="http://schemas.microsoft.com/office/drawing/2014/main" id="{112C473D-2731-47EC-9BA5-7001DDD25000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33" name="テキスト ボックス 332">
          <a:extLst>
            <a:ext uri="{FF2B5EF4-FFF2-40B4-BE49-F238E27FC236}">
              <a16:creationId xmlns:a16="http://schemas.microsoft.com/office/drawing/2014/main" id="{E16C4B20-ECD8-479E-9B3C-937EB5CE7930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34" name="テキスト ボックス 333">
          <a:extLst>
            <a:ext uri="{FF2B5EF4-FFF2-40B4-BE49-F238E27FC236}">
              <a16:creationId xmlns:a16="http://schemas.microsoft.com/office/drawing/2014/main" id="{C55075BA-FA7E-4B0A-B389-F9118AF926F0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35" name="テキスト ボックス 334">
          <a:extLst>
            <a:ext uri="{FF2B5EF4-FFF2-40B4-BE49-F238E27FC236}">
              <a16:creationId xmlns:a16="http://schemas.microsoft.com/office/drawing/2014/main" id="{7F931199-55BB-4607-BC56-B4589A9009B6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36" name="テキスト ボックス 335">
          <a:extLst>
            <a:ext uri="{FF2B5EF4-FFF2-40B4-BE49-F238E27FC236}">
              <a16:creationId xmlns:a16="http://schemas.microsoft.com/office/drawing/2014/main" id="{220962EA-5464-4A38-8D23-197168492809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37" name="テキスト ボックス 336">
          <a:extLst>
            <a:ext uri="{FF2B5EF4-FFF2-40B4-BE49-F238E27FC236}">
              <a16:creationId xmlns:a16="http://schemas.microsoft.com/office/drawing/2014/main" id="{4E246258-C82D-4BCD-9791-A83B589A350F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338" name="テキスト ボックス 337">
          <a:extLst>
            <a:ext uri="{FF2B5EF4-FFF2-40B4-BE49-F238E27FC236}">
              <a16:creationId xmlns:a16="http://schemas.microsoft.com/office/drawing/2014/main" id="{CAAC1811-D831-4CA5-9567-3E88D2AE5BF9}"/>
            </a:ext>
          </a:extLst>
        </xdr:cNvPr>
        <xdr:cNvSpPr txBox="1"/>
      </xdr:nvSpPr>
      <xdr:spPr>
        <a:xfrm>
          <a:off x="9498542" y="116183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39" name="テキスト ボックス 338">
          <a:extLst>
            <a:ext uri="{FF2B5EF4-FFF2-40B4-BE49-F238E27FC236}">
              <a16:creationId xmlns:a16="http://schemas.microsoft.com/office/drawing/2014/main" id="{07C4AC8E-3101-4486-B297-E26F4BC84B7A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40" name="テキスト ボックス 339">
          <a:extLst>
            <a:ext uri="{FF2B5EF4-FFF2-40B4-BE49-F238E27FC236}">
              <a16:creationId xmlns:a16="http://schemas.microsoft.com/office/drawing/2014/main" id="{54D7EAE1-BB63-4CAD-9A60-430E25C397BF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41" name="テキスト ボックス 340">
          <a:extLst>
            <a:ext uri="{FF2B5EF4-FFF2-40B4-BE49-F238E27FC236}">
              <a16:creationId xmlns:a16="http://schemas.microsoft.com/office/drawing/2014/main" id="{65968C58-CF81-4AC2-9853-EEF0EA92168C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342" name="テキスト ボックス 341">
          <a:extLst>
            <a:ext uri="{FF2B5EF4-FFF2-40B4-BE49-F238E27FC236}">
              <a16:creationId xmlns:a16="http://schemas.microsoft.com/office/drawing/2014/main" id="{2FAB26C8-B91D-46D8-AC7E-D67747EB4A64}"/>
            </a:ext>
          </a:extLst>
        </xdr:cNvPr>
        <xdr:cNvSpPr txBox="1"/>
      </xdr:nvSpPr>
      <xdr:spPr>
        <a:xfrm>
          <a:off x="9498542" y="12189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2</xdr:col>
      <xdr:colOff>0</xdr:colOff>
      <xdr:row>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DA1F529-CD5C-4EE5-9D3C-494C762A22A1}"/>
            </a:ext>
          </a:extLst>
        </xdr:cNvPr>
        <xdr:cNvCxnSpPr/>
      </xdr:nvCxnSpPr>
      <xdr:spPr>
        <a:xfrm>
          <a:off x="9525" y="1114425"/>
          <a:ext cx="6858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38</xdr:col>
      <xdr:colOff>47625</xdr:colOff>
      <xdr:row>20</xdr:row>
      <xdr:rowOff>114300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FDC9001-0050-4CE0-A674-06769C036699}"/>
            </a:ext>
          </a:extLst>
        </xdr:cNvPr>
        <xdr:cNvSpPr txBox="1"/>
      </xdr:nvSpPr>
      <xdr:spPr>
        <a:xfrm>
          <a:off x="9658350" y="362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50E6ED1-E7C3-4A19-875C-47E603FC6574}"/>
            </a:ext>
          </a:extLst>
        </xdr:cNvPr>
        <xdr:cNvSpPr txBox="1"/>
      </xdr:nvSpPr>
      <xdr:spPr>
        <a:xfrm>
          <a:off x="96583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ECF3A61-CE92-46DA-9FF3-A011CC56993E}"/>
            </a:ext>
          </a:extLst>
        </xdr:cNvPr>
        <xdr:cNvSpPr txBox="1"/>
      </xdr:nvSpPr>
      <xdr:spPr>
        <a:xfrm>
          <a:off x="9658350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E75A9D7-5AAE-4C02-A607-07C2067B6A81}"/>
            </a:ext>
          </a:extLst>
        </xdr:cNvPr>
        <xdr:cNvSpPr txBox="1"/>
      </xdr:nvSpPr>
      <xdr:spPr>
        <a:xfrm>
          <a:off x="96583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5268730-DE76-44A1-8734-C0DA355B82F0}"/>
            </a:ext>
          </a:extLst>
        </xdr:cNvPr>
        <xdr:cNvSpPr txBox="1"/>
      </xdr:nvSpPr>
      <xdr:spPr>
        <a:xfrm>
          <a:off x="9658350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18111E2-BCE0-4B5D-9886-FCE265C4A0E8}"/>
            </a:ext>
          </a:extLst>
        </xdr:cNvPr>
        <xdr:cNvSpPr txBox="1"/>
      </xdr:nvSpPr>
      <xdr:spPr>
        <a:xfrm>
          <a:off x="965835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5668EC0-A5F3-44AB-BDC8-46CF9CF9F606}"/>
            </a:ext>
          </a:extLst>
        </xdr:cNvPr>
        <xdr:cNvSpPr txBox="1"/>
      </xdr:nvSpPr>
      <xdr:spPr>
        <a:xfrm>
          <a:off x="9658350" y="705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DA326FF-7728-4CA3-98ED-31CA20F87836}"/>
            </a:ext>
          </a:extLst>
        </xdr:cNvPr>
        <xdr:cNvSpPr txBox="1"/>
      </xdr:nvSpPr>
      <xdr:spPr>
        <a:xfrm>
          <a:off x="965835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15E936-2CDA-4215-B03E-4120FD761026}"/>
            </a:ext>
          </a:extLst>
        </xdr:cNvPr>
        <xdr:cNvSpPr txBox="1"/>
      </xdr:nvSpPr>
      <xdr:spPr>
        <a:xfrm>
          <a:off x="965835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D4655B5-0FAF-4D9E-8B39-FEB103FBDADF}"/>
            </a:ext>
          </a:extLst>
        </xdr:cNvPr>
        <xdr:cNvSpPr txBox="1"/>
      </xdr:nvSpPr>
      <xdr:spPr>
        <a:xfrm>
          <a:off x="9658350" y="87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6D053F3-C15F-4B37-94ED-AC1880A61CD4}"/>
            </a:ext>
          </a:extLst>
        </xdr:cNvPr>
        <xdr:cNvSpPr txBox="1"/>
      </xdr:nvSpPr>
      <xdr:spPr>
        <a:xfrm>
          <a:off x="9658350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7E52A1F-3062-41C5-BA7C-02B1CD6B7902}"/>
            </a:ext>
          </a:extLst>
        </xdr:cNvPr>
        <xdr:cNvSpPr txBox="1"/>
      </xdr:nvSpPr>
      <xdr:spPr>
        <a:xfrm>
          <a:off x="9658350" y="991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527FE98-0989-4FB0-85F4-2DDFEA09CB1C}"/>
            </a:ext>
          </a:extLst>
        </xdr:cNvPr>
        <xdr:cNvSpPr txBox="1"/>
      </xdr:nvSpPr>
      <xdr:spPr>
        <a:xfrm>
          <a:off x="9658350" y="1048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35072D8-64B6-4568-A510-E21482FCB73D}"/>
            </a:ext>
          </a:extLst>
        </xdr:cNvPr>
        <xdr:cNvSpPr txBox="1"/>
      </xdr:nvSpPr>
      <xdr:spPr>
        <a:xfrm>
          <a:off x="9658350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DF13BFB-B98A-4A24-9CB2-9F7722C2DEBB}"/>
            </a:ext>
          </a:extLst>
        </xdr:cNvPr>
        <xdr:cNvSpPr txBox="1"/>
      </xdr:nvSpPr>
      <xdr:spPr>
        <a:xfrm>
          <a:off x="9658350" y="1163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4746475-B20E-4D82-841F-A76B6551B461}"/>
            </a:ext>
          </a:extLst>
        </xdr:cNvPr>
        <xdr:cNvSpPr txBox="1"/>
      </xdr:nvSpPr>
      <xdr:spPr>
        <a:xfrm>
          <a:off x="9658350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C9952F1-D889-4A0D-A856-6CE53B33237F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681B8A6-F970-4DE0-AA00-7E805B2E0BAA}"/>
            </a:ext>
          </a:extLst>
        </xdr:cNvPr>
        <xdr:cNvSpPr txBox="1"/>
      </xdr:nvSpPr>
      <xdr:spPr>
        <a:xfrm>
          <a:off x="9658350" y="1334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C59C84C-DE6B-4AF4-A2EF-002F81457CA7}"/>
            </a:ext>
          </a:extLst>
        </xdr:cNvPr>
        <xdr:cNvSpPr txBox="1"/>
      </xdr:nvSpPr>
      <xdr:spPr>
        <a:xfrm>
          <a:off x="9658350" y="1391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FE6EFA9-30F5-4D62-856D-0BDF16D76DDB}"/>
            </a:ext>
          </a:extLst>
        </xdr:cNvPr>
        <xdr:cNvSpPr txBox="1"/>
      </xdr:nvSpPr>
      <xdr:spPr>
        <a:xfrm>
          <a:off x="9658350" y="1448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45381B-F6B3-40B3-BFAC-D2F525102518}"/>
            </a:ext>
          </a:extLst>
        </xdr:cNvPr>
        <xdr:cNvSpPr txBox="1"/>
      </xdr:nvSpPr>
      <xdr:spPr>
        <a:xfrm>
          <a:off x="9658350" y="1505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DD11B9E-6A1A-46E2-8EB4-BEF838C7F20D}"/>
            </a:ext>
          </a:extLst>
        </xdr:cNvPr>
        <xdr:cNvSpPr txBox="1"/>
      </xdr:nvSpPr>
      <xdr:spPr>
        <a:xfrm>
          <a:off x="9658350" y="1563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E1ED2D7-9297-4B18-9D35-A35E1D63CC12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90AED35-9042-431D-978C-AEFA16390166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2AC997B-9F64-424F-8C4F-31AEF135C706}"/>
            </a:ext>
          </a:extLst>
        </xdr:cNvPr>
        <xdr:cNvSpPr txBox="1"/>
      </xdr:nvSpPr>
      <xdr:spPr>
        <a:xfrm>
          <a:off x="9658350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557A89D-DB5C-4784-BC45-DD8EB54E73CB}"/>
            </a:ext>
          </a:extLst>
        </xdr:cNvPr>
        <xdr:cNvSpPr txBox="1"/>
      </xdr:nvSpPr>
      <xdr:spPr>
        <a:xfrm>
          <a:off x="9658350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C0709D33-EFCE-44C5-983C-9D9D7AA9E83D}"/>
            </a:ext>
          </a:extLst>
        </xdr:cNvPr>
        <xdr:cNvSpPr txBox="1"/>
      </xdr:nvSpPr>
      <xdr:spPr>
        <a:xfrm>
          <a:off x="1190625" y="2024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160B5974-14DE-4A96-984A-C7A78BE92FDA}"/>
            </a:ext>
          </a:extLst>
        </xdr:cNvPr>
        <xdr:cNvSpPr txBox="1"/>
      </xdr:nvSpPr>
      <xdr:spPr>
        <a:xfrm>
          <a:off x="9658350" y="420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3F7764C-D917-45F7-B456-A5AF6C06B3BD}"/>
            </a:ext>
          </a:extLst>
        </xdr:cNvPr>
        <xdr:cNvSpPr txBox="1"/>
      </xdr:nvSpPr>
      <xdr:spPr>
        <a:xfrm>
          <a:off x="9658350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4B1820-51C5-4A49-BBFC-24D5835DE8DA}"/>
            </a:ext>
          </a:extLst>
        </xdr:cNvPr>
        <xdr:cNvSpPr txBox="1"/>
      </xdr:nvSpPr>
      <xdr:spPr>
        <a:xfrm>
          <a:off x="9658350" y="477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1203DB2-9ECB-4481-AE67-8FD6B4928A50}"/>
            </a:ext>
          </a:extLst>
        </xdr:cNvPr>
        <xdr:cNvSpPr txBox="1"/>
      </xdr:nvSpPr>
      <xdr:spPr>
        <a:xfrm>
          <a:off x="96583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779ADF9-983E-4399-866E-331E33653B2C}"/>
            </a:ext>
          </a:extLst>
        </xdr:cNvPr>
        <xdr:cNvSpPr txBox="1"/>
      </xdr:nvSpPr>
      <xdr:spPr>
        <a:xfrm>
          <a:off x="9658350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1B3A0EF-F181-4838-BEFE-C3120DF0AC65}"/>
            </a:ext>
          </a:extLst>
        </xdr:cNvPr>
        <xdr:cNvSpPr txBox="1"/>
      </xdr:nvSpPr>
      <xdr:spPr>
        <a:xfrm>
          <a:off x="9658350" y="534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4E67191-E67D-4843-9441-C79AC1C30AB4}"/>
            </a:ext>
          </a:extLst>
        </xdr:cNvPr>
        <xdr:cNvSpPr txBox="1"/>
      </xdr:nvSpPr>
      <xdr:spPr>
        <a:xfrm>
          <a:off x="9658350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A414219-AA63-4101-BD66-35A417631FD3}"/>
            </a:ext>
          </a:extLst>
        </xdr:cNvPr>
        <xdr:cNvSpPr txBox="1"/>
      </xdr:nvSpPr>
      <xdr:spPr>
        <a:xfrm>
          <a:off x="9658350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96EB4A2-CA97-4CB0-AB86-434A1C5BBF83}"/>
            </a:ext>
          </a:extLst>
        </xdr:cNvPr>
        <xdr:cNvSpPr txBox="1"/>
      </xdr:nvSpPr>
      <xdr:spPr>
        <a:xfrm>
          <a:off x="965835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5176A4D-F750-4A8F-8D92-3B7530CB893F}"/>
            </a:ext>
          </a:extLst>
        </xdr:cNvPr>
        <xdr:cNvSpPr txBox="1"/>
      </xdr:nvSpPr>
      <xdr:spPr>
        <a:xfrm>
          <a:off x="9658350" y="705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852ED10-296D-4F4E-BC3E-F628110621CE}"/>
            </a:ext>
          </a:extLst>
        </xdr:cNvPr>
        <xdr:cNvSpPr txBox="1"/>
      </xdr:nvSpPr>
      <xdr:spPr>
        <a:xfrm>
          <a:off x="9658350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D276F2B-510A-4B5A-83FE-E1D242D1AC98}"/>
            </a:ext>
          </a:extLst>
        </xdr:cNvPr>
        <xdr:cNvSpPr txBox="1"/>
      </xdr:nvSpPr>
      <xdr:spPr>
        <a:xfrm>
          <a:off x="9658350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D28D4B4-228A-4E80-9904-8B5B0D1C1423}"/>
            </a:ext>
          </a:extLst>
        </xdr:cNvPr>
        <xdr:cNvSpPr txBox="1"/>
      </xdr:nvSpPr>
      <xdr:spPr>
        <a:xfrm>
          <a:off x="965835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8C71250-970D-47BB-9E81-404784DB559A}"/>
            </a:ext>
          </a:extLst>
        </xdr:cNvPr>
        <xdr:cNvSpPr txBox="1"/>
      </xdr:nvSpPr>
      <xdr:spPr>
        <a:xfrm>
          <a:off x="9658350" y="705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4FAD654-99D5-4B90-B70E-01742DDB9894}"/>
            </a:ext>
          </a:extLst>
        </xdr:cNvPr>
        <xdr:cNvSpPr txBox="1"/>
      </xdr:nvSpPr>
      <xdr:spPr>
        <a:xfrm>
          <a:off x="965835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3E96447-2D1B-4065-BCF5-AB70C9B8E1A0}"/>
            </a:ext>
          </a:extLst>
        </xdr:cNvPr>
        <xdr:cNvSpPr txBox="1"/>
      </xdr:nvSpPr>
      <xdr:spPr>
        <a:xfrm>
          <a:off x="9658350" y="705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B1B6DEF-A4D0-4CF5-A8A9-A84345CA68EB}"/>
            </a:ext>
          </a:extLst>
        </xdr:cNvPr>
        <xdr:cNvSpPr txBox="1"/>
      </xdr:nvSpPr>
      <xdr:spPr>
        <a:xfrm>
          <a:off x="9658350" y="87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174FED0-3D21-418B-9711-4C0C043A9CBE}"/>
            </a:ext>
          </a:extLst>
        </xdr:cNvPr>
        <xdr:cNvSpPr txBox="1"/>
      </xdr:nvSpPr>
      <xdr:spPr>
        <a:xfrm>
          <a:off x="9658350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CB859B6D-574F-465E-AF8D-4BA430FCECBB}"/>
            </a:ext>
          </a:extLst>
        </xdr:cNvPr>
        <xdr:cNvSpPr txBox="1"/>
      </xdr:nvSpPr>
      <xdr:spPr>
        <a:xfrm>
          <a:off x="9658350" y="991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CD0A05D2-803D-4A09-839B-F929D3797D6D}"/>
            </a:ext>
          </a:extLst>
        </xdr:cNvPr>
        <xdr:cNvSpPr txBox="1"/>
      </xdr:nvSpPr>
      <xdr:spPr>
        <a:xfrm>
          <a:off x="9658350" y="1048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40FAEB4-C345-4072-984A-C1A14841B395}"/>
            </a:ext>
          </a:extLst>
        </xdr:cNvPr>
        <xdr:cNvSpPr txBox="1"/>
      </xdr:nvSpPr>
      <xdr:spPr>
        <a:xfrm>
          <a:off x="9658350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2F9F6F2-64D5-4370-AF4D-F2AE8B3B915F}"/>
            </a:ext>
          </a:extLst>
        </xdr:cNvPr>
        <xdr:cNvSpPr txBox="1"/>
      </xdr:nvSpPr>
      <xdr:spPr>
        <a:xfrm>
          <a:off x="9658350" y="1163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8A62709F-E188-4DF9-B0C7-CC302DF80308}"/>
            </a:ext>
          </a:extLst>
        </xdr:cNvPr>
        <xdr:cNvSpPr txBox="1"/>
      </xdr:nvSpPr>
      <xdr:spPr>
        <a:xfrm>
          <a:off x="9658350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471B3D5E-4C47-4608-95AA-5D6846D4643B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B921402-7C96-4C82-88C1-B32044FFBE65}"/>
            </a:ext>
          </a:extLst>
        </xdr:cNvPr>
        <xdr:cNvSpPr txBox="1"/>
      </xdr:nvSpPr>
      <xdr:spPr>
        <a:xfrm>
          <a:off x="9658350" y="9915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4A5898C5-D21B-4A71-A502-113E84FC163A}"/>
            </a:ext>
          </a:extLst>
        </xdr:cNvPr>
        <xdr:cNvSpPr txBox="1"/>
      </xdr:nvSpPr>
      <xdr:spPr>
        <a:xfrm>
          <a:off x="9658350" y="1048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2B95278-CF31-45BB-BF2A-228232773D58}"/>
            </a:ext>
          </a:extLst>
        </xdr:cNvPr>
        <xdr:cNvSpPr txBox="1"/>
      </xdr:nvSpPr>
      <xdr:spPr>
        <a:xfrm>
          <a:off x="9658350" y="1048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1DA15939-3A5C-4AEA-9B04-9CFF7D7D66C6}"/>
            </a:ext>
          </a:extLst>
        </xdr:cNvPr>
        <xdr:cNvSpPr txBox="1"/>
      </xdr:nvSpPr>
      <xdr:spPr>
        <a:xfrm>
          <a:off x="9658350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54A1458-AB22-4589-9977-7BC30DAB6E98}"/>
            </a:ext>
          </a:extLst>
        </xdr:cNvPr>
        <xdr:cNvSpPr txBox="1"/>
      </xdr:nvSpPr>
      <xdr:spPr>
        <a:xfrm>
          <a:off x="9658350" y="1163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E47DB56A-0A6E-4CF1-B44A-25B368AD2201}"/>
            </a:ext>
          </a:extLst>
        </xdr:cNvPr>
        <xdr:cNvSpPr txBox="1"/>
      </xdr:nvSpPr>
      <xdr:spPr>
        <a:xfrm>
          <a:off x="9658350" y="1105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ECBFA5F5-5708-41EF-A5BB-3389B8F3DE39}"/>
            </a:ext>
          </a:extLst>
        </xdr:cNvPr>
        <xdr:cNvSpPr txBox="1"/>
      </xdr:nvSpPr>
      <xdr:spPr>
        <a:xfrm>
          <a:off x="9658350" y="1163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A22CA93B-89D2-476C-8838-183BE3C569B8}"/>
            </a:ext>
          </a:extLst>
        </xdr:cNvPr>
        <xdr:cNvSpPr txBox="1"/>
      </xdr:nvSpPr>
      <xdr:spPr>
        <a:xfrm>
          <a:off x="9658350" y="1163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24D066E3-1802-4168-BBE2-F3DCF5D9509D}"/>
            </a:ext>
          </a:extLst>
        </xdr:cNvPr>
        <xdr:cNvSpPr txBox="1"/>
      </xdr:nvSpPr>
      <xdr:spPr>
        <a:xfrm>
          <a:off x="9658350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3BCB2E3-15B7-45B4-8DF0-5FAB76F67F52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B5B5A5AF-ECD6-4ECC-86E6-5F9D969E4874}"/>
            </a:ext>
          </a:extLst>
        </xdr:cNvPr>
        <xdr:cNvSpPr txBox="1"/>
      </xdr:nvSpPr>
      <xdr:spPr>
        <a:xfrm>
          <a:off x="9658350" y="1163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615AC1F-2C71-494E-93C7-F21C4EEBB038}"/>
            </a:ext>
          </a:extLst>
        </xdr:cNvPr>
        <xdr:cNvSpPr txBox="1"/>
      </xdr:nvSpPr>
      <xdr:spPr>
        <a:xfrm>
          <a:off x="9658350" y="1163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A9BE566B-8E0A-493C-8553-E9DC77CE7022}"/>
            </a:ext>
          </a:extLst>
        </xdr:cNvPr>
        <xdr:cNvSpPr txBox="1"/>
      </xdr:nvSpPr>
      <xdr:spPr>
        <a:xfrm>
          <a:off x="9658350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8CB4948-C50D-47B3-9730-F3D892C707CE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F7886CB1-BB7D-4DE9-AD53-B8CC22D70303}"/>
            </a:ext>
          </a:extLst>
        </xdr:cNvPr>
        <xdr:cNvSpPr txBox="1"/>
      </xdr:nvSpPr>
      <xdr:spPr>
        <a:xfrm>
          <a:off x="9658350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B8EBB6E2-4ECA-4085-B55C-2ADE69C62BB6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194D5B3D-2132-4C47-BB66-5BEE1E36ABA8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A1161522-7F6D-45A7-AB8B-D558F543538E}"/>
            </a:ext>
          </a:extLst>
        </xdr:cNvPr>
        <xdr:cNvSpPr txBox="1"/>
      </xdr:nvSpPr>
      <xdr:spPr>
        <a:xfrm>
          <a:off x="9658350" y="1334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3BCCF34-D421-42E6-B2F4-26210A9B4FA0}"/>
            </a:ext>
          </a:extLst>
        </xdr:cNvPr>
        <xdr:cNvSpPr txBox="1"/>
      </xdr:nvSpPr>
      <xdr:spPr>
        <a:xfrm>
          <a:off x="9658350" y="1391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D32B959B-9C0F-446B-93C9-3FE0F489A7F9}"/>
            </a:ext>
          </a:extLst>
        </xdr:cNvPr>
        <xdr:cNvSpPr txBox="1"/>
      </xdr:nvSpPr>
      <xdr:spPr>
        <a:xfrm>
          <a:off x="9658350" y="1448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0B619A3-1B1D-4AF7-98A0-A6BB0F1A71F7}"/>
            </a:ext>
          </a:extLst>
        </xdr:cNvPr>
        <xdr:cNvSpPr txBox="1"/>
      </xdr:nvSpPr>
      <xdr:spPr>
        <a:xfrm>
          <a:off x="9658350" y="1505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C6DA453E-0ACF-496C-A53C-419D6A14E7B7}"/>
            </a:ext>
          </a:extLst>
        </xdr:cNvPr>
        <xdr:cNvSpPr txBox="1"/>
      </xdr:nvSpPr>
      <xdr:spPr>
        <a:xfrm>
          <a:off x="9658350" y="1563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D56BA83-3688-4533-AEEE-779E49FB5E91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C1AE94E8-623F-4D90-B72A-C54D147FF3CD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27566EFA-2692-4C8E-810D-E90521D6F545}"/>
            </a:ext>
          </a:extLst>
        </xdr:cNvPr>
        <xdr:cNvSpPr txBox="1"/>
      </xdr:nvSpPr>
      <xdr:spPr>
        <a:xfrm>
          <a:off x="9658350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8DA4938-CC61-48C3-B9CD-9765D1ABF861}"/>
            </a:ext>
          </a:extLst>
        </xdr:cNvPr>
        <xdr:cNvSpPr txBox="1"/>
      </xdr:nvSpPr>
      <xdr:spPr>
        <a:xfrm>
          <a:off x="9658350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E1E07A9D-E4DA-4D98-A460-E3DD4850BE65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8F9788E0-DCED-41C4-B1EC-131BB6958241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214CBC8F-0B45-4015-B1F1-7092348A7432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E0371876-9F46-417B-9273-7B909F12EA03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90B3EC9C-FC50-4FAA-9CFC-111054C80A7E}"/>
            </a:ext>
          </a:extLst>
        </xdr:cNvPr>
        <xdr:cNvSpPr txBox="1"/>
      </xdr:nvSpPr>
      <xdr:spPr>
        <a:xfrm>
          <a:off x="9658350" y="1448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8E111E69-6A4F-4F0F-9CA2-C94064DF6496}"/>
            </a:ext>
          </a:extLst>
        </xdr:cNvPr>
        <xdr:cNvSpPr txBox="1"/>
      </xdr:nvSpPr>
      <xdr:spPr>
        <a:xfrm>
          <a:off x="9658350" y="1505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CA888DA3-B9F1-44BC-AB73-80884363F47C}"/>
            </a:ext>
          </a:extLst>
        </xdr:cNvPr>
        <xdr:cNvSpPr txBox="1"/>
      </xdr:nvSpPr>
      <xdr:spPr>
        <a:xfrm>
          <a:off x="9658350" y="1563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5BE7C78-F4AD-45A0-834B-6E6E449FF308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B1A2C7BB-A221-440A-995B-FA08EF8281BB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5FA80E86-40AE-4C4C-8B3C-8FFABCBE0FFF}"/>
            </a:ext>
          </a:extLst>
        </xdr:cNvPr>
        <xdr:cNvSpPr txBox="1"/>
      </xdr:nvSpPr>
      <xdr:spPr>
        <a:xfrm>
          <a:off x="9658350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90E3DB77-760A-4898-A3CE-F35F7A17D6C0}"/>
            </a:ext>
          </a:extLst>
        </xdr:cNvPr>
        <xdr:cNvSpPr txBox="1"/>
      </xdr:nvSpPr>
      <xdr:spPr>
        <a:xfrm>
          <a:off x="9658350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5E2B379E-8A2D-4300-9CAF-6CF31B9F7134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741A1513-DC8E-452D-AF5D-EB7AB6045959}"/>
            </a:ext>
          </a:extLst>
        </xdr:cNvPr>
        <xdr:cNvSpPr txBox="1"/>
      </xdr:nvSpPr>
      <xdr:spPr>
        <a:xfrm>
          <a:off x="9658350" y="1563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69C56DFD-C702-4C18-9355-044C22C9F5D1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B0AF5B2B-8B1B-4763-9B47-53E206E9EB27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B32402E6-7098-462A-B787-01FBC1845002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D27B488C-B710-4150-9574-61318B898A12}"/>
            </a:ext>
          </a:extLst>
        </xdr:cNvPr>
        <xdr:cNvSpPr txBox="1"/>
      </xdr:nvSpPr>
      <xdr:spPr>
        <a:xfrm>
          <a:off x="9658350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AF8B71-CBBC-4570-88F8-E9DF21346D79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96B3077B-3134-4F0C-83F4-A4D0029F2900}"/>
            </a:ext>
          </a:extLst>
        </xdr:cNvPr>
        <xdr:cNvSpPr txBox="1"/>
      </xdr:nvSpPr>
      <xdr:spPr>
        <a:xfrm>
          <a:off x="9658350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80AF0F83-2487-44E4-A05A-2F5D39989A8A}"/>
            </a:ext>
          </a:extLst>
        </xdr:cNvPr>
        <xdr:cNvSpPr txBox="1"/>
      </xdr:nvSpPr>
      <xdr:spPr>
        <a:xfrm>
          <a:off x="9658350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7B216B40-29DE-4939-B6F7-63F7E0C0F851}"/>
            </a:ext>
          </a:extLst>
        </xdr:cNvPr>
        <xdr:cNvSpPr txBox="1"/>
      </xdr:nvSpPr>
      <xdr:spPr>
        <a:xfrm>
          <a:off x="9658350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FBC78F6F-21B2-40D5-962C-6C7C35BB03EC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7CF51F9B-9902-451B-8F8B-6120028256AE}"/>
            </a:ext>
          </a:extLst>
        </xdr:cNvPr>
        <xdr:cNvSpPr txBox="1"/>
      </xdr:nvSpPr>
      <xdr:spPr>
        <a:xfrm>
          <a:off x="9658350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6306DFC5-9DA9-4ADE-BC66-8932F3F1BFE0}"/>
            </a:ext>
          </a:extLst>
        </xdr:cNvPr>
        <xdr:cNvSpPr txBox="1"/>
      </xdr:nvSpPr>
      <xdr:spPr>
        <a:xfrm>
          <a:off x="9658350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9A0182C1-BAB6-4064-9439-98974E57072B}"/>
            </a:ext>
          </a:extLst>
        </xdr:cNvPr>
        <xdr:cNvSpPr txBox="1"/>
      </xdr:nvSpPr>
      <xdr:spPr>
        <a:xfrm>
          <a:off x="9658350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208A326B-4F7F-42A7-9CA7-335DE12FC918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AFCBA9C0-CBF3-45E6-A80B-C34D6A4C94C1}"/>
            </a:ext>
          </a:extLst>
        </xdr:cNvPr>
        <xdr:cNvSpPr txBox="1"/>
      </xdr:nvSpPr>
      <xdr:spPr>
        <a:xfrm>
          <a:off x="9658350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C9E4A50E-32C3-4497-BB1B-39C82B92897C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F434BD2E-6FDE-4735-9243-1DDF890C7C35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7F8A7C36-93B2-46B4-9B31-C85EFAFDC5A1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18473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DBEE3E7C-6257-4053-ABAB-FA0A220F6159}"/>
            </a:ext>
          </a:extLst>
        </xdr:cNvPr>
        <xdr:cNvSpPr txBox="1"/>
      </xdr:nvSpPr>
      <xdr:spPr>
        <a:xfrm>
          <a:off x="1190625" y="2024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AAD2EED2-BF74-4D13-8B3F-71E8BADCB62A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18473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4724BDAE-4F51-4478-BFCC-08076BEAA27F}"/>
            </a:ext>
          </a:extLst>
        </xdr:cNvPr>
        <xdr:cNvSpPr txBox="1"/>
      </xdr:nvSpPr>
      <xdr:spPr>
        <a:xfrm>
          <a:off x="1190625" y="2024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869E938-A9EC-493B-9B37-03C3B950627E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184731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A63A58C0-D1B1-4B8B-90EB-8B261E58F06D}"/>
            </a:ext>
          </a:extLst>
        </xdr:cNvPr>
        <xdr:cNvSpPr txBox="1"/>
      </xdr:nvSpPr>
      <xdr:spPr>
        <a:xfrm>
          <a:off x="1190625" y="2024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F4190FA-EF4D-4060-AC4C-D96C9C2153A0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105</xdr:row>
      <xdr:rowOff>0</xdr:rowOff>
    </xdr:from>
    <xdr:ext cx="184731" cy="26456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E552E034-568F-414E-9445-C35ACA7BFA0C}"/>
            </a:ext>
          </a:extLst>
        </xdr:cNvPr>
        <xdr:cNvSpPr txBox="1"/>
      </xdr:nvSpPr>
      <xdr:spPr>
        <a:xfrm>
          <a:off x="1190625" y="2024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961A537C-ACDA-4D0F-8A93-D0C0A9B1BD27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D0124861-409C-4AAF-AF3F-886AF14A07FE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87C8D942-A12F-4DD4-BE49-248284B01E44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9F79B705-9161-4E8F-A49C-6C828A496E5F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65AA52E-7FAE-405E-94AE-AA1ADE1A7590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134E0084-0902-4FDD-B563-D2D2C95C70DB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4919A4CE-E1F9-4E39-8317-B09CE34CDDC2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D0D7BA6D-44D8-49B3-881F-E551A65CA7E2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FE83F26C-1D8C-47F2-832E-2D60DA91E2D3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655D8FF-8096-40EC-ADC5-13010BAB0620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5C6E4A38-B499-4355-8C31-ACEB4A74EC99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AAAC5CFB-99F0-4F73-9E98-077ED96ED460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1D973189-C16F-4C5E-AA47-935485DB186B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8DF45E4C-6E80-4F92-926C-4A65FE430E86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F035FBB6-819F-4C89-A9D9-6AD5F6381A23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F2C90926-1C65-4742-89FA-351AF2026714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3805F34B-32E7-4640-8894-304FE37B9564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414A0C2D-CC60-4BBA-897B-7C687793ADFE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94BBE442-418F-401A-8110-F604CF3DDCCF}"/>
            </a:ext>
          </a:extLst>
        </xdr:cNvPr>
        <xdr:cNvSpPr txBox="1"/>
      </xdr:nvSpPr>
      <xdr:spPr>
        <a:xfrm>
          <a:off x="9658350" y="1391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F33329B8-FD15-4A51-A653-5E07FC4C72B2}"/>
            </a:ext>
          </a:extLst>
        </xdr:cNvPr>
        <xdr:cNvSpPr txBox="1"/>
      </xdr:nvSpPr>
      <xdr:spPr>
        <a:xfrm>
          <a:off x="9658350" y="1448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F1FB9B3D-2CFF-4469-B796-B17589B87BC5}"/>
            </a:ext>
          </a:extLst>
        </xdr:cNvPr>
        <xdr:cNvSpPr txBox="1"/>
      </xdr:nvSpPr>
      <xdr:spPr>
        <a:xfrm>
          <a:off x="9658350" y="13916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1C145A09-7053-49F5-8E55-6AB84C475824}"/>
            </a:ext>
          </a:extLst>
        </xdr:cNvPr>
        <xdr:cNvSpPr txBox="1"/>
      </xdr:nvSpPr>
      <xdr:spPr>
        <a:xfrm>
          <a:off x="9658350" y="1448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B223576B-C003-44D3-9E3C-A9ED6028BED2}"/>
            </a:ext>
          </a:extLst>
        </xdr:cNvPr>
        <xdr:cNvSpPr txBox="1"/>
      </xdr:nvSpPr>
      <xdr:spPr>
        <a:xfrm>
          <a:off x="9658350" y="1448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D4290EC5-1F18-4F9A-9908-6BDEFF8CEE05}"/>
            </a:ext>
          </a:extLst>
        </xdr:cNvPr>
        <xdr:cNvSpPr txBox="1"/>
      </xdr:nvSpPr>
      <xdr:spPr>
        <a:xfrm>
          <a:off x="9658350" y="1505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546C75BB-0DC8-4716-AFAC-E27C648D0002}"/>
            </a:ext>
          </a:extLst>
        </xdr:cNvPr>
        <xdr:cNvSpPr txBox="1"/>
      </xdr:nvSpPr>
      <xdr:spPr>
        <a:xfrm>
          <a:off x="9658350" y="1448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E90729D-8932-4E05-A727-9FB33A8F5C1F}"/>
            </a:ext>
          </a:extLst>
        </xdr:cNvPr>
        <xdr:cNvSpPr txBox="1"/>
      </xdr:nvSpPr>
      <xdr:spPr>
        <a:xfrm>
          <a:off x="9658350" y="1505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456B5FB1-ED37-451B-AD6B-EEFAF25B0C7D}"/>
            </a:ext>
          </a:extLst>
        </xdr:cNvPr>
        <xdr:cNvSpPr txBox="1"/>
      </xdr:nvSpPr>
      <xdr:spPr>
        <a:xfrm>
          <a:off x="9658350" y="1505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4749265F-C96A-4839-B8F6-7FC82A49FC63}"/>
            </a:ext>
          </a:extLst>
        </xdr:cNvPr>
        <xdr:cNvSpPr txBox="1"/>
      </xdr:nvSpPr>
      <xdr:spPr>
        <a:xfrm>
          <a:off x="9658350" y="1505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7AE459B8-7FAD-46F2-B09B-B7024076387F}"/>
            </a:ext>
          </a:extLst>
        </xdr:cNvPr>
        <xdr:cNvSpPr txBox="1"/>
      </xdr:nvSpPr>
      <xdr:spPr>
        <a:xfrm>
          <a:off x="9658350" y="1505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470FAA9F-EB7D-48FA-9944-0B4253ABE821}"/>
            </a:ext>
          </a:extLst>
        </xdr:cNvPr>
        <xdr:cNvSpPr txBox="1"/>
      </xdr:nvSpPr>
      <xdr:spPr>
        <a:xfrm>
          <a:off x="9658350" y="1563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429EE986-0989-4937-9A14-226F977A8490}"/>
            </a:ext>
          </a:extLst>
        </xdr:cNvPr>
        <xdr:cNvSpPr txBox="1"/>
      </xdr:nvSpPr>
      <xdr:spPr>
        <a:xfrm>
          <a:off x="9658350" y="15059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9193A818-52CD-46C3-A698-6B9C56D577A6}"/>
            </a:ext>
          </a:extLst>
        </xdr:cNvPr>
        <xdr:cNvSpPr txBox="1"/>
      </xdr:nvSpPr>
      <xdr:spPr>
        <a:xfrm>
          <a:off x="9658350" y="1563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AD7919C1-96C3-4A5E-9202-9A859CCD7A30}"/>
            </a:ext>
          </a:extLst>
        </xdr:cNvPr>
        <xdr:cNvSpPr txBox="1"/>
      </xdr:nvSpPr>
      <xdr:spPr>
        <a:xfrm>
          <a:off x="9658350" y="1563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4A864F09-86E6-4467-9A54-54077A850622}"/>
            </a:ext>
          </a:extLst>
        </xdr:cNvPr>
        <xdr:cNvSpPr txBox="1"/>
      </xdr:nvSpPr>
      <xdr:spPr>
        <a:xfrm>
          <a:off x="9658350" y="1563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0D6C83BC-AF4C-4FA0-AE65-09BA572308A3}"/>
            </a:ext>
          </a:extLst>
        </xdr:cNvPr>
        <xdr:cNvSpPr txBox="1"/>
      </xdr:nvSpPr>
      <xdr:spPr>
        <a:xfrm>
          <a:off x="9658350" y="1563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BA80A533-A0B6-44BB-BF78-430F3943341F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2DD31C6-8671-4F50-AEBE-B00627B350EC}"/>
            </a:ext>
          </a:extLst>
        </xdr:cNvPr>
        <xdr:cNvSpPr txBox="1"/>
      </xdr:nvSpPr>
      <xdr:spPr>
        <a:xfrm>
          <a:off x="9658350" y="1563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675C99BB-5365-4625-8E55-1D4A02A12642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56536A13-E946-418B-81BD-C80751784C20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96327418-00B5-4250-8FC4-0C855CDC927D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6C0A23B6-84C5-4013-B7ED-33F3499201E9}"/>
            </a:ext>
          </a:extLst>
        </xdr:cNvPr>
        <xdr:cNvSpPr txBox="1"/>
      </xdr:nvSpPr>
      <xdr:spPr>
        <a:xfrm>
          <a:off x="9658350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EF77A03E-8B65-4E9D-AF20-794F07EECE5E}"/>
            </a:ext>
          </a:extLst>
        </xdr:cNvPr>
        <xdr:cNvSpPr txBox="1"/>
      </xdr:nvSpPr>
      <xdr:spPr>
        <a:xfrm>
          <a:off x="9658350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8AE8339E-8181-41EC-9DD6-66F5451B6688}"/>
            </a:ext>
          </a:extLst>
        </xdr:cNvPr>
        <xdr:cNvSpPr txBox="1"/>
      </xdr:nvSpPr>
      <xdr:spPr>
        <a:xfrm>
          <a:off x="9658350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9F977E01-FE3E-4787-AA63-4B068B60DCE5}"/>
            </a:ext>
          </a:extLst>
        </xdr:cNvPr>
        <xdr:cNvSpPr txBox="1"/>
      </xdr:nvSpPr>
      <xdr:spPr>
        <a:xfrm>
          <a:off x="9658350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4D7C1E6-EDAB-4677-95FC-606AFF2DAA3E}"/>
            </a:ext>
          </a:extLst>
        </xdr:cNvPr>
        <xdr:cNvSpPr txBox="1"/>
      </xdr:nvSpPr>
      <xdr:spPr>
        <a:xfrm>
          <a:off x="9658350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CF655527-8789-4CA7-8C90-3AD875E5501E}"/>
            </a:ext>
          </a:extLst>
        </xdr:cNvPr>
        <xdr:cNvSpPr txBox="1"/>
      </xdr:nvSpPr>
      <xdr:spPr>
        <a:xfrm>
          <a:off x="9658350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70D1C8FD-45CE-4B7C-B546-40BDF100F9FF}"/>
            </a:ext>
          </a:extLst>
        </xdr:cNvPr>
        <xdr:cNvSpPr txBox="1"/>
      </xdr:nvSpPr>
      <xdr:spPr>
        <a:xfrm>
          <a:off x="9658350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F40A87F6-1221-4D9B-A22B-DA59D5CE33BB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C6F8BEA4-B1DC-41DE-A851-39AE4264F16F}"/>
            </a:ext>
          </a:extLst>
        </xdr:cNvPr>
        <xdr:cNvSpPr txBox="1"/>
      </xdr:nvSpPr>
      <xdr:spPr>
        <a:xfrm>
          <a:off x="9658350" y="1791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D4DB2BF9-7543-46B6-81E2-7A681889D238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CAC2B476-E404-4AFA-82FD-10AA8F336E93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5505DB11-FF8D-4856-9C03-0298DF0EA7B8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3014460C-1A0C-4F2D-9AC9-701E40F9F1B1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60ACFE6-4BE7-4EBB-9D01-3C8139D053D2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487E3EC0-BBDE-43F7-BFD5-2ED9B2C4DB25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85D917FC-8329-4A18-A6B6-FC121BBC1356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581558EF-7604-460F-B733-21F45457D27C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7C756598-C5E6-414B-AED0-5CA628451584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7DA83946-F083-4735-9A82-55E1CD81FD56}"/>
            </a:ext>
          </a:extLst>
        </xdr:cNvPr>
        <xdr:cNvSpPr txBox="1"/>
      </xdr:nvSpPr>
      <xdr:spPr>
        <a:xfrm>
          <a:off x="965835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5B76A7BA-1886-440C-841C-D5731C3D62E8}"/>
            </a:ext>
          </a:extLst>
        </xdr:cNvPr>
        <xdr:cNvSpPr txBox="1"/>
      </xdr:nvSpPr>
      <xdr:spPr>
        <a:xfrm>
          <a:off x="965835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6B58B782-D319-477C-B4E0-8CB6266361A2}"/>
            </a:ext>
          </a:extLst>
        </xdr:cNvPr>
        <xdr:cNvSpPr txBox="1"/>
      </xdr:nvSpPr>
      <xdr:spPr>
        <a:xfrm>
          <a:off x="965835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7387468F-C889-4AFE-A26C-3AA439148F24}"/>
            </a:ext>
          </a:extLst>
        </xdr:cNvPr>
        <xdr:cNvSpPr txBox="1"/>
      </xdr:nvSpPr>
      <xdr:spPr>
        <a:xfrm>
          <a:off x="9658350" y="762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FF141D1F-2CB4-4184-8392-850C37B12063}"/>
            </a:ext>
          </a:extLst>
        </xdr:cNvPr>
        <xdr:cNvSpPr txBox="1"/>
      </xdr:nvSpPr>
      <xdr:spPr>
        <a:xfrm>
          <a:off x="965835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16A75624-2193-4FDA-BADA-091D92603997}"/>
            </a:ext>
          </a:extLst>
        </xdr:cNvPr>
        <xdr:cNvSpPr txBox="1"/>
      </xdr:nvSpPr>
      <xdr:spPr>
        <a:xfrm>
          <a:off x="965835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85A81B66-F39A-4209-9188-90BC16B1187A}"/>
            </a:ext>
          </a:extLst>
        </xdr:cNvPr>
        <xdr:cNvSpPr txBox="1"/>
      </xdr:nvSpPr>
      <xdr:spPr>
        <a:xfrm>
          <a:off x="965835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8F3479C0-0139-4BD3-9392-24B161963363}"/>
            </a:ext>
          </a:extLst>
        </xdr:cNvPr>
        <xdr:cNvSpPr txBox="1"/>
      </xdr:nvSpPr>
      <xdr:spPr>
        <a:xfrm>
          <a:off x="9658350" y="87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CA31ED7D-BF07-4E62-8602-BB98C6D0A893}"/>
            </a:ext>
          </a:extLst>
        </xdr:cNvPr>
        <xdr:cNvSpPr txBox="1"/>
      </xdr:nvSpPr>
      <xdr:spPr>
        <a:xfrm>
          <a:off x="9658350" y="87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95A9C453-3ADC-4246-A643-B4905B7EA8CF}"/>
            </a:ext>
          </a:extLst>
        </xdr:cNvPr>
        <xdr:cNvSpPr txBox="1"/>
      </xdr:nvSpPr>
      <xdr:spPr>
        <a:xfrm>
          <a:off x="9658350" y="87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FCF26BF7-EFAE-463F-A4AD-D563C59257C9}"/>
            </a:ext>
          </a:extLst>
        </xdr:cNvPr>
        <xdr:cNvSpPr txBox="1"/>
      </xdr:nvSpPr>
      <xdr:spPr>
        <a:xfrm>
          <a:off x="9658350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50C87293-B6DD-46F2-A0D1-7C55ECBF2F5D}"/>
            </a:ext>
          </a:extLst>
        </xdr:cNvPr>
        <xdr:cNvSpPr txBox="1"/>
      </xdr:nvSpPr>
      <xdr:spPr>
        <a:xfrm>
          <a:off x="9658350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89BDB38F-A71A-47E4-9F23-FC1A167A92A2}"/>
            </a:ext>
          </a:extLst>
        </xdr:cNvPr>
        <xdr:cNvSpPr txBox="1"/>
      </xdr:nvSpPr>
      <xdr:spPr>
        <a:xfrm>
          <a:off x="9658350" y="87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BCBA853E-0394-4AFD-AC60-BD84CC52EB78}"/>
            </a:ext>
          </a:extLst>
        </xdr:cNvPr>
        <xdr:cNvSpPr txBox="1"/>
      </xdr:nvSpPr>
      <xdr:spPr>
        <a:xfrm>
          <a:off x="9658350" y="87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A6D37B32-8709-4F1C-9EFB-500ADB277D6F}"/>
            </a:ext>
          </a:extLst>
        </xdr:cNvPr>
        <xdr:cNvSpPr txBox="1"/>
      </xdr:nvSpPr>
      <xdr:spPr>
        <a:xfrm>
          <a:off x="9658350" y="87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D9000685-6062-4251-8240-B0F060C42BBA}"/>
            </a:ext>
          </a:extLst>
        </xdr:cNvPr>
        <xdr:cNvSpPr txBox="1"/>
      </xdr:nvSpPr>
      <xdr:spPr>
        <a:xfrm>
          <a:off x="9658350" y="877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8459DB2A-C971-4A96-9C71-84BD49A3B4E5}"/>
            </a:ext>
          </a:extLst>
        </xdr:cNvPr>
        <xdr:cNvSpPr txBox="1"/>
      </xdr:nvSpPr>
      <xdr:spPr>
        <a:xfrm>
          <a:off x="9658350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C25D786F-0943-4775-95F9-2A2144C36FA7}"/>
            </a:ext>
          </a:extLst>
        </xdr:cNvPr>
        <xdr:cNvSpPr txBox="1"/>
      </xdr:nvSpPr>
      <xdr:spPr>
        <a:xfrm>
          <a:off x="9658350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77E0B3A8-2708-42FB-84B1-C1AB8A7FB3FA}"/>
            </a:ext>
          </a:extLst>
        </xdr:cNvPr>
        <xdr:cNvSpPr txBox="1"/>
      </xdr:nvSpPr>
      <xdr:spPr>
        <a:xfrm>
          <a:off x="9658350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95A0418E-C1B3-4DD0-91B6-61BB964DF7E6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C9034101-33F2-49AF-92BB-867A1712188E}"/>
            </a:ext>
          </a:extLst>
        </xdr:cNvPr>
        <xdr:cNvSpPr txBox="1"/>
      </xdr:nvSpPr>
      <xdr:spPr>
        <a:xfrm>
          <a:off x="9658350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E30D7339-A225-4E33-B396-93065A7BC852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8F34E1E0-D0A9-46EB-B7F5-3E49404E6689}"/>
            </a:ext>
          </a:extLst>
        </xdr:cNvPr>
        <xdr:cNvSpPr txBox="1"/>
      </xdr:nvSpPr>
      <xdr:spPr>
        <a:xfrm>
          <a:off x="9658350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B519C28C-E02F-494F-A5E8-F44D1AE3F0BE}"/>
            </a:ext>
          </a:extLst>
        </xdr:cNvPr>
        <xdr:cNvSpPr txBox="1"/>
      </xdr:nvSpPr>
      <xdr:spPr>
        <a:xfrm>
          <a:off x="9658350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BF069A53-2192-4BB3-A388-F24D8B63C192}"/>
            </a:ext>
          </a:extLst>
        </xdr:cNvPr>
        <xdr:cNvSpPr txBox="1"/>
      </xdr:nvSpPr>
      <xdr:spPr>
        <a:xfrm>
          <a:off x="9658350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4E49ABC1-B247-4ED8-9F23-1F5B559DB2D1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9DC23D05-A5FF-4558-9DE3-DEC1CDCB5AA0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3B805C2F-7758-4327-BF58-49723ED11AF9}"/>
            </a:ext>
          </a:extLst>
        </xdr:cNvPr>
        <xdr:cNvSpPr txBox="1"/>
      </xdr:nvSpPr>
      <xdr:spPr>
        <a:xfrm>
          <a:off x="9658350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ED12C4B5-DC6A-4D05-B5AC-55B0571AC286}"/>
            </a:ext>
          </a:extLst>
        </xdr:cNvPr>
        <xdr:cNvSpPr txBox="1"/>
      </xdr:nvSpPr>
      <xdr:spPr>
        <a:xfrm>
          <a:off x="9658350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5054DC1B-E949-4973-9871-77F2F05DF151}"/>
            </a:ext>
          </a:extLst>
        </xdr:cNvPr>
        <xdr:cNvSpPr txBox="1"/>
      </xdr:nvSpPr>
      <xdr:spPr>
        <a:xfrm>
          <a:off x="9658350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D5AC1E76-CAEF-4FC2-BA53-BED65DD4FD85}"/>
            </a:ext>
          </a:extLst>
        </xdr:cNvPr>
        <xdr:cNvSpPr txBox="1"/>
      </xdr:nvSpPr>
      <xdr:spPr>
        <a:xfrm>
          <a:off x="9658350" y="1220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562EE3A8-A9FA-441A-A076-9C8B56B11EB9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FFA526EA-E081-4113-AB63-ACF332F536DB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F184AA24-8008-4D54-AAA4-A8A9AE19712F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511C0397-B664-410F-958A-035EBB2E6FF1}"/>
            </a:ext>
          </a:extLst>
        </xdr:cNvPr>
        <xdr:cNvSpPr txBox="1"/>
      </xdr:nvSpPr>
      <xdr:spPr>
        <a:xfrm>
          <a:off x="9658350" y="1334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68C42E40-2697-449D-A797-B1BAA6605894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91A0D00F-2EEC-468A-84AA-539FF9F6C5E2}"/>
            </a:ext>
          </a:extLst>
        </xdr:cNvPr>
        <xdr:cNvSpPr txBox="1"/>
      </xdr:nvSpPr>
      <xdr:spPr>
        <a:xfrm>
          <a:off x="9658350" y="1334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BF8B613C-BD46-44EA-8832-E89840189AC7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446E2D8B-230C-4158-ADC0-92528F2CD1D0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CB363EFB-ADA3-4A39-A7F5-984065F861F1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7E6840F4-847F-49F8-B266-8CDC656E3A36}"/>
            </a:ext>
          </a:extLst>
        </xdr:cNvPr>
        <xdr:cNvSpPr txBox="1"/>
      </xdr:nvSpPr>
      <xdr:spPr>
        <a:xfrm>
          <a:off x="9658350" y="1334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9EDE2A7E-FE30-4E0D-8D0B-FB1AF599DEDE}"/>
            </a:ext>
          </a:extLst>
        </xdr:cNvPr>
        <xdr:cNvSpPr txBox="1"/>
      </xdr:nvSpPr>
      <xdr:spPr>
        <a:xfrm>
          <a:off x="9658350" y="1334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3697240F-E5FA-4E0D-886D-4D2ABFDFD0C7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614D6826-54A4-4A82-8F1B-3132F7665E97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817B2805-AA14-41DC-ADCF-80EF621E7710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A0262D17-D1D1-4EDE-A602-1E50F8ED6A50}"/>
            </a:ext>
          </a:extLst>
        </xdr:cNvPr>
        <xdr:cNvSpPr txBox="1"/>
      </xdr:nvSpPr>
      <xdr:spPr>
        <a:xfrm>
          <a:off x="9658350" y="1277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3ED9D826-38DA-4061-BD50-29D6C94A1C09}"/>
            </a:ext>
          </a:extLst>
        </xdr:cNvPr>
        <xdr:cNvSpPr txBox="1"/>
      </xdr:nvSpPr>
      <xdr:spPr>
        <a:xfrm>
          <a:off x="9658350" y="1334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933DE0AE-1658-4912-A770-D83EEDDF390F}"/>
            </a:ext>
          </a:extLst>
        </xdr:cNvPr>
        <xdr:cNvSpPr txBox="1"/>
      </xdr:nvSpPr>
      <xdr:spPr>
        <a:xfrm>
          <a:off x="9658350" y="1334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EA0F664A-DB6B-4A53-9ED8-50E912FA8BF4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7B301E30-8B1D-4F75-952A-CF78E0411535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7CF47BFA-3FAE-427B-B771-77389E8C4ABA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1BBEC48-A767-40FF-83F2-20305E8E65AB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B27F8CE9-4585-4302-BBE4-262756858BE5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3B635255-E3AA-4020-B81C-82B00252476F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DD815997-9B74-4E0E-9201-905B58E42796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78DFBF19-5AFD-456F-9902-2326DC3C1F76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DBB5CDDE-BDD2-4941-A20C-B5E5949D9474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976ACF2C-D8B3-4ABE-BD3F-E0BA0A9E1DD7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5F5F9996-E528-4469-B64E-E1A363B4C71B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64CF8E03-656D-4F4D-AEF4-94B6ACFD0DA2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3731CFC9-69C3-4069-A115-975A58110A75}"/>
            </a:ext>
          </a:extLst>
        </xdr:cNvPr>
        <xdr:cNvSpPr txBox="1"/>
      </xdr:nvSpPr>
      <xdr:spPr>
        <a:xfrm>
          <a:off x="9658350" y="1620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D2D26528-827F-4EEF-BB14-C415A8B957DC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EDBEA492-5DE1-45C3-9D24-628200AC5D79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10B52C6F-A12D-4375-8DC8-86DD52A7E6DF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59886D9F-0561-44CB-B54F-5CD380435CE2}"/>
            </a:ext>
          </a:extLst>
        </xdr:cNvPr>
        <xdr:cNvSpPr txBox="1"/>
      </xdr:nvSpPr>
      <xdr:spPr>
        <a:xfrm>
          <a:off x="9658350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5C7EAD4F-C78A-4EAE-9810-843DA4A5418B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633DE1E0-3A8D-49B0-BE79-E48B7497BA74}"/>
            </a:ext>
          </a:extLst>
        </xdr:cNvPr>
        <xdr:cNvSpPr txBox="1"/>
      </xdr:nvSpPr>
      <xdr:spPr>
        <a:xfrm>
          <a:off x="9658350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3708A46D-3DC8-44DB-B69B-5110365C5414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DAE19E9-D5DD-408D-B7F4-0A844EB591AB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B7853AF1-5E8E-4221-83BE-768CCEE5DD62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F85DDB70-094F-4553-BC73-D268CDF01518}"/>
            </a:ext>
          </a:extLst>
        </xdr:cNvPr>
        <xdr:cNvSpPr txBox="1"/>
      </xdr:nvSpPr>
      <xdr:spPr>
        <a:xfrm>
          <a:off x="9658350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50F07614-AE2B-4A7D-B318-6A382099CCE4}"/>
            </a:ext>
          </a:extLst>
        </xdr:cNvPr>
        <xdr:cNvSpPr txBox="1"/>
      </xdr:nvSpPr>
      <xdr:spPr>
        <a:xfrm>
          <a:off x="9658350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9E5A231C-8593-442C-9654-BF9091FC6572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99092AEE-3084-419E-80A3-933D06FFB877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5CFB2F37-C982-440D-8640-ABC5FEAD0BBE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11B41458-2EA3-49A9-8D93-664C4AE8CBED}"/>
            </a:ext>
          </a:extLst>
        </xdr:cNvPr>
        <xdr:cNvSpPr txBox="1"/>
      </xdr:nvSpPr>
      <xdr:spPr>
        <a:xfrm>
          <a:off x="9658350" y="16773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8063780E-EAA1-4F09-B546-E4CC1923E01E}"/>
            </a:ext>
          </a:extLst>
        </xdr:cNvPr>
        <xdr:cNvSpPr txBox="1"/>
      </xdr:nvSpPr>
      <xdr:spPr>
        <a:xfrm>
          <a:off x="9658350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54D08788-1FE7-4C78-B70A-FB739157DB70}"/>
            </a:ext>
          </a:extLst>
        </xdr:cNvPr>
        <xdr:cNvSpPr txBox="1"/>
      </xdr:nvSpPr>
      <xdr:spPr>
        <a:xfrm>
          <a:off x="9658350" y="1734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52</xdr:col>
      <xdr:colOff>0</xdr:colOff>
      <xdr:row>1</xdr:row>
      <xdr:rowOff>0</xdr:rowOff>
    </xdr:from>
    <xdr:ext cx="4652107" cy="825867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77C26760-A28C-4743-949A-D045543238F1}"/>
            </a:ext>
          </a:extLst>
        </xdr:cNvPr>
        <xdr:cNvSpPr txBox="1"/>
      </xdr:nvSpPr>
      <xdr:spPr>
        <a:xfrm>
          <a:off x="14255750" y="179917"/>
          <a:ext cx="4652107" cy="8258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＜シートの記入方法＞</a:t>
          </a:r>
          <a:endParaRPr kumimoji="1" lang="en-US" altLang="ja-JP" sz="1100" b="1"/>
        </a:p>
        <a:p>
          <a:r>
            <a:rPr kumimoji="1" lang="ja-JP" altLang="en-US" sz="1100"/>
            <a:t>①シート上部に所属、氏名を記入。</a:t>
          </a:r>
          <a:endParaRPr kumimoji="1" lang="en-US" altLang="ja-JP" sz="1100"/>
        </a:p>
        <a:p>
          <a:r>
            <a:rPr kumimoji="1" lang="ja-JP" altLang="en-US" sz="1100"/>
            <a:t>　 担当業務はプルダウンから選択。</a:t>
          </a:r>
          <a:endParaRPr kumimoji="1" lang="en-US" altLang="ja-JP" sz="1100"/>
        </a:p>
        <a:p>
          <a:r>
            <a:rPr kumimoji="1" lang="ja-JP" altLang="en-US" sz="1100"/>
            <a:t>②各日の</a:t>
          </a:r>
          <a:r>
            <a:rPr kumimoji="1" lang="en-US" altLang="ja-JP" sz="11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100" b="1"/>
            <a:t>段目のリスト</a:t>
          </a:r>
          <a:r>
            <a:rPr kumimoji="1" lang="ja-JP" altLang="en-US" sz="1100"/>
            <a:t>から担当業務（</a:t>
          </a:r>
          <a:r>
            <a:rPr kumimoji="1" lang="en-US" altLang="ja-JP" sz="1100"/>
            <a:t>AorB</a:t>
          </a:r>
          <a:r>
            <a:rPr kumimoji="1" lang="ja-JP" altLang="en-US" sz="1100"/>
            <a:t>）を選択。　（コピー</a:t>
          </a:r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&amp;</a:t>
          </a:r>
          <a:r>
            <a:rPr kumimoji="1" lang="ja-JP" altLang="en-US" sz="1100"/>
            <a:t>ペースト可）</a:t>
          </a:r>
          <a:endParaRPr kumimoji="1" lang="en-US" altLang="ja-JP" sz="1100"/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2</xdr:col>
      <xdr:colOff>0</xdr:colOff>
      <xdr:row>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276B38B-E85E-44D7-990C-7EA713DCFF25}"/>
            </a:ext>
          </a:extLst>
        </xdr:cNvPr>
        <xdr:cNvCxnSpPr/>
      </xdr:nvCxnSpPr>
      <xdr:spPr>
        <a:xfrm>
          <a:off x="9525" y="1743075"/>
          <a:ext cx="6858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38</xdr:col>
      <xdr:colOff>47625</xdr:colOff>
      <xdr:row>17</xdr:row>
      <xdr:rowOff>114300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83C4A4-B0BD-4E69-B23A-3228770986EA}"/>
            </a:ext>
          </a:extLst>
        </xdr:cNvPr>
        <xdr:cNvSpPr txBox="1"/>
      </xdr:nvSpPr>
      <xdr:spPr>
        <a:xfrm>
          <a:off x="9658350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20</xdr:row>
      <xdr:rowOff>114300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49215E2-D535-4DB9-84C9-EB1D10FB4377}"/>
            </a:ext>
          </a:extLst>
        </xdr:cNvPr>
        <xdr:cNvSpPr txBox="1"/>
      </xdr:nvSpPr>
      <xdr:spPr>
        <a:xfrm>
          <a:off x="9658350" y="425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28ADCE9-A743-481A-BD8A-980B214FE44C}"/>
            </a:ext>
          </a:extLst>
        </xdr:cNvPr>
        <xdr:cNvSpPr txBox="1"/>
      </xdr:nvSpPr>
      <xdr:spPr>
        <a:xfrm>
          <a:off x="9658350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612EBE3-21E5-42B3-BEF8-FE7AF1CAEBBD}"/>
            </a:ext>
          </a:extLst>
        </xdr:cNvPr>
        <xdr:cNvSpPr txBox="1"/>
      </xdr:nvSpPr>
      <xdr:spPr>
        <a:xfrm>
          <a:off x="9658350" y="540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AB0C667-F093-4B3B-BAD4-4808DC6DEDB3}"/>
            </a:ext>
          </a:extLst>
        </xdr:cNvPr>
        <xdr:cNvSpPr txBox="1"/>
      </xdr:nvSpPr>
      <xdr:spPr>
        <a:xfrm>
          <a:off x="9658350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6094AC5-C3D8-4235-AC17-310F9504D8AD}"/>
            </a:ext>
          </a:extLst>
        </xdr:cNvPr>
        <xdr:cNvSpPr txBox="1"/>
      </xdr:nvSpPr>
      <xdr:spPr>
        <a:xfrm>
          <a:off x="96583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53E26F0-69B3-4014-A8BD-1046F6DAE8B7}"/>
            </a:ext>
          </a:extLst>
        </xdr:cNvPr>
        <xdr:cNvSpPr txBox="1"/>
      </xdr:nvSpPr>
      <xdr:spPr>
        <a:xfrm>
          <a:off x="9658350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543B83A-F4BF-490E-83EF-4A49B7BA86B3}"/>
            </a:ext>
          </a:extLst>
        </xdr:cNvPr>
        <xdr:cNvSpPr txBox="1"/>
      </xdr:nvSpPr>
      <xdr:spPr>
        <a:xfrm>
          <a:off x="9658350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3CB6063-12D8-45EC-88C1-66A2878A3894}"/>
            </a:ext>
          </a:extLst>
        </xdr:cNvPr>
        <xdr:cNvSpPr txBox="1"/>
      </xdr:nvSpPr>
      <xdr:spPr>
        <a:xfrm>
          <a:off x="965835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0C847E8-FABA-48AE-A5A8-394A07792661}"/>
            </a:ext>
          </a:extLst>
        </xdr:cNvPr>
        <xdr:cNvSpPr txBox="1"/>
      </xdr:nvSpPr>
      <xdr:spPr>
        <a:xfrm>
          <a:off x="965835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8ED08A1-C44A-4177-9F16-50E9D17BE134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2879021-AF34-44D6-B3D3-F668D6AAC487}"/>
            </a:ext>
          </a:extLst>
        </xdr:cNvPr>
        <xdr:cNvSpPr txBox="1"/>
      </xdr:nvSpPr>
      <xdr:spPr>
        <a:xfrm>
          <a:off x="965835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3B650F-D5A2-46E8-915F-DCFB729A1242}"/>
            </a:ext>
          </a:extLst>
        </xdr:cNvPr>
        <xdr:cNvSpPr txBox="1"/>
      </xdr:nvSpPr>
      <xdr:spPr>
        <a:xfrm>
          <a:off x="9658350" y="105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31BE16E-AA92-4BB5-A148-E70A1844DDE1}"/>
            </a:ext>
          </a:extLst>
        </xdr:cNvPr>
        <xdr:cNvSpPr txBox="1"/>
      </xdr:nvSpPr>
      <xdr:spPr>
        <a:xfrm>
          <a:off x="96583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248A98C-660C-400E-AF10-B4E46670CA14}"/>
            </a:ext>
          </a:extLst>
        </xdr:cNvPr>
        <xdr:cNvSpPr txBox="1"/>
      </xdr:nvSpPr>
      <xdr:spPr>
        <a:xfrm>
          <a:off x="9658350" y="1168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CD81177-8078-4944-9D4E-99D21F63B41C}"/>
            </a:ext>
          </a:extLst>
        </xdr:cNvPr>
        <xdr:cNvSpPr txBox="1"/>
      </xdr:nvSpPr>
      <xdr:spPr>
        <a:xfrm>
          <a:off x="9658350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7700D8-D56B-4B99-A5B7-E44D3AA613D8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213564FB-F0BF-4062-8EAD-12B9FA538826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0E29CE-816C-44B6-9916-41DDF96A387C}"/>
            </a:ext>
          </a:extLst>
        </xdr:cNvPr>
        <xdr:cNvSpPr txBox="1"/>
      </xdr:nvSpPr>
      <xdr:spPr>
        <a:xfrm>
          <a:off x="96583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695015A-0881-4878-8470-452F0802C2B5}"/>
            </a:ext>
          </a:extLst>
        </xdr:cNvPr>
        <xdr:cNvSpPr txBox="1"/>
      </xdr:nvSpPr>
      <xdr:spPr>
        <a:xfrm>
          <a:off x="9658350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F7C7184-527D-4155-9B6D-B7B713FCDC5D}"/>
            </a:ext>
          </a:extLst>
        </xdr:cNvPr>
        <xdr:cNvSpPr txBox="1"/>
      </xdr:nvSpPr>
      <xdr:spPr>
        <a:xfrm>
          <a:off x="9658350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D91E7C3-C6CE-4D03-A6C4-14CA32172ECA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FC8914C-17B9-4A4C-A28E-D27F87203264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9BBFD9E-ACB6-4D36-AEE3-008ABEF50562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22024CE-9244-439F-927A-A7A49CD90C2C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FF1403C-3C40-438B-859D-7F1BF0EEFD4E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691E3D52-A505-4B25-A5D3-69D7973EB954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108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800C9775-AF68-4865-974A-FD2F5145A411}"/>
            </a:ext>
          </a:extLst>
        </xdr:cNvPr>
        <xdr:cNvSpPr txBox="1"/>
      </xdr:nvSpPr>
      <xdr:spPr>
        <a:xfrm>
          <a:off x="119062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12527C0C-A3E5-4F0A-8D5B-1CD4169C4D95}"/>
            </a:ext>
          </a:extLst>
        </xdr:cNvPr>
        <xdr:cNvSpPr txBox="1"/>
      </xdr:nvSpPr>
      <xdr:spPr>
        <a:xfrm>
          <a:off x="9658350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2044FBF-E578-4C89-BCE8-80DCE5F6F2AC}"/>
            </a:ext>
          </a:extLst>
        </xdr:cNvPr>
        <xdr:cNvSpPr txBox="1"/>
      </xdr:nvSpPr>
      <xdr:spPr>
        <a:xfrm>
          <a:off x="9658350" y="540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0D78534-26AE-445B-B940-14A92045AA11}"/>
            </a:ext>
          </a:extLst>
        </xdr:cNvPr>
        <xdr:cNvSpPr txBox="1"/>
      </xdr:nvSpPr>
      <xdr:spPr>
        <a:xfrm>
          <a:off x="9658350" y="540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1AD1B62-AB60-4148-B490-D6BE6EE7F89D}"/>
            </a:ext>
          </a:extLst>
        </xdr:cNvPr>
        <xdr:cNvSpPr txBox="1"/>
      </xdr:nvSpPr>
      <xdr:spPr>
        <a:xfrm>
          <a:off x="9658350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38CD5EC-12AF-457B-99D0-9DB97B45B6F7}"/>
            </a:ext>
          </a:extLst>
        </xdr:cNvPr>
        <xdr:cNvSpPr txBox="1"/>
      </xdr:nvSpPr>
      <xdr:spPr>
        <a:xfrm>
          <a:off x="96583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193CB1E-8213-4B85-BE6C-652DB6CF5CAC}"/>
            </a:ext>
          </a:extLst>
        </xdr:cNvPr>
        <xdr:cNvSpPr txBox="1"/>
      </xdr:nvSpPr>
      <xdr:spPr>
        <a:xfrm>
          <a:off x="9658350" y="597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D6074D9-EF08-4422-9161-23D4F5E32085}"/>
            </a:ext>
          </a:extLst>
        </xdr:cNvPr>
        <xdr:cNvSpPr txBox="1"/>
      </xdr:nvSpPr>
      <xdr:spPr>
        <a:xfrm>
          <a:off x="96583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EDBE90CC-098B-4065-B357-A36F6B710F45}"/>
            </a:ext>
          </a:extLst>
        </xdr:cNvPr>
        <xdr:cNvSpPr txBox="1"/>
      </xdr:nvSpPr>
      <xdr:spPr>
        <a:xfrm>
          <a:off x="96583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81ED7CD-9D9C-4375-907B-110D98D62185}"/>
            </a:ext>
          </a:extLst>
        </xdr:cNvPr>
        <xdr:cNvSpPr txBox="1"/>
      </xdr:nvSpPr>
      <xdr:spPr>
        <a:xfrm>
          <a:off x="9658350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DE95A2CB-2EEA-4118-8428-5A6A1F9D69E9}"/>
            </a:ext>
          </a:extLst>
        </xdr:cNvPr>
        <xdr:cNvSpPr txBox="1"/>
      </xdr:nvSpPr>
      <xdr:spPr>
        <a:xfrm>
          <a:off x="9658350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BD416BF-8FA1-4AB4-9C80-A8AE36E02925}"/>
            </a:ext>
          </a:extLst>
        </xdr:cNvPr>
        <xdr:cNvSpPr txBox="1"/>
      </xdr:nvSpPr>
      <xdr:spPr>
        <a:xfrm>
          <a:off x="96583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653220B-0EB5-4A38-BAC5-73F67B7D86E6}"/>
            </a:ext>
          </a:extLst>
        </xdr:cNvPr>
        <xdr:cNvSpPr txBox="1"/>
      </xdr:nvSpPr>
      <xdr:spPr>
        <a:xfrm>
          <a:off x="96583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654A4FE-139B-4385-A291-E417A4DE12FA}"/>
            </a:ext>
          </a:extLst>
        </xdr:cNvPr>
        <xdr:cNvSpPr txBox="1"/>
      </xdr:nvSpPr>
      <xdr:spPr>
        <a:xfrm>
          <a:off x="9658350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B0AEC00-2183-4CE7-9342-0D7800CEF698}"/>
            </a:ext>
          </a:extLst>
        </xdr:cNvPr>
        <xdr:cNvSpPr txBox="1"/>
      </xdr:nvSpPr>
      <xdr:spPr>
        <a:xfrm>
          <a:off x="9658350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B94029F-F8FC-4667-90CA-46558BBFA5E4}"/>
            </a:ext>
          </a:extLst>
        </xdr:cNvPr>
        <xdr:cNvSpPr txBox="1"/>
      </xdr:nvSpPr>
      <xdr:spPr>
        <a:xfrm>
          <a:off x="9658350" y="711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E55FC7-DCDD-4636-88C0-B49473707A98}"/>
            </a:ext>
          </a:extLst>
        </xdr:cNvPr>
        <xdr:cNvSpPr txBox="1"/>
      </xdr:nvSpPr>
      <xdr:spPr>
        <a:xfrm>
          <a:off x="9658350" y="768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A7C86637-8974-4999-9C06-F8C28F4195A7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1F0BD690-AD26-409F-B8F9-B9688A7AF773}"/>
            </a:ext>
          </a:extLst>
        </xdr:cNvPr>
        <xdr:cNvSpPr txBox="1"/>
      </xdr:nvSpPr>
      <xdr:spPr>
        <a:xfrm>
          <a:off x="965835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204F7EC-761D-485D-B583-93AF9D5D63A3}"/>
            </a:ext>
          </a:extLst>
        </xdr:cNvPr>
        <xdr:cNvSpPr txBox="1"/>
      </xdr:nvSpPr>
      <xdr:spPr>
        <a:xfrm>
          <a:off x="9658350" y="105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1DF915CF-5E0D-42A5-909F-982499840A05}"/>
            </a:ext>
          </a:extLst>
        </xdr:cNvPr>
        <xdr:cNvSpPr txBox="1"/>
      </xdr:nvSpPr>
      <xdr:spPr>
        <a:xfrm>
          <a:off x="96583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CC0FF35-555C-4974-A161-3B9C0334EA33}"/>
            </a:ext>
          </a:extLst>
        </xdr:cNvPr>
        <xdr:cNvSpPr txBox="1"/>
      </xdr:nvSpPr>
      <xdr:spPr>
        <a:xfrm>
          <a:off x="9658350" y="1168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0205E2A-1E95-4BFE-AB8F-3382A5A5F007}"/>
            </a:ext>
          </a:extLst>
        </xdr:cNvPr>
        <xdr:cNvSpPr txBox="1"/>
      </xdr:nvSpPr>
      <xdr:spPr>
        <a:xfrm>
          <a:off x="9658350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5A602F11-87F0-44E1-82CD-53D8A9905742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D00EAE94-A0BC-4F0A-97AA-6061C6218BD7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F5729561-117D-4844-848C-10E93BD375D0}"/>
            </a:ext>
          </a:extLst>
        </xdr:cNvPr>
        <xdr:cNvSpPr txBox="1"/>
      </xdr:nvSpPr>
      <xdr:spPr>
        <a:xfrm>
          <a:off x="9658350" y="1054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A1D1A497-1E77-4178-8F8E-E5C7EA44B076}"/>
            </a:ext>
          </a:extLst>
        </xdr:cNvPr>
        <xdr:cNvSpPr txBox="1"/>
      </xdr:nvSpPr>
      <xdr:spPr>
        <a:xfrm>
          <a:off x="96583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538E27E-7F5F-4785-99BD-CD2154FD99CA}"/>
            </a:ext>
          </a:extLst>
        </xdr:cNvPr>
        <xdr:cNvSpPr txBox="1"/>
      </xdr:nvSpPr>
      <xdr:spPr>
        <a:xfrm>
          <a:off x="9658350" y="1111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18283C03-269E-4C4C-B9B1-6F359E0777A1}"/>
            </a:ext>
          </a:extLst>
        </xdr:cNvPr>
        <xdr:cNvSpPr txBox="1"/>
      </xdr:nvSpPr>
      <xdr:spPr>
        <a:xfrm>
          <a:off x="9658350" y="1168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88E80AB-4390-4B09-A89D-F283742D5DA4}"/>
            </a:ext>
          </a:extLst>
        </xdr:cNvPr>
        <xdr:cNvSpPr txBox="1"/>
      </xdr:nvSpPr>
      <xdr:spPr>
        <a:xfrm>
          <a:off x="9658350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E3B29BB-0729-4A2C-8F31-35F9772D3D51}"/>
            </a:ext>
          </a:extLst>
        </xdr:cNvPr>
        <xdr:cNvSpPr txBox="1"/>
      </xdr:nvSpPr>
      <xdr:spPr>
        <a:xfrm>
          <a:off x="9658350" y="1168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BFF4230E-4C6A-4ED4-A9F6-60D4AE28CA4F}"/>
            </a:ext>
          </a:extLst>
        </xdr:cNvPr>
        <xdr:cNvSpPr txBox="1"/>
      </xdr:nvSpPr>
      <xdr:spPr>
        <a:xfrm>
          <a:off x="9658350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A6A575C8-588B-4503-A9E9-F34823211B0A}"/>
            </a:ext>
          </a:extLst>
        </xdr:cNvPr>
        <xdr:cNvSpPr txBox="1"/>
      </xdr:nvSpPr>
      <xdr:spPr>
        <a:xfrm>
          <a:off x="9658350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4EEE02EB-89ED-4980-BF66-ABDC42021756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4EA5522-1E67-4B2C-B3EF-12BB97D9F571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3A4EC3E-B709-4B5F-9C4F-3544ED5D3AF7}"/>
            </a:ext>
          </a:extLst>
        </xdr:cNvPr>
        <xdr:cNvSpPr txBox="1"/>
      </xdr:nvSpPr>
      <xdr:spPr>
        <a:xfrm>
          <a:off x="9658350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6798487F-8ABA-4A43-A792-E56BCC1953FC}"/>
            </a:ext>
          </a:extLst>
        </xdr:cNvPr>
        <xdr:cNvSpPr txBox="1"/>
      </xdr:nvSpPr>
      <xdr:spPr>
        <a:xfrm>
          <a:off x="9658350" y="1225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6B84873D-C913-4FBE-8C0C-258DF9830EB1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8DC822E3-AD42-4074-9FB3-C8DF1E77AA9C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4571BAD3-04F4-4310-BB43-D23E93699960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9897C595-4AC0-4CD0-BB6A-24A71F00C41C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1874DB46-9C1D-439B-A7CC-D9310CD7047F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AB610655-2804-45BE-A1F3-023753430D63}"/>
            </a:ext>
          </a:extLst>
        </xdr:cNvPr>
        <xdr:cNvSpPr txBox="1"/>
      </xdr:nvSpPr>
      <xdr:spPr>
        <a:xfrm>
          <a:off x="96583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EA195FFA-2A6A-44E5-8754-D1317E517335}"/>
            </a:ext>
          </a:extLst>
        </xdr:cNvPr>
        <xdr:cNvSpPr txBox="1"/>
      </xdr:nvSpPr>
      <xdr:spPr>
        <a:xfrm>
          <a:off x="9658350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A47F82D9-CBAA-4ADE-B522-D5E577B1F5CF}"/>
            </a:ext>
          </a:extLst>
        </xdr:cNvPr>
        <xdr:cNvSpPr txBox="1"/>
      </xdr:nvSpPr>
      <xdr:spPr>
        <a:xfrm>
          <a:off x="9658350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C34943C-3B2F-4A81-A4D3-D93313197D7D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81D0912A-3C49-49E8-AC64-B68EC4FDD027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87E7D1F3-EC1E-4F5A-B02D-F84F73133C24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FADEF766-45CA-4E31-AD91-AA25383FC9C7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3F61CA20-1DEC-48C3-A10E-C3A9FAF84B58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F3E405D-1120-4FFB-B4CB-D75C163FE501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2A62E12-D82A-42E9-B5F9-4D3A1BDA6A2F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FC183BF0-AC9C-4B8D-BB15-D11C994D9B2C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6DF75A89-9BB9-4000-A8ED-273FC70FB407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8D830B1-874F-42B1-96A8-49C819C3BB50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3EA7485E-AFB4-4A92-B5C4-FDD60AE0BF99}"/>
            </a:ext>
          </a:extLst>
        </xdr:cNvPr>
        <xdr:cNvSpPr txBox="1"/>
      </xdr:nvSpPr>
      <xdr:spPr>
        <a:xfrm>
          <a:off x="9658350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4C4A600C-A14D-482E-886F-2FF4EE409109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BA1458AE-37D2-472B-A463-0F41930A96FA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A12DE4C-3192-40DC-91C0-59192A066812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17D49011-F39D-4B38-ACCA-337278FDCFE4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B6A865DC-57AB-4392-99EB-0E025EC51999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5E763794-8E37-48CB-83C8-309041054FC9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43365FB2-9459-4671-A4F3-26AC3C05F6F4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74BA5A0D-DCBE-46B9-8B85-A6AC6FAE9BF9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E47890A3-5C84-492F-9FF2-27C01CA8C550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60DB94C7-B470-46A6-B638-175D5A4EBDEC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2180D93-2ACA-4ADA-94F5-D9B1663BD134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DA580F72-02D3-4BB8-98A2-0A2F8D047591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9FC20E0-13F0-4DF4-9232-B7DA6F912E64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526DCF00-6C94-41D3-886D-13D34FDE0D71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AE1395AB-29BC-49A7-9EAE-EA942AF18EFF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BABD780E-9359-448B-84B5-34468A8D6EEE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7EB214E7-2C6D-465E-958E-A57E32F07BB9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E9B3D580-97FC-4ABD-BC20-A9B074F595E9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7AA86991-169D-4EEA-94BD-479202F17667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BF13E69-F7E5-449F-A642-65CBD5192901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B55A129F-2370-4F8E-B025-023EFC7C3E32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C53F97DA-89DB-44B1-A751-4C86C73DC8EF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29287581-96F3-4637-871C-B89A3BA9737F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CE736E17-E504-4B62-AA7B-687C768FA378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1B98E7D9-C374-4E4E-B038-C2206262D740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108</xdr:row>
      <xdr:rowOff>0</xdr:rowOff>
    </xdr:from>
    <xdr:ext cx="18473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21C07B68-BAD2-4B07-BF6A-F374FDE98E4F}"/>
            </a:ext>
          </a:extLst>
        </xdr:cNvPr>
        <xdr:cNvSpPr txBox="1"/>
      </xdr:nvSpPr>
      <xdr:spPr>
        <a:xfrm>
          <a:off x="119062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F8456012-76DD-4C85-8A30-A104DF1B3E66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108</xdr:row>
      <xdr:rowOff>0</xdr:rowOff>
    </xdr:from>
    <xdr:ext cx="18473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60B85C96-4B81-4D49-99FA-7529810C7EC4}"/>
            </a:ext>
          </a:extLst>
        </xdr:cNvPr>
        <xdr:cNvSpPr txBox="1"/>
      </xdr:nvSpPr>
      <xdr:spPr>
        <a:xfrm>
          <a:off x="119062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CB7E35DD-C9DC-48A8-996C-80515F113E9E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108</xdr:row>
      <xdr:rowOff>0</xdr:rowOff>
    </xdr:from>
    <xdr:ext cx="184731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EFB8E091-3640-47CE-A3D2-A74E4977F9FD}"/>
            </a:ext>
          </a:extLst>
        </xdr:cNvPr>
        <xdr:cNvSpPr txBox="1"/>
      </xdr:nvSpPr>
      <xdr:spPr>
        <a:xfrm>
          <a:off x="119062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8D780B1F-D7AA-4F76-844E-04A8DB97F4CB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108</xdr:row>
      <xdr:rowOff>0</xdr:rowOff>
    </xdr:from>
    <xdr:ext cx="184731" cy="26456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5FB46797-B7D9-4725-88E3-C27E10F7B342}"/>
            </a:ext>
          </a:extLst>
        </xdr:cNvPr>
        <xdr:cNvSpPr txBox="1"/>
      </xdr:nvSpPr>
      <xdr:spPr>
        <a:xfrm>
          <a:off x="1190625" y="2209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8ADEB239-DC70-4787-9CAC-98B23776163B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7059D81A-1651-4CC3-B707-8B0439D1AF48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54240B83-014D-4DEF-B37A-BEE572919495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C2E5D4-942B-4B8F-A29F-A18AC179593F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CC65CEC-776D-42C9-A328-58C48AD6DBD8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8061EFE0-BC16-4766-A6C0-D23FA19F671E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F3E45ABD-5845-451B-8644-D03D17D863DE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4BB9338A-E181-4EEB-A9C8-730B4B90BFD6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14BC4B4F-181D-4E8D-B5F3-F3280BA86B83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4E44067F-AEF2-49A2-AEAE-7A339DE4D161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6AE882F5-E35A-42BA-944D-D0595A44CDC9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FBF85E41-B2D8-4C86-B1D6-765E6717CE98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9D18ED43-DFF0-497A-B987-FF76E058FD51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BBCB9E8D-86F2-435D-9967-450AC942794E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FF73CBA2-A415-4794-9E4B-33EB3681C9BA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3C2F16E8-3443-44B2-9D9F-2CCF98AA3E64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E5B7BE34-5258-46CE-9DF3-136EFE2FBA0B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2476BE85-F3A7-4D15-8658-4D441CB61813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B885E46B-65ED-47A0-863B-2C9EEEBDF0DB}"/>
            </a:ext>
          </a:extLst>
        </xdr:cNvPr>
        <xdr:cNvSpPr txBox="1"/>
      </xdr:nvSpPr>
      <xdr:spPr>
        <a:xfrm>
          <a:off x="9658350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A4541CDB-834A-46C0-814F-3904B9ACDC37}"/>
            </a:ext>
          </a:extLst>
        </xdr:cNvPr>
        <xdr:cNvSpPr txBox="1"/>
      </xdr:nvSpPr>
      <xdr:spPr>
        <a:xfrm>
          <a:off x="9658350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2E0DB4C1-361D-4AAE-AD7F-38D4AEE50200}"/>
            </a:ext>
          </a:extLst>
        </xdr:cNvPr>
        <xdr:cNvSpPr txBox="1"/>
      </xdr:nvSpPr>
      <xdr:spPr>
        <a:xfrm>
          <a:off x="9658350" y="14544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BBE98F54-FD97-4129-83BF-67ED4569D148}"/>
            </a:ext>
          </a:extLst>
        </xdr:cNvPr>
        <xdr:cNvSpPr txBox="1"/>
      </xdr:nvSpPr>
      <xdr:spPr>
        <a:xfrm>
          <a:off x="9658350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D7EC5D86-B5FB-4269-A933-A308D5CE15FE}"/>
            </a:ext>
          </a:extLst>
        </xdr:cNvPr>
        <xdr:cNvSpPr txBox="1"/>
      </xdr:nvSpPr>
      <xdr:spPr>
        <a:xfrm>
          <a:off x="9658350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F26C2C80-CEE5-4DDE-B3D8-99780E93F8B7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5C3A9843-4BAD-499C-9DA4-14A4A4E52A4F}"/>
            </a:ext>
          </a:extLst>
        </xdr:cNvPr>
        <xdr:cNvSpPr txBox="1"/>
      </xdr:nvSpPr>
      <xdr:spPr>
        <a:xfrm>
          <a:off x="9658350" y="1511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CAA2B95F-33C4-41A8-9E04-F39785EA8997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D4EC68D9-5062-4EB2-80DA-BE0A5A199926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F50E2A93-6A45-444A-89B9-F1E74F0E0AE6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AD2871AB-CA21-41F7-99BE-D9772D5A54D7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94A61D4E-0100-4C60-A958-A28BF20AF4CE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4E2D684E-38B1-4C2C-AA6B-005D523B7775}"/>
            </a:ext>
          </a:extLst>
        </xdr:cNvPr>
        <xdr:cNvSpPr txBox="1"/>
      </xdr:nvSpPr>
      <xdr:spPr>
        <a:xfrm>
          <a:off x="9658350" y="15687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26DE127-1670-4699-BD30-8F0D99D5D669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9843EDE9-A835-4D95-B241-408C7FE54DAB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B7DFCDC9-54F8-4D8B-A1BA-594020B9977A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54E8B9BE-08C7-4D22-9BB0-D11EDF48C80A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294A48DD-FC08-43DC-A5FC-0084B72D3ABA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CD89E7A8-0B8E-474B-917F-714DA3E3A2F6}"/>
            </a:ext>
          </a:extLst>
        </xdr:cNvPr>
        <xdr:cNvSpPr txBox="1"/>
      </xdr:nvSpPr>
      <xdr:spPr>
        <a:xfrm>
          <a:off x="9658350" y="1625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CDF5F5FF-3E7C-4AB3-96DE-74B5E04BB991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44CBB965-9409-4571-B2D7-8213A4549339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41FDABBD-091D-474E-9682-62F893B29484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01104B1-19D8-4622-8679-C1A4B46D4C0B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4B0FB834-9D5F-4645-A4F4-A921E85E58A9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17B321A1-BA96-4C49-8BEF-133B7E289024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AD1574DD-E444-4511-864F-02365145DDB9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6A4A487-E399-4A9C-8204-8A19E0D43CDA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E872978A-F1B7-48A3-81E9-CC793EBE55B9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71DCBED5-926D-4886-A69E-513535A740BE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25C6AB03-E1BA-4618-A0F7-C09FEA6E5CA5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DF25C5F7-E722-49FD-B519-7C2B53C90CAE}"/>
            </a:ext>
          </a:extLst>
        </xdr:cNvPr>
        <xdr:cNvSpPr txBox="1"/>
      </xdr:nvSpPr>
      <xdr:spPr>
        <a:xfrm>
          <a:off x="9658350" y="1854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DB68DA3C-7BC5-44A7-B612-AFE827F2A50F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C9A7BF77-7F18-4BE8-8011-365DECA76CFA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C4D7B23D-14A8-44E7-B521-39F45633F0C4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219ECCD1-58F5-4D7F-804C-D52C93824DA8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A6EDA754-87E8-4D5B-9194-BB5DC869FE2C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B8198A32-7965-4F2B-B4BE-CE94E522A0D8}"/>
            </a:ext>
          </a:extLst>
        </xdr:cNvPr>
        <xdr:cNvSpPr txBox="1"/>
      </xdr:nvSpPr>
      <xdr:spPr>
        <a:xfrm>
          <a:off x="9658350" y="1911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9FE32307-E8FE-4BF1-9073-ECD6A1D45835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1E279CC7-FC43-49C0-9E1B-A7E335971825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DEFFC1B-EDA8-4E29-A67E-B3B2669F5B6D}"/>
            </a:ext>
          </a:extLst>
        </xdr:cNvPr>
        <xdr:cNvSpPr txBox="1"/>
      </xdr:nvSpPr>
      <xdr:spPr>
        <a:xfrm>
          <a:off x="9658350" y="1968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1BC36B76-78E5-4040-AB50-7E3DF8E53ABB}"/>
            </a:ext>
          </a:extLst>
        </xdr:cNvPr>
        <xdr:cNvSpPr txBox="1"/>
      </xdr:nvSpPr>
      <xdr:spPr>
        <a:xfrm>
          <a:off x="965835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49C8B70-2259-4F77-AB9A-8B66D8352462}"/>
            </a:ext>
          </a:extLst>
        </xdr:cNvPr>
        <xdr:cNvSpPr txBox="1"/>
      </xdr:nvSpPr>
      <xdr:spPr>
        <a:xfrm>
          <a:off x="965835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E26C6026-5DD3-48F0-8B8C-027FEF8A5914}"/>
            </a:ext>
          </a:extLst>
        </xdr:cNvPr>
        <xdr:cNvSpPr txBox="1"/>
      </xdr:nvSpPr>
      <xdr:spPr>
        <a:xfrm>
          <a:off x="965835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8547729B-899E-4E8E-815C-4426E4F2C45A}"/>
            </a:ext>
          </a:extLst>
        </xdr:cNvPr>
        <xdr:cNvSpPr txBox="1"/>
      </xdr:nvSpPr>
      <xdr:spPr>
        <a:xfrm>
          <a:off x="9658350" y="825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8356CD7A-63F6-4811-953A-63C563D45779}"/>
            </a:ext>
          </a:extLst>
        </xdr:cNvPr>
        <xdr:cNvSpPr txBox="1"/>
      </xdr:nvSpPr>
      <xdr:spPr>
        <a:xfrm>
          <a:off x="965835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A53BEDD8-B9F5-49D8-BAB4-46543D94B8FC}"/>
            </a:ext>
          </a:extLst>
        </xdr:cNvPr>
        <xdr:cNvSpPr txBox="1"/>
      </xdr:nvSpPr>
      <xdr:spPr>
        <a:xfrm>
          <a:off x="965835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F220B3BC-19A9-4CA6-A119-D9A4B2E69BDD}"/>
            </a:ext>
          </a:extLst>
        </xdr:cNvPr>
        <xdr:cNvSpPr txBox="1"/>
      </xdr:nvSpPr>
      <xdr:spPr>
        <a:xfrm>
          <a:off x="9658350" y="882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E47005F7-AFBD-42E4-9F6F-1ABB5290AAC7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705F6470-B0B0-4E03-9579-84C3708D65F4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D9F6CD17-4E4D-441A-BB9A-8BA4BA1C1A75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CFDD68BF-E823-46C0-8769-FE6DBCD11F3A}"/>
            </a:ext>
          </a:extLst>
        </xdr:cNvPr>
        <xdr:cNvSpPr txBox="1"/>
      </xdr:nvSpPr>
      <xdr:spPr>
        <a:xfrm>
          <a:off x="965835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25DE9CB8-9B69-41AC-A346-3A583A591318}"/>
            </a:ext>
          </a:extLst>
        </xdr:cNvPr>
        <xdr:cNvSpPr txBox="1"/>
      </xdr:nvSpPr>
      <xdr:spPr>
        <a:xfrm>
          <a:off x="965835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3177CADA-1A5E-4C4A-B306-388A241107F8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B710AF6F-0432-43EA-999F-D22F52164C61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D41EED45-6ED8-4395-B9FA-F20BD54C959E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49171518-1AF2-4BF5-8BAE-E658F7609FA1}"/>
            </a:ext>
          </a:extLst>
        </xdr:cNvPr>
        <xdr:cNvSpPr txBox="1"/>
      </xdr:nvSpPr>
      <xdr:spPr>
        <a:xfrm>
          <a:off x="96583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CDA7A4DE-9F6C-4C7D-B153-28C7904B270C}"/>
            </a:ext>
          </a:extLst>
        </xdr:cNvPr>
        <xdr:cNvSpPr txBox="1"/>
      </xdr:nvSpPr>
      <xdr:spPr>
        <a:xfrm>
          <a:off x="965835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FE413CD5-270C-4F70-A8D5-4C5A4E290F03}"/>
            </a:ext>
          </a:extLst>
        </xdr:cNvPr>
        <xdr:cNvSpPr txBox="1"/>
      </xdr:nvSpPr>
      <xdr:spPr>
        <a:xfrm>
          <a:off x="9658350" y="997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CEC38DB3-A544-4ABB-ADA2-96BFB05C4669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2FF03AFE-21CC-4A15-AC24-F3D4E3032FBC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BA0131EE-E86D-48DC-B6A4-A6CAB81EE542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D0B9AA6B-F0F3-4B13-A357-5E7527106551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CDF93D79-C0CB-4F2D-8CDB-25DAE0D049E3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99E9DBDF-78F3-4D24-801C-A73E7C0BF8BE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F621DFE-7B03-40DD-8BE4-58F3A8F42752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3D25A2A-0DC2-4BBE-9273-3F232E687B24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23687DC5-BDFA-4686-949D-D9700C28B9B7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50BBCF0E-1609-4704-957D-0EB6095BDAB1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D5089F02-3D8B-49F3-B90B-BFCE48825FEF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502F38D6-F4BB-42D2-9D18-D0AAA827E250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7996E7DC-AC2A-4C65-8A06-AA39156ADE75}"/>
            </a:ext>
          </a:extLst>
        </xdr:cNvPr>
        <xdr:cNvSpPr txBox="1"/>
      </xdr:nvSpPr>
      <xdr:spPr>
        <a:xfrm>
          <a:off x="9658350" y="1283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F3725BA9-040D-46C5-932F-9AFA89B6C3B1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6D8ADA03-92CE-4FB8-939E-26356826173B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D67B575C-0502-4178-80B6-1429319078B6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C38F379D-8412-468B-BAEA-5A7DB7B2B50D}"/>
            </a:ext>
          </a:extLst>
        </xdr:cNvPr>
        <xdr:cNvSpPr txBox="1"/>
      </xdr:nvSpPr>
      <xdr:spPr>
        <a:xfrm>
          <a:off x="96583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AEEFB651-B5AD-477F-9C78-42475AC9EC22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45CFE9B4-6BA9-410B-A6AB-3CBE2B1E4579}"/>
            </a:ext>
          </a:extLst>
        </xdr:cNvPr>
        <xdr:cNvSpPr txBox="1"/>
      </xdr:nvSpPr>
      <xdr:spPr>
        <a:xfrm>
          <a:off x="96583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220BCCDA-31A5-4E67-9029-1C180E1A4D2A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6D1DB813-AC92-4A4E-AD03-E0B0FF4658D8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BCA01188-41A2-4BB9-BAC4-A602F3CD516C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B09475D3-3CE3-4633-A015-E81615C68307}"/>
            </a:ext>
          </a:extLst>
        </xdr:cNvPr>
        <xdr:cNvSpPr txBox="1"/>
      </xdr:nvSpPr>
      <xdr:spPr>
        <a:xfrm>
          <a:off x="96583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C6E045A8-D15E-4135-AD46-BF630982E224}"/>
            </a:ext>
          </a:extLst>
        </xdr:cNvPr>
        <xdr:cNvSpPr txBox="1"/>
      </xdr:nvSpPr>
      <xdr:spPr>
        <a:xfrm>
          <a:off x="96583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114CC6EF-CE04-4556-93C3-19277D3DEE1D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9BE6D97-73C6-439B-9776-5706F2EE9776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17EC9161-6E0F-4BF5-9D2F-1594A4EC9BF4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456283AF-FBC9-401E-A393-4F03EF05C0AA}"/>
            </a:ext>
          </a:extLst>
        </xdr:cNvPr>
        <xdr:cNvSpPr txBox="1"/>
      </xdr:nvSpPr>
      <xdr:spPr>
        <a:xfrm>
          <a:off x="9658350" y="1340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4D83578-78F6-43CB-9096-3CDB32B3B47F}"/>
            </a:ext>
          </a:extLst>
        </xdr:cNvPr>
        <xdr:cNvSpPr txBox="1"/>
      </xdr:nvSpPr>
      <xdr:spPr>
        <a:xfrm>
          <a:off x="96583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1DE69E9D-59F0-4355-B401-D957E4757EA1}"/>
            </a:ext>
          </a:extLst>
        </xdr:cNvPr>
        <xdr:cNvSpPr txBox="1"/>
      </xdr:nvSpPr>
      <xdr:spPr>
        <a:xfrm>
          <a:off x="9658350" y="1397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F34A0C3E-DED6-4AC4-9476-CF9752C45A34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937E4972-FEE3-47A4-8253-9E85749250F9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28CC052C-98A0-4BF2-9A91-20D853D0D2EA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15EB9E38-E57C-430F-8094-BBC7FE4C5B71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7ABA331-73E9-4285-A5A9-35BCED581A65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3241A285-6746-4F94-A9CE-17BB4079D7DE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CD19E5F3-B080-44C1-946E-22FC3CA4072F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E841E0F9-8C1F-40C0-B19D-9BAFADCC68A4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300A766F-6BA2-400A-8E8D-794080895DFB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B4A7C6BA-5CB9-4378-9C22-1332AFC4E32F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A39D3B00-943C-48CA-B4BD-A2519019DE56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F01A540-457D-43C7-84BC-C7C3EB50F9E9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9CA9751E-C4A6-4B00-9890-5E289DA680E7}"/>
            </a:ext>
          </a:extLst>
        </xdr:cNvPr>
        <xdr:cNvSpPr txBox="1"/>
      </xdr:nvSpPr>
      <xdr:spPr>
        <a:xfrm>
          <a:off x="9658350" y="1683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9CBE5E32-2238-472C-9980-37FBF32B6FEB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6357D358-F533-469D-9E34-251CCAED04E5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B2FA076A-FB49-40B5-9905-81522424B6D3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44D9FD34-E214-41BF-8326-AC246DD87022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B0A46C65-F171-4CF7-855C-ABA67110FED9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116FEF7C-9926-40EB-A87D-49DB3B2D9F55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2E6243E2-56E6-4A8A-A05B-7AB801A30B2F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E5EBE602-69C9-4087-9259-2BCA69DD82C3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95B8498F-7C8C-49D8-8C1C-3233E7E79BF4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C972952F-445C-466E-8DEF-F5ABA6F96FA2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35E14A1-1491-478E-965A-81F6E748DD6E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4EF8B260-0A46-4509-867A-9FEC8B9DB8E7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A3C0BB95-8D07-4A07-804F-6A37B29A200C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E6C69496-76E0-4BC3-BF27-36325B26F909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61DD7175-0A0F-432C-938B-E157F18ED5CC}"/>
            </a:ext>
          </a:extLst>
        </xdr:cNvPr>
        <xdr:cNvSpPr txBox="1"/>
      </xdr:nvSpPr>
      <xdr:spPr>
        <a:xfrm>
          <a:off x="9658350" y="1740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B10BDA0A-FF1E-4218-88B7-BA4FABC0FF5A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981C2E38-BBA7-455F-A1C3-D025FCB4C311}"/>
            </a:ext>
          </a:extLst>
        </xdr:cNvPr>
        <xdr:cNvSpPr txBox="1"/>
      </xdr:nvSpPr>
      <xdr:spPr>
        <a:xfrm>
          <a:off x="9658350" y="1797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52</xdr:col>
      <xdr:colOff>0</xdr:colOff>
      <xdr:row>1</xdr:row>
      <xdr:rowOff>0</xdr:rowOff>
    </xdr:from>
    <xdr:ext cx="4652107" cy="825867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8F41445E-D8FE-4CBA-9692-AFF3141F7574}"/>
            </a:ext>
          </a:extLst>
        </xdr:cNvPr>
        <xdr:cNvSpPr txBox="1"/>
      </xdr:nvSpPr>
      <xdr:spPr>
        <a:xfrm>
          <a:off x="14255750" y="179917"/>
          <a:ext cx="4652107" cy="8258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＜シートの記入方法＞</a:t>
          </a:r>
          <a:endParaRPr kumimoji="1" lang="en-US" altLang="ja-JP" sz="1100" b="1"/>
        </a:p>
        <a:p>
          <a:r>
            <a:rPr kumimoji="1" lang="ja-JP" altLang="en-US" sz="1100"/>
            <a:t>①シート上部に所属、氏名を記入。</a:t>
          </a:r>
          <a:endParaRPr kumimoji="1" lang="en-US" altLang="ja-JP" sz="1100"/>
        </a:p>
        <a:p>
          <a:r>
            <a:rPr kumimoji="1" lang="ja-JP" altLang="en-US" sz="1100"/>
            <a:t>　 担当業務はプルダウンから選択。</a:t>
          </a:r>
          <a:endParaRPr kumimoji="1" lang="en-US" altLang="ja-JP" sz="1100"/>
        </a:p>
        <a:p>
          <a:r>
            <a:rPr kumimoji="1" lang="ja-JP" altLang="en-US" sz="1100"/>
            <a:t>②各日の</a:t>
          </a:r>
          <a:r>
            <a:rPr kumimoji="1" lang="en-US" altLang="ja-JP" sz="11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100" b="1"/>
            <a:t>段目のリスト</a:t>
          </a:r>
          <a:r>
            <a:rPr kumimoji="1" lang="ja-JP" altLang="en-US" sz="1100"/>
            <a:t>から担当業務（</a:t>
          </a:r>
          <a:r>
            <a:rPr kumimoji="1" lang="en-US" altLang="ja-JP" sz="1100"/>
            <a:t>AorB</a:t>
          </a:r>
          <a:r>
            <a:rPr kumimoji="1" lang="ja-JP" altLang="en-US" sz="1100"/>
            <a:t>）を選択。　（コピー</a:t>
          </a:r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&amp;</a:t>
          </a:r>
          <a:r>
            <a:rPr kumimoji="1" lang="ja-JP" altLang="en-US" sz="1100"/>
            <a:t>ペースト可）</a:t>
          </a:r>
          <a:endParaRPr kumimoji="1" lang="en-US" altLang="ja-JP" sz="1100"/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2</xdr:col>
      <xdr:colOff>0</xdr:colOff>
      <xdr:row>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20AD55D-2CFC-44B8-BF14-2EBEC5688454}"/>
            </a:ext>
          </a:extLst>
        </xdr:cNvPr>
        <xdr:cNvCxnSpPr/>
      </xdr:nvCxnSpPr>
      <xdr:spPr>
        <a:xfrm>
          <a:off x="9525" y="2057400"/>
          <a:ext cx="6858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38</xdr:col>
      <xdr:colOff>47625</xdr:colOff>
      <xdr:row>17</xdr:row>
      <xdr:rowOff>114300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75E3582-3D1A-4B09-82D8-C4F1E953812F}"/>
            </a:ext>
          </a:extLst>
        </xdr:cNvPr>
        <xdr:cNvSpPr txBox="1"/>
      </xdr:nvSpPr>
      <xdr:spPr>
        <a:xfrm>
          <a:off x="96583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20</xdr:row>
      <xdr:rowOff>114300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E18CA4C-1054-447F-B0E7-E1D839A7FAC6}"/>
            </a:ext>
          </a:extLst>
        </xdr:cNvPr>
        <xdr:cNvSpPr txBox="1"/>
      </xdr:nvSpPr>
      <xdr:spPr>
        <a:xfrm>
          <a:off x="9658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B8ABB67-4E21-4D92-B3FA-5E520D2F4997}"/>
            </a:ext>
          </a:extLst>
        </xdr:cNvPr>
        <xdr:cNvSpPr txBox="1"/>
      </xdr:nvSpPr>
      <xdr:spPr>
        <a:xfrm>
          <a:off x="96583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6E6B9C2-1B9B-45EE-8FCE-D145502F8141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F31DE52-6CC7-40A7-A88C-62FEAF9BB757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90034A4-1A0E-4D27-9AC7-890A3B219C26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F906C55-D822-45D1-B252-0E1430100CCD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D6E5C94-3C0B-447D-AB37-268CE0247A14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BD6A305-77DA-41BF-AC67-9E26087AD1C2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B4D7F94-E58F-4AAC-BEA5-82083547E9E7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F6EF29-896A-43FD-A4AD-9C9A45F3958C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AFA506E-5377-4A43-BAF0-E6E06AFF2B2F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0CA3E16-D150-4818-A41C-F9FDF5208B8D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962AF19-0107-4752-ACA4-297D923C2E4F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258588F-7AD1-4E5F-969B-645EEF804A38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A7A045E-51BE-4B48-8CDD-C8B73C71D5BA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AB45503-2C33-4D76-820D-91938ED9B9BA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8DEC4964-3CAC-478D-B322-F1C6F1720450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53AD18E-562D-45BE-82B3-69C52A859AEB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ACBD19E-CEFF-4E32-8BEB-4DAAD165CDCF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4CB53F6-E5E7-47CB-9176-F15BDCAF221D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A89466E-0B58-444E-AB50-73542AA9EE8E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1BAF8CC-A863-424A-8DB0-DED20278A28B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31414C8D-4612-479D-8C3E-E58967D53D42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470EFE34-D5D0-4E05-A8E6-75B504828C19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5935ABC-B9E8-4A2D-9574-003878D39F7C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64F94DD7-FAC7-47C5-80D2-02EA770A9C12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8B477ECE-5AB8-4A50-BD08-70749C7E0287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1D3B399F-76AC-4114-B093-541DF1A2E8E7}"/>
            </a:ext>
          </a:extLst>
        </xdr:cNvPr>
        <xdr:cNvSpPr txBox="1"/>
      </xdr:nvSpPr>
      <xdr:spPr>
        <a:xfrm>
          <a:off x="96583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FF4D0DC-27AF-4847-8C56-86433DBBECD7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CF534C-D1B4-4477-93CF-5A1E39229FC0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C4E05538-1CC1-4B2C-A439-B7A175E09D7A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6A169CA-F922-476F-889C-10E14BF38568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4FF80F1-C0E8-47EA-8BC0-8DB3CD4807C7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750F186E-0D5C-4D73-8625-ED1D3BA71234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6BA813E-C922-43B3-AD87-D028BA778621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392EE62-24A1-424D-8E0B-B169246D5D91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90BA0F8D-BE5A-4FDF-8EF1-1A1B8B3ED0DF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6490432-822B-474D-9BDC-0D9A06C4CF50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A9B4FC3B-D5E4-4F4F-A695-B1F28A8F7A98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66075D1F-DA3B-4607-B296-071B90E41EBE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B0A2B52D-FB7C-46AF-B4CD-B3BCF5F58F7D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72B83DE-348A-4897-B9AB-1BC8A1147BEC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698F952-3F41-4309-863C-D8E07F8097AF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C98D457E-D08F-4DBC-AC9E-223A7ECB2F44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11212B3-E997-4195-AE3C-7CB36A095472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68D4C507-0583-474C-9548-B0833028C92E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B12E7B4B-F98A-4CD7-A605-26B3FDCB6CD4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83F5E17-4EB6-47EA-A70C-80516A1234A4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A8ED736-B126-46A4-B88A-01B8E0E41F46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EA41AB15-70DC-4B3E-B734-30039C933F65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62AC2C6-743B-42AA-B92E-F9C625FC8EEB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57660645-18AC-456C-AE00-F11B54331109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9A75474B-484B-4D56-82E2-4C854AD027AF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84CC4A8-A054-4853-A752-A626CCB17B66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7994A9DC-D067-4221-A4A9-800971746FCE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694E8759-62FA-42A2-93B6-040A01E04225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0C90CAE-65DE-49BC-A6A9-ECC7E4BF3901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95A389C0-8EC4-440E-A7EE-3E43B235D934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ADCEE47-11C2-4A51-9402-F122CE728315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7C35A86-698D-448E-AF85-A09859F0F009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37B47BA-FCD8-4C06-81A1-8CA8E0F7E72F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533B42A4-0804-4033-AE7D-3431338B4EAE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B5DEE964-EFBF-4A9A-8546-72EFD9FC7FFD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9C9D2BAC-B75B-4CCF-A65D-044B3DD65BE1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CD67AD5A-8A1A-4211-87D3-CD721B8433BF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A43EEF0C-3749-405C-B024-6C3A7BEC05CF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87EDEC86-8948-4CEF-B90E-461D26747FF5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8CC06F6-575C-475A-82C8-9977E4532366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5C549000-47EA-4FAC-B954-235DB1366682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DE1AC786-3CBE-4CEE-BD09-9AEAEEA3D8B2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B2A46AB9-DD52-4A54-B403-9CB08364C2E1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7D8688E1-F5DF-462F-928C-A0DBB99C15A0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59DF6DCE-1AE0-4D14-A8A2-7084F5EC1668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35E0CEB2-5475-4AA1-982C-9418C2B3B0C5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5408C2D6-D78D-4008-A647-E648AA5B8D60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5EB26ABE-29D7-42F3-9217-9AC2A87DD533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9E3BA565-828F-4169-B924-CCFFBD5E1B3C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BA3515CA-AF4D-4BD4-8FFE-4A497311EF5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877287F2-EF98-41B5-9D6F-BA7B4915D35D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C337C90B-7640-42EA-9D86-47AC3E25191A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837C3760-8D35-40DF-822E-563FBEDC1723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489EE481-1683-42E6-9789-934B4E412693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F8D73960-C816-4E1F-850E-F2EA9113E303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155348AC-B4A2-4558-B597-7737B52E8E16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874BB6F0-CBB6-4A8B-BB8A-79246EED9EC3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BF1A024B-ECB5-40BC-91AC-169BB7609B81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6C70E48F-E4D2-4E12-AD51-74AED69C379A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C13B1D6D-38BF-4739-A308-8E657F0B5A0C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4A7FB98F-5378-4ECC-933F-B61060C81E7B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FED82C14-C31C-41A5-A3F2-A7E70B25B121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E14CB493-63E5-45F3-84EB-03CE17BAE85B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28E86FF8-DE61-4D81-9C7E-0EC484142D83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1D907CA6-25C8-41D9-A982-02FC5F2A7A3F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8D8C5310-A6D6-4258-A7AE-70D9CC75E24C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32145039-11E7-451C-A500-8C71AAA765F2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BC758130-6BC3-4D4D-B9CA-DD2E121EB7B6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A5BE3993-60F3-4EAA-A153-F1F0CC7ED741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B20BDA59-36AC-4F8F-803E-1536F7149660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D8AB8B4-8716-40B2-8B41-1183DDD649B3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AF774FA5-645A-4398-9395-186702831F66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B60C40C4-012F-4AB2-915C-E21D4117F577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56F4A499-44FB-45DC-83D3-9CB3F8E1AF40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A7E13439-224E-4B13-8559-E5CA5EF84F9E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3D708429-7577-4318-B8B7-80FC1856688E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3D039096-2B94-445C-AAF2-C9673CCB54C2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5A11B20B-19AD-4E8B-9D21-E938D10F0C58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C9211593-6812-4DC6-97FA-A525C51CFFB8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9008EEEE-7C24-412F-A675-EE6BBDEAD4D2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1DA3E888-56AF-4E43-BA28-5DCE7553382A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4D04A945-6A3B-4C4D-85A4-E2A71E581062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79BD4C11-8077-45E3-92A6-AD31CF24728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B9AF7EB4-021C-4058-A8A4-86094A7DA427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FB8F5243-46EF-4F83-B3C1-8B911C4C0E38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8D64D2E4-2BF7-4976-857F-C86EED8C8C65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6AEFC5AD-9BA6-41B2-861E-70E33F85ACE2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217B5022-AB96-45DB-9DC2-59A26599CED3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931A0740-3B2F-45B2-9115-B9903B4B4873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3407C4E6-BB47-4D54-9AAE-93262E4F24F1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FF55527E-3748-4290-AC68-3EF75A8E893E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8B9ACBB2-E089-4F1E-8DA4-36CAEF817A5B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C24FA27E-7029-4B7E-84B9-36F3E5369640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6528B53D-F5F2-4BC0-BB8F-69FABC63E354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4B97833D-6EBD-43B5-9F79-12D92F6846EB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1C1E3628-ADF8-4242-BE3F-F14112AABED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C3EE182B-4D71-4316-BEDE-AF4574309457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33CA5ED1-8A21-439F-9B03-D3556333D202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98313B01-6B60-47A5-9422-70D7535FB213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2FB39162-857B-437D-840D-3902573B574F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E4AF4EA7-119B-4CC3-A86E-E4B790E34F4F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18A3D466-F862-407B-96E3-036AB630786E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C9E277B1-62FF-4563-B726-CF83791FBACC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FF00AF05-C12F-4C18-9D95-9A816AB50597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71603078-A380-4CA8-B9AE-708DB728E4C1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DA1B88B8-3AB1-4091-A00C-9D3291B578C1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4B0EA2BD-45CA-41FC-B2C4-C1039D9DBFBF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C8423414-BC37-4F8F-B1D4-32B748DB2B39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435B0DE7-9059-4B0C-B9FE-9099EE6BCE60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8E2BCFD3-CE9C-4D9E-AEE1-40E337717A91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B49D7E38-B6F1-45FD-B4EA-A289D649BCA8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AB2689EE-DB38-42AE-84F1-9FF016235830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8D0BC5F9-AE94-4FDB-99F4-6B9D431A39AB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DBDF61E6-EADC-4E45-B70D-3B7CC23A34DC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325C0397-7EEA-414E-A336-9FE2D22D6FE1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E419F4CC-CC75-4D9A-933E-51418609F227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7320E265-0AF7-44EF-B05E-18BADA3C16DD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432CD281-421F-4A1F-A93E-251107BD5B82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753C5763-7A00-4B56-9CC6-BE60C56FDBB6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18AC102D-E65C-481A-8CAB-9D6D40775089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F28718C5-F484-4BCA-AC85-D834AC0B9FAB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E1456C75-DD00-4840-A9F0-DDA0EBE4E399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296BFC40-08B6-471E-A9C9-FAA7C8E49738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65D9A864-F1EA-4FF6-84BF-7971A9BA9C4D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3361D6A7-C529-4C6F-A416-4BBFBCB265CA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238A8F5B-062D-408F-9830-3DC196745C19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870B6EB1-B6E1-4060-8B23-DEDE5DEAEFEA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5B0BCDD8-B85E-457B-928D-4C241AB856E1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AAB1AED2-7B9C-4110-828D-21EAFD597FCB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85375985-07EE-48D4-9285-AB30D215A2A6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D8799F71-CE0D-402D-BFD7-81A63FD48F6B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7B406A13-2631-48B7-9E2A-5C3F71313A0B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F99DA79A-3890-4AA7-82B5-A44BFB6FEB99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DF79EF6F-3A8A-43D9-8481-9678B2B68DF1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991725D5-724F-44D6-BBE8-D565F7118649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A8BF981C-4EE4-43EF-A938-35A25B9A10D3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30AD3C49-1396-4DA3-AF01-070236B05853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4762F65B-5FAB-4402-A53C-2A50322CE3EE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500EB289-998D-4A35-B160-3B4A39F8E020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1ADDB324-099C-4F50-9941-C7B61F02C410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3EABABC8-5B84-4E26-A36A-6E2FC84E5596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17215D6F-CF6E-4743-8AEA-2CBC2A0096DE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310A4F19-6033-413E-8DF5-D405C9A33B48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6AC315B3-A8F6-4EBE-9937-0BBA3A51D190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610F3FB-3EBD-461B-9712-357FC063E079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FB792E1-86AB-4352-B368-BBA98CE02A05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E5612617-7B96-4CA7-AB76-CCA44AEECEAE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94759CA0-94F2-4FED-A2CA-418378E8A66F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457DA882-5FDE-48A8-98B8-FD54959F5F5A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856982E8-460D-4D39-BD49-5BF8DE21451E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D046822E-BC71-4340-999C-BA70011BC3A9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9CA8896A-1913-4CB1-B6CE-B1FFC244F951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6F88C1A9-EA8D-46E5-BBA4-029F24695B74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AE1C1E45-5087-4D5C-BA03-CBD9FD6A701F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1C5DC55B-E6E1-45B6-97ED-1D924739D743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87BC7501-ACF8-43A4-98C9-932DDEA272E9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50C35D14-4698-44B5-B746-6A77B3F227EF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B160B703-6D19-4DCD-968A-E483B6049969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C63A4459-09EF-4F23-A2DE-22CE74D8328B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31C79CFF-A1D5-4397-8F9B-5B9107AA5DE9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98316490-4CD9-4F2B-8D50-857DAA1AD0F6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2C86221E-95B2-44D6-8BF5-29881EF5F406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9BA0D0B3-EE40-41CA-A3F5-464038ECA0F5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FEE9B104-2CE4-4A18-84F5-5A2C87ADA9C9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75CA3205-B5A5-4518-B72F-75FC6C48F9B3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4AD6378F-08D6-44AA-B589-6171452C9FB3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C3647278-2A27-4189-904E-F6C91F0DB4ED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2334F48E-60A3-4DD0-AE06-3FCB153A9668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71522DA6-B9B1-4151-A4BF-063FFE61F03A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E447CF43-4661-4838-B1BC-AD5A2A91AC6F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71CFFEEA-219E-41B3-920D-348CB5405790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DAD9A6E7-1546-4509-9299-565A37D440BA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44C1070-7616-4418-816F-A28ADE595584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2371F9B2-C214-4E38-AA8C-EEDB4CA5779C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AD692E43-80C8-448E-9A46-A07202FF1B9B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A39C58D0-3F7B-4132-A0E5-D770A78A8B67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D24EBDE9-D41E-479E-932B-602D01C02961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1C0BBBB1-B2F5-4BA3-810D-654441E0415B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CBB359E1-CEC5-4C45-8A3F-DBFB864F92FA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FA1F5DF6-BC32-4936-91E4-7E88283E500B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8415D988-BB8F-4BD1-8E64-4BBB4CCAF6BC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589F47FA-9258-4B16-810B-87E2BF5E466E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B74BE4CD-0FFC-469D-B379-C2FAE3C3AC6F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56CAEFC6-0740-48DB-9656-EEAB42694413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245F3742-B7A5-4C94-A50F-106A4D9B8E79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EB474D2B-2A04-4131-9182-F48B1A216583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93244685-8BCB-46D9-A82D-7E5BE13A4F1D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A806C9B3-D49A-4F99-A606-105772117DD5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68B70D90-E504-45FB-8A81-E3E83FEB72DA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1D030401-C0BC-4C3F-849C-091C6F938402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6969895A-8A4A-48C3-8F25-D6D815017088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1F68000C-60DB-4183-82E3-F68879F791FD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F014A0F0-1A25-4A3C-B25C-55D48B0F92D0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F1170EE7-02F8-4DA7-92C9-F962A730100B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B892B6C2-92E2-4E9A-9F4B-9589EC430C2A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55A035A1-7970-484E-B3D6-1ECEB27D8540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99AC3690-35F2-46FF-BE9E-B9A962404F48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E1A64E8F-08B8-410A-8918-82993544E251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C7081A2B-763E-45C3-A6A4-EDF67989094A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F23A8280-6ECA-4748-AAF6-39B378E06248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A39A76AD-CC72-4454-ABC7-7C7172EF9FCE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25C4ED1B-1926-4072-819D-1A71CF691608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5DD67BAF-58BC-44A2-AA9F-0C718B8A439A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AAED93A7-BCAF-459E-86D5-F03189FAB525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5B5CCEB6-F3E6-42DA-B9EC-0C17BC4591FA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A2C8A602-66CD-42CF-BA71-8A68748E0B21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B4A28F8F-98F9-4C37-B40B-D0064D2B07CD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44B9C557-B6EE-4CDD-A347-426EFC6E88BF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BE9DC2FB-81CE-40A9-82D4-1F2C34AEE7C5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EF58C9E6-AB54-42B3-871B-D4B60FAAC7A1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2BBCF1BA-ED44-4154-A256-3785E871A96C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87282DE3-51B7-4313-AF22-8792DA70AFD5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9E00F14-C52C-414D-A204-6DD914DE43C9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E61E50B8-44E2-4ECB-BD59-BE2919618CC3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5B5DD292-69EC-459B-A412-F43FBD2F309D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75AD67A3-0D92-4906-BAF1-DAF3B29B4DE3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749C3A1C-59EE-45BD-B85E-FBB2B978117C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7279D2D3-02E1-47BE-AE48-D769B126B3CE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1707924F-D903-42AA-82F9-8068452F2FEC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BC11B800-53A7-49D9-A90C-E21710C37B35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BD9FE52C-BC93-4623-8005-B2E408A82DB7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8664622A-4654-428A-928D-E831A9DFE02F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78BE4F54-B89B-4448-8CC1-2A7BF39E9A11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9D05B57D-152F-44EC-A6CF-154AE36CCB8F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D3BF6BA5-D161-4B50-AB81-95D0D7DEC1B3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F71BB33B-ABF2-4760-9E4C-4B181AF464FF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2BD9BE36-3077-47C5-BCE9-5B3ED2A473E4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7B1A0C90-4E56-4EE5-8B86-F0C2981E643C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302F98EC-3EE7-4FB2-894B-E67F7B650AF7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3CAFE7FA-86AE-4B28-BF58-0A01B108FD03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38B78729-E42D-4FC1-B816-7BAAF962D714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1F89EB8B-E10C-4E61-9F95-BBE846EFA370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6DB19116-E829-42E5-9ABA-834DCFFF38C9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631C6A8E-F39C-4311-A40F-F713BCC2881A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FF4BB9A8-C308-4C0F-845F-648BB75B6499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EB50FEB8-A941-4171-B352-ABE6A9391D37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B5D7F1E2-8C13-49AD-AEE8-E12E929E14F9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7958F949-EA1E-4FEC-9D4C-C8C01D13BBA8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52</xdr:col>
      <xdr:colOff>0</xdr:colOff>
      <xdr:row>1</xdr:row>
      <xdr:rowOff>0</xdr:rowOff>
    </xdr:from>
    <xdr:ext cx="4652107" cy="825867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1E4BCC3F-F657-4CA2-B3A0-7349BF14CFD7}"/>
            </a:ext>
          </a:extLst>
        </xdr:cNvPr>
        <xdr:cNvSpPr txBox="1"/>
      </xdr:nvSpPr>
      <xdr:spPr>
        <a:xfrm>
          <a:off x="14255750" y="179917"/>
          <a:ext cx="4652107" cy="8258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＜シートの記入方法＞</a:t>
          </a:r>
          <a:endParaRPr kumimoji="1" lang="en-US" altLang="ja-JP" sz="1100" b="1"/>
        </a:p>
        <a:p>
          <a:r>
            <a:rPr kumimoji="1" lang="ja-JP" altLang="en-US" sz="1100"/>
            <a:t>①シート上部に所属、氏名を記入。</a:t>
          </a:r>
          <a:endParaRPr kumimoji="1" lang="en-US" altLang="ja-JP" sz="1100"/>
        </a:p>
        <a:p>
          <a:r>
            <a:rPr kumimoji="1" lang="ja-JP" altLang="en-US" sz="1100"/>
            <a:t>　 担当業務はプルダウンから選択。</a:t>
          </a:r>
          <a:endParaRPr kumimoji="1" lang="en-US" altLang="ja-JP" sz="1100"/>
        </a:p>
        <a:p>
          <a:r>
            <a:rPr kumimoji="1" lang="ja-JP" altLang="en-US" sz="1100"/>
            <a:t>②各日の</a:t>
          </a:r>
          <a:r>
            <a:rPr kumimoji="1" lang="en-US" altLang="ja-JP" sz="11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100" b="1"/>
            <a:t>段目のリスト</a:t>
          </a:r>
          <a:r>
            <a:rPr kumimoji="1" lang="ja-JP" altLang="en-US" sz="1100"/>
            <a:t>から担当業務（</a:t>
          </a:r>
          <a:r>
            <a:rPr kumimoji="1" lang="en-US" altLang="ja-JP" sz="1100"/>
            <a:t>AorB</a:t>
          </a:r>
          <a:r>
            <a:rPr kumimoji="1" lang="ja-JP" altLang="en-US" sz="1100"/>
            <a:t>）を選択。　（コピー</a:t>
          </a:r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&amp;</a:t>
          </a:r>
          <a:r>
            <a:rPr kumimoji="1" lang="ja-JP" altLang="en-US" sz="1100"/>
            <a:t>ペースト可）</a:t>
          </a:r>
          <a:endParaRPr kumimoji="1" lang="en-US" altLang="ja-JP" sz="1100"/>
        </a:p>
      </xdr:txBody>
    </xdr:sp>
    <xdr:clientData fPrint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2</xdr:col>
      <xdr:colOff>0</xdr:colOff>
      <xdr:row>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96DFDB7-84D5-469F-B35D-CFE4E8C121A4}"/>
            </a:ext>
          </a:extLst>
        </xdr:cNvPr>
        <xdr:cNvCxnSpPr/>
      </xdr:nvCxnSpPr>
      <xdr:spPr>
        <a:xfrm>
          <a:off x="9525" y="2057400"/>
          <a:ext cx="6858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38</xdr:col>
      <xdr:colOff>47625</xdr:colOff>
      <xdr:row>17</xdr:row>
      <xdr:rowOff>114300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ED62FAC-33B5-4BB3-8E18-7CA78B5CE450}"/>
            </a:ext>
          </a:extLst>
        </xdr:cNvPr>
        <xdr:cNvSpPr txBox="1"/>
      </xdr:nvSpPr>
      <xdr:spPr>
        <a:xfrm>
          <a:off x="96583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20</xdr:row>
      <xdr:rowOff>114300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A19F1B4-6F99-4CA5-B4EB-D5933E1486E4}"/>
            </a:ext>
          </a:extLst>
        </xdr:cNvPr>
        <xdr:cNvSpPr txBox="1"/>
      </xdr:nvSpPr>
      <xdr:spPr>
        <a:xfrm>
          <a:off x="9658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EA98D2F-5794-415A-BFB3-377FD358FE3B}"/>
            </a:ext>
          </a:extLst>
        </xdr:cNvPr>
        <xdr:cNvSpPr txBox="1"/>
      </xdr:nvSpPr>
      <xdr:spPr>
        <a:xfrm>
          <a:off x="96583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08C94E8-7C4F-4295-8F18-2E8F1427B94A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C8207A1-77FF-42A3-9D9A-50088C84F6C9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2CF7583-75E9-424B-A4AF-C0AEA600FB28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DF6B654-4171-4F63-BAC9-B71E9AE1D067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3D00309-360D-4392-BDFF-6FA380A8DBB6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F7B2F44-476F-417A-993C-7D7142DE404F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A7E5D45-7D7C-4518-9255-D8F8AD4F86D9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81BE532-000C-4A2C-89FC-C72F61785CAB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2EAE154-A922-48E2-83FB-8610C1963A72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063C0D1-3101-402F-B432-9B88060DE939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83C0847-0CF2-4025-B786-27B199E4DC01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2E7EB93-EF08-43D9-B428-0DDE462E07F8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EF97A08-CA5A-40D7-9E5E-3C5F83B2EC4F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DEABD0E-9986-4125-B251-557E4DACA7B5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BFE729F-D788-417F-BCF7-82F3765CEC03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87E5568-140D-48FE-BF54-0988E2385C7B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AB1652C-2D42-4395-8C71-ED5E0BA7A68F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2E34082E-7BD6-4924-BBBF-BF358ACD081C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C5F3565-77CB-453F-A564-BBADCEBFD146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D17A2A2-672D-4DA9-AA16-50CC00422E93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64A0CD4-E199-49AD-A09C-5D0B5ACAA3A5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D174A40-0DA0-4666-B44B-6D7EF071DE46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BA0BBB5-201F-465E-988F-02BA8D70FAF9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A775560-060D-4CC0-AD0A-24CFF95A5AFF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109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08E65EC-B815-4C80-8511-16382F2FD7E5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182DFEF-27FA-492B-9CBE-5648282CC2DA}"/>
            </a:ext>
          </a:extLst>
        </xdr:cNvPr>
        <xdr:cNvSpPr txBox="1"/>
      </xdr:nvSpPr>
      <xdr:spPr>
        <a:xfrm>
          <a:off x="96583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18A21A2-434D-44B4-B3D7-0797F8810F91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73AC4D0-21AC-4F28-9DD6-A34797E355EB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616F45B-BE3D-459B-935E-2B743D316066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A4F85D36-B2D9-4C9F-BB90-AF513AB8CCBA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9329E5E-64E6-4EE3-A811-FA97321BC36C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B2DD858-F7F4-482F-A7BB-C084BFBA0A49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8C0D79A4-9E1F-412D-B619-9D5187AE7EFF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60A17E9-DF00-42CD-A454-AFCA5BBA32CA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796233C-0B1B-46EE-8860-E84EFE35145F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A4D3ABA7-1AF0-4294-8DC2-9F9E750F6349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C2BB71A5-EC6C-4B01-A271-8EDADB7A9D9A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9F4CBC8-B451-4FA0-9F56-F95152BC3F4F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C96E7B7-A616-4281-975D-F590089B42E9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23F3AD06-CAFF-481E-B9C3-3839B50BBBC3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096F90D-B9AF-42BA-8F02-37CEA7F64081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28242796-7223-42CB-B4CD-7C7DB08D0428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3372D8ED-16A0-4BE6-99F5-5C6ECA9C141D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7470E587-5A32-4D28-9FCD-592E62091B05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7961E9B-9D38-4AC3-8EA8-DF07E9C052EF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C71F49BB-2179-46D2-800C-27FCD3EE57FB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28C66BC-D384-44A3-895C-3AC1AD305486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2540F12-200A-45FE-B74A-C8FBE7CD4143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94C93EF-2438-4A42-A9B3-63EF2BC6433F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76C636E4-CADA-4DC8-89C8-3A83A66F3031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A0179A6-13BB-4B8B-81D7-46EDB43DF855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B3449C0-C202-4126-A77F-63D2DE8E1B24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4B38F754-908B-4688-950D-71B5354E777E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9CAC87D2-060A-465E-940B-9C2E53CB5410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13B10015-3323-460F-A879-06CC42F3A044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BC0D9F24-676F-486E-BF3C-93B66FDE9EE2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473A3611-26E3-47CA-8A45-8EFCDBBDF813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7C9A5859-4E89-4ECC-B239-2F45059F8ECA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A28E1D90-5A04-4F67-AAC1-7BD141D9DC79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4088565-B3CA-471E-8248-41C8325D5773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DFCCD62F-9A87-4108-AE1E-CE0EB31363A7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B166CDE8-5346-45A6-81A1-30B67AC8DD1C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73585C16-C5D9-4DA4-85C2-6984362244A9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B9329B96-C866-4C87-9107-674BE48FEF29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6FC3B3F7-2FBF-49B6-8057-CA3A919BEE08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29D5286-6800-4E02-8CE1-AE33AD774FC0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9BAAB793-FB41-40FB-AB44-5D4473A8465F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B266A7F1-E787-41E7-96DB-BF7D4DEC532D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CD814E26-620B-43DB-A29D-2D0B205AF88E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57EAE589-71A5-4A0C-A5B6-F4560ECCEEEF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5DC031BB-3E7D-466D-A6F2-CC96334986C5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FD990AD7-64D7-45A3-A4A3-EA458F89257D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80F19175-33B8-4037-B304-A116A9D74CBC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6F01D7EE-8A48-4538-B33C-32A08CB2B8D9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B34F5DD2-169E-4F75-B44D-D74FB9579907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B779ABC5-96EE-45D4-930D-1FBA445003CF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D18E9B0F-B37E-4B44-BA1F-7793C603AE1E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3C49FEA6-C9C6-4B11-B796-333AFEC3E3A8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123AD4AE-7450-4481-BF09-9784BA006D57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94498C24-6403-4B32-A00E-B41FD25C8135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9AA597E3-4A1C-41DD-B1A5-177087BB1A3A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57D22DC1-D97A-4644-B053-3BA4F42C7D75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9D53C10F-4412-4240-B495-29B5E6B7E1AC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DF252919-EA08-443E-9D4C-F6136B239256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9B45B578-D8BE-45F2-916B-BBCBA8E59957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518DDF83-51F1-4C53-A451-459DB092BA41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949B4FF5-E2A1-45CE-975B-0EDCA5E459A8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5B16753C-B195-4304-A831-ECECDA67001D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5866616F-33BD-4EB0-A9C3-098488270724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44206A75-404C-4DAB-98B8-E6F241E3FBB3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2EA14ACB-113C-40AB-BC76-58FB92447681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343AF4E1-9180-438B-ACA6-F9A60B703015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FE1F1D27-DA90-4BBF-9E7C-0EF24EA038E3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4F2DE01A-E499-4835-90B7-1A2AE290202F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1AE41C7C-6D7E-4A10-930B-4C6D531A169B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B06BDF79-7D2C-4E84-97A4-95F433CAE32B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2E3A2640-C7A0-4BF3-905E-BB9484C034F4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F0904356-0A2E-42F1-9B6D-10E3960FCBB0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293A8EF3-C1D5-4688-9A97-F5D96646F6CA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B9958408-4521-4B43-8C6D-B136DCDFA4FF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44030748-AB38-41B2-A621-2C6B1A722552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756F9F48-76A1-4360-9763-950D0D74B754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9CC5C7F6-AFDB-4711-B82C-79B4BDBF329F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25096C28-029E-4307-BBC2-430F2FF66719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5F94EE67-89D9-4308-A6FF-3B9CF230F1E1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109</xdr:row>
      <xdr:rowOff>0</xdr:rowOff>
    </xdr:from>
    <xdr:ext cx="18473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D388F55E-C020-4570-97BD-E73039F333FE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900CC0E6-2F67-4C31-B674-51AA847A0D28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109</xdr:row>
      <xdr:rowOff>0</xdr:rowOff>
    </xdr:from>
    <xdr:ext cx="18473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7650A702-660A-4C49-9E09-6E81785DD0C1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AA878B44-EC84-4B44-8CBF-37F7470C742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109</xdr:row>
      <xdr:rowOff>0</xdr:rowOff>
    </xdr:from>
    <xdr:ext cx="184731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2650A350-8492-49D6-8E07-0FE8FD6AB471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AA4CA9E0-C4C3-4FF6-9896-D67FDC57C35B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109</xdr:row>
      <xdr:rowOff>0</xdr:rowOff>
    </xdr:from>
    <xdr:ext cx="184731" cy="26456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3C8BD2FA-470C-4D30-A03C-31DE8BB3B867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F703CDAB-ABBC-42D2-901D-C84D236F6EFF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109</xdr:row>
      <xdr:rowOff>0</xdr:rowOff>
    </xdr:from>
    <xdr:ext cx="18473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BFA5EDBA-8AE8-4F79-A232-743139E5F0FB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1E66366E-F076-4DA1-96C8-8FDD967643B0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8A4E47E7-9CC3-4D5F-962B-42D968194F5D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A5209AB6-6660-4A0E-B454-7675AAF4524A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C5911F79-F596-416D-954D-79452C57BA26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64DF5E79-8809-4AB9-A3B1-02CDEF45230F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5DAF2215-2E9D-4D79-B63B-458384362E19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18B50173-DCE9-4D51-8BE0-628C4964B08A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597639BF-C554-4120-A87A-0EFA1589642E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DABC7A86-792C-4952-AA1A-122A3EC6CEA9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5422C168-06B7-460E-81A5-E68718F6A4AC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8C294473-5EE7-435E-905B-65D5EC838AC1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D9B0419-0C8E-43DE-826F-2D42A4ECEC16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FF8AC809-00BE-4D21-882E-AD36F8DD9C43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938E050-FD92-43F3-A288-53945979BBCA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120E5A8A-F6BB-4784-8DD1-675333C81B4C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2D553653-EA1F-474C-B089-2BDCB86A05D7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6B2B6388-8AA3-4E96-8AC1-E2F196B8E5D7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2822299A-992F-4ECC-BDF8-523172775C16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1D4FC642-64F0-42A4-8B69-44873FF0B7F7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B2F1E2CC-DBBC-4583-803E-848B9343A1CB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33DB652A-6240-4812-B61C-328036FDC869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54E31104-D84F-48A5-A25F-25E01BF2CCC9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BD878ECC-3DB0-4B0D-9F96-21F7FA69A26C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4C6A185F-822D-4672-ABDE-178A198BED2F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4A37E542-1C61-4D16-85A7-5F270617D9CD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B86CFB59-1F00-49CB-8F6B-02C2C0AA7152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26F45507-1C05-4605-BA04-345A56FC2D77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A5A8A2EA-CEF7-4F80-9249-C83C4B05C0AC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CBC80248-4BFC-4281-A286-E02584461A4B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5BF785D4-883D-4521-9E3A-3982D65703E5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A4EDBB50-C3F5-4D87-BC6C-C590AA2F7E26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88FBB79-D7B5-43FB-8D0D-EE3B84B9FA7E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FB7F251D-5483-4CAD-A9E2-E4D5DF79F5D8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43F62C65-A436-4C82-864B-C223F8C8EF11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210F89AC-536F-436C-A566-BBD8AF2A01ED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EC6BEC2B-61C5-479E-A5BD-9F5C81C727A1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E112200D-B817-43D3-8A37-53FF627A4104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3C8E9FAF-8121-431C-BBE0-7EC7414450C0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A9140FFE-576A-41B8-BDDF-87836B327D9B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84B402FC-67B2-45F7-86BE-0CAD028C8570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754013F6-62D1-4EE8-8DB7-C6ACEBB5AEFE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4984E7B4-802D-409C-859A-BC5785797133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706F434E-29E6-477F-8B70-1793B71D29AA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B50E5370-7061-4D82-ACE7-EFC19C341266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BC3FD7D3-09CC-4956-B7F2-8EDDF41C2673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8F9D44A9-6CE6-4E44-88C9-F8F160718014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62D44153-1334-4F2A-B392-EB76FEA2ED2A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9D01AE61-DC7C-42B3-9E91-0285E1F07F56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514A5742-2979-40A4-835F-E00A265C5D85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9F081A25-9D18-4A1A-8D2B-52064AA4F274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AC2F8812-6022-48E7-B5B4-56FC33C13679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6FF6713B-6506-41D8-93CF-C24F4189135E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26878BC2-D86C-4AB7-8A7D-7772A658DC25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141EA8CD-FEFF-4D4D-8505-B4BC955B0A9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A345039E-EF20-4841-A2BE-8ADFDA38E250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2EBDAF5C-EDA3-4715-B96D-30D801F472AF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9F7A0186-6DC9-4750-A5C1-684F8F3A293D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F2267661-37E0-48CA-8EA6-28A36C9FDABA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DE164325-70F8-4D56-A291-04074F8D2178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264C0999-D039-4F16-8EAB-CAA067698FA6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B95C80F2-4055-48F7-A6AA-99EB7A544DEB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D291E898-ED65-4F87-A61F-8D4E3C5C9253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9A27C7B7-8C36-49F0-80C2-1C72312A6D5B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ABF89815-B59C-47AC-8534-18DDE3A0849C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4DCF219B-F2B7-4B45-B71C-BA3B3EAD1028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47DD83E1-CCC8-45BF-ADF6-0DE8CB1B83D1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FEC0888B-1AAA-413E-A45C-C1B2F1CA3497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839565AF-C3C5-421C-90DC-6E712868D4C2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C7D6E7C4-F5E4-4EC6-931B-8262A61F8F58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98F1A104-FC03-49CE-AA8E-49C90DA033F1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C1F4CF3E-A2DC-462D-9142-8A21F0E348F3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AFD765D5-A438-4AC2-AA11-AA5AC43972F8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A5F47A08-7482-4F70-8EA4-556227C6E186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6F51A380-33DC-4C8C-8A05-1449870806F8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F9B2CEDC-7E02-4D51-A0AF-4CE53A8D2A23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FDF835A3-7270-4E67-AFEA-17EBC31D4CD1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CB41CA9B-3839-4066-A486-2464CBBD076B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6C29F020-D2DF-4357-AC4E-424CD09298E4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BF9DCB8-8670-4CEF-92C7-34047D0D003A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B69D3599-894F-4EDD-8B90-62C518034AE5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364DE50B-9503-4247-AAA2-AA09F8AE0550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25AD112D-A102-400E-8DEC-41508840A3DD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16D77DA1-8573-4482-8DD8-B32F27DF02BA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AA57EC84-8836-4A2F-B34F-700DF8B2B0F9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59EC711A-D796-46D4-A034-87CC17F8803B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2335242E-5198-4533-BE63-32E9D349A932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330DBA5E-5390-4B7B-9AC1-29342CF5D6F0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79CADCB5-474C-4887-B214-9E51B3FC3073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6208BB95-8ADB-4E71-9FEA-A3B653CA1FF3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D928C68E-2559-46AF-9817-7F5D0BAF0E58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AF808429-CC2C-4331-BCD7-5C2B1C9ECD8D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9995F68E-E3BD-4F48-8AC8-9E9E2C0E2523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E4AE5ACE-8FCF-4654-AD3E-79B71E5CE0FE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A83C26EA-E373-4F89-A492-918FB96205E9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93B9EC2F-67A5-4FAA-88D0-259A76E7DBFF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92437393-F960-4182-82DD-600119B665C5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84CF23-12FF-4981-84AC-049E3DB6AD72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1C0157EF-5039-4546-A14A-BCD70F617401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27F44FFC-B068-4692-BED0-6E6402B3CFD1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C81D14-90CA-44AA-A386-7645CC8773D8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E6DBFE41-C24A-4C85-9423-6FF0C23C03FB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72F1BACB-F43F-4F95-BC17-EE7BFD5DA012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808D3C33-11CA-4A93-9408-8F4833F8A35F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567BED64-A176-44ED-92B5-6A6796A69F72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1A0A74D3-7C97-48C9-A4B3-083855256A48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7999A9EE-ABBA-4FDD-A9CD-80AFF86A95D8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EE5A840A-2BB5-4775-BC28-4733A9E7EB33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31AE5C1D-268F-4CA6-AAAC-2F0279EEA4DB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420D79E9-49F3-4D60-877D-F64A581A7401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91D8C5D-1424-4605-8F26-E4392DBA9144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C5D9E93E-CE1E-4A99-9697-4D22D2AABD5A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33376681-B2BD-42A3-A100-86CE585BE353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46766AE7-1BC5-4FAD-B026-01B17A963CFB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F600C1DC-B4D4-4247-B457-FB31E54EA299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C82AB514-B0F9-41AE-9B1B-997F20FF9F8A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260E1FE5-A3AE-4F1E-931B-467B133E4F9E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840C0B44-B8A4-41BA-BC9C-B0156F1F1B74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2C5905C9-CB45-4651-A43A-DB978DC4498C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87A5A239-4A34-4528-9D1A-E48E83136664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616CA1EB-ECCC-4001-ABA9-FE5639C10669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F0BFA97E-E29E-4469-A24B-91FD00E7E6E4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9B8F29DA-FEE8-4054-B576-1DFD792EA12B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E6B5DED7-917D-4617-A609-138C460E3671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ADC7CC23-E872-4B03-86C9-07E7BC4A526A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535523E7-B782-43F8-B685-5FEA54EA7015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A9418952-6016-43B0-8A1D-E27BD1D68F49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8C243C25-0543-4DC8-9377-0B914B906312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F39AF6C0-9511-4FFE-9C10-A5F2FE1F873E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1B7759AD-35B6-45D0-A503-FEF65ADDD7B6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4A03C32E-A47D-431C-ABFC-3CA9A575D86E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3A9248EE-4E71-43EA-9B5F-DEA979996F38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60FB4467-EEE7-40A0-ABAA-D24CF78BD5EF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9376FC23-3DB3-4612-959F-F28F9D7DBD22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F41D5837-E373-4788-B907-5A8A5ECFD1F3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27477787-E950-4753-AD65-ED86B9C9F86D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8AAEBA8C-D063-4BBC-8837-8C8437FFFE58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6FC6AA4C-DC86-4891-AD1F-B2D4D72E3A81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CFAABC78-D10E-4403-BE84-2502C926D5C0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0B863E28-C1EC-4961-BB7C-CCD8BAB62DD5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00ACB15A-FFF1-41F6-AC5C-9ABF9DFA76F0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23B2BC7-DD12-4F87-8C0B-A56A4FCA9E48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9C3BE60B-6229-4BA4-A819-76DCD1F794F1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13FA0128-157D-4022-88E9-EA2AEEAA7BF2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8F2B31D6-1660-423B-A77E-ADF610C2981D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26EBCC63-A555-4F8C-B5F1-87DEC4DC887F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619F6D3A-9FF1-4664-AEA5-E06578639A61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301B99FE-B3C5-4D06-B757-A2E0E0FFE126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5BE6F66A-4603-4C42-A890-95CF8420ED4B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4290B83B-CD8C-47A1-8971-F65AE28319D2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4AD68BFA-7E31-4F07-977A-CAA17A56A069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434A046E-E656-4A83-87C9-B2F0E8006897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B9BB3E1F-5877-4F79-98AE-C8177378E5CF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398B61E0-0AE7-4993-BB1D-012EEFC79C92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6E9AFCA9-69C0-4E65-9378-2CCEC709DF24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DBAB62E1-F2C7-4F62-8537-2992227F4074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16BE6BD3-7FDA-4DDF-B368-4D53911D2C32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CFD1AC18-C4EE-4BD6-8103-AC649C6CAC13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386AB639-B21A-4B48-B492-83308A5BB16A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A6D485C3-193F-491D-83C7-4F238161EDA0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000DF45F-F1BF-4BAB-91CD-EFA0884CEC86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D75B89D1-E355-4CC7-8361-1A0A92C73F09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88F0B7B5-8C70-49A1-9ACD-DD3E20F4C03C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F7C08259-39A6-4001-8821-AAC9789D243D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C74C102E-058E-44B5-95D2-6CDE0F3BE907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CE6ECF4E-80E6-49CF-B489-A44D6DA9C23A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52</xdr:col>
      <xdr:colOff>0</xdr:colOff>
      <xdr:row>1</xdr:row>
      <xdr:rowOff>0</xdr:rowOff>
    </xdr:from>
    <xdr:ext cx="4652107" cy="825867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5E18FFF3-4D54-4EB7-B43B-1068880CD315}"/>
            </a:ext>
          </a:extLst>
        </xdr:cNvPr>
        <xdr:cNvSpPr txBox="1"/>
      </xdr:nvSpPr>
      <xdr:spPr>
        <a:xfrm>
          <a:off x="14255750" y="179917"/>
          <a:ext cx="4652107" cy="8258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＜シートの記入方法＞</a:t>
          </a:r>
          <a:endParaRPr kumimoji="1" lang="en-US" altLang="ja-JP" sz="1100" b="1"/>
        </a:p>
        <a:p>
          <a:r>
            <a:rPr kumimoji="1" lang="ja-JP" altLang="en-US" sz="1100"/>
            <a:t>①シート上部に所属、氏名を記入。</a:t>
          </a:r>
          <a:endParaRPr kumimoji="1" lang="en-US" altLang="ja-JP" sz="1100"/>
        </a:p>
        <a:p>
          <a:r>
            <a:rPr kumimoji="1" lang="ja-JP" altLang="en-US" sz="1100"/>
            <a:t>　 担当業務はプルダウンから選択。</a:t>
          </a:r>
          <a:endParaRPr kumimoji="1" lang="en-US" altLang="ja-JP" sz="1100"/>
        </a:p>
        <a:p>
          <a:r>
            <a:rPr kumimoji="1" lang="ja-JP" altLang="en-US" sz="1100"/>
            <a:t>②各日の</a:t>
          </a:r>
          <a:r>
            <a:rPr kumimoji="1" lang="en-US" altLang="ja-JP" sz="11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100" b="1"/>
            <a:t>段目のリスト</a:t>
          </a:r>
          <a:r>
            <a:rPr kumimoji="1" lang="ja-JP" altLang="en-US" sz="1100"/>
            <a:t>から担当業務（</a:t>
          </a:r>
          <a:r>
            <a:rPr kumimoji="1" lang="en-US" altLang="ja-JP" sz="1100"/>
            <a:t>AorB</a:t>
          </a:r>
          <a:r>
            <a:rPr kumimoji="1" lang="ja-JP" altLang="en-US" sz="1100"/>
            <a:t>）を選択。　（コピー</a:t>
          </a:r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&amp;</a:t>
          </a:r>
          <a:r>
            <a:rPr kumimoji="1" lang="ja-JP" altLang="en-US" sz="1100"/>
            <a:t>ペースト可）</a:t>
          </a:r>
          <a:endParaRPr kumimoji="1" lang="en-US" altLang="ja-JP" sz="1100"/>
        </a:p>
      </xdr:txBody>
    </xdr:sp>
    <xdr:clientData fPrint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2</xdr:col>
      <xdr:colOff>0</xdr:colOff>
      <xdr:row>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7268FF7-FA98-4032-AA20-297A5B31860E}"/>
            </a:ext>
          </a:extLst>
        </xdr:cNvPr>
        <xdr:cNvCxnSpPr/>
      </xdr:nvCxnSpPr>
      <xdr:spPr>
        <a:xfrm>
          <a:off x="9525" y="2057400"/>
          <a:ext cx="6858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38</xdr:col>
      <xdr:colOff>47625</xdr:colOff>
      <xdr:row>17</xdr:row>
      <xdr:rowOff>114300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B249AD-A947-43E8-B82F-3FA07EF2D14E}"/>
            </a:ext>
          </a:extLst>
        </xdr:cNvPr>
        <xdr:cNvSpPr txBox="1"/>
      </xdr:nvSpPr>
      <xdr:spPr>
        <a:xfrm>
          <a:off x="96583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20</xdr:row>
      <xdr:rowOff>114300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F8ECBD2-A535-47F6-A600-FBDE8BDA1D6C}"/>
            </a:ext>
          </a:extLst>
        </xdr:cNvPr>
        <xdr:cNvSpPr txBox="1"/>
      </xdr:nvSpPr>
      <xdr:spPr>
        <a:xfrm>
          <a:off x="9658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C62CB21-58C3-492C-B66F-447E2CF35DC8}"/>
            </a:ext>
          </a:extLst>
        </xdr:cNvPr>
        <xdr:cNvSpPr txBox="1"/>
      </xdr:nvSpPr>
      <xdr:spPr>
        <a:xfrm>
          <a:off x="96583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838A62A-70C6-4312-941D-1834E366916C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4CDD5B6-2294-4F87-BFCA-BCCDA51E8FD4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5EDBD37-B290-4C0D-A92A-11F5560CD4BE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0E3B259-EA3D-4E50-8C29-8B2EDD76102F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6E0C3C-66BC-424D-A35A-3CEB106563F7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0630865-8AAB-4476-A4D8-90194C4114F0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A82C420-AD41-4F28-9087-0A324B17D927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90BD119-64AC-4C1F-876D-77ED13AFA99B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2E70AB1-B5DC-4E05-B9D5-E0E0D2CF18AE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2F23A5E-EE8F-4E35-A408-BCBF26E455FD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F2B7C3B-906B-4FD8-8E18-E0A9128BFB8C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638C4F0-AD94-422A-8315-DD8B8C2F13F2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B3E080F-4CB6-4E1B-AAF9-EC9CF61420EC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0495619-9927-499F-95D1-41D4A4EFDFA4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A361ACB-08EE-45C0-A9F0-15A671416CE6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222A02A-9B23-41FB-9352-43F75CA190DC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98E929B-C598-418B-89C0-A361589A0260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4886998-7CA8-4132-BC75-17CFE1FF79A0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75A4781-8E62-44A2-89DC-FAB63D9C4E6F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363FC3CF-4A3C-4D19-8E37-010132058D37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CFB13C6-8886-4546-8AB3-C2E0129BEF8F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763379F-621E-4B11-972A-B8281702B906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E6825A4-BD1D-41C7-9CA9-093870BC8C36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0C595B9-656C-44E7-9485-EEE478BE77E1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82FF6D5-5333-43EF-BA56-CECFF66F4C0E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9538EE7-3B27-474A-BE82-8C6EFB9CE4BD}"/>
            </a:ext>
          </a:extLst>
        </xdr:cNvPr>
        <xdr:cNvSpPr txBox="1"/>
      </xdr:nvSpPr>
      <xdr:spPr>
        <a:xfrm>
          <a:off x="96583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996BBD26-5E14-4FC6-97E6-AC8BDD236B57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11B76AB-284A-4994-9AB4-CB1327910C98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CAC0D22-97DE-4DB7-BDFC-70D034DB32FF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45962E6-9F45-4B88-B1AC-1163A0E4521C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F0F99BE-E85F-4C6C-ACBB-70FB52BFB845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D1C2349-72D6-4FDD-B249-5B3A711FF642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C995646-CF1B-4FD3-8782-7A11F9372783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6791324-8672-462F-AD82-0A00681A55BD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9F612A19-DE5C-47AD-8A4E-A901B3BFF0FB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BE9433E-FB5B-4F08-9DD5-ECB089DFAB51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879E5DA-D630-43BB-971A-EA043A439EE2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C0B05987-E15A-4D6F-A408-147AFD0FE2AA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5BF3F9B2-DF33-485B-A831-2CC098563F99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E9BA3CCA-0FDF-43E2-BCD1-B8E1B0DF75F7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54FEEB3-A0FC-488A-8148-BB73BB6037D0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C817DF23-77DB-4D10-B654-61654FBA96C0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129829B-C496-4DB1-8150-F74FFFF3444F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5FA2A6BF-9595-4B30-A811-B155DA16907C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4092D21E-AE27-4D34-B0A1-A2849528DD27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77ED0E4-D901-4F53-88F0-268C75517104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ACF71F3-187D-4866-A9A1-6382DBAFE4BC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67DBDE82-E90E-4427-B071-8E5EC830DF21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26389C2-6224-4B88-B05D-44123B522A80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3CD9A403-40D4-4173-92F5-65FD1DC8260D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DD2A113D-5803-4C32-9033-1A2F65C6A90D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F880294-B3F4-4BE0-AA85-F656CBA5B907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CA910EEA-B264-42A1-9157-B7F76DD12BFA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BC31FAF1-14DF-44A8-8A56-2FAD8CA8CD98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94F51754-8D10-45FB-85DC-5C314B2D275B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419D088-82F3-40F0-BD23-3999F225A4D3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64D49B65-5025-430F-BA75-021AB43DF0AA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AFCD3D11-5E36-40BA-88E3-E0C34CDA1AF9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54E6D745-5A3D-4DB8-B8F5-6CEF2522958C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EC44091F-A56B-4563-9D4B-405E7ADC9F8B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29951599-2FF8-4F35-9F73-A1A9AB6DA18A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71B11591-883A-4A42-BEB3-5D199C670C12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D7CB9EBD-5598-4AAD-8581-A7AB9A5016A5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E98D5043-B012-4361-A9B4-132006492B3A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C86728D-486A-4BE7-93D2-7B85C9AA039E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D8B0F959-37DC-4D35-9C82-9A625FB85260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B362B29A-2F3F-46A2-94C9-2C3BD39C04C6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B2FE0A9D-45F9-429D-9131-97A7F564D761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7488B593-18AE-48FB-8DF6-F3AC7FA809A0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79F11AE-0321-4C1A-814D-AD5F49F1ABD8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91D625CB-499C-41DE-9F90-BF9D29D21153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AE13C9E-FFEF-4ADA-8153-38900836AB37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D0E23DAC-1859-4F34-8C3C-59E4F36A261A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404AAA3A-2E6D-4EC5-9F8C-6A77BD1C0FF3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C0CE76DA-34E1-4D64-95C6-5A49B2F9C56A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302C3B23-B6BC-44B7-A1B9-91EFC723E469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AAF349B1-5E34-407E-9062-C6FADBB84C82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53D1466B-36D6-45E9-B7CD-A6803F3147C2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3EF7A09F-40B9-4101-97CB-75BD061660E0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D1255269-0F76-4050-9D03-27238B44B869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C0A8B8BE-D62A-4375-9BF7-6132DA0A9317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B50C4400-C551-42DA-BC59-72D2AAF215B4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B1EB974A-6BA0-42AE-A00E-953906CEF539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6C10A88F-9F14-469D-8342-875DB4884BCC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852CE542-C040-4AE3-BC9F-19F59E2FA45B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A39E9615-1563-4E13-B5C5-F7F4631909FF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F1D07848-7983-430B-99F4-6E1447A37BA1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730D304F-DB8D-4A2A-9821-ADCEB811B95F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9B7104C4-D155-43CE-BCFE-C55CCC4763A1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A9021D85-14C2-41D0-A5DD-79859450583D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C62CC464-BC6E-40A5-8552-7F6842AD8C2C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AD4F31DC-DA3E-4AD2-BE73-1A2EFD3C8A4A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A5C44890-AC82-4A9D-B20D-ECFFBD397DE3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3FBA8A27-F914-4867-B60F-2EEAD14C3648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78ABE29D-ECBF-4750-9D87-9269B84E54ED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C2CD7106-6E10-4B78-BF1D-E0F8F22C2CB1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62E7F6E0-B637-478D-B4DA-B307B9F0E1C2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18CEB1CB-BBDE-4D1C-A70F-906DAF1C539A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54F741B-653B-4FCB-8C75-7211CFB71F6E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5DE74586-89C0-4BD9-A04F-8FB54F53DB2B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CFF776D7-93BB-4F08-B8F9-BF9CCEA9F1B9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9E90035B-260E-4656-B467-69ABD940DAA1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57C2C223-9F19-4F1C-AAB0-90FFD0017A7A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DFAB2388-2468-4C21-817C-BCEDCA7F1ABB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D507266-E8C2-4FEC-8358-7D39936466E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CD2CCC61-5B4E-4F0D-B5D7-68DEF3C4A910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96650EB4-39B6-4788-9D94-EFEAB4EEE445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FD47063A-8BF5-4C76-9805-FEC8F1BDE108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8663640B-9BB3-4CE5-B211-16433E16AF7B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9AC6277D-DD24-49BD-A112-1D8D8F239C1C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FC1DC009-9A37-4180-ACD7-1850D82D8F9F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DBA9BFDF-0735-4958-B46C-27953D1B5FFF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A8925BA1-3D42-4940-A7AE-9F42FAF978A8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E4B8024-1356-4DD2-986B-0FA6EABB7D7E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8103FD76-B755-48FB-9DFC-B3F200F515D4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E190C8DD-941D-4FD8-AFB4-7A6DF2CB9CB4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C7B66C86-12A6-42CA-ADB9-BFE30BB43C7B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D6D23F25-6D90-449B-B3C5-5F03323DFA78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42332D71-CF90-4646-ACAE-6DBF4151A43C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9C00BA87-7569-4DD5-A92D-93CD038C08C9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7A7B532C-A706-49EA-A5C7-2236F533E47F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1365E84B-E1FA-4A1E-AB35-FD96D6DDA16C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7087C626-7AC3-49A8-B1DB-22D62BFF3CFF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FD7A0953-6A73-4B10-BA70-FD9659316CF5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3FA260C0-1D7F-4B3D-B02C-A70A7A8C0029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445FFE9-CEB8-41D2-AA87-78E15BC554A1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C851E959-3106-4213-B82E-EE96466B3F85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D7486D83-35BA-4314-BEB4-DD93430122A4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44B0EE35-FDC2-4341-A7A4-9F3FDF1BE5F3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CBB52A5-4B3A-41E8-B89F-D789EE1A9316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7609196A-C888-45B6-B91F-BDDBF85AD1F4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816EF097-47AB-4711-BE6E-AAF442BB4BCF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2C08290A-D811-42E7-860D-FC6ED80AB125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3032218B-CD9E-4CCE-97FA-503525E4E244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FAFE452F-1B25-4016-A2FB-4B99C28D74EE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28113A2E-0D15-4721-AB04-9346BBB8BFC0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75A9E995-507A-465D-A457-3EC372B5B88D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4319C843-1122-461D-ACB8-03E381DE0E56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DC41EB55-2973-429D-84AB-AB6E38D1063E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90505CAD-3494-4FFA-841B-BAB042972C24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EE6B625B-6C47-46B4-98AB-B2058C7C9958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FC85321F-71EF-40BD-9FE9-6A7F9EF4B714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CA671AF3-3A55-4D05-B165-AF428A9B3C7F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86525BD4-20A4-4D90-AA6E-5EC63C39B3ED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9B82370C-7601-492D-BD11-BBEC32DFC6BE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E35B76D6-D82F-4BC3-A78A-15000ABE8582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B914B48A-ECD5-4502-A12C-A4C87E096D03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D5D746E4-E1C3-4A8F-857B-576C17A84260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F9680EE8-34C0-4483-A24F-10D166CD7507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35319C70-44AB-40EF-A417-3796BC5BDFA0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648F2255-5E80-48D6-B3B8-F421E6932661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97B557B-C776-47CE-9F1F-5F63D0486547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745BD367-2E82-4C4A-B74F-913156C94C95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468EFCDC-EBD0-4294-A60D-BB06C4211D14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E61B70AB-BB83-4390-98CF-26236A5C8E12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33656649-6EE0-4D42-9981-C09805BB07F7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11C58BC-C786-4A5F-961D-CC57CB764660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35953D91-631A-4422-8333-2B032603E98C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C5A8C417-0E3A-4E52-ABC1-9888266EA56F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FA78B2ED-51FE-4E63-B445-A199B1F44361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4BADC091-F389-4686-8E3A-70C37F36D0D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2C1256C9-2687-458B-8A44-BDF0FA6E7C62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B90CFDF5-CEE8-4CF7-9435-5729668E35B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ADCC609E-D4F4-416B-84EF-440EFBD2A543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5A8457A3-91A5-489E-BB78-97AC30F347D4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1A245C6C-87EF-40CE-B0B1-AEAFCA7BC965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7A8EFF72-FF98-46AB-A54B-033FDB9684F0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BBE02346-E092-4C29-89AA-63FE1CD36E69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50E41BB1-D545-4100-81EB-B04321BBB326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1891DAC8-1FB4-42AC-8AC5-1F8135BD04DC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5AFAABE5-91CB-4B69-BD59-6B7DF4E6E717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830A478E-BA9E-4616-A176-F46C66E779D8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3E726C0A-74E6-445E-B043-24BEE42844D4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9A13641A-E595-43A7-AC5D-70560505374C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8A6D0DE2-DCA8-4C53-8CB3-4F6E96E7BEB5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F04119B4-CC9E-4CCB-BCDD-7E1428EB37AB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12B7CEB2-EA7D-4328-A457-BFD385DCE984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9A18A866-87CC-4437-B3C6-507E7B70322F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64C62C82-943B-4CFE-BB57-18C6E4A8127F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D3FBB9AD-D50A-41EA-B85C-EF0F946147A4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DCB85312-203D-49A7-B19E-88B5370D2EF9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2FC2D907-E991-4CFD-B37C-2C49D16819FF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21D2E143-C1ED-4E68-8B23-2C0738D0F2BB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114B85EC-198C-4F0C-87CC-674BC440BCC2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CF7FBB79-453E-476A-90D0-E7D7AD7D24A1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E202C421-C863-4455-BA51-430C20CC38BD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51968B41-0BC5-4A87-B9EB-D9250E46354A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7D27FFE9-A3DB-44D0-B048-38F779C00EA1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64FFB0C0-170E-4751-9A82-F13424C9FE66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DA179852-9275-4604-B172-52EE5FCB9299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D6905A22-3E3E-43BD-B449-1F3773D54A5F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ED711E0D-4423-4732-9709-9025C091C5D0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4E4EC9A6-AA0C-4C83-93FF-719979EEF2C3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5B6D5027-61BA-473D-8905-3EA025CFD311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9B647D1B-72C5-4ED2-8F34-F2D09C99875E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EF763CD1-FEB7-447B-875B-78731BDE2D79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34B7A3EE-BA15-4D1D-87F0-84E6779F410B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B97FC4F9-4D4D-4BC8-90CC-7B9E9970CF88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41559B39-B15A-4832-826A-CEF5806DA117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348E2C85-4C5B-49CD-8798-546E20779A65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72036E0D-544B-4660-8D89-FFCC80FC1ED1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AB9C398E-6270-4042-80F6-139C0B93427A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80CE74D7-7250-4390-AF03-8DFC8DA4DA77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133E862C-BE06-4BAB-AC1D-796A62EBB5CD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42FDB682-D160-4BC8-8E42-AF5DDF25C961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B2214AC7-19D4-4719-8EC6-4F6DF2C39DF3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34B6590A-31B6-4BD5-A127-56C8B0A9FF22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E0ED2972-C775-4ED7-B0D9-7EB34D3C3DE7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2A77A7FA-E745-4B8D-98E5-577EBC506071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945F1BF8-B995-4776-ABE9-77353936B0F2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6934BE21-7403-4D34-A6C3-6C6A443AD24B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9557352-0EB7-419C-A214-0203A585EFA7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814E38F2-0E94-43BF-9005-3A1B8B624609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25F22A83-3741-41BA-B6FA-EFEC023F3334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809C99C0-AF13-4A52-8E36-AC809C37CC62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F59E202-0FD1-4813-905F-8704D01BA009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189F6F24-5651-45F8-9E98-9050C77F570F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CCD694E9-C821-4A69-A7C9-73B8E4980B17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153EFC89-21EC-4628-9A29-7C02470154B0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4A373FD6-184B-4D3B-B178-472141B8E8A3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21389358-3B03-4F56-A429-6B34E9715293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31FCFD47-1A78-4254-8183-0B441EBFFEAA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C1014A11-4517-4CDF-9A7A-841552F6825A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1F1F8667-B9AB-45EB-924D-57C6CBD753BC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7B94D5A4-4E2A-4EF9-9E47-7764D2B2F566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6F0C979-E637-41E7-9A48-0F03432E8D43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A20C7CF3-B7FF-4371-9E7C-D548297618DB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D925FA37-BE67-419D-8C1B-88B485BC8CCD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EC5B5CBB-C573-42AC-812F-9E7D792B6BCF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46F4C4CB-3BD5-4C43-8BB7-F3EFBDCD02BD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3CBFAFF2-AC9E-4B91-8FCA-DA9A70502EC5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8FCF9B33-7950-43A8-88AF-8A9275698AA1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4B7429CA-0C84-45B1-856B-9C8F3F0ABA16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9F165288-2E18-43B9-9977-4335D35CAFD2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93CCEE3B-F468-4C9B-A600-059A6714AC1C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4454310B-2660-400F-A5A4-21D86D59111F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38E27ACE-DE32-4EB0-B36D-E2EC2ECCF7B6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1D2395C-73A6-40BD-A454-D07A0D97DD28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5245CE03-4499-40FF-82B7-7F9F5C1B32C9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C64B06D3-BAEC-4B3A-82C0-463EF29AA823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4D4638F0-A347-475A-BB85-BCA78B36F9D8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646A2BCB-2FEC-4092-8AAF-690647637EBF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39928B0E-CF79-4539-B9DC-9C01B521AC2E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B4D246A6-9CD8-4539-B2B4-F25CF4C84EEA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497FC98A-0CF4-4271-8B32-204C27C5994D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84868297-6D32-48AC-985E-A1C37EC5481E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5DEDF6BB-3C23-40AF-A0EB-7A857C7E0D5F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69BE7CE-C9D0-4EDF-8004-FB241116E20E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18E7A021-59A9-4072-B4F8-C6F16091FB20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EFED5527-85E5-418D-9431-2BB463D2D365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BD62C01E-03EB-41DD-AC7E-E8AD1ADABF55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BC817257-1B2B-475E-AD62-F8FB4EC2D35C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8766F0FE-DA12-46C1-8F3B-9CDEE44400D6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9E2A674B-A467-4C3E-9869-B8146AC5EDEA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F886F6DC-67BA-4C59-AEE0-56B5F286A36C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CFDB6EA8-57EA-4CCF-84C4-962FC6F7E817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7960809F-EDCF-4268-9906-727A0018B503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88A01D79-8A6F-4EA1-8FDE-D7F844FA7C81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F1E1407B-C2BE-47F2-8314-31C5AF5AAB1C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50DCC99A-329D-47BC-A6A6-A441BC9B5D5E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15AA681E-47F6-4C13-83A7-1A40DCE2B005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37767E9E-0EBA-4185-8CA3-8CE3CE32A8E7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DC567BFD-C9E9-46DC-BCF8-8A8E8536C100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CF7570AA-55D7-4ACE-9573-BD58575BF91E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52</xdr:col>
      <xdr:colOff>0</xdr:colOff>
      <xdr:row>1</xdr:row>
      <xdr:rowOff>0</xdr:rowOff>
    </xdr:from>
    <xdr:ext cx="4652107" cy="825867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E16C18A3-5C24-4730-BC4D-6C79F295CED1}"/>
            </a:ext>
          </a:extLst>
        </xdr:cNvPr>
        <xdr:cNvSpPr txBox="1"/>
      </xdr:nvSpPr>
      <xdr:spPr>
        <a:xfrm>
          <a:off x="14255750" y="179917"/>
          <a:ext cx="4652107" cy="8258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＜シートの記入方法＞</a:t>
          </a:r>
          <a:endParaRPr kumimoji="1" lang="en-US" altLang="ja-JP" sz="1100" b="1"/>
        </a:p>
        <a:p>
          <a:r>
            <a:rPr kumimoji="1" lang="ja-JP" altLang="en-US" sz="1100"/>
            <a:t>①シート上部に所属、氏名を記入。</a:t>
          </a:r>
          <a:endParaRPr kumimoji="1" lang="en-US" altLang="ja-JP" sz="1100"/>
        </a:p>
        <a:p>
          <a:r>
            <a:rPr kumimoji="1" lang="ja-JP" altLang="en-US" sz="1100"/>
            <a:t>　 担当業務はプルダウンから選択。</a:t>
          </a:r>
          <a:endParaRPr kumimoji="1" lang="en-US" altLang="ja-JP" sz="1100"/>
        </a:p>
        <a:p>
          <a:r>
            <a:rPr kumimoji="1" lang="ja-JP" altLang="en-US" sz="1100"/>
            <a:t>②各日の</a:t>
          </a:r>
          <a:r>
            <a:rPr kumimoji="1" lang="en-US" altLang="ja-JP" sz="11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100" b="1"/>
            <a:t>段目のリスト</a:t>
          </a:r>
          <a:r>
            <a:rPr kumimoji="1" lang="ja-JP" altLang="en-US" sz="1100"/>
            <a:t>から担当業務（</a:t>
          </a:r>
          <a:r>
            <a:rPr kumimoji="1" lang="en-US" altLang="ja-JP" sz="1100"/>
            <a:t>AorB</a:t>
          </a:r>
          <a:r>
            <a:rPr kumimoji="1" lang="ja-JP" altLang="en-US" sz="1100"/>
            <a:t>）を選択。　（コピー</a:t>
          </a:r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&amp;</a:t>
          </a:r>
          <a:r>
            <a:rPr kumimoji="1" lang="ja-JP" altLang="en-US" sz="1100"/>
            <a:t>ペースト可）</a:t>
          </a:r>
          <a:endParaRPr kumimoji="1" lang="en-US" altLang="ja-JP" sz="1100"/>
        </a:p>
      </xdr:txBody>
    </xdr:sp>
    <xdr:clientData fPrint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2</xdr:col>
      <xdr:colOff>0</xdr:colOff>
      <xdr:row>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B4B95EE-47E9-431A-BB5F-848E700D2CFC}"/>
            </a:ext>
          </a:extLst>
        </xdr:cNvPr>
        <xdr:cNvCxnSpPr/>
      </xdr:nvCxnSpPr>
      <xdr:spPr>
        <a:xfrm>
          <a:off x="9525" y="2057400"/>
          <a:ext cx="6858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38</xdr:col>
      <xdr:colOff>47625</xdr:colOff>
      <xdr:row>17</xdr:row>
      <xdr:rowOff>114300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06344B-87CA-474A-B197-E0A86E1D9A67}"/>
            </a:ext>
          </a:extLst>
        </xdr:cNvPr>
        <xdr:cNvSpPr txBox="1"/>
      </xdr:nvSpPr>
      <xdr:spPr>
        <a:xfrm>
          <a:off x="96583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20</xdr:row>
      <xdr:rowOff>114300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E15821-46FC-4151-853D-3301D87B1A5C}"/>
            </a:ext>
          </a:extLst>
        </xdr:cNvPr>
        <xdr:cNvSpPr txBox="1"/>
      </xdr:nvSpPr>
      <xdr:spPr>
        <a:xfrm>
          <a:off x="9658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B7FFEBD-9B83-4BC8-A447-AD048DDC2C39}"/>
            </a:ext>
          </a:extLst>
        </xdr:cNvPr>
        <xdr:cNvSpPr txBox="1"/>
      </xdr:nvSpPr>
      <xdr:spPr>
        <a:xfrm>
          <a:off x="96583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870C46B-D4C7-4399-A22F-733DC5DFAF8C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46BAE4E-9E69-4EAB-9593-41E39D7E04AE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797C5AB-80F2-47A3-9515-A0617B9F70D1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F34593B-20FE-4971-BC3A-518EDCDE176D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E0D67B8-9FA5-4772-A76A-756B869875F7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54E842D-F267-4B04-BA07-96A32F882CAE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DAEF6ED-6798-4993-8DC3-0271D4B4F7CA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B1DDB63-195E-4BDF-840A-CEF758B709CE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8D38FB8-D46D-4DAE-BBAB-64AB0F6E5EEB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3669C7E-25A0-416D-B8D3-2986A2EA328C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E49A03A-9D2F-447A-8221-00C4E4ED14A3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285CE74-620F-4DCA-8406-CDE7D505AB25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6184489-2482-43B1-AC7B-1BD66F1F3166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DB87B6D6-5461-446B-8A82-923B9FED4D45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2832754-EBCD-467F-8116-F21AFD2DC8FE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CF2E371-859E-4664-9741-90D9BD69ACB8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0030E1F-5AFF-4210-8E92-1AD44B0DA356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48ED394-1ADA-4B12-B1F8-77B63D1D3867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AB02017-9344-406E-B4B4-3781E0C2F453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7CE6782-8EBB-497A-B6F2-B5180D4E4152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8E0CAED-E8CC-4B9B-8210-E46D8C5FE907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D0C430F-01C3-4B0F-86A6-9431AC505CD0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8AA08C3-3C96-4A77-8FCD-AAE146B865E7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9D5B39-C440-4B9D-B668-98E05F0D5F4E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109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9F169B8-024C-4D5C-88B5-95DC0D0F5D1A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03DA6C0-46E3-43A1-AD62-F31E43A8138F}"/>
            </a:ext>
          </a:extLst>
        </xdr:cNvPr>
        <xdr:cNvSpPr txBox="1"/>
      </xdr:nvSpPr>
      <xdr:spPr>
        <a:xfrm>
          <a:off x="96583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6197473-4A1C-4A30-9509-E8FA33A2D4DB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1D882982-607D-485F-90AB-2CC9E1C5061C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58B8FF5-26F9-4DC3-92AE-164DB60E1810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727EC2D-F20E-442E-8A39-E31EEF51B96D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871B04A9-588F-46C7-A6C7-17417A744FA7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F1654C4-AF0B-48A6-A285-83D14A8DA519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2A8F228-EC9F-49D5-AB17-5330E7C746EB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CE86F4E-E6B6-4C6C-A551-91242B31FFD1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C9A938-6F92-4CCD-937E-4F1FD5ED8D3D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50DF71A-14B2-4930-8D18-2786CAF1E1FC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AAFC8061-8DE5-4395-A545-28E39DAA6298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8567107-20B2-4EC9-AE02-85C699CAE94A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CBA6F17-BE03-41BF-B039-5DE991E7E7FC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2F02534-6793-42F9-A206-2A20602A4A16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C5899D1C-690B-48F9-AE6F-B9CB34B8DD1E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13496104-0C23-43F5-9931-B9E1F83D39E7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E28E664F-8152-41CF-A15A-032CDF0A6B97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EFDDC7BE-F2F5-4125-910C-9598F43F0835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C236228-C375-44B2-A5F3-E017DA7A5451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FF34FF24-A3F3-4EC5-A443-62F77589F034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6EC45869-B4F8-41ED-809E-B746339A3EBB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63178110-8CF7-4EBA-A54D-12FA2F814DCF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B8DE0D7-C93C-4060-8416-047BAD51B9AF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1EE8659C-4E97-4CF1-B537-F6B69F477B1D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4648869E-0503-4DC9-990C-E42070616A0D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76993FE4-6463-43EC-A77D-3447E9D4B0AD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2E3E1346-6571-4F76-A6D1-E5E2FFC2D8E2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D9F17AB7-E68D-4AEE-BB17-9E199E7D1ACA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9CF4F06-E249-4DBB-AC69-52AC6E27ECE0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600AF95D-11B8-4F56-A440-A2E2F2237228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51A89AF5-FB78-4EAA-ACFC-CABD8FFC32E1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25623331-23AC-410E-9199-7C8730C5ED70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71010E4F-6945-47D6-995D-1E409333C093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F95542B1-DFA7-450B-AD0E-7A189512480D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C78D8622-C0A4-4795-A6F5-107AB07D0343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678BC452-60E5-41A3-9500-C48EEE8A4B9E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86B583BE-4B66-4A58-B80A-7787827CD8DE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28C45A9A-8996-4E2E-80EB-500B00103DB3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3ABF8578-CB92-47A0-8689-0EFFDA32BC9A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C3368B3F-2C82-4FB7-BDCC-A07F29035B49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84A912B9-7F88-4EEE-9FD2-465E9505007D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11FEB07A-103B-46E4-A0DC-E944BADE9206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41B31FBD-AD42-4591-A637-1FDE09C2FFEB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17013497-4C67-4A53-B3E7-9A6794FAFA6F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869DA560-06B5-4AB2-82D6-CBDDD4F8E5BA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D2EE169-40B6-4858-81AE-A0DC7DF9861F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28A0DB7-83E5-4F5C-B00E-DE874B1241D3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B594A956-C7CC-41A6-8C86-B7A5E7503595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673C2426-FA96-490C-97E1-218B4F02053C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FDF657D-5815-48F8-BBA5-FC21F26023CA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CDDEE8B3-B855-4593-A668-6F296B10B7B0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7C942502-E55B-4B38-A89F-C3B33987A88A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2E1048A3-6F5F-448E-A4B7-517C0499810A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DE566251-59C4-4B2C-8300-D0259E6638B9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521CAFDB-CBC5-4F30-97B7-98B3664323C4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8C111E4F-E3E1-437F-9378-CB3DA7A83590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63C2013E-BBFB-46CA-A6D1-A01EE80F6AF5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1A488DDD-119F-4C08-9C03-50B37F319F0B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51FC02AA-E555-4579-B669-21A81234833C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5D8CAA19-A0B1-4955-8A7B-49B6854ADA34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6D9801BA-C48F-45AE-8F12-6AA404E134D3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C93151E3-EE3E-4492-B25C-AA525600A3D7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627A5E6E-3368-4DBA-AC18-80074FA1ADB1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5A365086-A7A6-4614-975D-0BAB53682BC4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CA6475F8-76DD-4259-BD5A-89A5E47FAD26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F4AB8A3E-6B2D-40EA-A08B-548C2CA156FD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82A3BF97-EEC2-480E-8AE0-2E89F9CA1CFA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3531688B-3F05-4DD6-83F2-A45B71220B8C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34B0228B-0A02-48E3-904C-F4E117D547C3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BEBAF2AA-19EB-4709-9773-D2B7C7744A6F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FEBD61E9-E3CC-4438-8AF6-BA892D1E376F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C6344212-E928-43EF-BE37-0EB50A4D5909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13BFE7FE-08BB-4D9A-A975-C0414EF99915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52C41C21-B559-4BF8-B685-37445570A2A8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8C868A76-314A-4060-8A1E-AAB4CCD5880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7BFCF406-F4CE-4F04-8BE9-646298D9C9E2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DFEA56BB-CAFB-45D7-83A4-7A09807840E0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E38B635F-5640-4697-8850-C59E9A6EB508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2889516-8DCB-4E06-BE18-351C4EF7A13D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109</xdr:row>
      <xdr:rowOff>0</xdr:rowOff>
    </xdr:from>
    <xdr:ext cx="18473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7E2BC58A-A198-4BA0-96DD-8377E1D2DB65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4F790687-AAE3-4954-94B2-9C5DE1BB9949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109</xdr:row>
      <xdr:rowOff>0</xdr:rowOff>
    </xdr:from>
    <xdr:ext cx="18473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BE240D0-F31B-45DA-9EF9-4E82088BE366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C2CE79F4-303E-4BC5-8DAB-B593283F0928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109</xdr:row>
      <xdr:rowOff>0</xdr:rowOff>
    </xdr:from>
    <xdr:ext cx="184731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BA42010C-00E1-4D50-8B7A-CA93D02012F0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2B5CF67-1B4D-4275-A1AE-BA6F4AF1864F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109</xdr:row>
      <xdr:rowOff>0</xdr:rowOff>
    </xdr:from>
    <xdr:ext cx="184731" cy="26456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3B2E15E6-8A35-48E4-94D7-24F8C79B599F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C3E8DC00-3667-4BD7-97A0-22FB512A2185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109</xdr:row>
      <xdr:rowOff>0</xdr:rowOff>
    </xdr:from>
    <xdr:ext cx="18473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2E2F49EC-9F2E-4128-84EC-040D4C4B978D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28BE8F3D-0F80-40EE-9FF8-EA108276C133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A2E11EB6-FF61-447B-A8C4-C404B2DFC622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19E7ACA6-F2C7-4EE7-BBFC-9F396F0FEF50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592D0C6A-F353-4CCF-8D5F-F98F082E779C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90C3777D-ED43-4E8E-9EE1-5F254765A1C1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FF9C4D7-CB82-4778-B2E1-0D8E582A7D8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5228B0A-FA3C-4AB9-A6B4-6459D6473530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7E389926-6EA8-4CAC-A248-A53F9BACBE2B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F530C282-9D61-4F55-BFD4-CB63FD4DC87F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F2A27AF3-908A-4846-9C36-8FCBF5847E89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65325BB8-5D81-457F-92CC-5682D02FC976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5C05CFB5-3601-4391-B998-BA9521C5D001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AB42238-75D3-432D-938E-5BD666A875BA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5C646049-2D77-427E-99CC-D1E3D98D867B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1653EE1F-CD02-4E65-9D0F-7A2CDE5D18A8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9E0D46AF-A574-4A3D-87F5-4C9BF33AEA79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24E66F65-290E-43BA-9F8E-D807C775C058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41AF4297-5535-461D-85BF-4F3F3BD71AB4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1BB47B23-F8F2-4E22-A840-DBC2EE27E1BF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B78EB17-F37D-43DF-B91A-C53BB621B4AB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1EF371E9-7F4A-48FE-839F-125B96030752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73B5F91D-AA13-4DC5-AF2B-F4D2BACCE56A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CF6BF9FE-5F23-416B-986D-800AEE22EBE8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DAC5CA58-8C1B-41CA-ADC7-E9CDD7D7D527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AA9B2323-BA81-4621-B2D0-C18F2B984F49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D1B805F0-1391-4980-830D-0B37D9C0FBF4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A012D30D-23F5-460F-AC85-8E29FF04474A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F7DD9CB6-BC51-4BAB-B4D7-C7101DC36E4B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4840F8AE-57AF-4E76-90BD-F965FD07B098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70E81416-7FB4-404E-989D-CCB578372B06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A9D67864-9A7A-4AE1-9B74-1FA74DD39473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5EA05364-4651-4420-A3D4-E46849771691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9C2984DE-B03E-48F5-BD8B-BB63E5238742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3246DF3E-0FED-4493-8A15-C0B74BF315A8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CBF07BEF-6D84-477F-9E2B-0F7C2848F782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97F2912D-CA28-405E-B208-6369612DD2C2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CDA06F21-0062-468A-8814-FC4EB21C7229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367B90E2-45D6-43EB-B819-26D800D1940E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656892EF-E7C8-4899-835F-D0B7BE72CB04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841BEF51-8B1D-4AED-AAFE-12F1D280861F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7835DDA9-989E-4DE4-96B9-F1548AC90802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E1CA7F5E-61A7-4381-88F3-606668EFFD2A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5AA60C4B-8D16-4A16-B915-87C79D25DA43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8356ADCC-02D4-4442-8169-90836F9EF228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377C11DB-11E2-4955-9738-DA3DBCF4BB4D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10D33542-E4EB-4B55-83B8-4834F8FA12AD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A0FA342-EC6A-423B-B027-0CBBE2F1C69D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30FC66D2-7FA2-43C2-967B-350F138FA81C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10D0E68D-F48E-4C65-BCDF-F299C2DD86F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2156A866-9D87-4013-A4EB-607A0854F2FB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B5160CDE-6CF8-4BB0-905B-D134DABE0569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14982E2D-831C-4AF8-96CC-81509B27FB3F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DF1FA333-343A-4154-9125-05FFA1ABAAC4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FEABA97C-1638-4F42-9839-6625D4E1338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8FDE7F7A-DE7A-4D6F-B799-0AE04514C590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5A14BD7E-B3D0-45CD-B1DC-52776C75F323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E0E8725C-3216-43B1-AC5E-445A7554BAEB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E0352681-5EAC-46B4-BD5F-DB0F6E2A7D8D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3E2F8896-6E7B-453F-B84C-238C5EAD65D9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52C48881-3F72-413F-85E9-D096061E4672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415D2266-755C-4ABA-AFA4-9A402CE7033E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C1760D1D-DBB5-48C2-8AAB-03486CC8970F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A7419DE4-B8AB-43B4-815C-72A4A8386063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699D6B53-4752-4205-92C5-81567EDCE609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8BD7FB14-BBF5-4B48-A69F-DC98689E7F2F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56492F8F-D469-4D5C-B65D-26FE72BDD169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B6FD54B5-FAFC-4B27-935E-1ED1C4F0EF86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594E1FF2-F81F-447F-831A-CA58B4C27FF5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D22A9CD2-A783-44E9-AB82-3D6037E7CBE4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A619EBEA-F7D3-4FE9-BC51-E2575B88FAB7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3835ADDB-9953-4664-A719-7D8366689EA5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1E3AAE5B-87BE-43BE-9ED8-D121D8A41D41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CCBF7E9B-1ED6-4BB6-A5A0-C5BAC6945FCF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E0892EC1-8A96-4FD0-87D7-DB630BE355CC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AA754368-5995-422A-AD3D-3D101CB4EF3A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7167721D-23A2-4BF4-9715-31AD367FFE64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5AF986D3-DFB2-4983-92DE-ABFB7989B5B2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9BFF1CD-639F-435F-95E7-D800D0F7A694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93805561-CA62-444F-9536-A2D09A9C4ADA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3D086E72-0970-47EB-AB98-6E0E9168EFEA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60930595-0CD2-4901-ABA2-EE1F1DA3F79D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FB869DA8-8B81-4ACF-9E6E-3D8B023AD7CD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D4A2D00B-DDCF-4C78-AE70-7A98A114F0D4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3030E2B7-9D81-423A-BFE0-71EADB83CF3E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612DFB58-CA10-4228-988E-ED8872FEB8B1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8F3E2743-2353-465A-9F1D-4EEAE7C2C271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CFA7355C-3042-45A4-BD5E-3EC744248EE3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70E9E939-E540-4693-809E-BD4E046DAA12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6E1FCB89-5046-4586-B20A-B1078750ADAC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2F1E8F1C-E2AE-4287-82EB-BA7D290D29C5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EC416FCE-A22A-4BAF-8CB8-407B490731D5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E92339E9-E549-4C2F-9641-C2D07EFA903F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B5084EE8-80C7-4B7D-88F8-543FDA5CC155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FF289FCE-28AB-42A6-896F-70CD9140F018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825C413F-9189-4CC5-BC11-B544B25C0111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F2C0C84F-EA88-4664-9E6B-E26039BF70D1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AF3F99F7-656C-4C70-A556-BD7149BB674C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DEEF9522-8488-4162-9350-419AD3ACAE0C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A1ED2647-A1B0-4674-B10A-C434919C32E0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77BC2925-DB03-4145-947A-438875759CA3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CE80BD23-8139-4378-A1E0-BA770350A03C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97EA7C16-8DD5-4C08-AA4D-AA73EACC44C6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32F883C7-8FB4-4FA5-A503-AC21CA4D6DA3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8FF2FCE0-8D82-4442-B327-86217C03973C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5C155132-4539-4DD4-BC9A-6D7320E730FB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F9AC97DE-5B77-4764-8C31-7E851AF34564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3348052B-76C2-4B84-92ED-D10AE209269D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A1E7D1E6-4A71-4AC3-9C6A-DA84C95021D1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1E933895-DDB8-4533-9CC5-0B8EE421BB3F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F432D19A-33AE-4712-A9CC-CB8E07C2D83C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414B5EED-121C-4E90-BAE4-1DD77733ABD1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AEF68E7-597B-491A-B485-9B74FB9195FD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132100B6-905B-4E5D-9B1F-68E7AF0AE610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97460364-9A61-4C5D-BB8D-D5F430E59F42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C70E31BB-F54B-42E6-A187-942F7B92A99E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97B82CCD-8F9F-4994-9E7D-D3D91E6D3C5F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5075C2EF-8344-4693-900F-20E9F202DBD0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8619F6B-0924-4CF4-89F5-3DF03118D3F7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71AFEE94-286E-4263-8F0C-1203CF836501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6BC232C3-446D-40B9-AB8F-9DF54C4A8115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D1CA1C7C-2387-4355-AC3E-F22C709525BD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29D439A4-C267-499A-89AD-7F037C647B21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BAADE91-BDED-4A2E-A293-4D4A0BF57CF3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B95AF7D3-D406-40E2-B779-9B06E2CF83C3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21B38E38-8B23-47C3-9C4D-42A7483D7F58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E98A735F-BC95-42BB-95D2-9B2FCB9A9C26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327CDEF0-5840-4814-BB39-E673D75C4E9D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E61ED82-86E6-4980-8701-B1E3FB1C2827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FE844CF-50E2-4955-B3A7-4A7411271E9E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FD378493-D96B-4A0C-ABC7-2AB0E6947C5F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E1B55CA6-D213-4D77-9834-63975F457722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39D4D6B9-1323-4919-B822-8CC67DAF6C7A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79C76AC7-8933-488F-A1CB-D287AE7F9300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549341CD-0CDD-4CD9-975D-3757416DE517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C3424D6F-2EA6-49CB-B439-C37FAA34A941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AB95FE82-FCC4-4DB2-8F97-83E5AD2066C6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6C9CE1CC-FF1F-4710-9E47-64F85645C4A3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30BEBA6D-B386-418E-ADA5-A806AB21EB68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CA61A059-95B2-4518-85CF-4E119275331D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638FF72F-7B4C-4933-9F0C-CA91E7172807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2FB792FE-0E8F-4F15-9A25-5078E19F9CED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496CCBF3-15A2-4298-AF97-D67F022D4A47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4FA76219-F8B6-4BC6-A595-036F5E2B3D7B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9828C344-860A-4813-90F8-99F6F489E3C6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9A9A4EDB-8C3A-4052-B0A5-A2AAA833306E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7F6B0632-623E-422A-B286-45534D2A5A8C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B3831561-A839-42AB-A64A-C20166709A54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A2BF01F2-5F96-47B3-BA96-E1DD7604F2CF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21D206CB-90B0-4853-841F-3CBA93469028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99</xdr:row>
      <xdr:rowOff>0</xdr:rowOff>
    </xdr:from>
    <xdr:ext cx="184731" cy="264560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7967CF03-52A9-4E76-A834-710058B8A0A2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AF804F2B-B27C-4140-8512-F4DD3CFBEAF8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53A34CF8-7B7A-4303-949B-568C7940BB1F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5C9525A0-57EF-4C39-A7D8-F961DB5F279D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E812A982-AB4F-4C55-A959-F764078B569D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CA312C36-3DD6-4D13-A931-CFCC61693D76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279D72EA-F6EE-4578-AF1F-DC9B37E94A53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146D54D4-A338-4F71-ACA1-D8E6536E2C7C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6AF6F358-CF94-4862-8229-6E5992F642DB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F2C81C4A-AF9D-4BCC-BCEF-A5C20738F793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AC54A5B6-74D5-48B4-8246-3019ED407BE4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4D1F6A5C-6976-498D-AE99-5A01718D779A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C0E83C11-59B4-4EA8-B35F-CBC4A70E3B59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2FA10365-EDCE-4944-80B9-F75E4D861F0A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7791332C-EC7C-4150-9625-FB8A8D9B6B46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F11515B8-F633-49B5-9189-B6FB2DF9D89A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7982642D-4C0E-453C-A3D5-58DDCCD0456F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24D0836D-64A8-417B-B770-5D205DCFDA20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E421BA09-1582-4B76-B1EC-BACF5E024799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68149546-3205-4786-97B9-4B2944708DD1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78756F66-1BD4-4FA2-8CE5-56C1D7B37943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ADF27153-66D7-4153-BE6A-5A7EF9E1E5AB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8010ECB1-F8FE-4092-8ED9-10F24B954F00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BCAFFF1F-B4D0-418E-AC0D-E13BBA700E90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2D4A7C72-E98A-4270-95B1-C5D50A01B0A9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0698EF60-57BF-4FC1-9FA0-48E56C5A6438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58CAC317-C631-4E50-AE44-4B3AC85A3754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35669154-C74A-45E3-A6B8-D544AC66985D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826A9A12-E932-4DA3-9241-BEB5375AABC2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531D35DA-8318-486D-99EA-2D4729D2DDB0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03C7FE0D-99D9-4E15-A6A9-406EA46C3E64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D05B1FA5-52FD-4C9E-8DC0-DBA432783FC6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48FEE7F3-A938-4125-B575-3A975337887D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302" name="テキスト ボックス 301">
          <a:extLst>
            <a:ext uri="{FF2B5EF4-FFF2-40B4-BE49-F238E27FC236}">
              <a16:creationId xmlns:a16="http://schemas.microsoft.com/office/drawing/2014/main" id="{47E56DE4-2E16-4362-8851-35F17429F127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03" name="テキスト ボックス 302">
          <a:extLst>
            <a:ext uri="{FF2B5EF4-FFF2-40B4-BE49-F238E27FC236}">
              <a16:creationId xmlns:a16="http://schemas.microsoft.com/office/drawing/2014/main" id="{0C423C17-3FC4-4F40-9661-BA2F2647FA2F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</xdr:row>
      <xdr:rowOff>114300</xdr:rowOff>
    </xdr:from>
    <xdr:ext cx="184731" cy="264560"/>
    <xdr:sp macro="" textlink="">
      <xdr:nvSpPr>
        <xdr:cNvPr id="304" name="テキスト ボックス 303">
          <a:extLst>
            <a:ext uri="{FF2B5EF4-FFF2-40B4-BE49-F238E27FC236}">
              <a16:creationId xmlns:a16="http://schemas.microsoft.com/office/drawing/2014/main" id="{B5458F1C-FD0A-4651-9DA9-1AA7BD904CDC}"/>
            </a:ext>
          </a:extLst>
        </xdr:cNvPr>
        <xdr:cNvSpPr txBox="1"/>
      </xdr:nvSpPr>
      <xdr:spPr>
        <a:xfrm>
          <a:off x="9658350" y="18488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05" name="テキスト ボックス 304">
          <a:extLst>
            <a:ext uri="{FF2B5EF4-FFF2-40B4-BE49-F238E27FC236}">
              <a16:creationId xmlns:a16="http://schemas.microsoft.com/office/drawing/2014/main" id="{C2C9EF65-AEAA-48B7-A00F-E7845304FDB7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06" name="テキスト ボックス 305">
          <a:extLst>
            <a:ext uri="{FF2B5EF4-FFF2-40B4-BE49-F238E27FC236}">
              <a16:creationId xmlns:a16="http://schemas.microsoft.com/office/drawing/2014/main" id="{6FAA5B0C-5658-4CE9-92B2-418C4E1CD1F5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E51BAE24-EA94-4ED0-BFD6-FF90E9BCA12A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08" name="テキスト ボックス 307">
          <a:extLst>
            <a:ext uri="{FF2B5EF4-FFF2-40B4-BE49-F238E27FC236}">
              <a16:creationId xmlns:a16="http://schemas.microsoft.com/office/drawing/2014/main" id="{568E94D7-9E48-4685-BD7D-96F459E6218C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09" name="テキスト ボックス 308">
          <a:extLst>
            <a:ext uri="{FF2B5EF4-FFF2-40B4-BE49-F238E27FC236}">
              <a16:creationId xmlns:a16="http://schemas.microsoft.com/office/drawing/2014/main" id="{7697D337-633D-4074-A290-A9E77B40C7B0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10" name="テキスト ボックス 309">
          <a:extLst>
            <a:ext uri="{FF2B5EF4-FFF2-40B4-BE49-F238E27FC236}">
              <a16:creationId xmlns:a16="http://schemas.microsoft.com/office/drawing/2014/main" id="{7DD9407B-E2E5-46DC-99D3-57232A03FC9A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11" name="テキスト ボックス 310">
          <a:extLst>
            <a:ext uri="{FF2B5EF4-FFF2-40B4-BE49-F238E27FC236}">
              <a16:creationId xmlns:a16="http://schemas.microsoft.com/office/drawing/2014/main" id="{F4B3047F-B040-42C5-ABBE-B145EAD1D8C4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12" name="テキスト ボックス 311">
          <a:extLst>
            <a:ext uri="{FF2B5EF4-FFF2-40B4-BE49-F238E27FC236}">
              <a16:creationId xmlns:a16="http://schemas.microsoft.com/office/drawing/2014/main" id="{E1712707-04CB-4FBD-A158-0F61CD398412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13" name="テキスト ボックス 312">
          <a:extLst>
            <a:ext uri="{FF2B5EF4-FFF2-40B4-BE49-F238E27FC236}">
              <a16:creationId xmlns:a16="http://schemas.microsoft.com/office/drawing/2014/main" id="{F9ED4C94-0A91-4A36-8A4B-69CCD94F8BE9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14" name="テキスト ボックス 313">
          <a:extLst>
            <a:ext uri="{FF2B5EF4-FFF2-40B4-BE49-F238E27FC236}">
              <a16:creationId xmlns:a16="http://schemas.microsoft.com/office/drawing/2014/main" id="{D3C84075-EA61-45BA-8B8B-AC6033185E66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15" name="テキスト ボックス 314">
          <a:extLst>
            <a:ext uri="{FF2B5EF4-FFF2-40B4-BE49-F238E27FC236}">
              <a16:creationId xmlns:a16="http://schemas.microsoft.com/office/drawing/2014/main" id="{F2EDD318-9A71-46E8-AC39-57312A7708D3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16" name="テキスト ボックス 315">
          <a:extLst>
            <a:ext uri="{FF2B5EF4-FFF2-40B4-BE49-F238E27FC236}">
              <a16:creationId xmlns:a16="http://schemas.microsoft.com/office/drawing/2014/main" id="{3A209AF2-E62A-4059-A710-EDE68D514815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17" name="テキスト ボックス 316">
          <a:extLst>
            <a:ext uri="{FF2B5EF4-FFF2-40B4-BE49-F238E27FC236}">
              <a16:creationId xmlns:a16="http://schemas.microsoft.com/office/drawing/2014/main" id="{49F56E5C-181B-4A52-8027-25D583289BEE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18" name="テキスト ボックス 317">
          <a:extLst>
            <a:ext uri="{FF2B5EF4-FFF2-40B4-BE49-F238E27FC236}">
              <a16:creationId xmlns:a16="http://schemas.microsoft.com/office/drawing/2014/main" id="{2DA5FB54-CE42-448F-807A-9FFF89992FA9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19" name="テキスト ボックス 318">
          <a:extLst>
            <a:ext uri="{FF2B5EF4-FFF2-40B4-BE49-F238E27FC236}">
              <a16:creationId xmlns:a16="http://schemas.microsoft.com/office/drawing/2014/main" id="{779C4157-427A-445E-A266-8D64E516F6B0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20" name="テキスト ボックス 319">
          <a:extLst>
            <a:ext uri="{FF2B5EF4-FFF2-40B4-BE49-F238E27FC236}">
              <a16:creationId xmlns:a16="http://schemas.microsoft.com/office/drawing/2014/main" id="{514DB3EF-EEEE-494F-9111-1A7AC6F18052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21" name="テキスト ボックス 320">
          <a:extLst>
            <a:ext uri="{FF2B5EF4-FFF2-40B4-BE49-F238E27FC236}">
              <a16:creationId xmlns:a16="http://schemas.microsoft.com/office/drawing/2014/main" id="{7C6F0AFA-3E30-454F-947F-5CC0A0C365A2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322" name="テキスト ボックス 321">
          <a:extLst>
            <a:ext uri="{FF2B5EF4-FFF2-40B4-BE49-F238E27FC236}">
              <a16:creationId xmlns:a16="http://schemas.microsoft.com/office/drawing/2014/main" id="{6B81D14D-1A70-4D27-8354-5A54C6EE108F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52</xdr:col>
      <xdr:colOff>0</xdr:colOff>
      <xdr:row>1</xdr:row>
      <xdr:rowOff>0</xdr:rowOff>
    </xdr:from>
    <xdr:ext cx="4652107" cy="825867"/>
    <xdr:sp macro="" textlink="">
      <xdr:nvSpPr>
        <xdr:cNvPr id="323" name="テキスト ボックス 322">
          <a:extLst>
            <a:ext uri="{FF2B5EF4-FFF2-40B4-BE49-F238E27FC236}">
              <a16:creationId xmlns:a16="http://schemas.microsoft.com/office/drawing/2014/main" id="{F4323DB6-600C-469A-834F-CCAFAF76072F}"/>
            </a:ext>
          </a:extLst>
        </xdr:cNvPr>
        <xdr:cNvSpPr txBox="1"/>
      </xdr:nvSpPr>
      <xdr:spPr>
        <a:xfrm>
          <a:off x="14255750" y="179917"/>
          <a:ext cx="4652107" cy="8258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＜シートの記入方法＞</a:t>
          </a:r>
          <a:endParaRPr kumimoji="1" lang="en-US" altLang="ja-JP" sz="1100" b="1"/>
        </a:p>
        <a:p>
          <a:r>
            <a:rPr kumimoji="1" lang="ja-JP" altLang="en-US" sz="1100"/>
            <a:t>①シート上部に所属、氏名を記入。</a:t>
          </a:r>
          <a:endParaRPr kumimoji="1" lang="en-US" altLang="ja-JP" sz="1100"/>
        </a:p>
        <a:p>
          <a:r>
            <a:rPr kumimoji="1" lang="ja-JP" altLang="en-US" sz="1100"/>
            <a:t>　 担当業務はプルダウンから選択。</a:t>
          </a:r>
          <a:endParaRPr kumimoji="1" lang="en-US" altLang="ja-JP" sz="1100"/>
        </a:p>
        <a:p>
          <a:r>
            <a:rPr kumimoji="1" lang="ja-JP" altLang="en-US" sz="1100"/>
            <a:t>②各日の</a:t>
          </a:r>
          <a:r>
            <a:rPr kumimoji="1" lang="en-US" altLang="ja-JP" sz="11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100" b="1"/>
            <a:t>段目のリスト</a:t>
          </a:r>
          <a:r>
            <a:rPr kumimoji="1" lang="ja-JP" altLang="en-US" sz="1100"/>
            <a:t>から担当業務（</a:t>
          </a:r>
          <a:r>
            <a:rPr kumimoji="1" lang="en-US" altLang="ja-JP" sz="1100"/>
            <a:t>AorB</a:t>
          </a:r>
          <a:r>
            <a:rPr kumimoji="1" lang="ja-JP" altLang="en-US" sz="1100"/>
            <a:t>）を選択。　（コピー</a:t>
          </a:r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&amp;</a:t>
          </a:r>
          <a:r>
            <a:rPr kumimoji="1" lang="ja-JP" altLang="en-US" sz="1100"/>
            <a:t>ペースト可）</a:t>
          </a:r>
          <a:endParaRPr kumimoji="1" lang="en-US" altLang="ja-JP" sz="1100"/>
        </a:p>
      </xdr:txBody>
    </xdr:sp>
    <xdr:clientData fPrint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2</xdr:col>
      <xdr:colOff>0</xdr:colOff>
      <xdr:row>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FC15E8B-BC7A-4DCE-BB18-24679EC2F689}"/>
            </a:ext>
          </a:extLst>
        </xdr:cNvPr>
        <xdr:cNvCxnSpPr/>
      </xdr:nvCxnSpPr>
      <xdr:spPr>
        <a:xfrm>
          <a:off x="9525" y="2057400"/>
          <a:ext cx="6858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38</xdr:col>
      <xdr:colOff>47625</xdr:colOff>
      <xdr:row>17</xdr:row>
      <xdr:rowOff>114300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74A91C7-680B-4CEE-8A5F-51F08B62BE2A}"/>
            </a:ext>
          </a:extLst>
        </xdr:cNvPr>
        <xdr:cNvSpPr txBox="1"/>
      </xdr:nvSpPr>
      <xdr:spPr>
        <a:xfrm>
          <a:off x="96583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20</xdr:row>
      <xdr:rowOff>114300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143EFB3-DE2E-4963-B404-850299EFAAB3}"/>
            </a:ext>
          </a:extLst>
        </xdr:cNvPr>
        <xdr:cNvSpPr txBox="1"/>
      </xdr:nvSpPr>
      <xdr:spPr>
        <a:xfrm>
          <a:off x="9658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7D78128-A009-415F-B73D-6841A7F9E901}"/>
            </a:ext>
          </a:extLst>
        </xdr:cNvPr>
        <xdr:cNvSpPr txBox="1"/>
      </xdr:nvSpPr>
      <xdr:spPr>
        <a:xfrm>
          <a:off x="96583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1B906A8-EE79-4585-89A0-02D26C350629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E360928-222F-4D32-BBCF-FA8A23A7F1D2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EF4C72C-5EAB-4943-A2CE-D9A827673176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E6C0215-B510-4B18-8CE3-873B866FE8B2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386E5D2-2276-413A-B1A2-EEF3C351A85C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3D46B69-A27C-46D1-9D20-BF0BD74D3248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F125EDB-07E9-4216-AEC5-4F553A83CFFC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CBE6E07-301B-40F2-A607-232A55187664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905A008-A681-40A8-8FEC-179E28BB6526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B745D30-044E-462A-884C-17395F8C7E15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1EB1B7C-458A-44CE-95B6-ED0E5556E9F1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0A4C27B-E29E-4BF5-BCBC-4917B7879B1A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9029718-C2E3-4E67-863D-A90243442875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161E1F2-1295-48DA-B63C-9D8D037BF22F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BF2534A-F160-43CB-A28A-BCF88D508312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FAAF620-A794-435E-A77F-46A45CEDFD92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2087625-335C-438B-BD43-2C6AE6C73960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96EA7F-90FC-40F1-A3E5-920CB053EF46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466330A-B5A4-4AEA-9663-D47AE3939188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464A06E1-F5F6-434F-8929-A354E0D62178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A9AF0F-3DBB-4830-86DA-C5BEFB838121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ADA76A7-E473-439A-9399-BC20435BCFD8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FC80526F-0A1D-4378-9A1B-BB30C0CDA2C7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7F9346C-72F1-4C03-8DA7-C8116F7ACD23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86ED6A56-D595-4556-9D01-61407A6511FA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23A540F-DA76-4F5B-BAAA-CBBC3310374B}"/>
            </a:ext>
          </a:extLst>
        </xdr:cNvPr>
        <xdr:cNvSpPr txBox="1"/>
      </xdr:nvSpPr>
      <xdr:spPr>
        <a:xfrm>
          <a:off x="96583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898AFC56-FC69-4F2C-BE59-2372330893D5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EB984A0-AF0C-48C2-ABF1-AC8AEBE37F49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2D46665-C0CA-443E-98ED-82A12A400F2C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8887D8B-E19E-4BE5-BA75-A09782383952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FBA0C3-1EF7-46E4-8F84-B7257DE022FB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29976A3-E2C5-493B-8884-6E35DEC8232B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730F4BB0-4E69-4ABE-A426-BA25A4ABC069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4316F8B-C875-493B-BE8B-940361B3FA75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ABD240B6-F357-4015-BE75-85F109430C70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94DACA3F-2D4C-4C66-B9B9-CDAFB1D18BBB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A69C4E5-78E1-45B5-A875-22CCB02F99A9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32970FC-F79E-4CA5-BF20-91B982CA9218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8193EC9F-E6A0-4496-9E35-1D4CAB658F5A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F7F8B3B1-D76B-471B-8E37-C8BCA0DC4747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FED46DE-75D3-4CE7-BF77-7AE01BBB22BD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69B78EC5-6271-4374-945B-49929F389F93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88CB593-7EB8-48C2-BDEC-D81AC4A37BEE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91E82B7-4835-4D0A-8977-C2813BDF417C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6DD9F81-130A-43F1-A248-6ED04A14F5CD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70B840FA-CFEC-4B7B-A103-D646155610FF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FEABAD33-B24A-4F04-B1C8-D2E862E102CD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3AF00A80-9E6B-4154-9714-C4EE828C75B1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6B1FA81C-CD5C-445E-AAE7-492B028D26FE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B847450-054D-486C-B0B5-2C5DD52D70E8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933F3720-1421-4F12-A276-71FBFE7935E3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B1FC54A-1505-4047-9C6A-84662A258F00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D0797430-2260-4C6E-9EE5-BE883FEAE23C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62021207-2668-4660-A54A-27E7BDBC3295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6CF64AB-3D2F-4E29-B069-CC4F95CB22F1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7102ED0-D186-4876-B461-6272A7E638F9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31F4C558-78E2-427C-A8E6-3325D404B323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CDF3D219-BF19-4815-A98A-13E90975464A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10E5BD10-6152-4CEB-A00D-53958DB3BAFD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1436742F-0222-409A-AD89-6798A74566AC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6B079CA-92F2-4F73-BFEB-31D87E0C1E68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4AB7E045-841C-482D-A301-9289D0980918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FE3A6E5B-AD40-4EB2-BE64-FD23E41D94D6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6636F464-8D74-4FA3-8CE0-9C8F6170879B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A15B2714-BF7E-49EA-B4D3-C9BD10CC4EA3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D426BAA4-3921-4BA4-9ACA-BE929E271D5C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45E86EC7-F4B6-4534-8D00-AD24560CAADA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8D6BFB9B-9779-4CDE-AFC5-ACCC7D714F62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B1E8AF32-645E-4E72-940E-87FDD50E6064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43CD41ED-5943-4646-8338-9D38A5A2391C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9FB9E4F-F9A3-47BE-8FCC-624348546BF1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8B56413-7CF9-493C-A96C-FE9FC033E9FA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DC76FF97-2024-4CB0-9D6D-B9A8422C3C58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C13C9B77-F304-4D30-9214-CD35ED45497E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19F2D4E3-F0F8-4E9E-9387-83FB3DEB909B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3761CA1C-48B2-408C-A37B-B39B115CA77C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76FEB73D-F88E-43BC-84CE-4BDC95C6C64A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25A7660B-150E-4A2B-B0C6-59F78A69C6A9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7C6BE38A-A24A-45A9-A23A-EA584BCA6534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9E493196-E910-4ACB-A216-167AC58AF44B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71A81FB9-889C-410F-89D0-6C117FDA331B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3003D917-1955-4F30-A823-512C8215FF35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59FE0F7F-5F69-451B-B168-E58C3408D3C9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E03D64CE-5D73-4049-853A-036A01829C77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9175F6E0-8D9A-4171-9776-9E3E83CCE15A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FD90F414-3CE4-4ED4-A2AE-10BE21D50930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8CB19019-035C-48D7-AE15-2C4AA4B00288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D93AC64D-EDC2-440C-8459-E2B7143F00EB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3094424F-F380-4FD9-AF00-E8D99744B8D6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742257F0-3441-45A6-8845-435770961B7C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B9B99566-D40D-4F95-999C-2833C9DDDF40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F36E8690-36DF-494E-8654-EF0666541C97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05680B2-63AD-4680-A15D-72F6E235DA2E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C09E9511-6E0D-498D-8B2F-9D99E65E3E67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15928F61-2AB8-4D5E-AF66-5402F95523DE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83F2DFDD-45E3-48CC-9FF7-118E2BC81F02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3D5346F0-2C5D-4896-9485-962E28AD8E90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3C44D9FF-01E4-480E-AAA8-DA736D5E9C5A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17FB0FB4-002D-4212-9CC8-AE3622EFBE4F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203C142C-65B1-4625-860B-42BCDB450695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48A1EC5-9A96-4731-B8D2-8C19125C8E1A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CFE76307-6C8F-415A-9006-38179F394D50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695166D8-F53E-4452-9C86-840CDF7D7FC6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86EF969D-DAD4-44F3-9DC9-361383228829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571DCAE4-BE70-48D2-83CC-D4476C733648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24C10B60-B56C-4CA5-BA55-99B7EE48FAC4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87543133-7F7C-4DBA-802E-B88675672DAB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B7EC8B70-0332-4591-A9AF-775ACE6C5A6D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01F6FF34-EB69-45BB-BFE7-56758320FB1E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AF5540FE-B284-427C-A49D-D8EB779E152D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4863A1F6-8E82-43D1-9B1F-8E43032BC6B3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4622ED0F-2D98-4E1E-B103-E2A585C229C6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17E676F1-1C22-430A-B347-1A3966B4FB82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C52330EF-D1E3-4668-AE6E-F998C00A7142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1ECD0CF9-0A8D-4CA9-A729-05EA4DE63AE8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A2F2156A-4643-437D-B2BD-0326B438588C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69B4E0C0-DDBC-4FE0-ABAD-F5C668A8B315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6000C794-C011-4E7B-BC64-17821E9CDAEB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E3BD9D15-B8DE-429A-AE29-5327AD14A711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5E5D3568-6305-4E8D-A52F-41283EA16B19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25ADC079-766A-44D8-AD6C-992FC27E022B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8FD888CC-8C99-42F3-A632-844CEA5826B2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36B18306-E602-4269-A18E-767EFA50DA5C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B037BABE-E69B-4C29-9740-75CD466B9DF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A231F0E3-6F0A-4CDD-AAFB-9D3F4D603339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BE206BF8-2DEF-4AA2-A84B-5BF8FEE0AB24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AA92EB07-2609-41B3-949B-5AD32C3D53F4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AB475239-70E8-4EC5-8C62-3503551F2E63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64EA284-65AC-43B5-9165-A5F8CB5EE447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8BE4B39A-2C45-465C-9B0A-C36DF18AD10D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88241F79-C514-4756-A837-0AEA3735C964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E3F9D986-8AB8-4902-B169-22D7AC37B39F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760785E4-2671-4074-8CAC-315BECC78DB1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C678F408-D9CB-4992-88F7-2701122D9747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A8B9FD69-B4F6-4208-A9B8-C553F1EDB0DD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4E5DDE23-8AFA-42B5-BD2F-DC366AA1685B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8D29E64A-F94F-4E7E-9C1A-7E50EA167089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CF3443D1-3E40-499B-8D20-6127A25C1523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B281EE7A-96DA-4031-A316-33D5992D9F12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C4D7199B-1121-4DC4-99BC-41EE169974BC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1C5111FE-1144-45AB-89FD-5B6EBB840A56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9963D04B-1DA8-4CAB-BCB0-6BD59EA526F8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DB080980-BCD9-4B4B-9C2A-AA8BF7D187AF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98DA66FA-17FA-4013-A312-9266C49EEB50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CBEA5A1F-C080-4A0C-9BB4-B67C9D23A88D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CC982F2E-A40A-4C98-8155-1DE7DA16A71F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D1C0FBC0-019A-4176-A40E-0A3F690F1180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5559C9E3-7AF3-45F4-9504-DA4962E08684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7AE298AA-6EE0-473F-A055-EC80901AEFAA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524C9BC4-3D99-49BC-8D36-69FB40B83762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7C61F867-3D99-468C-AD19-D638A2A5541D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E04C5879-7CD3-4F37-B7DC-4E7B945A60EA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45ED3EE8-4FF7-41EE-AA17-A499F9E73917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2F85D75E-8812-4F57-9BF9-7710079451BE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70162B83-4F80-42EC-B115-EA1055FFFCFE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72D9AD13-B813-4CF1-A771-3277A60059E0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CA481F7A-AFCE-4A13-BF2B-1976CE7E21C9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E46BF30E-AF52-4D4C-A3C6-BAD838A7A219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5AE9544C-480A-4C03-8C20-7FE4B2848904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849CACE6-64FE-4BB0-A4F4-AA0746E09C9D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2EE1C46B-918C-4C3C-A417-47D23B2DF046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05E57D14-E336-4145-A8C1-B487F20232E6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1AAA4262-C03A-4A3C-A874-60C3686BA41B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1CBF61A1-D567-4171-88DE-9394EA88E11C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41F628-5B47-45A6-B5A6-48C61C0549EC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BEB983D9-C3F6-4F4F-9C92-FB3C07850BD4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20C4DDDC-2F49-425F-8220-6461F687FC75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2BAEC92B-3E6C-4A3C-9660-F39A8C3D68D9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1B6125ED-2ECC-436C-A15C-358CB8280166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64C7CB63-4E2F-4133-AD98-2A12B4AB17CE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4F7D9844-9405-4232-ACEA-A6A2FBE778E8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FFAC165F-176C-493C-8A74-909BE0C8FDD6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A844E447-2A88-47F7-B062-68ED7720AA3A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9EB0CE45-F867-4083-9A92-CFDE3B6CFBC0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2ABD288C-EFF3-408C-89EC-E700F0212348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2F4F547F-C94B-489C-9FF8-C9FA05987445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4A32BB28-C38C-427E-B3C9-8F6017299863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FE985F06-D0FC-4326-8189-10A9F02D5CF1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75CF342C-E1D9-4C89-989D-B03D6B36C68D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1988B605-945B-44A0-8065-613B2274871D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BA2565D-0B78-46D7-9EED-6284799DF889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44FF17BF-AA5E-4DBE-B386-052CFD783C4E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57080565-2FF6-4CB5-B859-961F929C475D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68463B3B-D11C-4C23-9A40-853B34EA3908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836F3963-61AD-458A-83D5-CA91B103FF14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662049E-1BF9-4993-915A-11E8B0E77EDE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93863B8B-38C6-447A-ACEA-9B8E8B53F99F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7A05F6F1-9F06-4FD3-BDCB-8FB661D3133C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CDA260AA-88DF-4493-82C9-E962A81B4D84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58AEB76D-3B54-48F5-A369-3C4ECC4CD3DC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8578E7CC-F574-49AF-8886-817719FD8822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DB066420-FD19-4239-950E-404AD2EB32F0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C922A8A4-F32C-455A-8919-A7F032496972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1C9A46CC-CB35-4EBB-BF93-6D22574D5B65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C0CDB343-FD0F-4336-945A-406772282320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E4EFF700-BAEC-46DD-AE32-EC2EA055EF8E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D3A18351-EBD8-4BB8-A417-86A05A00060A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265873F-279C-4866-9B45-5E447E51C742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6E5EE06D-C406-4062-A2A3-F9A8FF0D1BA7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B73C8417-9333-47CF-9BF1-0337670239AE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9CF50CEB-EA5D-4C4B-A091-B49B53951E99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924520EF-7E92-412F-81B7-E73B91CF70B0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9D0239CF-93CD-4527-B0C8-7F20F171C8C6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A9182831-2E40-4C83-95DE-FB7E6285633B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7F5137CD-F337-4BF0-8031-E65ABEFFC06A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B4439060-7D9E-4DC4-8153-FDE8265C2970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43B4E2EC-2F7A-49CE-93B4-A511159561C3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2261110E-FD5E-4481-B761-3D3B822E8768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763E4B81-E1C2-4EDC-9AB6-53C5E34377CC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40C4C84E-832B-4926-A552-7B7B47BFB5DC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DB57C92A-186A-4555-B2BA-BD9CAC28F76E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CC7C3E37-6436-47FA-AFEC-7D24EA5D7041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620EB19B-D89D-4D3D-936F-FC6B62D84627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C3549B39-8253-46B6-9884-2B5D21BB6C77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328A4545-182D-47CF-A832-ED69B1085B00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BBAE6520-FE93-4338-BF30-6DD70706E632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B7943F86-5324-46B5-9C7D-5EEDE0C763C8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374FF60E-A871-4CCF-BBB5-E8391650472B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CAEF1C47-E1E3-4F32-BAF4-5C6D75B7F478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B250BF03-4BF8-4ECB-BF24-8B1948ABBF93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3D6BA892-8DAA-4A67-B366-2B1329723FDD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D607F0A-2CC7-4FAD-AABE-6D05904951F4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F27D735-45AB-4C44-9486-B72F941E94B0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B15A9A67-B84B-4CE9-875D-13A3F722910B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CDC63822-B3F7-4F71-B795-8115982F640B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B7120CF4-935F-4D1D-B70D-AB5DC2782763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8AF1C96A-BE63-4928-BFF1-976A21450F50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C17E5FC7-99E0-454B-98D8-11F464E78FF0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401EA9E1-D8AA-429E-B9D1-7609AE34FAD6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2A2B0972-6194-4F72-81E2-8DA8A5A36C53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8A9ED7C6-568E-47D8-B187-90AB59506315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F4A618CF-87DB-4418-B1BC-A8DD0D067CFA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80092B10-E3D7-4647-8886-00CC7F93ACDD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EA4334F3-9CBF-40C4-A065-9BD35656DEE5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1B2534C8-7A6B-4296-BC9E-A640EA239EFC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B115D5DF-C540-451A-9659-9DF5EFE24969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FAE226C0-E0EE-4CFB-A2B2-43F9F4BC2459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E89B43DA-CA87-44AF-8EAA-E3B076CCD93D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59D96343-75A3-43BB-89BB-D835AC6EE487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7F886713-3769-4C5E-ADCA-32AE1C4463E9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4D991099-49EA-4945-B70F-4B3AC4068247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35845619-54C4-40AB-97CB-273559933A7E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7A1ADFD2-B40D-40AF-BE8D-F0BE5CA593A4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4720927D-68C2-47E9-B7C6-61881D1C1EA2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F427A254-4008-4C1B-840D-D09F68A7EFEC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F229DE9E-9220-417C-960E-6DA583D1BC33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788A9961-77F4-48AC-80A4-0CB63E85AA9A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C32F0B57-C01E-499A-87B6-F02B5F3FA8D8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644A0690-0579-4DFD-BA2E-7C254D32EDB1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77986EC8-0853-4E8D-95EC-6A716D31B65B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9443992A-A436-440A-A476-E43332447B13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1BD7888B-116D-4E46-B34C-5834C5C629C3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AFD05FA9-E855-46DC-8F15-54E5CEE930E7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CF351C78-FCE1-49A8-82A6-A4E50CE35A3C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3778AC55-21D5-483B-B279-BE47E26C559C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5991B5CC-324D-4B00-993E-EA78DCE45312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8C3ED570-1AAB-48F7-95A8-7C601965C2AE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83310C51-55CA-4A00-9EC5-32621887FA8B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323AAB4F-C969-468B-A6E7-4EE86509778F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F90A0F4D-0F3E-435B-B121-66E38B4544A1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ABAE0059-A141-480C-889C-1AC9139C619E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2A206843-C207-486C-98A9-56B8A82727BA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1BD8A0E2-10EE-4CBC-8607-42696A5958DD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595465B1-A96E-42F4-8946-DAF44B457F7F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6B93CE23-3AD0-4DC4-976C-BE32D5AA4341}"/>
            </a:ext>
          </a:extLst>
        </xdr:cNvPr>
        <xdr:cNvSpPr txBox="1"/>
      </xdr:nvSpPr>
      <xdr:spPr>
        <a:xfrm>
          <a:off x="9658350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14</xdr:row>
      <xdr:rowOff>114300</xdr:rowOff>
    </xdr:from>
    <xdr:ext cx="184731" cy="264560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7AF2396-B93D-4221-8F24-61309FD705CF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17</xdr:row>
      <xdr:rowOff>114300</xdr:rowOff>
    </xdr:from>
    <xdr:ext cx="184731" cy="264560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99650F45-83ED-46A8-822A-5FBFF6F74B42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20</xdr:row>
      <xdr:rowOff>114300</xdr:rowOff>
    </xdr:from>
    <xdr:ext cx="184731" cy="264560"/>
    <xdr:sp macro="" textlink="">
      <xdr:nvSpPr>
        <xdr:cNvPr id="273" name="テキスト ボックス 272">
          <a:extLst>
            <a:ext uri="{FF2B5EF4-FFF2-40B4-BE49-F238E27FC236}">
              <a16:creationId xmlns:a16="http://schemas.microsoft.com/office/drawing/2014/main" id="{E7581C91-62E6-4728-8D9D-F30FF614D83D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F7AD15F6-DE8E-4682-A1F8-0C98E4F42353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A0BDFE9B-4667-49AE-9A21-F45C7FBF2DA6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276" name="テキスト ボックス 275">
          <a:extLst>
            <a:ext uri="{FF2B5EF4-FFF2-40B4-BE49-F238E27FC236}">
              <a16:creationId xmlns:a16="http://schemas.microsoft.com/office/drawing/2014/main" id="{170E06B4-8394-4D4A-8007-B006EB77E9F6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4FA090AE-F69F-41C3-98F1-B2480C9B0D42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1D9884D2-3E66-4BDA-91A5-415997C3B035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279" name="テキスト ボックス 278">
          <a:extLst>
            <a:ext uri="{FF2B5EF4-FFF2-40B4-BE49-F238E27FC236}">
              <a16:creationId xmlns:a16="http://schemas.microsoft.com/office/drawing/2014/main" id="{254E2DF5-6F8D-44C8-8F56-44FDC08AD278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C2CA0663-CB1C-49D7-9DFF-A6E3DD04360A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FDBFF3B9-2AB5-4987-8272-51843D8C5564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282" name="テキスト ボックス 281">
          <a:extLst>
            <a:ext uri="{FF2B5EF4-FFF2-40B4-BE49-F238E27FC236}">
              <a16:creationId xmlns:a16="http://schemas.microsoft.com/office/drawing/2014/main" id="{00BD85F4-6C16-48FD-BF00-7F73814A40EE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C4526F46-8C1B-4AFE-A93D-2AE0FFEF5AC9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284" name="テキスト ボックス 283">
          <a:extLst>
            <a:ext uri="{FF2B5EF4-FFF2-40B4-BE49-F238E27FC236}">
              <a16:creationId xmlns:a16="http://schemas.microsoft.com/office/drawing/2014/main" id="{CE0948F6-F7B0-4707-8350-4E13D311DD3C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285" name="テキスト ボックス 284">
          <a:extLst>
            <a:ext uri="{FF2B5EF4-FFF2-40B4-BE49-F238E27FC236}">
              <a16:creationId xmlns:a16="http://schemas.microsoft.com/office/drawing/2014/main" id="{62D710B5-DD65-45E1-BDF7-72FDD6EF1D18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286" name="テキスト ボックス 285">
          <a:extLst>
            <a:ext uri="{FF2B5EF4-FFF2-40B4-BE49-F238E27FC236}">
              <a16:creationId xmlns:a16="http://schemas.microsoft.com/office/drawing/2014/main" id="{9C6658A5-B644-45CB-BE06-400CB5F2B1DC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287" name="テキスト ボックス 286">
          <a:extLst>
            <a:ext uri="{FF2B5EF4-FFF2-40B4-BE49-F238E27FC236}">
              <a16:creationId xmlns:a16="http://schemas.microsoft.com/office/drawing/2014/main" id="{461E7193-81B9-4B6C-A65F-566C841C95B7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88" name="テキスト ボックス 287">
          <a:extLst>
            <a:ext uri="{FF2B5EF4-FFF2-40B4-BE49-F238E27FC236}">
              <a16:creationId xmlns:a16="http://schemas.microsoft.com/office/drawing/2014/main" id="{F6F0B66B-9BA3-485F-B5CB-0537144EF28C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89" name="テキスト ボックス 288">
          <a:extLst>
            <a:ext uri="{FF2B5EF4-FFF2-40B4-BE49-F238E27FC236}">
              <a16:creationId xmlns:a16="http://schemas.microsoft.com/office/drawing/2014/main" id="{259C33D9-5E47-4D4D-B8DB-1B2073B7FA3D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90" name="テキスト ボックス 289">
          <a:extLst>
            <a:ext uri="{FF2B5EF4-FFF2-40B4-BE49-F238E27FC236}">
              <a16:creationId xmlns:a16="http://schemas.microsoft.com/office/drawing/2014/main" id="{999FF1B3-93B4-44A7-9C6B-26EE0BECFD15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291" name="テキスト ボックス 290">
          <a:extLst>
            <a:ext uri="{FF2B5EF4-FFF2-40B4-BE49-F238E27FC236}">
              <a16:creationId xmlns:a16="http://schemas.microsoft.com/office/drawing/2014/main" id="{72214B60-CF67-4A64-98CD-2C442A193F81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292" name="テキスト ボックス 291">
          <a:extLst>
            <a:ext uri="{FF2B5EF4-FFF2-40B4-BE49-F238E27FC236}">
              <a16:creationId xmlns:a16="http://schemas.microsoft.com/office/drawing/2014/main" id="{52C0D19A-D985-4ECC-93B7-FA240255DDC9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293" name="テキスト ボックス 292">
          <a:extLst>
            <a:ext uri="{FF2B5EF4-FFF2-40B4-BE49-F238E27FC236}">
              <a16:creationId xmlns:a16="http://schemas.microsoft.com/office/drawing/2014/main" id="{518E5E9E-3C70-45D5-9EB4-6116D8E15149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294" name="テキスト ボックス 293">
          <a:extLst>
            <a:ext uri="{FF2B5EF4-FFF2-40B4-BE49-F238E27FC236}">
              <a16:creationId xmlns:a16="http://schemas.microsoft.com/office/drawing/2014/main" id="{ACDAB8A2-A3F9-487B-A31B-EDA8B12FE039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95" name="テキスト ボックス 294">
          <a:extLst>
            <a:ext uri="{FF2B5EF4-FFF2-40B4-BE49-F238E27FC236}">
              <a16:creationId xmlns:a16="http://schemas.microsoft.com/office/drawing/2014/main" id="{4C686764-0E7B-4F9A-B462-BBA19DBD8144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96" name="テキスト ボックス 295">
          <a:extLst>
            <a:ext uri="{FF2B5EF4-FFF2-40B4-BE49-F238E27FC236}">
              <a16:creationId xmlns:a16="http://schemas.microsoft.com/office/drawing/2014/main" id="{216CCED4-D3FC-4062-BD8B-B347CE274F1A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97" name="テキスト ボックス 296">
          <a:extLst>
            <a:ext uri="{FF2B5EF4-FFF2-40B4-BE49-F238E27FC236}">
              <a16:creationId xmlns:a16="http://schemas.microsoft.com/office/drawing/2014/main" id="{92E75808-D96E-4068-8E9F-0B2B41DCD413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298" name="テキスト ボックス 297">
          <a:extLst>
            <a:ext uri="{FF2B5EF4-FFF2-40B4-BE49-F238E27FC236}">
              <a16:creationId xmlns:a16="http://schemas.microsoft.com/office/drawing/2014/main" id="{13E4CC99-45BA-4F37-997A-240CF7647656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299" name="テキスト ボックス 298">
          <a:extLst>
            <a:ext uri="{FF2B5EF4-FFF2-40B4-BE49-F238E27FC236}">
              <a16:creationId xmlns:a16="http://schemas.microsoft.com/office/drawing/2014/main" id="{E378628E-465F-4E3A-9F44-397ECB3BF5B3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300" name="テキスト ボックス 299">
          <a:extLst>
            <a:ext uri="{FF2B5EF4-FFF2-40B4-BE49-F238E27FC236}">
              <a16:creationId xmlns:a16="http://schemas.microsoft.com/office/drawing/2014/main" id="{D4307E8E-F5C2-40D9-BBB3-3F167CFC237E}"/>
            </a:ext>
          </a:extLst>
        </xdr:cNvPr>
        <xdr:cNvSpPr txBox="1"/>
      </xdr:nvSpPr>
      <xdr:spPr>
        <a:xfrm>
          <a:off x="9498542" y="19028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52</xdr:col>
      <xdr:colOff>0</xdr:colOff>
      <xdr:row>1</xdr:row>
      <xdr:rowOff>0</xdr:rowOff>
    </xdr:from>
    <xdr:ext cx="4652107" cy="825867"/>
    <xdr:sp macro="" textlink="">
      <xdr:nvSpPr>
        <xdr:cNvPr id="301" name="テキスト ボックス 300">
          <a:extLst>
            <a:ext uri="{FF2B5EF4-FFF2-40B4-BE49-F238E27FC236}">
              <a16:creationId xmlns:a16="http://schemas.microsoft.com/office/drawing/2014/main" id="{DFF64DA1-C413-482D-B4E2-9438F6314970}"/>
            </a:ext>
          </a:extLst>
        </xdr:cNvPr>
        <xdr:cNvSpPr txBox="1"/>
      </xdr:nvSpPr>
      <xdr:spPr>
        <a:xfrm>
          <a:off x="14255750" y="179917"/>
          <a:ext cx="4652107" cy="8258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＜シートの記入方法＞</a:t>
          </a:r>
          <a:endParaRPr kumimoji="1" lang="en-US" altLang="ja-JP" sz="1100" b="1"/>
        </a:p>
        <a:p>
          <a:r>
            <a:rPr kumimoji="1" lang="ja-JP" altLang="en-US" sz="1100"/>
            <a:t>①シート上部に所属、氏名を記入。</a:t>
          </a:r>
          <a:endParaRPr kumimoji="1" lang="en-US" altLang="ja-JP" sz="1100"/>
        </a:p>
        <a:p>
          <a:r>
            <a:rPr kumimoji="1" lang="ja-JP" altLang="en-US" sz="1100"/>
            <a:t>　 担当業務はプルダウンから選択。</a:t>
          </a:r>
          <a:endParaRPr kumimoji="1" lang="en-US" altLang="ja-JP" sz="1100"/>
        </a:p>
        <a:p>
          <a:r>
            <a:rPr kumimoji="1" lang="ja-JP" altLang="en-US" sz="1100"/>
            <a:t>②各日の</a:t>
          </a:r>
          <a:r>
            <a:rPr kumimoji="1" lang="en-US" altLang="ja-JP" sz="11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100" b="1"/>
            <a:t>段目のリスト</a:t>
          </a:r>
          <a:r>
            <a:rPr kumimoji="1" lang="ja-JP" altLang="en-US" sz="1100"/>
            <a:t>から担当業務（</a:t>
          </a:r>
          <a:r>
            <a:rPr kumimoji="1" lang="en-US" altLang="ja-JP" sz="1100"/>
            <a:t>AorB</a:t>
          </a:r>
          <a:r>
            <a:rPr kumimoji="1" lang="ja-JP" altLang="en-US" sz="1100"/>
            <a:t>）を選択。　（コピー</a:t>
          </a:r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&amp;</a:t>
          </a:r>
          <a:r>
            <a:rPr kumimoji="1" lang="ja-JP" altLang="en-US" sz="1100"/>
            <a:t>ペースト可）</a:t>
          </a:r>
          <a:endParaRPr kumimoji="1" lang="en-US" altLang="ja-JP" sz="1100"/>
        </a:p>
      </xdr:txBody>
    </xdr:sp>
    <xdr:clientData fPrint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2</xdr:col>
      <xdr:colOff>0</xdr:colOff>
      <xdr:row>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E44B864-CA68-4C9F-A381-CDC4E6A6F479}"/>
            </a:ext>
          </a:extLst>
        </xdr:cNvPr>
        <xdr:cNvCxnSpPr/>
      </xdr:nvCxnSpPr>
      <xdr:spPr>
        <a:xfrm>
          <a:off x="9525" y="2057400"/>
          <a:ext cx="685800" cy="314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38</xdr:col>
      <xdr:colOff>47625</xdr:colOff>
      <xdr:row>17</xdr:row>
      <xdr:rowOff>114300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3C7CFE-90C3-4E4E-8950-B5BEA6F7D9A8}"/>
            </a:ext>
          </a:extLst>
        </xdr:cNvPr>
        <xdr:cNvSpPr txBox="1"/>
      </xdr:nvSpPr>
      <xdr:spPr>
        <a:xfrm>
          <a:off x="96583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20</xdr:row>
      <xdr:rowOff>114300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ABA53C-1296-411A-9EE9-5F4443E90D46}"/>
            </a:ext>
          </a:extLst>
        </xdr:cNvPr>
        <xdr:cNvSpPr txBox="1"/>
      </xdr:nvSpPr>
      <xdr:spPr>
        <a:xfrm>
          <a:off x="9658350" y="457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40AE6A9-558C-49D0-997F-C02228591D23}"/>
            </a:ext>
          </a:extLst>
        </xdr:cNvPr>
        <xdr:cNvSpPr txBox="1"/>
      </xdr:nvSpPr>
      <xdr:spPr>
        <a:xfrm>
          <a:off x="96583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598669-CC8C-424A-9A16-4478C8CA137B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18D9E60-DEA4-41C8-A2D0-AA7A594DD043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AD1A55F-720C-47DF-879F-78FD648C4B49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A77293A-70D8-4585-822A-F3D75850A1DE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D1FD0B6-7113-4104-822D-1C9743AA0B8A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4F0F626-D844-4245-8200-4D6C0B684EE6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A03C245-127E-4F39-8800-D006234E2F70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21ADE15-9799-44AB-97F1-98C10ADB261A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6328F13-4E51-44A8-9BAC-44469A4F20C5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A119F70-D55F-45B7-8D75-40187ECA1203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B33AF3D-EC9F-434B-B99B-799FE735B9DF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8A6FCD8-12B2-44F5-8B53-E8163D96D6B9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EF93445-E2CE-4784-BD34-DA8CD6122DF0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E815190-E06C-48D6-A2C5-DB5E6B027ECE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5F1391A-D758-49C9-930F-924689DA599F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40DDA63-6EB3-401C-AE51-C01F0EABBA18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296C163-0CEC-4CD4-A4CE-92A811E5F187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C439ED83-C44A-486E-8797-2E3FD5891158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A512ECB-8D3D-4F3C-A2A5-DDBF5F6CB9E5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8130EBD-F0FF-42D2-8D08-7F502F18831A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643FAAB-A129-4D9C-A5D2-23C4F9047757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B0606482-A488-4762-9401-E3C99D8861E4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7C9E7AE-5775-4F9F-92DE-A3868F7356FC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B75154B-CA1C-4732-8DB9-134C6AE6FB23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3D931E2-7002-4FE8-8A21-B01AA320CA6D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23</xdr:row>
      <xdr:rowOff>114300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9EDF2B93-AB16-4FE9-ADE8-44C124CC9453}"/>
            </a:ext>
          </a:extLst>
        </xdr:cNvPr>
        <xdr:cNvSpPr txBox="1"/>
      </xdr:nvSpPr>
      <xdr:spPr>
        <a:xfrm>
          <a:off x="9658350" y="514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33042903-5F4C-4847-9D4F-6DFF1813C5FD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26</xdr:row>
      <xdr:rowOff>114300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B3A7FF3-DFB4-4BBE-B24B-6FC56B1C0780}"/>
            </a:ext>
          </a:extLst>
        </xdr:cNvPr>
        <xdr:cNvSpPr txBox="1"/>
      </xdr:nvSpPr>
      <xdr:spPr>
        <a:xfrm>
          <a:off x="9658350" y="571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A5C99C1A-D4FC-4A47-868C-A9EDB03CB332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42E1156-A0BD-4C4B-8B31-412E31EA8B8F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29</xdr:row>
      <xdr:rowOff>114300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48C678A-3222-47AA-9D5B-11BFC3B26D2B}"/>
            </a:ext>
          </a:extLst>
        </xdr:cNvPr>
        <xdr:cNvSpPr txBox="1"/>
      </xdr:nvSpPr>
      <xdr:spPr>
        <a:xfrm>
          <a:off x="965835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6E1CB15-24B0-4BF6-993C-6FA3D431683A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B05B275-4A4E-4B35-9DE9-32EAC2EDD6D3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9533C938-5A68-4699-90A1-2394931BDB9A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C8289B0-5364-4116-8BE9-DBBDEAAD08C9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37D58B0A-5B6E-4355-8E61-C07FF05B88FA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32</xdr:row>
      <xdr:rowOff>114300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AF9B67B-87A1-40D3-8512-AD0504EBC987}"/>
            </a:ext>
          </a:extLst>
        </xdr:cNvPr>
        <xdr:cNvSpPr txBox="1"/>
      </xdr:nvSpPr>
      <xdr:spPr>
        <a:xfrm>
          <a:off x="965835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20AB5CE-C921-4997-BD5B-375D19E446EC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861648B-E435-4A28-A054-9B0BC1CA9D45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35</xdr:row>
      <xdr:rowOff>114300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5EFE5670-8D04-4E92-AC0F-8BE431B69668}"/>
            </a:ext>
          </a:extLst>
        </xdr:cNvPr>
        <xdr:cNvSpPr txBox="1"/>
      </xdr:nvSpPr>
      <xdr:spPr>
        <a:xfrm>
          <a:off x="9658350" y="742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38</xdr:row>
      <xdr:rowOff>114300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9E7A871-4868-4AC7-A576-761BA3FAD026}"/>
            </a:ext>
          </a:extLst>
        </xdr:cNvPr>
        <xdr:cNvSpPr txBox="1"/>
      </xdr:nvSpPr>
      <xdr:spPr>
        <a:xfrm>
          <a:off x="965835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F9615F5-18DB-42AD-BEB1-A33336679FAF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A4D3F76-0AE1-4206-922D-252E728CD76D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A5AE04F-4DFA-47C9-A0A3-BDDA6339CB47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A3E910D-8EE8-4FF7-A5CA-876EDE02265C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A0E3158-4A3C-406E-8E21-B7EE29BE6A6E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AE5F4C5-8F1D-453B-A79D-52A679EB6023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74F2E03-B9A6-430F-BB95-4CBCD397E20C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EAEACA4-91C5-4C50-9364-9810AA1FAA6F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53</xdr:row>
      <xdr:rowOff>114300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AC069569-B96C-41DA-9D6A-E23549AD8B77}"/>
            </a:ext>
          </a:extLst>
        </xdr:cNvPr>
        <xdr:cNvSpPr txBox="1"/>
      </xdr:nvSpPr>
      <xdr:spPr>
        <a:xfrm>
          <a:off x="9658350" y="1085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D8D57ED3-C309-4106-8E57-67740577684B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56</xdr:row>
      <xdr:rowOff>114300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4B554B0A-945A-45B3-AD35-3AEC04B28799}"/>
            </a:ext>
          </a:extLst>
        </xdr:cNvPr>
        <xdr:cNvSpPr txBox="1"/>
      </xdr:nvSpPr>
      <xdr:spPr>
        <a:xfrm>
          <a:off x="9658350" y="1143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CEF9C4C7-D350-42DB-A73F-5DB9E62A76BD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B6EF2C8-3E62-4A27-A280-B97A756F66C9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59</xdr:row>
      <xdr:rowOff>114300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AA2355E-E529-4E11-B754-D49C7F02B12F}"/>
            </a:ext>
          </a:extLst>
        </xdr:cNvPr>
        <xdr:cNvSpPr txBox="1"/>
      </xdr:nvSpPr>
      <xdr:spPr>
        <a:xfrm>
          <a:off x="9658350" y="1200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5050E95D-71A6-4F1A-B2A1-33306F55665B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F17AF903-971D-401A-AE8C-A2C78FBFBCF2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1B2DB46B-F123-4677-A890-3033D0AA7BAA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E1007B66-FCEA-4E00-AC64-CC2B3306CAAD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49772FB5-6FE3-4D5D-A53F-864A91F15DED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62</xdr:row>
      <xdr:rowOff>114300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BC15BA6-B2B8-4F8D-B33C-94581BB87873}"/>
            </a:ext>
          </a:extLst>
        </xdr:cNvPr>
        <xdr:cNvSpPr txBox="1"/>
      </xdr:nvSpPr>
      <xdr:spPr>
        <a:xfrm>
          <a:off x="96583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79BD3C2A-1F7B-4A89-9BA7-053CB1B18A84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7948F7AE-08CD-467A-86B2-B002CC7535FE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92AE0DD1-B3DE-4941-983F-A47D976E9237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69C63D28-0445-4576-9561-51D3959600EA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5CC97279-D6E9-46B8-AA94-84160C940755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355D18D-81F5-4D7B-BC85-BC6497BF144A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75A694F0-B29E-4668-BF2E-923F4EE9DCF2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B209D1F8-9993-4240-B21C-E1C78985FCD8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3D5C9F8E-617D-46D1-A12C-6DD836C7930D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ABDC4224-4CBC-4E42-917C-D140921A4489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2DC666C2-5A4F-4F77-8F62-89CAE418B287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F2947A54-68EE-46AC-B936-171FAFD412D2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F26AE17D-4C1F-4BF8-8960-1A7E530C6E0D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519FBD84-8EA0-4B28-BA1A-B796652E2A00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D042AD62-FCFA-4ACC-B511-EC7505063A9E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A084CA5E-B81C-4134-A874-9543CEC4536B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AADAAAE-A6AA-4475-AD84-ED4453A424AD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79AB011E-1216-4ECF-BE12-3A28F6FDF2CC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AE884A8E-AF47-4425-98FB-C2C149A1DAF1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46BFD963-3B6F-4450-938E-1D370C2719CE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9CCE3FE-3D0E-4D48-9824-304044C65C74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9D2AFDB0-E97F-4F7F-8624-E5794FA11749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D6AED111-1E8A-4C47-9F35-D37A8903A89C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A03EE153-AFD6-4AAA-AC2A-C5BDE5C63B4C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8D6C520F-3D17-4C0F-A12E-3DF67A933264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CC3CFD72-46DF-4AFE-8487-040486FD126B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239F7E01-5FD6-41C8-95BC-FCE7810B4045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940A2250-3C30-429C-9ED4-5A8BA57CBBAE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62713509-8835-4AE9-9582-AC29D0AD3FC4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BD723840-8166-4BBF-A3B5-B6EC2A368F89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163E78E3-AA37-4EB1-B084-A5830775C49D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C148CB6-76D5-4182-BE70-C8F25904D3EB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78596956-B435-4D90-8767-93F0B4CC8A6C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8F53F5B9-96CF-4187-80AB-36A553599A2F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3BB89169-10B6-4DBC-848F-B23222726E8E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FBB9FFDC-7D37-41FA-885D-73B3EBDC4DAA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89CC90DB-ADD4-4967-8DB7-D435D340C10F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AD439CC6-6033-4CF7-9ED8-3C333D836C57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D9B48F77-B1AF-457A-9F3B-E17392CB0EEA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FC854252-AEDD-411C-A9B0-075D883A3DFD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DE0B518-7EE2-40F7-B837-3B04D1825ACD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6DAD757D-7707-4489-A356-79E573F5FFDB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B57EEA96-34EF-4D2E-97E1-D89D794CB620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3F83C54D-AF12-48F3-9DDE-84AE94A41E0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F461BB6D-B83D-4FFC-9A91-66DBD8190A2F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67BAB370-20C5-4EE1-AFF9-C43FB95D7771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7CEB207B-F941-498C-8E49-B317D076C300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634C64E2-755B-42AF-B88E-4AE6B43CB9FA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0F0AD982-2F3E-4DAE-A802-3BCDC1AA7E6E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508B8B9B-5D1A-4F00-89FB-A056A2B54293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6CB4E8AE-34E6-4B1B-9D8C-D9D2BBFBB2B7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BB413012-F647-4032-B8E5-27DAB013A90C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0</xdr:colOff>
      <xdr:row>112</xdr:row>
      <xdr:rowOff>0</xdr:rowOff>
    </xdr:from>
    <xdr:ext cx="184731" cy="264560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77122DBD-AAD2-4EF7-920A-DA88505998AA}"/>
            </a:ext>
          </a:extLst>
        </xdr:cNvPr>
        <xdr:cNvSpPr txBox="1"/>
      </xdr:nvSpPr>
      <xdr:spPr>
        <a:xfrm>
          <a:off x="1190625" y="2241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C64BB683-F292-4333-8AE0-B69BD3F7CDCA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1AA58CB4-60AA-49D5-859B-DE250D2122A3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D6C9C1EB-65E9-4FAF-8167-BBF2170EED05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D493AF68-1FC5-4E88-94FC-A419F97EDB2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53685E93-BF01-4C67-B8B6-72BE412B0FF6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319FD7C4-7EB9-4D6B-A961-39F1BF95A051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9ABA3E89-55EF-44B4-8E23-F8C2869DF72C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324E892A-665B-4272-AB83-74E2F5A1042A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8F991A3D-1A6F-4F81-A8BA-76CFDCDA3FAE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1281C048-C94D-4306-9100-4543E718CC16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9AF39874-0C88-4AA6-BC88-6FF42C0E8F03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BD35B90D-39D2-41D6-93A2-F31D912BC61F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B0972B44-A815-40A3-8B33-62ADFB4C205C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4D473B11-015C-4AC4-AF63-C0D0AF3C387D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C8D584E8-22F8-41A1-A89F-89564FEC3544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980E79A8-A456-436F-9716-AE7531CE466C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63FC5273-A9A2-40FF-8ACA-5918B2B08D55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9413F334-291E-4667-8394-8B943D97D4FB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7F889A6B-9AE5-4EFD-B909-9D9E873E9ACC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74</xdr:row>
      <xdr:rowOff>114300</xdr:rowOff>
    </xdr:from>
    <xdr:ext cx="184731" cy="26456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69C7BDEB-0F8D-40E5-B1BE-F88D1FA3C6DF}"/>
            </a:ext>
          </a:extLst>
        </xdr:cNvPr>
        <xdr:cNvSpPr txBox="1"/>
      </xdr:nvSpPr>
      <xdr:spPr>
        <a:xfrm>
          <a:off x="9658350" y="1485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49B79A88-AE8E-4166-A19D-E18AED7371B9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435AC757-568B-4937-974D-80AE27F52546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8B1673CE-DC04-484A-9D6E-49E25F898887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77</xdr:row>
      <xdr:rowOff>114300</xdr:rowOff>
    </xdr:from>
    <xdr:ext cx="184731" cy="26456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392B3C5C-1C95-43B1-946B-A1FB48E77225}"/>
            </a:ext>
          </a:extLst>
        </xdr:cNvPr>
        <xdr:cNvSpPr txBox="1"/>
      </xdr:nvSpPr>
      <xdr:spPr>
        <a:xfrm>
          <a:off x="965835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21F8105F-BED3-4D9F-AD1C-916CCE818549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C5ED5F8E-9F2F-403C-9FC8-97EB5C40A0BC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DFB68C6E-BA9D-4357-B7B5-17E81B5A5AEF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E073CE55-2F31-498C-8A3E-AE83AC28C3C1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67092CCC-2EB2-444D-AFBE-F49DA8F48F10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80</xdr:row>
      <xdr:rowOff>114300</xdr:rowOff>
    </xdr:from>
    <xdr:ext cx="184731" cy="264560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148EEB7B-3BF7-40D4-AAB6-E266A73CB21D}"/>
            </a:ext>
          </a:extLst>
        </xdr:cNvPr>
        <xdr:cNvSpPr txBox="1"/>
      </xdr:nvSpPr>
      <xdr:spPr>
        <a:xfrm>
          <a:off x="9658350" y="1600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34A0B3A7-963F-462B-9A42-D9DCF281D245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EE9A37D0-2FBC-42FC-AD13-B309A711891A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DCE1AA0B-8063-4846-B1AD-39B7A7791B73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F1A33562-C0C8-49E7-A9B2-B33F80198C42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28FCBC7F-7196-4001-B5F9-7DBC7FCD7B4E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83</xdr:row>
      <xdr:rowOff>114300</xdr:rowOff>
    </xdr:from>
    <xdr:ext cx="184731" cy="26456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F45F6A1E-5C06-4BE6-BE67-11251F2B1809}"/>
            </a:ext>
          </a:extLst>
        </xdr:cNvPr>
        <xdr:cNvSpPr txBox="1"/>
      </xdr:nvSpPr>
      <xdr:spPr>
        <a:xfrm>
          <a:off x="9658350" y="1657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8E8AC764-346C-421A-A2ED-638AB3564B4C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7B401518-D7F4-4087-A75F-F390F85B2875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05B17C01-9DE0-47A2-A36A-9F14E0B45813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0D2CBB85-27F8-4158-A8CF-97BE8BD2AAA0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25C9A734-4FD8-410D-994C-E1861951E5C2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353CB3D2-ADB5-42E4-8207-BBBF082906BC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DD39C9B8-1010-4CEC-8026-7973ADDDF6F0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2D734654-0194-4F6B-B3F3-9DE683A6C0EC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4B0C1BA5-328F-4465-90F4-F880C776DC67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BE4CDF32-D3D3-44F5-9C2B-B749482E9775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62AEC52-CBC6-48EB-8D62-056705004D8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95</xdr:row>
      <xdr:rowOff>114300</xdr:rowOff>
    </xdr:from>
    <xdr:ext cx="184731" cy="264560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E79663D2-F275-46F6-8413-1D3FAC2BDE40}"/>
            </a:ext>
          </a:extLst>
        </xdr:cNvPr>
        <xdr:cNvSpPr txBox="1"/>
      </xdr:nvSpPr>
      <xdr:spPr>
        <a:xfrm>
          <a:off x="9658350" y="1885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DB05AF4A-EE6D-46A3-94A0-6ABE8658BC6B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B538C11F-CE27-4C48-9515-B357F03B66BE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9CC2ABB8-6F7A-4177-A086-A30AAC4F3077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A834A227-4B76-4F0B-A239-DF9D264FB702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D042C95B-CB73-45E8-9300-A253DEEC4A3F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98</xdr:row>
      <xdr:rowOff>114300</xdr:rowOff>
    </xdr:from>
    <xdr:ext cx="184731" cy="26456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E41371F1-9CA3-4B96-8527-1769F703A6C9}"/>
            </a:ext>
          </a:extLst>
        </xdr:cNvPr>
        <xdr:cNvSpPr txBox="1"/>
      </xdr:nvSpPr>
      <xdr:spPr>
        <a:xfrm>
          <a:off x="9658350" y="1943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E607120C-2674-409B-9763-5BB5BB2F7E00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A52102BF-B95E-43AC-B05A-02DA233DE6C0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4CD08331-BBD3-4B73-82E3-045FA9618ADC}"/>
            </a:ext>
          </a:extLst>
        </xdr:cNvPr>
        <xdr:cNvSpPr txBox="1"/>
      </xdr:nvSpPr>
      <xdr:spPr>
        <a:xfrm>
          <a:off x="9658350" y="2000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E68298F2-A1A4-40E8-8FCC-93F0E04F5FF7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E5F442C9-5FD7-4F28-9942-0A8F649785E0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95E423D0-E1E9-48EB-9170-37FD47139812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41</xdr:row>
      <xdr:rowOff>114300</xdr:rowOff>
    </xdr:from>
    <xdr:ext cx="184731" cy="26456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ABEF19ED-790F-4562-B5BA-A9AF791E072F}"/>
            </a:ext>
          </a:extLst>
        </xdr:cNvPr>
        <xdr:cNvSpPr txBox="1"/>
      </xdr:nvSpPr>
      <xdr:spPr>
        <a:xfrm>
          <a:off x="9658350" y="857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8F6B6FAB-9279-4499-BA75-76FE65BD7932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D4979DB8-155F-43C7-925D-5B71D5DA5130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44</xdr:row>
      <xdr:rowOff>114300</xdr:rowOff>
    </xdr:from>
    <xdr:ext cx="184731" cy="26456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293BF7D2-0D32-4F71-8C3B-75699C86D63B}"/>
            </a:ext>
          </a:extLst>
        </xdr:cNvPr>
        <xdr:cNvSpPr txBox="1"/>
      </xdr:nvSpPr>
      <xdr:spPr>
        <a:xfrm>
          <a:off x="9658350" y="914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A69A736A-6A7A-4B70-86D1-64D6E0710A2F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C3AFDC15-E11D-44DC-8F04-1512EBD5D3E3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8C5E98E3-A194-42CB-A752-F007963C2CC3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DA446497-5C95-4F50-ABB1-5BFBFADCA41D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95F49092-0B93-4907-A0AB-59B34AC80276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6C80230F-9CC8-475B-8DCC-772D032EE525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495ADC46-24C6-4394-AEC2-9F81E2198B95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675AD1B7-A140-4C92-AEA0-5322E0213665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47</xdr:row>
      <xdr:rowOff>114300</xdr:rowOff>
    </xdr:from>
    <xdr:ext cx="184731" cy="26456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C89C3E40-BEF7-41AC-8FE5-57826FC88F1F}"/>
            </a:ext>
          </a:extLst>
        </xdr:cNvPr>
        <xdr:cNvSpPr txBox="1"/>
      </xdr:nvSpPr>
      <xdr:spPr>
        <a:xfrm>
          <a:off x="9658350" y="971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7E05899A-D016-48E7-95DC-34C7906E3F13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50</xdr:row>
      <xdr:rowOff>114300</xdr:rowOff>
    </xdr:from>
    <xdr:ext cx="184731" cy="26456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51FC3EC4-BABA-4BB0-A7A9-BA66248913FB}"/>
            </a:ext>
          </a:extLst>
        </xdr:cNvPr>
        <xdr:cNvSpPr txBox="1"/>
      </xdr:nvSpPr>
      <xdr:spPr>
        <a:xfrm>
          <a:off x="9658350" y="1028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9F631FDB-6D4C-40B5-8889-A3DB9A0C6A11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DF040443-ABF5-451B-B7E5-2970C0617914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DFF215DB-D362-4D19-B73D-B99A5A3B39B3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B8D3C82A-6ACC-4DD3-9F32-B1BE939C1B3F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64AED10D-41C7-4EB2-A462-8D1BF832F3FB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B9AB74E8-D792-49CC-A60E-15D3A5A3D978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9208F10B-A006-4D52-992C-D1A958027F30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41ACF2CB-7EE3-4B2F-B242-856A3B526B52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4C1C2EB0-2B8F-46D4-8533-977179E44358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DD2DCBCC-2566-4E96-9A2C-E3F856E75857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E741849E-0056-48DA-B369-A750400899C7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664D7640-9BE5-4AC0-A0E8-6EE66A4F38EB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65</xdr:row>
      <xdr:rowOff>114300</xdr:rowOff>
    </xdr:from>
    <xdr:ext cx="184731" cy="26456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3BC3C94E-197D-4A5F-BF30-8B631ED19998}"/>
            </a:ext>
          </a:extLst>
        </xdr:cNvPr>
        <xdr:cNvSpPr txBox="1"/>
      </xdr:nvSpPr>
      <xdr:spPr>
        <a:xfrm>
          <a:off x="965835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40A2BA52-D62A-4FD5-B79A-77EEFFD25DC0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E87105DB-93E5-42F0-9B25-67EBA79E9F06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D8C11AA-314B-40B0-902A-1D15BF917C26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AB71412-53FE-4D45-95AE-7F7E87092924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8D6F65F8-D0F4-4926-82A1-9552C5D88B00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5C95E362-4947-4608-8B53-00ADE544C944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E93C401B-4C92-4E56-8BF5-FDA1241EFD91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07F02D82-CC62-403E-A2F5-C35D90577225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B200D075-2845-47CA-B4F5-5D3BD9CAA4AE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CCB9F3D0-3795-4B94-AAF8-CF9133E44294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C7B5005B-5524-4CA0-92DD-F96C38D2BDD4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24943309-2F38-43D6-8F8E-74C525D6174B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D8D8FE-8557-4F4C-862E-462BC4ADA300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A1185FF8-31F3-40A6-A359-D3C6D951EFB8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68</xdr:row>
      <xdr:rowOff>114300</xdr:rowOff>
    </xdr:from>
    <xdr:ext cx="184731" cy="264560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DAA90D84-8BA5-4ACC-ABC1-1107DF573166}"/>
            </a:ext>
          </a:extLst>
        </xdr:cNvPr>
        <xdr:cNvSpPr txBox="1"/>
      </xdr:nvSpPr>
      <xdr:spPr>
        <a:xfrm>
          <a:off x="965835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1F20AA32-FA58-4873-AF15-03BA5CFD10ED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71</xdr:row>
      <xdr:rowOff>114300</xdr:rowOff>
    </xdr:from>
    <xdr:ext cx="184731" cy="264560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8AD9E10C-D595-4E2E-BAA5-C4EFD6156E30}"/>
            </a:ext>
          </a:extLst>
        </xdr:cNvPr>
        <xdr:cNvSpPr txBox="1"/>
      </xdr:nvSpPr>
      <xdr:spPr>
        <a:xfrm>
          <a:off x="9658350" y="1428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E2F87258-4FCF-4891-810F-BA53E509BEDE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5FE24AFC-BD37-4A24-ABB1-283899C93684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7D2162A2-E1B5-456C-BB0A-E03AAA4289EE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F4BCF736-8016-46A6-8674-7978529A5FD0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179BACE9-CE37-4AFE-B97D-169882A4AFD9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BF523270-3496-4ED9-BCA1-10DCD0248248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3EF7A3C2-D829-4197-A9F2-611CE150118E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DA03D375-36F5-4C74-91C6-E2E5687BA18B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647385AC-7A8B-436A-8FD2-87D8A5827B64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7B204447-4D4E-4562-A70C-71DF5E426969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F4663F97-9350-428B-9C04-6297E5623F91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4F797A41-767A-407D-BE23-8D137330AAAA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86</xdr:row>
      <xdr:rowOff>114300</xdr:rowOff>
    </xdr:from>
    <xdr:ext cx="184731" cy="26456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A2CFBDD9-05FD-40C9-AB6D-D958C7AAB5CC}"/>
            </a:ext>
          </a:extLst>
        </xdr:cNvPr>
        <xdr:cNvSpPr txBox="1"/>
      </xdr:nvSpPr>
      <xdr:spPr>
        <a:xfrm>
          <a:off x="9658350" y="1714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8858BEBB-39D4-4DA7-9766-5D9AEE59D113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E92200DE-49DF-45CC-B941-793AA1EB7E48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40CCD0FE-DB2B-4782-9198-FE90E6FD11D4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55E658AA-D74F-45F2-B24D-1A6CF28FB7BB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81224DC0-4E3C-48F3-A067-33764310AE54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21542635-12D6-4FCA-A64D-E2F357504C72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DA8186EC-B46D-4450-9D7F-6CE77DA7EB8D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9AFEE522-D289-4A2D-8150-90B2AB27B860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C8B6B180-D06A-4FC0-AE16-15DB4F5893A2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A753F1C2-0CA3-4441-9850-ED31499F2E5E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2104FE01-A315-4A94-9C25-BC9F26DFE7AC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4E1E1090-2711-4924-B5AF-57CDA52459F6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561F71B2-F5C9-4722-9194-3D7D46441323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ABCB6845-C54A-4A96-8102-F009A76FFEE7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89</xdr:row>
      <xdr:rowOff>114300</xdr:rowOff>
    </xdr:from>
    <xdr:ext cx="184731" cy="26456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327607B0-6901-4062-A89D-09EA3BAF78C3}"/>
            </a:ext>
          </a:extLst>
        </xdr:cNvPr>
        <xdr:cNvSpPr txBox="1"/>
      </xdr:nvSpPr>
      <xdr:spPr>
        <a:xfrm>
          <a:off x="9658350" y="1771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8B701DC-D2C6-4D3D-852F-2CF7A74AA70D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92</xdr:row>
      <xdr:rowOff>114300</xdr:rowOff>
    </xdr:from>
    <xdr:ext cx="184731" cy="264560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E3CFECFA-0943-4E8D-A9DD-41BCE3950540}"/>
            </a:ext>
          </a:extLst>
        </xdr:cNvPr>
        <xdr:cNvSpPr txBox="1"/>
      </xdr:nvSpPr>
      <xdr:spPr>
        <a:xfrm>
          <a:off x="9658350" y="1828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1B13C590-2D5E-41BF-821E-07F5267DC350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36732B5E-FE14-4D96-8C79-5339BCC7AE17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B1D8DE8D-057F-4953-A153-8C2E3FE08E6F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AA0746B5-B0D6-47DA-828E-D982C0904EA1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6F890080-B170-4282-B299-A53370A627CE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A0D0FF87-87D2-49DA-ACC0-154F3866AAD8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961E85B8-8510-44E5-882B-E1E82246BED3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250544FC-A2F8-44A7-B42D-EF32D22DB5CB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DC52F7A4-550A-4FA5-8962-D2BF067E7CBB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FB7220D6-A908-43AF-BA5A-07B19EEB906E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7F6D3EA6-5ED0-48C2-BF5B-DD035025569B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C7E25EF1-F49F-4214-9A4C-1463F630E9C5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75F95FE9-CF75-492B-B8C9-941214ACBB5C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192A4601-3D76-41ED-B261-7DCFFF40AF42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101</xdr:row>
      <xdr:rowOff>114300</xdr:rowOff>
    </xdr:from>
    <xdr:ext cx="184731" cy="264560"/>
    <xdr:sp macro="" textlink="">
      <xdr:nvSpPr>
        <xdr:cNvPr id="269" name="テキスト ボックス 268">
          <a:extLst>
            <a:ext uri="{FF2B5EF4-FFF2-40B4-BE49-F238E27FC236}">
              <a16:creationId xmlns:a16="http://schemas.microsoft.com/office/drawing/2014/main" id="{04E80E16-D1E9-440F-B75D-9F6ED405DB0A}"/>
            </a:ext>
          </a:extLst>
        </xdr:cNvPr>
        <xdr:cNvSpPr txBox="1"/>
      </xdr:nvSpPr>
      <xdr:spPr>
        <a:xfrm>
          <a:off x="9658350" y="19059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38</xdr:col>
      <xdr:colOff>47625</xdr:colOff>
      <xdr:row>11</xdr:row>
      <xdr:rowOff>114300</xdr:rowOff>
    </xdr:from>
    <xdr:ext cx="184731" cy="264560"/>
    <xdr:sp macro="" textlink="">
      <xdr:nvSpPr>
        <xdr:cNvPr id="270" name="テキスト ボックス 269">
          <a:extLst>
            <a:ext uri="{FF2B5EF4-FFF2-40B4-BE49-F238E27FC236}">
              <a16:creationId xmlns:a16="http://schemas.microsoft.com/office/drawing/2014/main" id="{442F0467-D239-4D44-9C3E-312C7178C9F4}"/>
            </a:ext>
          </a:extLst>
        </xdr:cNvPr>
        <xdr:cNvSpPr txBox="1"/>
      </xdr:nvSpPr>
      <xdr:spPr>
        <a:xfrm>
          <a:off x="9658350" y="1914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52</xdr:col>
      <xdr:colOff>0</xdr:colOff>
      <xdr:row>1</xdr:row>
      <xdr:rowOff>0</xdr:rowOff>
    </xdr:from>
    <xdr:ext cx="4652107" cy="825867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73572947-F074-4520-AF20-91024497C3F1}"/>
            </a:ext>
          </a:extLst>
        </xdr:cNvPr>
        <xdr:cNvSpPr txBox="1"/>
      </xdr:nvSpPr>
      <xdr:spPr>
        <a:xfrm>
          <a:off x="14255750" y="179917"/>
          <a:ext cx="4652107" cy="8258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381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＜シートの記入方法＞</a:t>
          </a:r>
          <a:endParaRPr kumimoji="1" lang="en-US" altLang="ja-JP" sz="1100" b="1"/>
        </a:p>
        <a:p>
          <a:r>
            <a:rPr kumimoji="1" lang="ja-JP" altLang="en-US" sz="1100"/>
            <a:t>①シート上部に所属、氏名を記入。</a:t>
          </a:r>
          <a:endParaRPr kumimoji="1" lang="en-US" altLang="ja-JP" sz="1100"/>
        </a:p>
        <a:p>
          <a:r>
            <a:rPr kumimoji="1" lang="ja-JP" altLang="en-US" sz="1100"/>
            <a:t>　 担当業務はプルダウンから選択。</a:t>
          </a:r>
          <a:endParaRPr kumimoji="1" lang="en-US" altLang="ja-JP" sz="1100"/>
        </a:p>
        <a:p>
          <a:r>
            <a:rPr kumimoji="1" lang="ja-JP" altLang="en-US" sz="1100"/>
            <a:t>②各日の</a:t>
          </a:r>
          <a:r>
            <a:rPr kumimoji="1" lang="en-US" altLang="ja-JP" sz="1100" b="1">
              <a:latin typeface="Arial" panose="020B0604020202020204" pitchFamily="34" charset="0"/>
              <a:cs typeface="Arial" panose="020B0604020202020204" pitchFamily="34" charset="0"/>
            </a:rPr>
            <a:t>2</a:t>
          </a:r>
          <a:r>
            <a:rPr kumimoji="1" lang="ja-JP" altLang="en-US" sz="1100" b="1"/>
            <a:t>段目のリスト</a:t>
          </a:r>
          <a:r>
            <a:rPr kumimoji="1" lang="ja-JP" altLang="en-US" sz="1100"/>
            <a:t>から担当業務（</a:t>
          </a:r>
          <a:r>
            <a:rPr kumimoji="1" lang="en-US" altLang="ja-JP" sz="1100"/>
            <a:t>AorB</a:t>
          </a:r>
          <a:r>
            <a:rPr kumimoji="1" lang="ja-JP" altLang="en-US" sz="1100"/>
            <a:t>）を選択。　（コピー</a:t>
          </a:r>
          <a:r>
            <a:rPr kumimoji="1" lang="en-US" altLang="ja-JP" sz="1100">
              <a:latin typeface="Arial" panose="020B0604020202020204" pitchFamily="34" charset="0"/>
              <a:cs typeface="Arial" panose="020B0604020202020204" pitchFamily="34" charset="0"/>
            </a:rPr>
            <a:t>&amp;</a:t>
          </a:r>
          <a:r>
            <a:rPr kumimoji="1" lang="ja-JP" altLang="en-US" sz="1100"/>
            <a:t>ペースト可）</a:t>
          </a:r>
          <a:endParaRPr kumimoji="1" lang="en-US" altLang="ja-JP" sz="1100"/>
        </a:p>
      </xdr:txBody>
    </xdr:sp>
    <xdr:clientData fPrint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OA096\&#26368;&#19978;\&#22826;&#30000;\12&#24180;&#30003;&#35531;\&#33615;&#21407;FD\&#23455;&#32318;&#22577;&#21578;&#26360;\&#19978;&#30000;&#24066;\&#19978;&#30000;&#24066;&#20869;&#35379;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OA096\&#26368;&#19978;\&#22826;&#30000;\12&#24180;&#30003;&#35531;\&#33615;&#21407;FD\H12&#30003;&#35531;\&#3551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mehara/Downloads/&#26989;&#21209;&#26085;&#35468;&#33258;&#21205;&#20316;&#25104;&#65298;_v41_a_2&#26376;_DTF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d0043\&#12487;&#12473;&#12463;&#12488;&#12483;&#12503;\Documents%20and%20Settings\NISHIY03\&#12487;&#12473;&#12463;&#12488;&#12483;&#12503;\&#35211;&#31309;\01&#32722;&#24535;&#37326;&#29872;&#22659;&#35519;&#26619;\&#32722;&#24535;&#37326;\H160216\&#35211;&#31309;\&#34276;&#38263;&#27096;&#12424;&#12426;&#21463;&#38936;&#65288;H160129&#65289;\&#24179;&#25104;15&#24180;&#24230;&#12288;&#24179;&#22618;&#12289;&#23506;&#24029;&#29872;&#22659;&#35519;&#26619;&#35211;&#31309;&#65288;&#31070;&#25144;&#35069;&#37628;&#65289;&#34276;&#38263;&#25913;&#27491;&#65288;GCMS&#65289;031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v01\&#22320;&#29699;&#29872;&#22659;&#23616;\FS03\&#32207;&#21512;&#29872;&#22659;&#25919;&#31574;&#23616;\DATA\&#29872;&#22659;&#30740;&#31350;&#25216;&#34899;&#23460;\&#20107;&#26989;&#12521;&#12452;&#12531;\&#25512;&#36914;&#36027;\&#9734;&#22320;&#29699;&#12539;&#25216;&#34899;&#25512;&#36914;&#36027;&#32113;&#21512;\&#23455;&#34892;&#21332;&#35696;&#36039;&#26009;091210\&#31309;&#31639;&#36039;&#26009;&#20381;&#38972;&#19968;&#24335;\&#9325;&#12304;&#35352;&#20837;&#20363;&#12305;&#27096;&#24335;1&#65374;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v01\&#22320;&#29699;&#29872;&#22659;&#23616;\fs03\&#32207;&#21512;&#29872;&#22659;&#25919;&#31574;&#23616;\DATA\&#29872;&#22659;&#30740;&#31350;&#25216;&#34899;&#23460;\&#20107;&#26989;&#12521;&#12452;&#12531;\&#22996;&#35351;&#12539;&#35531;&#36000;&#22865;&#32004;\&#25285;&#24403;&#32773;&#12408;&#12398;&#20107;&#21209;&#36899;&#32097;\H20&#24180;&#24230;\&#25512;&#36914;&#36027;\&#65288;&#21442;&#32771;&#65289;&#30740;&#35519;&#23460;\2008&#24180;4&#26376;23&#26085;&#36865;&#20184;&#12501;&#12449;&#12452;&#12523;\&#21442;&#32771;&#65288;&#65320;&#65297;&#65305;&#65289;\H19&#35211;&#31309;&#20381;&#38972;&#12398;&#12501;&#12449;&#12452;&#12523;\&#35211;&#31309;&#26360;&#20869;&#3537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35079;&#21512;&#21336;&#20385;1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nas\sk_pro\&#12496;&#12483;&#12463;&#12450;&#12483;&#12503;\13&#24180;&#12496;&#12483;&#12463;\&#26368;&#32066;\&#23436;&#20102;&#29289;&#20214;\H&#65297;&#65299;&#20869;&#35379;&#26360;&#27096;&#24335;\&#30707;&#24059;&#23567;&#23398;&#26657;&#65418;&#65439;&#65431;&#65421;&#65439;&#65391;&#65412;&#25913;&#20462;&#24037;&#20107;(&#37329;&#20837;&#12426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TOMANS\&#12522;&#12469;&#12452;&#12463;&#12523;\&#20491;&#20154;&#20849;&#26377;&#12501;&#12449;&#12452;&#12523;\&#23776;&#20803;%20&#21213;&#21033;\02)%20&#22269;&#24235;&#35036;&#21161;&#37329;\01)&#35036;&#21161;&#37329;&#30003;&#35531;&#26360;\&#30003;)&#20013;&#27161;&#27941;(&#21271;&#28023;&#36947;)\H13\&#65298;&#27425;&#35036;&#27491;&#20998;\&#35036;&#30003;&#20013;13&#36024;&#20184;2_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31038;&#23429;&#65423;&#65400;&#654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732-mkserver\mk1\My%20Documents\&#21402;&#29983;&#30465;&#35576;&#32076;&#36027;\&#30333;&#27827;&#21402;&#29983;&#30465;&#35576;&#32076;&#36027;H1304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windows\TEMP\&#20869;&#35379;&#26360;&#24335;&#65381;&#19977;&#3103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732-MKSERVER\mk1\pro\&#29983;&#27963;&#29872;&#22659;\TK12-706&#65288;&#39640;&#26494;&#65289;\&#39640;&#26494;&#25972;&#20633;&#35336;&#30011;&#26360;\&#65298;&#65289;&#65297;&#65299;&#65289;&#20107;&#26989;&#36027;&#20869;&#3537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d0043\&#12522;&#12473;&#12463;&#20849;&#26377;part2\&#24179;&#22618;&#20107;&#26696;0.7.1.26&#25552;&#20986;&#26360;&#39006;\Documents%20and%20Settings\&#24196;&#21496;\Local%20Settings\Temporary%20Internet%20Files\Content.IE5\PSWZPHOD\&#35079;&#21512;&#21336;&#203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20869;&#35379;&#26360;.XLT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AWA\G_DRIVE\&#65436;&#65392;&#65420;&#65439;&#65435;&#34920;&#35336;&#31639;\&#26411;&#30410;\&#26032;&#38283;&#22243;&#22320;\&#26032;&#38283;&#35373;&#35336;&#2636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567;&#28580;\&#65319;_DRIVE\&#65436;&#65392;&#65420;&#65439;&#65435;&#34920;&#35336;&#31639;\&#26411;&#30410;\&#26032;&#38283;&#22243;&#22320;\&#26032;&#38283;&#35373;&#35336;&#2636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My%20Documents\&#25480;&#29987;&#29031;&#6529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v01\&#22320;&#29699;&#29872;&#22659;&#23616;\fs02\1aa\mailTmp\2007_7\&#22806;&#22269;&#26053;&#36027;&#23455;&#3855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My%20Documents\&#25480;&#29987;&#29031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480;&#29987;&#29031;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480;&#29987;&#29031;&#6529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nas\sk_pro\Home\&#21476;&#37324;&#35373;&#35336;\&#37202;&#20117;&#26681;&#35199;&#23567;&#23376;&#20379;&#65433;&#65392;&#65425;\&#37202;&#20117;&#26681;&#35199;&#23567;&#12371;&#12393;&#12418;&#65433;&#65392;&#65425;&#20869;&#3537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v01\&#22320;&#29699;&#29872;&#22659;&#23616;\FS03\Temporary%20Internet%20Files\Temporary%20Internet%20Files\Content.Outlook\JLVNZIRN\&#12304;&#22269;&#29872;&#30740;&#12305;H20&#31309;&#31639;&#12304;&#27096;&#24335;&#65315;&#65292;&#65316;&#27096;&#24335;&#65298;&#65374;&#65304;&#12305;&#65288;&#26408;&#24161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gawara\c\WINDOWS\TEMP\&#35373;&#20633;&#20869;&#3537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ｺﾋﾟｰc"/>
      <sheetName val="仕様書業務内容"/>
      <sheetName val="リストデータ"/>
      <sheetName val="集計表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ｺﾋﾟｰ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使用法"/>
      <sheetName val="並び替え用"/>
      <sheetName val="Input"/>
      <sheetName val="日誌フォーマット"/>
      <sheetName val="①積算内訳書（表紙）"/>
      <sheetName val="②職位別・月別の人件費集計結果"/>
      <sheetName val="③個人別・月別の人件費集計結果"/>
      <sheetName val="参考）個人別・月別"/>
      <sheetName val="集計"/>
    </sheetNames>
    <sheetDataSet>
      <sheetData sheetId="0" refreshError="1"/>
      <sheetData sheetId="1" refreshError="1"/>
      <sheetData sheetId="2">
        <row r="5">
          <cell r="S5" t="str">
            <v>Partner</v>
          </cell>
          <cell r="T5" t="str">
            <v>P</v>
          </cell>
        </row>
        <row r="6">
          <cell r="S6" t="str">
            <v>Associate Director</v>
          </cell>
          <cell r="T6" t="str">
            <v>AD</v>
          </cell>
        </row>
        <row r="7">
          <cell r="S7" t="str">
            <v>Senior Manager</v>
          </cell>
          <cell r="T7" t="str">
            <v>SM</v>
          </cell>
        </row>
        <row r="8">
          <cell r="S8" t="str">
            <v>Manager</v>
          </cell>
          <cell r="T8" t="str">
            <v>M</v>
          </cell>
        </row>
        <row r="9">
          <cell r="S9" t="str">
            <v>Senior Consultant</v>
          </cell>
          <cell r="T9" t="str">
            <v>SC</v>
          </cell>
        </row>
        <row r="10">
          <cell r="S10" t="str">
            <v>Consultant</v>
          </cell>
          <cell r="T10" t="str">
            <v>C</v>
          </cell>
        </row>
        <row r="11">
          <cell r="S11" t="str">
            <v>Analyst</v>
          </cell>
          <cell r="T11" t="str">
            <v>A</v>
          </cell>
        </row>
        <row r="12">
          <cell r="S12" t="str">
            <v>Specialist Associate Director</v>
          </cell>
          <cell r="T12" t="str">
            <v>AD</v>
          </cell>
        </row>
        <row r="13">
          <cell r="S13" t="str">
            <v>Senior Specialist Lead</v>
          </cell>
          <cell r="T13" t="str">
            <v>SM</v>
          </cell>
        </row>
        <row r="14">
          <cell r="S14" t="str">
            <v>Studio Senior Manager</v>
          </cell>
          <cell r="T14" t="str">
            <v>SM</v>
          </cell>
        </row>
        <row r="15">
          <cell r="S15" t="str">
            <v>Specialist Lead</v>
          </cell>
          <cell r="T15" t="str">
            <v>M</v>
          </cell>
        </row>
        <row r="16">
          <cell r="S16" t="str">
            <v>Studio Senior Lead</v>
          </cell>
          <cell r="T16" t="str">
            <v>M</v>
          </cell>
        </row>
        <row r="17">
          <cell r="S17" t="str">
            <v>Specialist Senior</v>
          </cell>
          <cell r="T17" t="str">
            <v>SC</v>
          </cell>
        </row>
        <row r="18">
          <cell r="S18" t="str">
            <v>Specialist</v>
          </cell>
          <cell r="T18" t="str">
            <v>C</v>
          </cell>
        </row>
        <row r="19">
          <cell r="S19" t="str">
            <v>Associate Studio Senior Lead</v>
          </cell>
          <cell r="T19" t="str">
            <v>M</v>
          </cell>
        </row>
        <row r="20">
          <cell r="S20" t="str">
            <v>Studio Senior</v>
          </cell>
          <cell r="T20" t="str">
            <v>C</v>
          </cell>
        </row>
        <row r="21">
          <cell r="T21" t="e">
            <v>#N/A</v>
          </cell>
        </row>
        <row r="22">
          <cell r="T22" t="e">
            <v>#N/A</v>
          </cell>
        </row>
        <row r="23">
          <cell r="T23" t="e">
            <v>#N/A</v>
          </cell>
        </row>
        <row r="24">
          <cell r="T24" t="e">
            <v>#N/A</v>
          </cell>
        </row>
        <row r="25">
          <cell r="T25" t="e">
            <v>#N/A</v>
          </cell>
        </row>
        <row r="26">
          <cell r="T26" t="e">
            <v>#N/A</v>
          </cell>
        </row>
        <row r="27">
          <cell r="S27" t="str">
            <v>Partner</v>
          </cell>
          <cell r="T27" t="str">
            <v>FP</v>
          </cell>
        </row>
        <row r="28">
          <cell r="S28" t="str">
            <v>Director</v>
          </cell>
          <cell r="T28" t="str">
            <v>FD</v>
          </cell>
        </row>
        <row r="29">
          <cell r="S29" t="str">
            <v>Senior Vice President</v>
          </cell>
          <cell r="T29" t="str">
            <v>FSV</v>
          </cell>
        </row>
        <row r="30">
          <cell r="S30" t="str">
            <v>Vice President</v>
          </cell>
          <cell r="T30" t="str">
            <v>FV</v>
          </cell>
        </row>
        <row r="31">
          <cell r="S31" t="str">
            <v>Senior Analyst</v>
          </cell>
          <cell r="T31" t="str">
            <v>FSA</v>
          </cell>
        </row>
        <row r="32">
          <cell r="S32" t="str">
            <v>Analyst</v>
          </cell>
          <cell r="T32" t="str">
            <v>FA</v>
          </cell>
        </row>
        <row r="33">
          <cell r="S33" t="str">
            <v>Junior Analyst</v>
          </cell>
          <cell r="T33" t="str">
            <v>FJA</v>
          </cell>
        </row>
        <row r="34">
          <cell r="S34" t="str">
            <v>Partner</v>
          </cell>
          <cell r="T34" t="str">
            <v>FP</v>
          </cell>
        </row>
        <row r="35">
          <cell r="S35" t="str">
            <v>Director</v>
          </cell>
          <cell r="T35" t="str">
            <v>FD</v>
          </cell>
        </row>
        <row r="36">
          <cell r="S36" t="str">
            <v>Senior Manager</v>
          </cell>
          <cell r="T36" t="str">
            <v>FSV</v>
          </cell>
        </row>
        <row r="37">
          <cell r="S37" t="str">
            <v>Manager</v>
          </cell>
          <cell r="T37" t="str">
            <v>FV</v>
          </cell>
        </row>
        <row r="38">
          <cell r="S38" t="str">
            <v>Senior Staff</v>
          </cell>
          <cell r="T38" t="str">
            <v>FSA</v>
          </cell>
        </row>
        <row r="39">
          <cell r="S39" t="str">
            <v>Staff</v>
          </cell>
          <cell r="T39" t="str">
            <v>FA</v>
          </cell>
        </row>
        <row r="40">
          <cell r="S40" t="str">
            <v>Junior Staff</v>
          </cell>
          <cell r="T40" t="str">
            <v>FJA</v>
          </cell>
        </row>
        <row r="41">
          <cell r="S41" t="str">
            <v>Partner</v>
          </cell>
          <cell r="T41" t="str">
            <v>FP</v>
          </cell>
        </row>
        <row r="42">
          <cell r="S42" t="str">
            <v>Director</v>
          </cell>
          <cell r="T42" t="str">
            <v>FD</v>
          </cell>
        </row>
        <row r="43">
          <cell r="S43" t="str">
            <v>Senior Manager</v>
          </cell>
          <cell r="T43" t="str">
            <v>FSV</v>
          </cell>
        </row>
        <row r="44">
          <cell r="S44" t="str">
            <v>Project Manager</v>
          </cell>
          <cell r="T44" t="str">
            <v>FSA</v>
          </cell>
        </row>
        <row r="47">
          <cell r="S47" t="str">
            <v>Partner</v>
          </cell>
          <cell r="T47" t="str">
            <v>RP</v>
          </cell>
        </row>
        <row r="48">
          <cell r="S48" t="str">
            <v>Director</v>
          </cell>
          <cell r="T48" t="str">
            <v>RD</v>
          </cell>
        </row>
        <row r="49">
          <cell r="S49" t="str">
            <v>Senior Manager</v>
          </cell>
          <cell r="T49" t="str">
            <v>RSM</v>
          </cell>
        </row>
        <row r="50">
          <cell r="S50" t="str">
            <v>Manager</v>
          </cell>
          <cell r="T50" t="str">
            <v>RM</v>
          </cell>
        </row>
        <row r="51">
          <cell r="S51" t="str">
            <v>Senior Staff</v>
          </cell>
          <cell r="T51" t="str">
            <v>RSS</v>
          </cell>
        </row>
        <row r="52">
          <cell r="S52" t="str">
            <v>Staff</v>
          </cell>
          <cell r="T52" t="str">
            <v>RS</v>
          </cell>
        </row>
        <row r="53">
          <cell r="S53" t="str">
            <v>Junior Staff</v>
          </cell>
          <cell r="T53" t="str">
            <v>RS</v>
          </cell>
        </row>
        <row r="54">
          <cell r="S54" t="str">
            <v>Junior Staff(OS)</v>
          </cell>
          <cell r="T54" t="str">
            <v>RS</v>
          </cell>
        </row>
        <row r="55">
          <cell r="S55" t="str">
            <v>Partner</v>
          </cell>
          <cell r="T55" t="str">
            <v>RP</v>
          </cell>
        </row>
        <row r="56">
          <cell r="S56" t="str">
            <v>Director</v>
          </cell>
          <cell r="T56" t="str">
            <v>RD</v>
          </cell>
        </row>
        <row r="57">
          <cell r="S57" t="str">
            <v>Senior Manager</v>
          </cell>
          <cell r="T57" t="str">
            <v>RSM</v>
          </cell>
        </row>
        <row r="58">
          <cell r="S58" t="str">
            <v>Manager</v>
          </cell>
          <cell r="T58" t="str">
            <v>RM</v>
          </cell>
        </row>
        <row r="59">
          <cell r="S59" t="str">
            <v>Senior Consultant</v>
          </cell>
          <cell r="T59" t="str">
            <v>RSS</v>
          </cell>
        </row>
        <row r="60">
          <cell r="S60" t="str">
            <v>Consultant</v>
          </cell>
          <cell r="T60" t="str">
            <v>RS</v>
          </cell>
        </row>
        <row r="61">
          <cell r="S61" t="str">
            <v>Business Analyst</v>
          </cell>
          <cell r="T61" t="str">
            <v>RS</v>
          </cell>
        </row>
        <row r="62">
          <cell r="S62" t="str">
            <v>パートナー弁護士</v>
          </cell>
          <cell r="T62" t="str">
            <v>LP</v>
          </cell>
        </row>
        <row r="63">
          <cell r="S63" t="str">
            <v>カウンセル弁護士</v>
          </cell>
          <cell r="T63" t="str">
            <v>LC</v>
          </cell>
        </row>
        <row r="64">
          <cell r="S64" t="str">
            <v>シニアアソシエイト弁護士</v>
          </cell>
          <cell r="T64" t="str">
            <v>LSA</v>
          </cell>
        </row>
        <row r="65">
          <cell r="S65" t="str">
            <v>アソシエイト弁護士</v>
          </cell>
          <cell r="T65" t="str">
            <v>LA</v>
          </cell>
        </row>
        <row r="66">
          <cell r="S66" t="str">
            <v>パラリーガル</v>
          </cell>
          <cell r="T66" t="str">
            <v>LSS</v>
          </cell>
        </row>
        <row r="67">
          <cell r="S67" t="str">
            <v>Partner</v>
          </cell>
          <cell r="T67" t="str">
            <v>TP</v>
          </cell>
        </row>
        <row r="68">
          <cell r="S68" t="str">
            <v>Director</v>
          </cell>
          <cell r="T68" t="str">
            <v>TD</v>
          </cell>
        </row>
        <row r="69">
          <cell r="S69" t="str">
            <v>Senior Manager</v>
          </cell>
          <cell r="T69" t="str">
            <v>TSM</v>
          </cell>
        </row>
        <row r="70">
          <cell r="S70" t="str">
            <v>Manager</v>
          </cell>
          <cell r="T70" t="str">
            <v>TM</v>
          </cell>
        </row>
        <row r="71">
          <cell r="S71" t="str">
            <v>Senior Associate</v>
          </cell>
          <cell r="T71" t="str">
            <v>TSA</v>
          </cell>
        </row>
        <row r="72">
          <cell r="S72" t="str">
            <v>Associate</v>
          </cell>
          <cell r="T72" t="str">
            <v>TA</v>
          </cell>
        </row>
        <row r="73">
          <cell r="S73" t="str">
            <v>Partner</v>
          </cell>
          <cell r="T73" t="str">
            <v>TP</v>
          </cell>
        </row>
        <row r="74">
          <cell r="S74" t="str">
            <v>Director</v>
          </cell>
          <cell r="T74" t="str">
            <v>TD</v>
          </cell>
        </row>
        <row r="75">
          <cell r="S75" t="str">
            <v>Senior Manager</v>
          </cell>
          <cell r="T75" t="str">
            <v>TSM</v>
          </cell>
        </row>
        <row r="76">
          <cell r="S76" t="str">
            <v>Manager</v>
          </cell>
          <cell r="T76" t="str">
            <v>TM</v>
          </cell>
        </row>
        <row r="77">
          <cell r="S77" t="str">
            <v>Senior Associate</v>
          </cell>
          <cell r="T77" t="str">
            <v>TSA</v>
          </cell>
        </row>
        <row r="78">
          <cell r="S78" t="str">
            <v>Associate</v>
          </cell>
          <cell r="T78" t="str">
            <v>TA</v>
          </cell>
        </row>
        <row r="79">
          <cell r="S79" t="str">
            <v>Partner</v>
          </cell>
          <cell r="T79" t="str">
            <v>TP</v>
          </cell>
        </row>
        <row r="80">
          <cell r="S80" t="str">
            <v>Director</v>
          </cell>
          <cell r="T80" t="str">
            <v>TD</v>
          </cell>
        </row>
        <row r="81">
          <cell r="S81" t="str">
            <v>Senior Manager</v>
          </cell>
          <cell r="T81" t="str">
            <v>TSM</v>
          </cell>
        </row>
        <row r="82">
          <cell r="S82" t="str">
            <v>Manager</v>
          </cell>
          <cell r="T82" t="str">
            <v>TM</v>
          </cell>
        </row>
        <row r="83">
          <cell r="S83" t="str">
            <v>Senior Associate</v>
          </cell>
          <cell r="T83" t="str">
            <v>TSA</v>
          </cell>
        </row>
        <row r="84">
          <cell r="S84" t="str">
            <v>Associate</v>
          </cell>
          <cell r="T84" t="str">
            <v>TA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書"/>
      <sheetName val="内訳"/>
      <sheetName val="別紙1a"/>
      <sheetName val="別紙１b"/>
      <sheetName val="別紙２（５）"/>
      <sheetName val="別紙３a"/>
      <sheetName val="別紙３b"/>
      <sheetName val="別紙４"/>
      <sheetName val="別紙５"/>
      <sheetName val="別紙６a"/>
      <sheetName val="別紙６ｂ"/>
      <sheetName val="全体計画7a"/>
      <sheetName val="別紙７b"/>
      <sheetName val="別紙８ab"/>
      <sheetName val="別紙９"/>
      <sheetName val="別紙１０"/>
      <sheetName val="別紙11a,b"/>
      <sheetName val="別紙１２ab"/>
      <sheetName val="別紙１３"/>
      <sheetName val="別紙１４"/>
      <sheetName val="別紙16a,b"/>
      <sheetName val="別紙１７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記入例シートの構成★"/>
      <sheetName val="【記入例】様式１（国研）"/>
      <sheetName val="【記入例】様式1（国立大・私立大）"/>
      <sheetName val="【記入例】様式１（独法）"/>
      <sheetName val="【記入例】様式1（公立大・県）"/>
      <sheetName val="【記入例】様式1（民間）"/>
      <sheetName val="（記入例）【様式2】国研用－（目）外国旅費の中の外国旅費"/>
      <sheetName val="（記入例）【様式3】外国旅費内訳（国研以外用）_"/>
      <sheetName val="（記入例）【様式4-1】職員・試験研究旅費内訳_"/>
      <sheetName val="（記入例）【様式4-2】委員等旅費"/>
      <sheetName val="（記入例）【様式4-3】外国人招聘旅費"/>
      <sheetName val="（記入例）【様式5】積算根拠（その他の経費）"/>
      <sheetName val="（記入例）【様式6】旅費単価（参考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支出の部"/>
      <sheetName val="人件費"/>
      <sheetName val="(1)国内旅費内訳_"/>
      <sheetName val="(2)委員等旅費"/>
      <sheetName val="(3)外国旅費内訳_"/>
      <sheetName val="(4)外国人招聘)"/>
      <sheetName val="(5)内訳書"/>
      <sheetName val="単価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>
            <v>2200</v>
          </cell>
        </row>
        <row r="3">
          <cell r="B3">
            <v>9800</v>
          </cell>
        </row>
        <row r="5">
          <cell r="B5">
            <v>5200</v>
          </cell>
        </row>
        <row r="6">
          <cell r="B6">
            <v>16100</v>
          </cell>
        </row>
        <row r="8">
          <cell r="B8">
            <v>9420</v>
          </cell>
        </row>
        <row r="19">
          <cell r="B19">
            <v>945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1"/>
      <sheetName val="\\Pc98-aoyagi\e\複合単価1"/>
      <sheetName val="%E8%A4%87%E5%90%88%E5%8D%98%E4%"/>
    </sheetNames>
    <definedNames>
      <definedName name="IV電線"/>
      <definedName name="UP率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経費計算"/>
      <sheetName val="Sheet4"/>
      <sheetName val="Sheet5"/>
      <sheetName val="工事費内訳書"/>
      <sheetName val="直接工事費"/>
      <sheetName val="明細書"/>
      <sheetName val="代価表"/>
      <sheetName val="2次製品集計"/>
      <sheetName val="補修単価構成"/>
      <sheetName val="Sheet10"/>
      <sheetName val="比較表（１）"/>
      <sheetName val="代価表 (比較用)（１）"/>
      <sheetName val="比較表 (2)"/>
      <sheetName val="変更用代価表"/>
      <sheetName val="変更内訳書"/>
      <sheetName val="変更総計"/>
      <sheetName val="変更設計書"/>
      <sheetName val="変更明細書"/>
      <sheetName val="変更経費"/>
      <sheetName val="変更請負額算定"/>
      <sheetName val="2次製品"/>
      <sheetName val="設計変更対照表"/>
      <sheetName val="増減概要表"/>
      <sheetName val="増減概要表 (3)"/>
      <sheetName val="仕様書"/>
      <sheetName val="ピンネット補修分"/>
      <sheetName val="金属工事分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概算調書"/>
      <sheetName val="経費算出"/>
      <sheetName val="年度調書"/>
      <sheetName val="年度調書 (2)"/>
      <sheetName val="所要額"/>
      <sheetName val="財源調書"/>
      <sheetName val="全体内訳"/>
      <sheetName val="本工事費"/>
      <sheetName val="機械"/>
      <sheetName val="機械(配管) (1)"/>
      <sheetName val="電気・計装 (1)"/>
      <sheetName val="図面一覧"/>
      <sheetName val="代価一覧"/>
      <sheetName val="機械据付"/>
      <sheetName val="申請書"/>
      <sheetName val="機械調書13"/>
      <sheetName val="機械調書"/>
      <sheetName val="見積中標津13"/>
      <sheetName val="経費算出 (2)"/>
      <sheetName val="進捗状況"/>
      <sheetName val="見積中標津貸付"/>
      <sheetName val="状況報告"/>
      <sheetName val="状況別紙"/>
      <sheetName val="繰越内訳"/>
      <sheetName val="別紙"/>
      <sheetName val="見積中標津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社宅ﾏｸﾛ"/>
      <sheetName val="社宅ﾏｸﾛ.XLS"/>
      <sheetName val="%E7%A4%BE%E5%AE%85%EF%BE%8F%EF%"/>
    </sheetNames>
    <definedNames>
      <definedName name="Module12.キャンセル"/>
      <definedName name="Record16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厚生省諸経費計算書"/>
      <sheetName val="厚生省諸経費計算書 (2)"/>
      <sheetName val="起債用諸経費計算書 "/>
    </sheetNames>
    <sheetDataSet>
      <sheetData sheetId="0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*"/>
      <sheetName val="表紙"/>
      <sheetName val="建築主体"/>
      <sheetName val="外構"/>
      <sheetName val="三社見本"/>
      <sheetName val="三社ｼｰﾄ"/>
      <sheetName val="______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千円単位"/>
      <sheetName val="整備計画書事業費内訳"/>
      <sheetName val="工事設計書頭紙"/>
      <sheetName val="場内造成"/>
      <sheetName val="しゃ水設備工"/>
      <sheetName val="雨水等集排水"/>
      <sheetName val="保有水等集水設備"/>
      <sheetName val="発生ｶﾞｽ対策設備"/>
      <sheetName val="道路設備工"/>
      <sheetName val="仮設道路"/>
      <sheetName val="撤去工"/>
      <sheetName val="モニタリング設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複合単価"/>
      <sheetName val="複合単価.XLS"/>
      <sheetName val="%E8%A4%87%E5%90%88%E5%8D%98%E4%"/>
      <sheetName val="\\Ecd0043\リスク共有part2\平塚事案0.7.1."/>
    </sheetNames>
    <definedNames>
      <definedName name="キャンセル"/>
      <definedName name="スイッチ"/>
      <definedName name="スイッチ入力"/>
      <definedName name="労務費キャンセル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内訳書.XLT"/>
      <sheetName val="%E5%86%85%E8%A8%B3%E6%9B%B8.XLT"/>
    </sheetNames>
    <definedNames>
      <definedName name="コントロｰ・"/>
      <definedName name="項目選択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書"/>
      <sheetName val="屋外附帯"/>
      <sheetName val="総括_建築"/>
      <sheetName val="代価_建築"/>
      <sheetName val="総括_外構"/>
      <sheetName val="代価_外構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設計書"/>
      <sheetName val="屋外附帯"/>
      <sheetName val="総括_建築"/>
      <sheetName val="代価_建築"/>
      <sheetName val="総括_外構"/>
      <sheetName val="代価_外構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器具ｺｰﾄﾞ"/>
      <sheetName val="照明率１"/>
      <sheetName val="照明率２"/>
      <sheetName val="授産照１"/>
      <sheetName val="授産照１.XLS"/>
      <sheetName val="%E6%8E%88%E7%94%A3%E7%85%A7%EF%"/>
      <sheetName val="\\Pc98-aoyagi\e\My Documents\授産"/>
    </sheetNames>
    <definedNames>
      <definedName name="機種"/>
      <definedName name="光束"/>
      <definedName name="指数"/>
      <definedName name="指数コｰド"/>
      <definedName name="成績"/>
    </definedNames>
    <sheetDataSet>
      <sheetData sheetId="0"/>
      <sheetData sheetId="1">
        <row r="4">
          <cell r="B4">
            <v>0.28000000000000003</v>
          </cell>
          <cell r="C4">
            <v>0.28000000000000003</v>
          </cell>
          <cell r="D4">
            <v>0.31</v>
          </cell>
          <cell r="E4">
            <v>0.31</v>
          </cell>
          <cell r="F4">
            <v>0.31</v>
          </cell>
          <cell r="G4">
            <v>0.28999999999999998</v>
          </cell>
          <cell r="H4">
            <v>0.28999999999999998</v>
          </cell>
          <cell r="I4">
            <v>0.31</v>
          </cell>
          <cell r="J4">
            <v>0.31</v>
          </cell>
          <cell r="K4">
            <v>0.36</v>
          </cell>
          <cell r="L4">
            <v>0.31</v>
          </cell>
          <cell r="M4">
            <v>0.31</v>
          </cell>
          <cell r="N4">
            <v>0.36</v>
          </cell>
          <cell r="O4">
            <v>0.34</v>
          </cell>
          <cell r="P4">
            <v>0.34</v>
          </cell>
          <cell r="Q4">
            <v>0.24</v>
          </cell>
          <cell r="R4">
            <v>0.3</v>
          </cell>
          <cell r="S4">
            <v>0.22</v>
          </cell>
          <cell r="T4">
            <v>0.31</v>
          </cell>
          <cell r="U4">
            <v>0.25</v>
          </cell>
          <cell r="V4">
            <v>0.27</v>
          </cell>
          <cell r="W4">
            <v>0.27</v>
          </cell>
          <cell r="X4">
            <v>0.23</v>
          </cell>
          <cell r="Y4">
            <v>0.26</v>
          </cell>
          <cell r="Z4">
            <v>0.26</v>
          </cell>
          <cell r="AA4">
            <v>0.23</v>
          </cell>
          <cell r="AB4">
            <v>0.22</v>
          </cell>
          <cell r="AC4">
            <v>0.21</v>
          </cell>
          <cell r="AD4">
            <v>0.34</v>
          </cell>
          <cell r="AE4">
            <v>0.33</v>
          </cell>
          <cell r="AF4">
            <v>0.34</v>
          </cell>
          <cell r="AG4">
            <v>0.34</v>
          </cell>
          <cell r="AH4">
            <v>0.33</v>
          </cell>
          <cell r="AI4">
            <v>0.32</v>
          </cell>
          <cell r="AJ4">
            <v>0.28000000000000003</v>
          </cell>
          <cell r="AK4">
            <v>0.28999999999999998</v>
          </cell>
          <cell r="AL4">
            <v>0.3</v>
          </cell>
          <cell r="AM4">
            <v>0.3</v>
          </cell>
          <cell r="AN4">
            <v>0.2</v>
          </cell>
          <cell r="AO4">
            <v>0.2</v>
          </cell>
          <cell r="AP4">
            <v>0.25</v>
          </cell>
          <cell r="AQ4">
            <v>0.27</v>
          </cell>
          <cell r="AR4">
            <v>0.21</v>
          </cell>
          <cell r="AS4">
            <v>0.21</v>
          </cell>
          <cell r="AT4">
            <v>0.22</v>
          </cell>
          <cell r="AU4">
            <v>0.22</v>
          </cell>
          <cell r="AV4">
            <v>0.22</v>
          </cell>
          <cell r="AW4">
            <v>0.22</v>
          </cell>
          <cell r="AX4">
            <v>0.33</v>
          </cell>
          <cell r="AY4">
            <v>0.33</v>
          </cell>
          <cell r="AZ4">
            <v>0.33</v>
          </cell>
          <cell r="BA4">
            <v>0.33</v>
          </cell>
          <cell r="BB4">
            <v>0.32</v>
          </cell>
          <cell r="BC4">
            <v>0.3</v>
          </cell>
          <cell r="BD4">
            <v>0.3</v>
          </cell>
          <cell r="BE4">
            <v>0.28999999999999998</v>
          </cell>
          <cell r="BF4">
            <v>0.33</v>
          </cell>
          <cell r="BG4">
            <v>0.33</v>
          </cell>
        </row>
        <row r="5">
          <cell r="B5">
            <v>0.35</v>
          </cell>
          <cell r="C5">
            <v>0.35</v>
          </cell>
          <cell r="D5">
            <v>0.39</v>
          </cell>
          <cell r="E5">
            <v>0.39</v>
          </cell>
          <cell r="F5">
            <v>0.39</v>
          </cell>
          <cell r="G5">
            <v>0.36</v>
          </cell>
          <cell r="H5">
            <v>0.36</v>
          </cell>
          <cell r="I5">
            <v>0.4</v>
          </cell>
          <cell r="J5">
            <v>0.4</v>
          </cell>
          <cell r="K5">
            <v>0.46</v>
          </cell>
          <cell r="L5">
            <v>0.4</v>
          </cell>
          <cell r="M5">
            <v>0.4</v>
          </cell>
          <cell r="N5">
            <v>0.46</v>
          </cell>
          <cell r="O5">
            <v>0.42</v>
          </cell>
          <cell r="P5">
            <v>0.41</v>
          </cell>
          <cell r="Q5">
            <v>0.28000000000000003</v>
          </cell>
          <cell r="R5">
            <v>0.35</v>
          </cell>
          <cell r="S5">
            <v>0.28000000000000003</v>
          </cell>
          <cell r="T5">
            <v>0.38</v>
          </cell>
          <cell r="U5">
            <v>0.32</v>
          </cell>
          <cell r="V5">
            <v>0.32</v>
          </cell>
          <cell r="W5">
            <v>0.34</v>
          </cell>
          <cell r="X5">
            <v>0.28000000000000003</v>
          </cell>
          <cell r="Y5">
            <v>0.32</v>
          </cell>
          <cell r="Z5">
            <v>0.33</v>
          </cell>
          <cell r="AA5">
            <v>0.28000000000000003</v>
          </cell>
          <cell r="AB5">
            <v>0.27</v>
          </cell>
          <cell r="AC5">
            <v>0.26</v>
          </cell>
          <cell r="AD5">
            <v>0.41</v>
          </cell>
          <cell r="AE5">
            <v>0.42</v>
          </cell>
          <cell r="AF5">
            <v>0.41</v>
          </cell>
          <cell r="AG5">
            <v>0.4</v>
          </cell>
          <cell r="AH5">
            <v>0.4</v>
          </cell>
          <cell r="AI5">
            <v>0.38</v>
          </cell>
          <cell r="AJ5">
            <v>0.32</v>
          </cell>
          <cell r="AK5">
            <v>0.35</v>
          </cell>
          <cell r="AL5">
            <v>0.38</v>
          </cell>
          <cell r="AM5">
            <v>0.37</v>
          </cell>
          <cell r="AN5">
            <v>0.24</v>
          </cell>
          <cell r="AO5">
            <v>0.25</v>
          </cell>
          <cell r="AP5">
            <v>0.3</v>
          </cell>
          <cell r="AQ5">
            <v>0.32</v>
          </cell>
          <cell r="AR5">
            <v>0.26</v>
          </cell>
          <cell r="AS5">
            <v>0.26</v>
          </cell>
          <cell r="AT5">
            <v>0.26</v>
          </cell>
          <cell r="AU5">
            <v>0.26</v>
          </cell>
          <cell r="AV5">
            <v>0.26</v>
          </cell>
          <cell r="AW5">
            <v>0.26</v>
          </cell>
          <cell r="AX5">
            <v>0.41</v>
          </cell>
          <cell r="AY5">
            <v>0.41</v>
          </cell>
          <cell r="AZ5">
            <v>0.41</v>
          </cell>
          <cell r="BA5">
            <v>0.41</v>
          </cell>
          <cell r="BB5">
            <v>0.39</v>
          </cell>
          <cell r="BC5">
            <v>0.36</v>
          </cell>
          <cell r="BD5">
            <v>0.35</v>
          </cell>
          <cell r="BE5">
            <v>0.34</v>
          </cell>
          <cell r="BF5">
            <v>0.39</v>
          </cell>
          <cell r="BG5">
            <v>0.38</v>
          </cell>
        </row>
        <row r="6">
          <cell r="B6">
            <v>0.4</v>
          </cell>
          <cell r="C6">
            <v>0.4</v>
          </cell>
          <cell r="D6">
            <v>0.44</v>
          </cell>
          <cell r="E6">
            <v>0.44</v>
          </cell>
          <cell r="F6">
            <v>0.44</v>
          </cell>
          <cell r="G6">
            <v>0.41</v>
          </cell>
          <cell r="H6">
            <v>0.41</v>
          </cell>
          <cell r="I6">
            <v>0.44</v>
          </cell>
          <cell r="J6">
            <v>0.44</v>
          </cell>
          <cell r="K6">
            <v>0.52</v>
          </cell>
          <cell r="L6">
            <v>0.44</v>
          </cell>
          <cell r="M6">
            <v>0.44</v>
          </cell>
          <cell r="N6">
            <v>0.52</v>
          </cell>
          <cell r="O6">
            <v>0.48</v>
          </cell>
          <cell r="P6">
            <v>0.48</v>
          </cell>
          <cell r="Q6">
            <v>0.32</v>
          </cell>
          <cell r="R6">
            <v>0.4</v>
          </cell>
          <cell r="S6">
            <v>0.31</v>
          </cell>
          <cell r="T6">
            <v>0.41</v>
          </cell>
          <cell r="U6">
            <v>0.36</v>
          </cell>
          <cell r="V6">
            <v>0.37</v>
          </cell>
          <cell r="W6">
            <v>0.38</v>
          </cell>
          <cell r="X6">
            <v>0.3</v>
          </cell>
          <cell r="Y6">
            <v>0.36</v>
          </cell>
          <cell r="Z6">
            <v>0.37</v>
          </cell>
          <cell r="AA6">
            <v>0.3</v>
          </cell>
          <cell r="AB6">
            <v>0.3</v>
          </cell>
          <cell r="AC6">
            <v>0.28999999999999998</v>
          </cell>
          <cell r="AD6">
            <v>0.46</v>
          </cell>
          <cell r="AE6">
            <v>0.47</v>
          </cell>
          <cell r="AF6">
            <v>0.45</v>
          </cell>
          <cell r="AG6">
            <v>0.44</v>
          </cell>
          <cell r="AH6">
            <v>0.44</v>
          </cell>
          <cell r="AI6">
            <v>0.42</v>
          </cell>
          <cell r="AJ6">
            <v>0.36</v>
          </cell>
          <cell r="AK6">
            <v>0.38</v>
          </cell>
          <cell r="AL6">
            <v>0.42</v>
          </cell>
          <cell r="AM6">
            <v>0.41</v>
          </cell>
          <cell r="AN6">
            <v>0.27</v>
          </cell>
          <cell r="AO6">
            <v>0.28000000000000003</v>
          </cell>
          <cell r="AP6">
            <v>0.33</v>
          </cell>
          <cell r="AQ6">
            <v>0.35</v>
          </cell>
          <cell r="AR6">
            <v>0.28999999999999998</v>
          </cell>
          <cell r="AS6">
            <v>0.28999999999999998</v>
          </cell>
          <cell r="AT6">
            <v>0.3</v>
          </cell>
          <cell r="AU6">
            <v>0.3</v>
          </cell>
          <cell r="AV6">
            <v>0.3</v>
          </cell>
          <cell r="AW6">
            <v>0.3</v>
          </cell>
          <cell r="AX6">
            <v>0.46</v>
          </cell>
          <cell r="AY6">
            <v>0.46</v>
          </cell>
          <cell r="AZ6">
            <v>0.46</v>
          </cell>
          <cell r="BA6">
            <v>0.46</v>
          </cell>
          <cell r="BB6">
            <v>0.42</v>
          </cell>
          <cell r="BC6">
            <v>0.41</v>
          </cell>
          <cell r="BD6">
            <v>0.39</v>
          </cell>
          <cell r="BE6">
            <v>0.39</v>
          </cell>
          <cell r="BF6">
            <v>0.44</v>
          </cell>
          <cell r="BG6">
            <v>0.43</v>
          </cell>
        </row>
        <row r="7">
          <cell r="B7">
            <v>0.44</v>
          </cell>
          <cell r="C7">
            <v>0.45</v>
          </cell>
          <cell r="D7">
            <v>0.5</v>
          </cell>
          <cell r="E7">
            <v>0.5</v>
          </cell>
          <cell r="F7">
            <v>0.5</v>
          </cell>
          <cell r="G7">
            <v>0.45</v>
          </cell>
          <cell r="H7">
            <v>0.45</v>
          </cell>
          <cell r="I7">
            <v>0.5</v>
          </cell>
          <cell r="J7">
            <v>0.5</v>
          </cell>
          <cell r="K7">
            <v>0.57999999999999996</v>
          </cell>
          <cell r="L7">
            <v>0.5</v>
          </cell>
          <cell r="M7">
            <v>0.5</v>
          </cell>
          <cell r="N7">
            <v>0.57999999999999996</v>
          </cell>
          <cell r="O7">
            <v>0.54</v>
          </cell>
          <cell r="P7">
            <v>0.54</v>
          </cell>
          <cell r="Q7">
            <v>0.37</v>
          </cell>
          <cell r="R7">
            <v>0.45</v>
          </cell>
          <cell r="S7">
            <v>0.34</v>
          </cell>
          <cell r="T7">
            <v>0.45</v>
          </cell>
          <cell r="U7">
            <v>0.4</v>
          </cell>
          <cell r="V7">
            <v>0.39</v>
          </cell>
          <cell r="W7">
            <v>0.42</v>
          </cell>
          <cell r="X7">
            <v>0.33</v>
          </cell>
          <cell r="Y7">
            <v>0.38</v>
          </cell>
          <cell r="Z7">
            <v>0.41</v>
          </cell>
          <cell r="AA7">
            <v>0.32</v>
          </cell>
          <cell r="AB7">
            <v>0.34</v>
          </cell>
          <cell r="AC7">
            <v>0.32</v>
          </cell>
          <cell r="AD7">
            <v>0.54</v>
          </cell>
          <cell r="AE7">
            <v>0.52</v>
          </cell>
          <cell r="AF7">
            <v>0.48</v>
          </cell>
          <cell r="AG7">
            <v>0.48</v>
          </cell>
          <cell r="AH7">
            <v>0.47</v>
          </cell>
          <cell r="AI7">
            <v>0.45</v>
          </cell>
          <cell r="AJ7">
            <v>0.4</v>
          </cell>
          <cell r="AK7">
            <v>0.41</v>
          </cell>
          <cell r="AL7">
            <v>0.47</v>
          </cell>
          <cell r="AM7">
            <v>0.46</v>
          </cell>
          <cell r="AN7">
            <v>0.3</v>
          </cell>
          <cell r="AO7">
            <v>0.31</v>
          </cell>
          <cell r="AP7">
            <v>0.36</v>
          </cell>
          <cell r="AQ7">
            <v>0.38</v>
          </cell>
          <cell r="AR7">
            <v>0.32</v>
          </cell>
          <cell r="AS7">
            <v>0.33</v>
          </cell>
          <cell r="AT7">
            <v>0.34</v>
          </cell>
          <cell r="AU7">
            <v>0.34</v>
          </cell>
          <cell r="AV7">
            <v>0.34</v>
          </cell>
          <cell r="AW7">
            <v>0.34</v>
          </cell>
          <cell r="AX7">
            <v>0.51</v>
          </cell>
          <cell r="AY7">
            <v>0.51</v>
          </cell>
          <cell r="AZ7">
            <v>0.51</v>
          </cell>
          <cell r="BA7">
            <v>0.51</v>
          </cell>
          <cell r="BB7">
            <v>0.45</v>
          </cell>
          <cell r="BC7">
            <v>0.45</v>
          </cell>
          <cell r="BD7">
            <v>0.42</v>
          </cell>
          <cell r="BE7">
            <v>0.43</v>
          </cell>
          <cell r="BF7">
            <v>0.49</v>
          </cell>
          <cell r="BG7">
            <v>0.48</v>
          </cell>
        </row>
        <row r="8">
          <cell r="B8">
            <v>0.48</v>
          </cell>
          <cell r="C8">
            <v>0.48</v>
          </cell>
          <cell r="D8">
            <v>0.54</v>
          </cell>
          <cell r="E8">
            <v>0.54</v>
          </cell>
          <cell r="F8">
            <v>0.54</v>
          </cell>
          <cell r="G8">
            <v>0.5</v>
          </cell>
          <cell r="H8">
            <v>0.5</v>
          </cell>
          <cell r="I8">
            <v>0.54</v>
          </cell>
          <cell r="J8">
            <v>0.54</v>
          </cell>
          <cell r="K8">
            <v>0.63</v>
          </cell>
          <cell r="L8">
            <v>0.54</v>
          </cell>
          <cell r="M8">
            <v>0.54</v>
          </cell>
          <cell r="N8">
            <v>0.63</v>
          </cell>
          <cell r="O8">
            <v>0.57999999999999996</v>
          </cell>
          <cell r="P8">
            <v>0.57999999999999996</v>
          </cell>
          <cell r="Q8">
            <v>0.39</v>
          </cell>
          <cell r="R8">
            <v>0.47</v>
          </cell>
          <cell r="S8">
            <v>0.36</v>
          </cell>
          <cell r="T8">
            <v>0.48</v>
          </cell>
          <cell r="U8">
            <v>0.43</v>
          </cell>
          <cell r="V8">
            <v>0.42</v>
          </cell>
          <cell r="W8">
            <v>0.45</v>
          </cell>
          <cell r="X8">
            <v>0.35</v>
          </cell>
          <cell r="Y8">
            <v>0.41</v>
          </cell>
          <cell r="Z8">
            <v>0.44</v>
          </cell>
          <cell r="AA8">
            <v>0.34</v>
          </cell>
          <cell r="AB8">
            <v>0.36</v>
          </cell>
          <cell r="AC8">
            <v>0.34</v>
          </cell>
          <cell r="AD8">
            <v>0.57999999999999996</v>
          </cell>
          <cell r="AE8">
            <v>0.56000000000000005</v>
          </cell>
          <cell r="AF8">
            <v>0.5</v>
          </cell>
          <cell r="AG8">
            <v>0.5</v>
          </cell>
          <cell r="AH8">
            <v>0.5</v>
          </cell>
          <cell r="AI8">
            <v>0.47</v>
          </cell>
          <cell r="AJ8">
            <v>0.42</v>
          </cell>
          <cell r="AK8">
            <v>0.43</v>
          </cell>
          <cell r="AL8">
            <v>0.5</v>
          </cell>
          <cell r="AM8">
            <v>0.49</v>
          </cell>
          <cell r="AN8">
            <v>0.32</v>
          </cell>
          <cell r="AO8">
            <v>0.33</v>
          </cell>
          <cell r="AP8">
            <v>0.38</v>
          </cell>
          <cell r="AQ8">
            <v>0.4</v>
          </cell>
          <cell r="AR8">
            <v>0.34</v>
          </cell>
          <cell r="AS8">
            <v>0.36</v>
          </cell>
          <cell r="AT8">
            <v>0.37</v>
          </cell>
          <cell r="AU8">
            <v>0.37</v>
          </cell>
          <cell r="AV8">
            <v>0.37</v>
          </cell>
          <cell r="AW8">
            <v>0.37</v>
          </cell>
          <cell r="AX8">
            <v>0.54</v>
          </cell>
          <cell r="AY8">
            <v>0.54</v>
          </cell>
          <cell r="AZ8">
            <v>0.54</v>
          </cell>
          <cell r="BA8">
            <v>0.54</v>
          </cell>
          <cell r="BB8">
            <v>0.48</v>
          </cell>
          <cell r="BC8">
            <v>0.48</v>
          </cell>
          <cell r="BD8">
            <v>0.45</v>
          </cell>
          <cell r="BE8">
            <v>0.45</v>
          </cell>
          <cell r="BF8">
            <v>0.52</v>
          </cell>
          <cell r="BG8">
            <v>0.51</v>
          </cell>
        </row>
        <row r="9">
          <cell r="B9">
            <v>0.54</v>
          </cell>
          <cell r="C9">
            <v>0.55000000000000004</v>
          </cell>
          <cell r="D9">
            <v>0.59</v>
          </cell>
          <cell r="E9">
            <v>0.59</v>
          </cell>
          <cell r="F9">
            <v>0.59</v>
          </cell>
          <cell r="G9">
            <v>0.55000000000000004</v>
          </cell>
          <cell r="H9">
            <v>0.55000000000000004</v>
          </cell>
          <cell r="I9">
            <v>0.59</v>
          </cell>
          <cell r="J9">
            <v>0.59</v>
          </cell>
          <cell r="K9">
            <v>0.7</v>
          </cell>
          <cell r="L9">
            <v>0.59</v>
          </cell>
          <cell r="M9">
            <v>0.59</v>
          </cell>
          <cell r="N9">
            <v>0.7</v>
          </cell>
          <cell r="O9">
            <v>0.65</v>
          </cell>
          <cell r="P9">
            <v>0.64</v>
          </cell>
          <cell r="Q9">
            <v>0.43</v>
          </cell>
          <cell r="R9">
            <v>0.51</v>
          </cell>
          <cell r="S9">
            <v>0.4</v>
          </cell>
          <cell r="T9">
            <v>0.52</v>
          </cell>
          <cell r="U9">
            <v>0.48</v>
          </cell>
          <cell r="V9">
            <v>0.44</v>
          </cell>
          <cell r="W9">
            <v>0.48</v>
          </cell>
          <cell r="X9">
            <v>0.37</v>
          </cell>
          <cell r="Y9">
            <v>0.43</v>
          </cell>
          <cell r="Z9">
            <v>0.47</v>
          </cell>
          <cell r="AA9">
            <v>0.36</v>
          </cell>
          <cell r="AB9">
            <v>0.4</v>
          </cell>
          <cell r="AC9">
            <v>0.38</v>
          </cell>
          <cell r="AD9">
            <v>0.64</v>
          </cell>
          <cell r="AE9">
            <v>0.61</v>
          </cell>
          <cell r="AF9">
            <v>0.53</v>
          </cell>
          <cell r="AG9">
            <v>0.53</v>
          </cell>
          <cell r="AH9">
            <v>0.52</v>
          </cell>
          <cell r="AI9">
            <v>0.5</v>
          </cell>
          <cell r="AJ9">
            <v>0.46</v>
          </cell>
          <cell r="AK9">
            <v>0.46</v>
          </cell>
          <cell r="AL9">
            <v>0.54</v>
          </cell>
          <cell r="AM9">
            <v>0.53</v>
          </cell>
          <cell r="AN9">
            <v>0.35</v>
          </cell>
          <cell r="AO9">
            <v>0.36</v>
          </cell>
          <cell r="AP9">
            <v>0.41</v>
          </cell>
          <cell r="AQ9">
            <v>0.44</v>
          </cell>
          <cell r="AR9">
            <v>0.38</v>
          </cell>
          <cell r="AS9">
            <v>0.38</v>
          </cell>
          <cell r="AT9">
            <v>0.4</v>
          </cell>
          <cell r="AU9">
            <v>0.4</v>
          </cell>
          <cell r="AV9">
            <v>0.4</v>
          </cell>
          <cell r="AW9">
            <v>0.4</v>
          </cell>
          <cell r="AX9">
            <v>0.59</v>
          </cell>
          <cell r="AY9">
            <v>0.59</v>
          </cell>
          <cell r="AZ9">
            <v>0.59</v>
          </cell>
          <cell r="BA9">
            <v>0.59</v>
          </cell>
          <cell r="BB9">
            <v>0.51</v>
          </cell>
          <cell r="BC9">
            <v>0.52</v>
          </cell>
          <cell r="BD9">
            <v>0.48</v>
          </cell>
          <cell r="BE9">
            <v>0.49</v>
          </cell>
          <cell r="BF9">
            <v>0.56999999999999995</v>
          </cell>
          <cell r="BG9">
            <v>0.55000000000000004</v>
          </cell>
        </row>
        <row r="10">
          <cell r="B10">
            <v>0.56999999999999995</v>
          </cell>
          <cell r="C10">
            <v>0.59</v>
          </cell>
          <cell r="D10">
            <v>0.63</v>
          </cell>
          <cell r="E10">
            <v>0.63</v>
          </cell>
          <cell r="F10">
            <v>0.63</v>
          </cell>
          <cell r="G10">
            <v>0.59</v>
          </cell>
          <cell r="H10">
            <v>0.59</v>
          </cell>
          <cell r="I10">
            <v>0.63</v>
          </cell>
          <cell r="J10">
            <v>0.63</v>
          </cell>
          <cell r="K10">
            <v>0.73</v>
          </cell>
          <cell r="L10">
            <v>0.63</v>
          </cell>
          <cell r="M10">
            <v>0.63</v>
          </cell>
          <cell r="N10">
            <v>0.73</v>
          </cell>
          <cell r="O10">
            <v>0.59</v>
          </cell>
          <cell r="P10">
            <v>0.68</v>
          </cell>
          <cell r="Q10">
            <v>0.45</v>
          </cell>
          <cell r="R10">
            <v>0.54</v>
          </cell>
          <cell r="S10">
            <v>0.42</v>
          </cell>
          <cell r="T10">
            <v>0.54</v>
          </cell>
          <cell r="U10">
            <v>0.51</v>
          </cell>
          <cell r="V10">
            <v>0.46</v>
          </cell>
          <cell r="W10">
            <v>0.5</v>
          </cell>
          <cell r="X10">
            <v>0.39</v>
          </cell>
          <cell r="Y10">
            <v>0.45</v>
          </cell>
          <cell r="Z10">
            <v>0.49</v>
          </cell>
          <cell r="AA10">
            <v>0.38</v>
          </cell>
          <cell r="AB10">
            <v>0.42</v>
          </cell>
          <cell r="AC10">
            <v>0.4</v>
          </cell>
          <cell r="AD10">
            <v>0.68</v>
          </cell>
          <cell r="AE10">
            <v>0.64</v>
          </cell>
          <cell r="AF10">
            <v>0.55000000000000004</v>
          </cell>
          <cell r="AG10">
            <v>0.54</v>
          </cell>
          <cell r="AH10">
            <v>0.54</v>
          </cell>
          <cell r="AI10">
            <v>0.51</v>
          </cell>
          <cell r="AJ10">
            <v>0.48</v>
          </cell>
          <cell r="AK10">
            <v>0.48</v>
          </cell>
          <cell r="AL10">
            <v>0.56000000000000005</v>
          </cell>
          <cell r="AM10">
            <v>0.56000000000000005</v>
          </cell>
          <cell r="AN10">
            <v>0.37</v>
          </cell>
          <cell r="AO10">
            <v>0.38</v>
          </cell>
          <cell r="AP10">
            <v>0.43</v>
          </cell>
          <cell r="AQ10">
            <v>0.45</v>
          </cell>
          <cell r="AR10">
            <v>0.4</v>
          </cell>
          <cell r="AS10">
            <v>0.4</v>
          </cell>
          <cell r="AT10">
            <v>0.43</v>
          </cell>
          <cell r="AU10">
            <v>0.43</v>
          </cell>
          <cell r="AV10">
            <v>0.43</v>
          </cell>
          <cell r="AW10">
            <v>0.43</v>
          </cell>
          <cell r="AX10">
            <v>0.61</v>
          </cell>
          <cell r="AY10">
            <v>0.61</v>
          </cell>
          <cell r="AZ10">
            <v>0.61</v>
          </cell>
          <cell r="BA10">
            <v>0.61</v>
          </cell>
          <cell r="BB10">
            <v>0.54</v>
          </cell>
          <cell r="BC10">
            <v>0.54</v>
          </cell>
          <cell r="BD10">
            <v>0.5</v>
          </cell>
          <cell r="BE10">
            <v>0.51</v>
          </cell>
          <cell r="BF10">
            <v>0.6</v>
          </cell>
          <cell r="BG10">
            <v>0.57999999999999996</v>
          </cell>
        </row>
        <row r="11">
          <cell r="B11">
            <v>0.59</v>
          </cell>
          <cell r="C11">
            <v>0.62</v>
          </cell>
          <cell r="D11">
            <v>0.65</v>
          </cell>
          <cell r="E11">
            <v>0.65</v>
          </cell>
          <cell r="F11">
            <v>0.65</v>
          </cell>
          <cell r="G11">
            <v>0.61</v>
          </cell>
          <cell r="H11">
            <v>0.61</v>
          </cell>
          <cell r="I11">
            <v>0.66</v>
          </cell>
          <cell r="J11">
            <v>0.66</v>
          </cell>
          <cell r="K11">
            <v>0.77</v>
          </cell>
          <cell r="L11">
            <v>0.66</v>
          </cell>
          <cell r="M11">
            <v>0.66</v>
          </cell>
          <cell r="N11">
            <v>0.77</v>
          </cell>
          <cell r="O11">
            <v>0.72</v>
          </cell>
          <cell r="P11">
            <v>0.71</v>
          </cell>
          <cell r="Q11">
            <v>0.47</v>
          </cell>
          <cell r="R11">
            <v>0.55000000000000004</v>
          </cell>
          <cell r="S11">
            <v>0.44</v>
          </cell>
          <cell r="T11">
            <v>0.56000000000000005</v>
          </cell>
          <cell r="U11">
            <v>0.53</v>
          </cell>
          <cell r="V11">
            <v>0.47</v>
          </cell>
          <cell r="W11">
            <v>0.51</v>
          </cell>
          <cell r="X11">
            <v>0.4</v>
          </cell>
          <cell r="Y11">
            <v>0.46</v>
          </cell>
          <cell r="Z11">
            <v>0.5</v>
          </cell>
          <cell r="AA11">
            <v>0.4</v>
          </cell>
          <cell r="AB11">
            <v>0.44</v>
          </cell>
          <cell r="AC11">
            <v>0.42</v>
          </cell>
          <cell r="AD11">
            <v>0.7</v>
          </cell>
          <cell r="AE11">
            <v>0.67</v>
          </cell>
          <cell r="AF11">
            <v>0.56000000000000005</v>
          </cell>
          <cell r="AG11">
            <v>0.55000000000000004</v>
          </cell>
          <cell r="AH11">
            <v>0.55000000000000004</v>
          </cell>
          <cell r="AI11">
            <v>0.52</v>
          </cell>
          <cell r="AJ11">
            <v>0.49</v>
          </cell>
          <cell r="AK11">
            <v>0.49</v>
          </cell>
          <cell r="AL11">
            <v>0.57999999999999996</v>
          </cell>
          <cell r="AM11">
            <v>0.57999999999999996</v>
          </cell>
          <cell r="AN11">
            <v>0.39</v>
          </cell>
          <cell r="AO11">
            <v>0.4</v>
          </cell>
          <cell r="AP11">
            <v>0.44</v>
          </cell>
          <cell r="AQ11">
            <v>0.47</v>
          </cell>
          <cell r="AR11">
            <v>0.42</v>
          </cell>
          <cell r="AS11">
            <v>0.42</v>
          </cell>
          <cell r="AT11">
            <v>0.44</v>
          </cell>
          <cell r="AU11">
            <v>0.44</v>
          </cell>
          <cell r="AV11">
            <v>0.44</v>
          </cell>
          <cell r="AW11">
            <v>0.44</v>
          </cell>
          <cell r="AX11">
            <v>0.63</v>
          </cell>
          <cell r="AY11">
            <v>0.63</v>
          </cell>
          <cell r="AZ11">
            <v>0.63</v>
          </cell>
          <cell r="BA11">
            <v>0.63</v>
          </cell>
          <cell r="BB11">
            <v>0.55000000000000004</v>
          </cell>
          <cell r="BC11">
            <v>0.55000000000000004</v>
          </cell>
          <cell r="BD11">
            <v>0.51</v>
          </cell>
          <cell r="BE11">
            <v>0.53</v>
          </cell>
          <cell r="BF11">
            <v>0.61</v>
          </cell>
          <cell r="BG11">
            <v>0.6</v>
          </cell>
        </row>
        <row r="12">
          <cell r="B12">
            <v>0.64</v>
          </cell>
          <cell r="C12">
            <v>0.66</v>
          </cell>
          <cell r="D12">
            <v>0.69</v>
          </cell>
          <cell r="E12">
            <v>0.69</v>
          </cell>
          <cell r="F12">
            <v>0.69</v>
          </cell>
          <cell r="G12">
            <v>0.65</v>
          </cell>
          <cell r="H12">
            <v>0.65</v>
          </cell>
          <cell r="I12">
            <v>0.69</v>
          </cell>
          <cell r="J12">
            <v>0.69</v>
          </cell>
          <cell r="K12">
            <v>0.8</v>
          </cell>
          <cell r="L12">
            <v>0.69</v>
          </cell>
          <cell r="M12">
            <v>0.69</v>
          </cell>
          <cell r="N12">
            <v>0.8</v>
          </cell>
          <cell r="O12">
            <v>0.76</v>
          </cell>
          <cell r="P12">
            <v>0.75</v>
          </cell>
          <cell r="Q12">
            <v>0.49</v>
          </cell>
          <cell r="R12">
            <v>0.56999999999999995</v>
          </cell>
          <cell r="S12">
            <v>0.46</v>
          </cell>
          <cell r="T12">
            <v>0.59</v>
          </cell>
          <cell r="U12">
            <v>0.56000000000000005</v>
          </cell>
          <cell r="V12">
            <v>0.48</v>
          </cell>
          <cell r="W12">
            <v>0.53</v>
          </cell>
          <cell r="X12">
            <v>0.41</v>
          </cell>
          <cell r="Y12">
            <v>0.47</v>
          </cell>
          <cell r="Z12">
            <v>0.52</v>
          </cell>
          <cell r="AA12">
            <v>0.41</v>
          </cell>
          <cell r="AB12">
            <v>0.46</v>
          </cell>
          <cell r="AC12">
            <v>0.44</v>
          </cell>
          <cell r="AD12">
            <v>0.73</v>
          </cell>
          <cell r="AE12">
            <v>0.69</v>
          </cell>
          <cell r="AF12">
            <v>0.56999999999999995</v>
          </cell>
          <cell r="AG12">
            <v>0.56999999999999995</v>
          </cell>
          <cell r="AH12">
            <v>0.56999999999999995</v>
          </cell>
          <cell r="AI12">
            <v>0.54</v>
          </cell>
          <cell r="AJ12">
            <v>0.51</v>
          </cell>
          <cell r="AK12">
            <v>0.51</v>
          </cell>
          <cell r="AL12">
            <v>0.61</v>
          </cell>
          <cell r="AM12">
            <v>0.6</v>
          </cell>
          <cell r="AN12">
            <v>0.41</v>
          </cell>
          <cell r="AO12">
            <v>0.42</v>
          </cell>
          <cell r="AP12">
            <v>0.46</v>
          </cell>
          <cell r="AQ12">
            <v>0.49</v>
          </cell>
          <cell r="AR12">
            <v>0.44</v>
          </cell>
          <cell r="AS12">
            <v>0.44</v>
          </cell>
          <cell r="AT12">
            <v>0.46</v>
          </cell>
          <cell r="AU12">
            <v>0.46</v>
          </cell>
          <cell r="AV12">
            <v>0.46</v>
          </cell>
          <cell r="AW12">
            <v>0.46</v>
          </cell>
          <cell r="AX12">
            <v>0.66</v>
          </cell>
          <cell r="AY12">
            <v>0.66</v>
          </cell>
          <cell r="AZ12">
            <v>0.66</v>
          </cell>
          <cell r="BA12">
            <v>0.66</v>
          </cell>
          <cell r="BB12">
            <v>0.56999999999999995</v>
          </cell>
          <cell r="BC12">
            <v>0.56999999999999995</v>
          </cell>
          <cell r="BD12">
            <v>0.53</v>
          </cell>
          <cell r="BE12">
            <v>0.54</v>
          </cell>
          <cell r="BF12">
            <v>0.64</v>
          </cell>
          <cell r="BG12">
            <v>0.62</v>
          </cell>
        </row>
        <row r="13">
          <cell r="B13">
            <v>0.66</v>
          </cell>
          <cell r="C13">
            <v>0.67</v>
          </cell>
          <cell r="D13">
            <v>0.71</v>
          </cell>
          <cell r="E13">
            <v>0.71</v>
          </cell>
          <cell r="F13">
            <v>0.71</v>
          </cell>
          <cell r="G13">
            <v>0.68</v>
          </cell>
          <cell r="H13">
            <v>0.68</v>
          </cell>
          <cell r="I13">
            <v>0.71</v>
          </cell>
          <cell r="J13">
            <v>0.71</v>
          </cell>
          <cell r="K13">
            <v>0.82</v>
          </cell>
          <cell r="L13">
            <v>0.71</v>
          </cell>
          <cell r="M13">
            <v>0.71</v>
          </cell>
          <cell r="N13">
            <v>0.82</v>
          </cell>
          <cell r="O13">
            <v>0.78</v>
          </cell>
          <cell r="P13">
            <v>0.77</v>
          </cell>
          <cell r="Q13">
            <v>0.51</v>
          </cell>
          <cell r="R13">
            <v>0.59</v>
          </cell>
          <cell r="S13">
            <v>0.48</v>
          </cell>
          <cell r="T13">
            <v>0.6</v>
          </cell>
          <cell r="U13">
            <v>0.57999999999999996</v>
          </cell>
          <cell r="V13">
            <v>0.49</v>
          </cell>
          <cell r="W13">
            <v>0.54</v>
          </cell>
          <cell r="X13">
            <v>0.42</v>
          </cell>
          <cell r="Y13">
            <v>0.48</v>
          </cell>
          <cell r="Z13">
            <v>0.53</v>
          </cell>
          <cell r="AA13">
            <v>0.41</v>
          </cell>
          <cell r="AB13">
            <v>0.47</v>
          </cell>
          <cell r="AC13">
            <v>0.45</v>
          </cell>
          <cell r="AD13">
            <v>0.75</v>
          </cell>
          <cell r="AE13">
            <v>0.71</v>
          </cell>
          <cell r="AF13">
            <v>0.57999999999999996</v>
          </cell>
          <cell r="AG13">
            <v>0.57999999999999996</v>
          </cell>
          <cell r="AH13">
            <v>0.57999999999999996</v>
          </cell>
          <cell r="AI13">
            <v>0.54</v>
          </cell>
          <cell r="AJ13">
            <v>0.52</v>
          </cell>
          <cell r="AK13">
            <v>0.52</v>
          </cell>
          <cell r="AL13">
            <v>0.62</v>
          </cell>
          <cell r="AM13">
            <v>0.62</v>
          </cell>
          <cell r="AN13">
            <v>0.42</v>
          </cell>
          <cell r="AO13">
            <v>0.43</v>
          </cell>
          <cell r="AP13">
            <v>0.47</v>
          </cell>
          <cell r="AQ13">
            <v>0.5</v>
          </cell>
          <cell r="AR13">
            <v>0.46</v>
          </cell>
          <cell r="AS13">
            <v>0.45</v>
          </cell>
          <cell r="AT13">
            <v>0.48</v>
          </cell>
          <cell r="AU13">
            <v>0.48</v>
          </cell>
          <cell r="AV13">
            <v>0.48</v>
          </cell>
          <cell r="AW13">
            <v>0.48</v>
          </cell>
          <cell r="AX13">
            <v>0.68</v>
          </cell>
          <cell r="AY13">
            <v>0.68</v>
          </cell>
          <cell r="AZ13">
            <v>0.68</v>
          </cell>
          <cell r="BA13">
            <v>0.68</v>
          </cell>
          <cell r="BB13">
            <v>0.57999999999999996</v>
          </cell>
          <cell r="BC13">
            <v>0.59</v>
          </cell>
          <cell r="BD13">
            <v>0.54</v>
          </cell>
          <cell r="BE13">
            <v>0.55000000000000004</v>
          </cell>
          <cell r="BF13">
            <v>0.65</v>
          </cell>
          <cell r="BG13">
            <v>0.63</v>
          </cell>
        </row>
      </sheetData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3)外国旅費内訳_ (2)"/>
      <sheetName val="Sheet1"/>
    </sheetNames>
    <sheetDataSet>
      <sheetData sheetId="0">
        <row r="2">
          <cell r="K2">
            <v>0.55000000000000004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  <sheetName val="授産照2.XLS"/>
      <sheetName val="%E6%8E%88%E7%94%A3%E7%85%A72.XL"/>
      <sheetName val="\\Pc98-aoyagi\e\My Documents\授産"/>
    </sheetNames>
    <definedNames>
      <definedName name="機種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  <sheetName val="授産照2.XLS"/>
    </sheetNames>
    <definedNames>
      <definedName name="機種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器具ｺｰﾄﾞ"/>
      <sheetName val="照明率１"/>
      <sheetName val="照明率２"/>
      <sheetName val="授産照１"/>
      <sheetName val="授産照１.XLS"/>
    </sheetNames>
    <sheetDataSet>
      <sheetData sheetId="0"/>
      <sheetData sheetId="1">
        <row r="4">
          <cell r="B4">
            <v>0.28000000000000003</v>
          </cell>
        </row>
      </sheetData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内訳"/>
      <sheetName val="代価"/>
      <sheetName val="比較表"/>
    </sheetNames>
    <sheetDataSet>
      <sheetData sheetId="0" refreshError="1"/>
      <sheetData sheetId="1" refreshError="1">
        <row r="3">
          <cell r="J3" t="str">
            <v>見積</v>
          </cell>
          <cell r="K3">
            <v>0.7</v>
          </cell>
          <cell r="N3">
            <v>1</v>
          </cell>
        </row>
        <row r="4">
          <cell r="J4" t="str">
            <v>ｶﾀﾛｸﾞ</v>
          </cell>
          <cell r="K4">
            <v>0.7</v>
          </cell>
          <cell r="N4">
            <v>2</v>
          </cell>
        </row>
        <row r="5">
          <cell r="J5" t="str">
            <v>造園</v>
          </cell>
          <cell r="K5">
            <v>0.7</v>
          </cell>
          <cell r="N5">
            <v>2</v>
          </cell>
        </row>
        <row r="6">
          <cell r="J6" t="str">
            <v>ﾌﾟﾚﾊﾌﾞ</v>
          </cell>
          <cell r="K6">
            <v>0.7</v>
          </cell>
          <cell r="N6">
            <v>2</v>
          </cell>
        </row>
        <row r="7">
          <cell r="N7">
            <v>3</v>
          </cell>
        </row>
        <row r="8">
          <cell r="N8">
            <v>4</v>
          </cell>
        </row>
        <row r="9">
          <cell r="N9">
            <v>4</v>
          </cell>
        </row>
        <row r="10">
          <cell r="N10">
            <v>4</v>
          </cell>
        </row>
        <row r="12">
          <cell r="N12">
            <v>4</v>
          </cell>
        </row>
      </sheetData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Ｃ"/>
      <sheetName val="（様式Ｄ）"/>
      <sheetName val="様式２"/>
      <sheetName val="様式３"/>
      <sheetName val="様式４"/>
      <sheetName val="様式５"/>
      <sheetName val="様式６"/>
      <sheetName val="様式７"/>
      <sheetName val="様式８"/>
      <sheetName val="単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D24" t="str">
            <v>日当</v>
          </cell>
          <cell r="E24" t="str">
            <v>宿泊費</v>
          </cell>
          <cell r="F24" t="str">
            <v>級</v>
          </cell>
        </row>
        <row r="25">
          <cell r="C25" t="str">
            <v>木幡邦男</v>
          </cell>
          <cell r="D25">
            <v>2600</v>
          </cell>
          <cell r="E25">
            <v>11800</v>
          </cell>
          <cell r="F25" t="str">
            <v>国環研 5級</v>
          </cell>
        </row>
        <row r="26">
          <cell r="C26" t="str">
            <v>樋渡武彦</v>
          </cell>
          <cell r="D26">
            <v>2200</v>
          </cell>
          <cell r="E26">
            <v>9800</v>
          </cell>
          <cell r="F26" t="str">
            <v>国環研 2級 相当</v>
          </cell>
        </row>
        <row r="27">
          <cell r="C27" t="str">
            <v>　</v>
          </cell>
        </row>
        <row r="28">
          <cell r="C28" t="str">
            <v>萩原富司</v>
          </cell>
          <cell r="D28">
            <v>2200</v>
          </cell>
          <cell r="E28">
            <v>9800</v>
          </cell>
          <cell r="F28" t="str">
            <v>部長級</v>
          </cell>
        </row>
        <row r="30">
          <cell r="C30" t="str">
            <v>鳥羽光晴</v>
          </cell>
          <cell r="D30">
            <v>600</v>
          </cell>
          <cell r="E30">
            <v>13100</v>
          </cell>
          <cell r="F30" t="str">
            <v>千葉県職員旅費規程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鏡"/>
      <sheetName val="空調換気"/>
      <sheetName val="衛生設備"/>
    </sheetNames>
    <sheetDataSet>
      <sheetData sheetId="0">
        <row r="2">
          <cell r="B2">
            <v>20400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DT Proposal Template_J_2016">
  <a:themeElements>
    <a:clrScheme name="DT COLOR">
      <a:dk1>
        <a:sysClr val="windowText" lastClr="000000"/>
      </a:dk1>
      <a:lt1>
        <a:sysClr val="window" lastClr="FFFFFF"/>
      </a:lt1>
      <a:dk2>
        <a:srgbClr val="53565A"/>
      </a:dk2>
      <a:lt2>
        <a:srgbClr val="D0D0CE"/>
      </a:lt2>
      <a:accent1>
        <a:srgbClr val="86BC25"/>
      </a:accent1>
      <a:accent2>
        <a:srgbClr val="046A38"/>
      </a:accent2>
      <a:accent3>
        <a:srgbClr val="62B5E5"/>
      </a:accent3>
      <a:accent4>
        <a:srgbClr val="012169"/>
      </a:accent4>
      <a:accent5>
        <a:srgbClr val="0097A9"/>
      </a:accent5>
      <a:accent6>
        <a:srgbClr val="75787B"/>
      </a:accent6>
      <a:hlink>
        <a:srgbClr val="62B5E5"/>
      </a:hlink>
      <a:folHlink>
        <a:srgbClr val="75787B"/>
      </a:folHlink>
    </a:clrScheme>
    <a:fontScheme name="DTC">
      <a:majorFont>
        <a:latin typeface="Arial"/>
        <a:ea typeface="ＭＳ Ｐゴシック"/>
        <a:cs typeface=""/>
      </a:majorFont>
      <a:minorFont>
        <a:latin typeface="Arial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bg2"/>
        </a:solidFill>
        <a:ln w="12700" algn="ctr">
          <a:solidFill>
            <a:schemeClr val="accent6"/>
          </a:solidFill>
          <a:miter lim="800000"/>
          <a:headEnd/>
          <a:tailEnd/>
        </a:ln>
        <a:effectLst/>
      </a:spPr>
      <a:bodyPr vertOverflow="clip" horzOverflow="clip" wrap="square" lIns="72000" tIns="36000" rIns="72000" bIns="36000" anchor="ctr">
        <a:spAutoFit/>
      </a:bodyPr>
      <a:lstStyle>
        <a:defPPr fontAlgn="auto">
          <a:spcBef>
            <a:spcPts val="0"/>
          </a:spcBef>
          <a:spcAft>
            <a:spcPts val="0"/>
          </a:spcAft>
          <a:buClr>
            <a:srgbClr val="000000"/>
          </a:buClr>
          <a:defRPr kumimoji="1" sz="1100">
            <a:solidFill>
              <a:sysClr val="windowText" lastClr="000000"/>
            </a:solidFill>
            <a:latin typeface="ＭＳ Ｐゴシック" pitchFamily="50" charset="-128"/>
            <a:cs typeface="+mn-cs"/>
          </a:defRPr>
        </a:defPPr>
      </a:lstStyle>
    </a:spDef>
    <a:lnDef>
      <a:spPr>
        <a:ln w="1270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none" lIns="0" tIns="0" rIns="0" bIns="0" rtlCol="0">
        <a:spAutoFit/>
      </a:bodyPr>
      <a:lstStyle>
        <a:defPPr>
          <a:spcBef>
            <a:spcPts val="0"/>
          </a:spcBef>
          <a:buSzPct val="100000"/>
          <a:defRPr kumimoji="1" sz="1200" dirty="0" smtClean="0"/>
        </a:defPPr>
      </a:lstStyle>
    </a:txDef>
  </a:objectDefaults>
  <a:extraClrSchemeLst/>
  <a:custClrLst>
    <a:custClr name="Green 7">
      <a:srgbClr val="2C5234"/>
    </a:custClr>
    <a:custClr name="Green 6">
      <a:srgbClr val="046A38"/>
    </a:custClr>
    <a:custClr name="Green 5">
      <a:srgbClr val="009A44"/>
    </a:custClr>
    <a:custClr name="Green 4">
      <a:srgbClr val="43B02A"/>
    </a:custClr>
    <a:custClr name="Deloitte Green">
      <a:srgbClr val="86BC25"/>
    </a:custClr>
    <a:custClr name="Green 2">
      <a:srgbClr val="C4D600"/>
    </a:custClr>
    <a:custClr name="Green 1">
      <a:srgbClr val="E3E48D"/>
    </a:custClr>
    <a:custClr name="Teal 7">
      <a:srgbClr val="004F59"/>
    </a:custClr>
    <a:custClr name="Teal 6">
      <a:srgbClr val="007680"/>
    </a:custClr>
    <a:custClr name="Teal 5">
      <a:srgbClr val="0097A9"/>
    </a:custClr>
    <a:custClr name="Teal 4">
      <a:srgbClr val="00ABAB"/>
    </a:custClr>
    <a:custClr name="Teal 3">
      <a:srgbClr val="6FC2B4"/>
    </a:custClr>
    <a:custClr name="Teal 2">
      <a:srgbClr val="9DD4CF"/>
    </a:custClr>
    <a:custClr name="Teal 1">
      <a:srgbClr val="DDEFE8"/>
    </a:custClr>
    <a:custClr name="Blue 7">
      <a:srgbClr val="041E42"/>
    </a:custClr>
    <a:custClr name="Blue 6">
      <a:srgbClr val="012169"/>
    </a:custClr>
    <a:custClr name="Blue 5">
      <a:srgbClr val="005587"/>
    </a:custClr>
    <a:custClr name="Blue 4">
      <a:srgbClr val="0076A8"/>
    </a:custClr>
    <a:custClr name="Blue 3">
      <a:srgbClr val="00A3E0"/>
    </a:custClr>
    <a:custClr name="Blue 2">
      <a:srgbClr val="62B5E5"/>
    </a:custClr>
    <a:custClr name="Blue 1">
      <a:srgbClr val="A0DCFF"/>
    </a:custClr>
    <a:custClr name="Cool Gray 11">
      <a:srgbClr val="53565A"/>
    </a:custClr>
    <a:custClr name="Cool Gray 10">
      <a:srgbClr val="63666A"/>
    </a:custClr>
    <a:custClr name="Cool Gray 9">
      <a:srgbClr val="75787B"/>
    </a:custClr>
    <a:custClr name="Cool Gray 7">
      <a:srgbClr val="97999B"/>
    </a:custClr>
    <a:custClr name="Cool Gray 6">
      <a:srgbClr val="A7A8AA"/>
    </a:custClr>
    <a:custClr name="Cool Gray 4">
      <a:srgbClr val="BBBCBC"/>
    </a:custClr>
    <a:custClr name="Cool Gray 2">
      <a:srgbClr val="D0D0CE"/>
    </a:custClr>
    <a:custClr name="White">
      <a:srgbClr val="FFFFFF"/>
    </a:custClr>
    <a:custClr name="Black">
      <a:srgbClr val="000000"/>
    </a:custClr>
    <a:custClr name="Red">
      <a:srgbClr val="DA291C"/>
    </a:custClr>
    <a:custClr name="Orange">
      <a:srgbClr val="ED8B00"/>
    </a:custClr>
    <a:custClr name="Yellow">
      <a:srgbClr val="FFCD00"/>
    </a:custClr>
  </a:custClrLst>
  <a:extLst>
    <a:ext uri="{05A4C25C-085E-4340-85A3-A5531E510DB2}">
      <thm15:themeFamily xmlns:thm15="http://schemas.microsoft.com/office/thememl/2012/main" name="DT Proposal Template_J_2016" id="{EE8F1711-D810-4674-9AF8-E1E6FCC60286}" vid="{AA342723-FF8A-43D4-BC5A-43C80376512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2C960-FC76-459D-A37E-F878062F363D}">
  <sheetPr>
    <tabColor theme="1" tint="0.499984740745262"/>
  </sheetPr>
  <dimension ref="B1:N30"/>
  <sheetViews>
    <sheetView tabSelected="1" view="pageBreakPreview" zoomScaleNormal="100" zoomScaleSheetLayoutView="100" workbookViewId="0"/>
  </sheetViews>
  <sheetFormatPr defaultColWidth="9" defaultRowHeight="15.75" x14ac:dyDescent="0.25"/>
  <cols>
    <col min="1" max="1" width="3.375" style="55" customWidth="1"/>
    <col min="2" max="2" width="4" style="55" customWidth="1"/>
    <col min="3" max="3" width="3.375" style="55" customWidth="1"/>
    <col min="4" max="10" width="11.375" style="55" customWidth="1"/>
    <col min="11" max="11" width="3.375" style="55" customWidth="1"/>
    <col min="12" max="12" width="9" style="55"/>
    <col min="13" max="13" width="5" style="55" customWidth="1"/>
    <col min="14" max="16384" width="9" style="55"/>
  </cols>
  <sheetData>
    <row r="1" spans="2:14" x14ac:dyDescent="0.25"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  <c r="M1" s="54"/>
      <c r="N1" s="54" t="s">
        <v>0</v>
      </c>
    </row>
    <row r="2" spans="2:14" ht="21" x14ac:dyDescent="0.25">
      <c r="C2" s="81" t="s">
        <v>1</v>
      </c>
      <c r="D2" s="81"/>
      <c r="E2" s="81"/>
      <c r="F2" s="81"/>
      <c r="G2" s="81"/>
      <c r="H2" s="81"/>
      <c r="I2" s="81"/>
      <c r="J2" s="81"/>
      <c r="K2" s="81"/>
      <c r="L2" s="81"/>
      <c r="M2" s="54"/>
      <c r="N2" s="54" t="s">
        <v>0</v>
      </c>
    </row>
    <row r="3" spans="2:14" ht="21" x14ac:dyDescent="0.25">
      <c r="B3" s="53"/>
      <c r="C3" s="56"/>
      <c r="D3" s="56"/>
      <c r="E3" s="56"/>
      <c r="F3" s="56"/>
      <c r="G3" s="56"/>
      <c r="H3" s="56"/>
      <c r="I3" s="56"/>
      <c r="J3" s="56"/>
      <c r="K3" s="56"/>
      <c r="L3" s="54"/>
      <c r="M3" s="54"/>
      <c r="N3" s="54" t="s">
        <v>0</v>
      </c>
    </row>
    <row r="4" spans="2:14" s="53" customFormat="1" ht="19.5" x14ac:dyDescent="0.25">
      <c r="C4" s="82" t="s">
        <v>2</v>
      </c>
      <c r="D4" s="82"/>
      <c r="E4" s="82"/>
      <c r="F4" s="82"/>
      <c r="G4" s="82"/>
      <c r="H4" s="82"/>
      <c r="I4" s="82"/>
      <c r="J4" s="82"/>
      <c r="K4" s="82"/>
      <c r="L4" s="82"/>
      <c r="M4" s="54"/>
      <c r="N4" s="54" t="s">
        <v>0</v>
      </c>
    </row>
    <row r="5" spans="2:14" s="53" customFormat="1" ht="21" x14ac:dyDescent="0.25">
      <c r="C5" s="56"/>
      <c r="D5" s="56"/>
      <c r="E5" s="56"/>
      <c r="F5" s="56"/>
      <c r="G5" s="56"/>
      <c r="H5" s="56"/>
      <c r="I5" s="56"/>
      <c r="J5" s="56"/>
      <c r="K5" s="56"/>
      <c r="L5" s="54"/>
      <c r="M5" s="54"/>
      <c r="N5" s="54" t="s">
        <v>0</v>
      </c>
    </row>
    <row r="6" spans="2:14" s="53" customFormat="1" x14ac:dyDescent="0.25">
      <c r="C6" s="57" t="s">
        <v>3</v>
      </c>
      <c r="L6" s="54"/>
      <c r="M6" s="54"/>
      <c r="N6" s="54" t="s">
        <v>0</v>
      </c>
    </row>
    <row r="7" spans="2:14" x14ac:dyDescent="0.25">
      <c r="B7" s="53"/>
      <c r="C7" s="53"/>
      <c r="D7" s="78" t="s">
        <v>41</v>
      </c>
      <c r="E7" s="53"/>
      <c r="F7" s="53"/>
      <c r="G7" s="53"/>
      <c r="H7" s="53"/>
      <c r="I7" s="53"/>
      <c r="J7" s="53"/>
      <c r="K7" s="53"/>
      <c r="L7" s="54"/>
      <c r="M7" s="54"/>
      <c r="N7" s="54" t="s">
        <v>0</v>
      </c>
    </row>
    <row r="8" spans="2:14" x14ac:dyDescent="0.25">
      <c r="B8" s="53"/>
      <c r="C8" s="53"/>
      <c r="D8" s="58" t="s">
        <v>42</v>
      </c>
      <c r="E8" s="53"/>
      <c r="F8" s="53"/>
      <c r="G8" s="53"/>
      <c r="H8" s="53"/>
      <c r="I8" s="53"/>
      <c r="J8" s="53"/>
      <c r="K8" s="53"/>
      <c r="L8" s="54"/>
      <c r="M8" s="54"/>
      <c r="N8" s="54" t="s">
        <v>0</v>
      </c>
    </row>
    <row r="9" spans="2:14" x14ac:dyDescent="0.25">
      <c r="B9" s="53"/>
      <c r="C9" s="53"/>
      <c r="E9" s="53"/>
      <c r="F9" s="53"/>
      <c r="G9" s="53"/>
      <c r="H9" s="53"/>
      <c r="I9" s="53"/>
      <c r="J9" s="53"/>
      <c r="K9" s="53"/>
      <c r="L9" s="54"/>
      <c r="M9" s="54"/>
      <c r="N9" s="54"/>
    </row>
    <row r="10" spans="2:14" s="53" customFormat="1" x14ac:dyDescent="0.25">
      <c r="C10" s="57"/>
      <c r="D10" s="70" t="s">
        <v>39</v>
      </c>
      <c r="L10" s="54"/>
      <c r="M10" s="54"/>
      <c r="N10" s="54" t="s">
        <v>0</v>
      </c>
    </row>
    <row r="11" spans="2:14" x14ac:dyDescent="0.25">
      <c r="B11" s="53"/>
      <c r="C11" s="53"/>
      <c r="D11" s="63" t="s">
        <v>48</v>
      </c>
      <c r="E11" s="58"/>
      <c r="F11" s="58"/>
      <c r="G11" s="58"/>
      <c r="H11" s="58"/>
      <c r="I11" s="53"/>
      <c r="J11" s="53"/>
      <c r="K11" s="53"/>
      <c r="L11" s="54"/>
      <c r="M11" s="54"/>
      <c r="N11" s="54" t="s">
        <v>0</v>
      </c>
    </row>
    <row r="12" spans="2:14" x14ac:dyDescent="0.25">
      <c r="B12" s="53"/>
      <c r="C12" s="53"/>
      <c r="D12" s="63" t="s">
        <v>46</v>
      </c>
      <c r="E12" s="58"/>
      <c r="F12" s="58"/>
      <c r="G12" s="58"/>
      <c r="H12" s="58"/>
      <c r="I12" s="53"/>
      <c r="J12" s="53"/>
      <c r="K12" s="53"/>
      <c r="L12" s="54"/>
      <c r="M12" s="54"/>
      <c r="N12" s="54" t="s">
        <v>0</v>
      </c>
    </row>
    <row r="13" spans="2:14" x14ac:dyDescent="0.25">
      <c r="B13" s="53"/>
      <c r="C13" s="53"/>
      <c r="D13" s="63"/>
      <c r="E13" s="58"/>
      <c r="F13" s="58"/>
      <c r="G13" s="58"/>
      <c r="H13" s="58"/>
      <c r="I13" s="53"/>
      <c r="J13" s="53"/>
      <c r="K13" s="53"/>
      <c r="L13" s="54"/>
      <c r="M13" s="54"/>
      <c r="N13" s="54"/>
    </row>
    <row r="14" spans="2:14" x14ac:dyDescent="0.25">
      <c r="B14" s="53"/>
      <c r="C14" s="57" t="s">
        <v>4</v>
      </c>
      <c r="D14" s="58"/>
      <c r="E14" s="58"/>
      <c r="F14" s="58"/>
      <c r="G14" s="58"/>
      <c r="H14" s="58"/>
      <c r="I14" s="53"/>
      <c r="J14" s="53"/>
      <c r="K14" s="53"/>
      <c r="L14" s="54"/>
      <c r="M14" s="54"/>
      <c r="N14" s="54" t="s">
        <v>0</v>
      </c>
    </row>
    <row r="15" spans="2:14" x14ac:dyDescent="0.25">
      <c r="B15" s="53"/>
      <c r="C15" s="57"/>
      <c r="D15" s="70" t="s">
        <v>40</v>
      </c>
      <c r="E15" s="58"/>
      <c r="F15" s="58"/>
      <c r="G15" s="58"/>
      <c r="H15" s="58"/>
      <c r="I15" s="53"/>
      <c r="J15" s="53"/>
      <c r="K15" s="53"/>
      <c r="L15" s="54"/>
      <c r="M15" s="54"/>
      <c r="N15" s="54" t="s">
        <v>0</v>
      </c>
    </row>
    <row r="16" spans="2:14" x14ac:dyDescent="0.25">
      <c r="B16" s="53"/>
      <c r="C16" s="57"/>
      <c r="D16" s="58" t="s">
        <v>44</v>
      </c>
      <c r="E16" s="58"/>
      <c r="F16" s="58"/>
      <c r="G16" s="58"/>
      <c r="H16" s="58"/>
      <c r="I16" s="53"/>
      <c r="J16" s="53"/>
      <c r="K16" s="53"/>
      <c r="L16" s="54"/>
      <c r="M16" s="54"/>
      <c r="N16" s="54" t="s">
        <v>0</v>
      </c>
    </row>
    <row r="17" spans="2:14" x14ac:dyDescent="0.25">
      <c r="B17" s="53"/>
      <c r="C17" s="57"/>
      <c r="D17" s="58" t="s">
        <v>27</v>
      </c>
      <c r="E17" s="58"/>
      <c r="F17" s="58"/>
      <c r="G17" s="58"/>
      <c r="H17" s="58"/>
      <c r="I17" s="53"/>
      <c r="J17" s="53"/>
      <c r="K17" s="53"/>
      <c r="L17" s="54"/>
      <c r="M17" s="54"/>
      <c r="N17" s="54" t="s">
        <v>0</v>
      </c>
    </row>
    <row r="18" spans="2:14" x14ac:dyDescent="0.25">
      <c r="B18" s="53"/>
      <c r="C18" s="53"/>
      <c r="D18" s="66"/>
      <c r="E18" s="53"/>
      <c r="F18" s="53"/>
      <c r="G18" s="53"/>
      <c r="H18" s="53"/>
      <c r="I18" s="53"/>
      <c r="J18" s="53"/>
      <c r="K18" s="53"/>
      <c r="L18" s="54"/>
      <c r="M18" s="54"/>
      <c r="N18" s="54" t="s">
        <v>0</v>
      </c>
    </row>
    <row r="19" spans="2:14" x14ac:dyDescent="0.25">
      <c r="B19" s="53"/>
      <c r="C19" s="53"/>
      <c r="D19" s="78" t="s">
        <v>41</v>
      </c>
      <c r="E19" s="53"/>
      <c r="F19" s="53"/>
      <c r="G19" s="53"/>
      <c r="H19" s="53"/>
      <c r="I19" s="53"/>
      <c r="J19" s="53"/>
      <c r="K19" s="53"/>
      <c r="L19" s="54"/>
      <c r="M19" s="54"/>
      <c r="N19" s="54" t="s">
        <v>0</v>
      </c>
    </row>
    <row r="20" spans="2:14" x14ac:dyDescent="0.25">
      <c r="B20" s="53"/>
      <c r="C20" s="53"/>
      <c r="D20" s="58" t="s">
        <v>49</v>
      </c>
      <c r="E20" s="53"/>
      <c r="F20" s="53"/>
      <c r="G20" s="53"/>
      <c r="H20" s="53"/>
      <c r="I20" s="53"/>
      <c r="J20" s="53"/>
      <c r="K20" s="53"/>
      <c r="L20" s="54"/>
      <c r="M20" s="54"/>
      <c r="N20" s="54" t="s">
        <v>0</v>
      </c>
    </row>
    <row r="21" spans="2:14" x14ac:dyDescent="0.25">
      <c r="B21" s="53"/>
      <c r="C21" s="57"/>
      <c r="D21" s="66"/>
      <c r="E21" s="58"/>
      <c r="F21" s="58"/>
      <c r="G21" s="58"/>
      <c r="H21" s="58"/>
      <c r="I21" s="53"/>
      <c r="J21" s="53"/>
      <c r="K21" s="53"/>
      <c r="L21" s="54"/>
      <c r="M21" s="54"/>
      <c r="N21" s="54" t="s">
        <v>0</v>
      </c>
    </row>
    <row r="22" spans="2:14" x14ac:dyDescent="0.25">
      <c r="B22" s="53"/>
      <c r="C22" s="57"/>
      <c r="D22" s="70" t="s">
        <v>39</v>
      </c>
      <c r="E22" s="58"/>
      <c r="F22" s="58"/>
      <c r="G22" s="58"/>
      <c r="H22" s="58"/>
      <c r="I22" s="53"/>
      <c r="J22" s="53"/>
      <c r="K22" s="53"/>
      <c r="L22" s="54"/>
      <c r="M22" s="54"/>
      <c r="N22" s="54" t="s">
        <v>0</v>
      </c>
    </row>
    <row r="23" spans="2:14" x14ac:dyDescent="0.25">
      <c r="B23" s="53"/>
      <c r="C23" s="57"/>
      <c r="D23" s="53" t="s">
        <v>45</v>
      </c>
      <c r="E23" s="58"/>
      <c r="F23" s="58"/>
      <c r="G23" s="58"/>
      <c r="H23" s="58"/>
      <c r="I23" s="53"/>
      <c r="J23" s="53"/>
      <c r="K23" s="53"/>
      <c r="L23" s="54"/>
      <c r="M23" s="54"/>
      <c r="N23" s="54" t="s">
        <v>0</v>
      </c>
    </row>
    <row r="24" spans="2:14" x14ac:dyDescent="0.25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4"/>
      <c r="M24" s="54"/>
      <c r="N24" s="54" t="s">
        <v>0</v>
      </c>
    </row>
    <row r="25" spans="2:14" s="53" customFormat="1" x14ac:dyDescent="0.25">
      <c r="B25" s="54" t="s">
        <v>0</v>
      </c>
      <c r="C25" s="54" t="s">
        <v>0</v>
      </c>
      <c r="D25" s="54" t="s">
        <v>0</v>
      </c>
      <c r="E25" s="54" t="s">
        <v>0</v>
      </c>
      <c r="F25" s="54" t="s">
        <v>0</v>
      </c>
      <c r="G25" s="54" t="s">
        <v>0</v>
      </c>
      <c r="H25" s="54" t="s">
        <v>0</v>
      </c>
      <c r="I25" s="54" t="s">
        <v>0</v>
      </c>
      <c r="J25" s="54" t="s">
        <v>0</v>
      </c>
      <c r="K25" s="54" t="s">
        <v>0</v>
      </c>
      <c r="L25" s="54" t="s">
        <v>0</v>
      </c>
      <c r="M25" s="54" t="s">
        <v>0</v>
      </c>
      <c r="N25" s="54" t="s">
        <v>0</v>
      </c>
    </row>
    <row r="26" spans="2:14" s="53" customFormat="1" x14ac:dyDescent="0.25">
      <c r="C26" s="59"/>
      <c r="D26" s="59"/>
      <c r="E26" s="59"/>
      <c r="F26" s="60"/>
      <c r="G26" s="59"/>
      <c r="H26" s="61"/>
      <c r="I26" s="59"/>
      <c r="J26" s="61"/>
      <c r="K26" s="59"/>
      <c r="M26" s="54"/>
    </row>
    <row r="27" spans="2:14" x14ac:dyDescent="0.25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2:14" x14ac:dyDescent="0.2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2:14" x14ac:dyDescent="0.25"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2:14" x14ac:dyDescent="0.25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</sheetData>
  <mergeCells count="2">
    <mergeCell ref="C2:L2"/>
    <mergeCell ref="C4:L4"/>
  </mergeCells>
  <phoneticPr fontId="1"/>
  <dataValidations count="2">
    <dataValidation type="whole" allowBlank="1" showInputMessage="1" showErrorMessage="1" sqref="J26" xr:uid="{EBDDA5B3-52DF-4948-8128-500561256D49}">
      <formula1>1</formula1>
      <formula2>31</formula2>
    </dataValidation>
    <dataValidation type="whole" allowBlank="1" showInputMessage="1" showErrorMessage="1" sqref="H26" xr:uid="{11CDB9E0-65C5-40CC-B3F7-703B96B2741F}">
      <formula1>1</formula1>
      <formula2>12</formula2>
    </dataValidation>
  </dataValidation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8AE22-F810-47E3-96C7-BD6163C29E9D}">
  <sheetPr>
    <tabColor theme="1" tint="0.499984740745262"/>
    <pageSetUpPr fitToPage="1"/>
  </sheetPr>
  <dimension ref="A1:AZ108"/>
  <sheetViews>
    <sheetView showGridLines="0" view="pageBreakPreview" zoomScale="90" zoomScaleNormal="100" zoomScaleSheetLayoutView="90" workbookViewId="0">
      <selection sqref="A1:H1"/>
    </sheetView>
  </sheetViews>
  <sheetFormatPr defaultColWidth="9" defaultRowHeight="12" x14ac:dyDescent="0.2"/>
  <cols>
    <col min="1" max="1" width="5.875" style="3" customWidth="1"/>
    <col min="2" max="50" width="3.25" style="3" customWidth="1"/>
    <col min="51" max="16384" width="9" style="3"/>
  </cols>
  <sheetData>
    <row r="1" spans="1:52" ht="14.25" customHeight="1" x14ac:dyDescent="0.2">
      <c r="A1" s="87">
        <v>45839</v>
      </c>
      <c r="B1" s="87"/>
      <c r="C1" s="87"/>
      <c r="D1" s="87"/>
      <c r="E1" s="87"/>
      <c r="F1" s="87"/>
      <c r="G1" s="87"/>
      <c r="H1" s="87"/>
      <c r="I1" s="1"/>
      <c r="J1" s="1"/>
      <c r="K1" s="2"/>
      <c r="L1" s="2"/>
      <c r="M1" s="2"/>
      <c r="N1" s="2"/>
    </row>
    <row r="2" spans="1:52" ht="12" customHeight="1" x14ac:dyDescent="0.2">
      <c r="A2" s="4"/>
      <c r="B2" s="4"/>
      <c r="C2" s="4"/>
      <c r="D2" s="4"/>
      <c r="E2" s="4"/>
    </row>
    <row r="3" spans="1:52" ht="15" customHeight="1" x14ac:dyDescent="0.2">
      <c r="A3" s="5" t="s">
        <v>5</v>
      </c>
      <c r="D3" s="6" t="s">
        <v>6</v>
      </c>
      <c r="E3" s="7" t="s">
        <v>19</v>
      </c>
      <c r="F3" s="8"/>
      <c r="G3" s="8"/>
      <c r="H3" s="8"/>
      <c r="I3" s="8"/>
      <c r="J3" s="8"/>
      <c r="K3" s="9"/>
      <c r="L3" s="5" t="s">
        <v>7</v>
      </c>
      <c r="P3" s="6" t="s">
        <v>6</v>
      </c>
      <c r="Q3" s="7" t="s">
        <v>19</v>
      </c>
      <c r="R3" s="10"/>
      <c r="S3" s="10"/>
      <c r="T3" s="10"/>
      <c r="U3" s="10"/>
      <c r="W3" s="6" t="s">
        <v>8</v>
      </c>
      <c r="X3" s="11" t="s">
        <v>20</v>
      </c>
      <c r="Y3" s="10"/>
      <c r="Z3" s="10"/>
      <c r="AA3" s="10"/>
      <c r="AB3" s="10"/>
      <c r="AC3" s="12"/>
      <c r="AH3" s="6" t="s">
        <v>9</v>
      </c>
      <c r="AI3" s="13" t="s">
        <v>23</v>
      </c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</row>
    <row r="4" spans="1:52" ht="9.9499999999999993" customHeight="1" x14ac:dyDescent="0.2">
      <c r="A4" s="4"/>
      <c r="B4" s="4"/>
      <c r="L4" s="4"/>
      <c r="M4" s="4"/>
      <c r="N4" s="4"/>
      <c r="X4" s="15"/>
      <c r="Y4" s="15"/>
      <c r="Z4" s="15"/>
      <c r="AA4" s="15"/>
      <c r="AB4" s="15"/>
      <c r="AC4" s="16"/>
      <c r="AF4" s="17"/>
      <c r="AG4" s="17"/>
      <c r="AH4" s="17"/>
      <c r="AJ4" s="17"/>
    </row>
    <row r="5" spans="1:52" ht="15" customHeight="1" x14ac:dyDescent="0.2">
      <c r="D5" s="6" t="s">
        <v>8</v>
      </c>
      <c r="E5" s="8" t="s">
        <v>21</v>
      </c>
      <c r="F5" s="8"/>
      <c r="G5" s="8"/>
      <c r="H5" s="8"/>
      <c r="I5" s="8"/>
      <c r="J5" s="12"/>
      <c r="K5" s="18"/>
      <c r="L5" s="5" t="s">
        <v>7</v>
      </c>
      <c r="P5" s="6" t="s">
        <v>6</v>
      </c>
      <c r="Q5" s="7"/>
      <c r="R5" s="10"/>
      <c r="S5" s="10"/>
      <c r="T5" s="10"/>
      <c r="U5" s="10"/>
      <c r="W5" s="6" t="s">
        <v>8</v>
      </c>
      <c r="X5" s="10"/>
      <c r="Y5" s="10"/>
      <c r="Z5" s="10"/>
      <c r="AA5" s="10"/>
      <c r="AB5" s="10"/>
      <c r="AC5" s="12"/>
      <c r="AH5" s="6" t="s">
        <v>10</v>
      </c>
      <c r="AI5" s="13" t="s">
        <v>24</v>
      </c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4"/>
    </row>
    <row r="6" spans="1:52" ht="9.9499999999999993" customHeight="1" x14ac:dyDescent="0.2">
      <c r="D6" s="6"/>
      <c r="E6" s="23"/>
      <c r="F6" s="9"/>
      <c r="G6" s="9"/>
      <c r="H6" s="9"/>
      <c r="I6" s="9"/>
      <c r="J6" s="18"/>
      <c r="K6" s="18"/>
      <c r="L6" s="5"/>
      <c r="P6" s="6"/>
      <c r="Q6" s="21"/>
      <c r="R6" s="9"/>
      <c r="S6" s="9"/>
      <c r="T6" s="9"/>
      <c r="U6" s="9"/>
      <c r="W6" s="6"/>
      <c r="X6" s="24"/>
      <c r="Y6" s="25"/>
      <c r="Z6" s="25"/>
      <c r="AA6" s="25"/>
      <c r="AB6" s="25"/>
      <c r="AC6" s="12"/>
      <c r="AH6" s="6"/>
      <c r="AJ6" s="17"/>
    </row>
    <row r="7" spans="1:52" ht="12" customHeight="1" x14ac:dyDescent="0.2"/>
    <row r="8" spans="1:52" ht="12" customHeight="1" x14ac:dyDescent="0.2">
      <c r="A8" s="26"/>
      <c r="B8" s="27" t="s">
        <v>11</v>
      </c>
      <c r="C8" s="83">
        <v>0</v>
      </c>
      <c r="D8" s="84"/>
      <c r="E8" s="83">
        <v>1</v>
      </c>
      <c r="F8" s="84"/>
      <c r="G8" s="83">
        <v>2</v>
      </c>
      <c r="H8" s="84"/>
      <c r="I8" s="83">
        <v>3</v>
      </c>
      <c r="J8" s="84"/>
      <c r="K8" s="83">
        <v>4</v>
      </c>
      <c r="L8" s="84"/>
      <c r="M8" s="83">
        <v>5</v>
      </c>
      <c r="N8" s="84"/>
      <c r="O8" s="83">
        <v>6</v>
      </c>
      <c r="P8" s="84"/>
      <c r="Q8" s="83">
        <v>7</v>
      </c>
      <c r="R8" s="84"/>
      <c r="S8" s="83">
        <v>8</v>
      </c>
      <c r="T8" s="84"/>
      <c r="U8" s="83">
        <v>9</v>
      </c>
      <c r="V8" s="84"/>
      <c r="W8" s="83">
        <v>10</v>
      </c>
      <c r="X8" s="84"/>
      <c r="Y8" s="83">
        <v>11</v>
      </c>
      <c r="Z8" s="84"/>
      <c r="AA8" s="83">
        <v>12</v>
      </c>
      <c r="AB8" s="84"/>
      <c r="AC8" s="83">
        <v>13</v>
      </c>
      <c r="AD8" s="84"/>
      <c r="AE8" s="83">
        <v>14</v>
      </c>
      <c r="AF8" s="84"/>
      <c r="AG8" s="83">
        <v>15</v>
      </c>
      <c r="AH8" s="84"/>
      <c r="AI8" s="83">
        <v>16</v>
      </c>
      <c r="AJ8" s="84"/>
      <c r="AK8" s="83">
        <v>17</v>
      </c>
      <c r="AL8" s="84"/>
      <c r="AM8" s="83">
        <v>18</v>
      </c>
      <c r="AN8" s="84"/>
      <c r="AO8" s="83">
        <v>19</v>
      </c>
      <c r="AP8" s="84"/>
      <c r="AQ8" s="83">
        <v>20</v>
      </c>
      <c r="AR8" s="84"/>
      <c r="AS8" s="83">
        <v>21</v>
      </c>
      <c r="AT8" s="84"/>
      <c r="AU8" s="83">
        <v>22</v>
      </c>
      <c r="AV8" s="84"/>
      <c r="AW8" s="83">
        <v>23</v>
      </c>
      <c r="AX8" s="84"/>
      <c r="AY8" s="88" t="s">
        <v>12</v>
      </c>
    </row>
    <row r="9" spans="1:52" ht="12" customHeight="1" x14ac:dyDescent="0.2">
      <c r="A9" s="28" t="s">
        <v>13</v>
      </c>
      <c r="B9" s="29"/>
      <c r="C9" s="85"/>
      <c r="D9" s="86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86"/>
      <c r="W9" s="85"/>
      <c r="X9" s="86"/>
      <c r="Y9" s="85"/>
      <c r="Z9" s="86"/>
      <c r="AA9" s="85"/>
      <c r="AB9" s="86"/>
      <c r="AC9" s="85"/>
      <c r="AD9" s="86"/>
      <c r="AE9" s="85"/>
      <c r="AF9" s="86"/>
      <c r="AG9" s="85"/>
      <c r="AH9" s="86"/>
      <c r="AI9" s="85"/>
      <c r="AJ9" s="86"/>
      <c r="AK9" s="85"/>
      <c r="AL9" s="86"/>
      <c r="AM9" s="85"/>
      <c r="AN9" s="86"/>
      <c r="AO9" s="85"/>
      <c r="AP9" s="86"/>
      <c r="AQ9" s="85"/>
      <c r="AR9" s="86"/>
      <c r="AS9" s="85"/>
      <c r="AT9" s="86"/>
      <c r="AU9" s="85"/>
      <c r="AV9" s="86"/>
      <c r="AW9" s="85"/>
      <c r="AX9" s="86"/>
      <c r="AY9" s="88"/>
    </row>
    <row r="10" spans="1:52" ht="15" customHeight="1" x14ac:dyDescent="0.2">
      <c r="A10" s="89">
        <f>DATE(YEAR($A$1),MONTH($A$1),1)</f>
        <v>45839</v>
      </c>
      <c r="B10" s="92">
        <f>A10</f>
        <v>45839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1"/>
      <c r="AZ10" s="32">
        <f>B10</f>
        <v>45839</v>
      </c>
    </row>
    <row r="11" spans="1:52" ht="15" customHeight="1" x14ac:dyDescent="0.2">
      <c r="A11" s="90"/>
      <c r="B11" s="9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 t="s">
        <v>22</v>
      </c>
      <c r="X11" s="33" t="s">
        <v>22</v>
      </c>
      <c r="Y11" s="33" t="s">
        <v>22</v>
      </c>
      <c r="Z11" s="33" t="s">
        <v>22</v>
      </c>
      <c r="AA11" s="33" t="s">
        <v>22</v>
      </c>
      <c r="AB11" s="33" t="s">
        <v>22</v>
      </c>
      <c r="AC11" s="33" t="s">
        <v>22</v>
      </c>
      <c r="AD11" s="33" t="s">
        <v>22</v>
      </c>
      <c r="AE11" s="33" t="s">
        <v>22</v>
      </c>
      <c r="AF11" s="33" t="s">
        <v>22</v>
      </c>
      <c r="AG11" s="33" t="s">
        <v>22</v>
      </c>
      <c r="AH11" s="33" t="s">
        <v>22</v>
      </c>
      <c r="AI11" s="33" t="s">
        <v>22</v>
      </c>
      <c r="AJ11" s="33" t="s">
        <v>22</v>
      </c>
      <c r="AK11" s="33" t="s">
        <v>22</v>
      </c>
      <c r="AL11" s="33" t="s">
        <v>22</v>
      </c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1"/>
      <c r="AZ11" s="32">
        <f>B10</f>
        <v>45839</v>
      </c>
    </row>
    <row r="12" spans="1:52" ht="15" customHeight="1" x14ac:dyDescent="0.2">
      <c r="A12" s="91"/>
      <c r="B12" s="9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1"/>
      <c r="AZ12" s="32">
        <f>B10</f>
        <v>45839</v>
      </c>
    </row>
    <row r="13" spans="1:52" ht="15" customHeight="1" x14ac:dyDescent="0.2">
      <c r="A13" s="89">
        <f>A10+1</f>
        <v>45840</v>
      </c>
      <c r="B13" s="92">
        <f>B10+1</f>
        <v>45840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1"/>
      <c r="AZ13" s="32">
        <f>AZ10+1</f>
        <v>45840</v>
      </c>
    </row>
    <row r="14" spans="1:52" ht="15" customHeight="1" x14ac:dyDescent="0.2">
      <c r="A14" s="90"/>
      <c r="B14" s="9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 t="s">
        <v>22</v>
      </c>
      <c r="X14" s="33" t="s">
        <v>22</v>
      </c>
      <c r="Y14" s="33" t="s">
        <v>22</v>
      </c>
      <c r="Z14" s="33" t="s">
        <v>22</v>
      </c>
      <c r="AA14" s="33" t="s">
        <v>22</v>
      </c>
      <c r="AB14" s="33" t="s">
        <v>22</v>
      </c>
      <c r="AC14" s="33" t="s">
        <v>22</v>
      </c>
      <c r="AD14" s="33" t="s">
        <v>22</v>
      </c>
      <c r="AE14" s="33" t="s">
        <v>22</v>
      </c>
      <c r="AF14" s="33" t="s">
        <v>22</v>
      </c>
      <c r="AG14" s="33" t="s">
        <v>22</v>
      </c>
      <c r="AH14" s="33" t="s">
        <v>22</v>
      </c>
      <c r="AI14" s="33" t="s">
        <v>22</v>
      </c>
      <c r="AJ14" s="33" t="s">
        <v>22</v>
      </c>
      <c r="AK14" s="33" t="s">
        <v>22</v>
      </c>
      <c r="AL14" s="33" t="s">
        <v>22</v>
      </c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1"/>
      <c r="AZ14" s="32">
        <f>AZ11+1</f>
        <v>45840</v>
      </c>
    </row>
    <row r="15" spans="1:52" ht="15" customHeight="1" x14ac:dyDescent="0.2">
      <c r="A15" s="91"/>
      <c r="B15" s="9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1"/>
      <c r="AZ15" s="32">
        <f>AZ12+1</f>
        <v>45840</v>
      </c>
    </row>
    <row r="16" spans="1:52" ht="15" customHeight="1" x14ac:dyDescent="0.2">
      <c r="A16" s="89">
        <f>A13+1</f>
        <v>45841</v>
      </c>
      <c r="B16" s="92">
        <f>B13+1</f>
        <v>45841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1"/>
      <c r="AZ16" s="32">
        <f t="shared" ref="AZ16:AZ79" si="0">AZ13+1</f>
        <v>45841</v>
      </c>
    </row>
    <row r="17" spans="1:52" ht="15" customHeight="1" x14ac:dyDescent="0.2">
      <c r="A17" s="90"/>
      <c r="B17" s="9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 t="s">
        <v>22</v>
      </c>
      <c r="X17" s="33" t="s">
        <v>22</v>
      </c>
      <c r="Y17" s="33" t="s">
        <v>22</v>
      </c>
      <c r="Z17" s="33" t="s">
        <v>22</v>
      </c>
      <c r="AA17" s="33" t="s">
        <v>22</v>
      </c>
      <c r="AB17" s="33" t="s">
        <v>22</v>
      </c>
      <c r="AC17" s="33" t="s">
        <v>22</v>
      </c>
      <c r="AD17" s="33" t="s">
        <v>22</v>
      </c>
      <c r="AE17" s="33" t="s">
        <v>22</v>
      </c>
      <c r="AF17" s="33" t="s">
        <v>22</v>
      </c>
      <c r="AG17" s="33" t="s">
        <v>22</v>
      </c>
      <c r="AH17" s="33" t="s">
        <v>22</v>
      </c>
      <c r="AI17" s="33" t="s">
        <v>22</v>
      </c>
      <c r="AJ17" s="33" t="s">
        <v>22</v>
      </c>
      <c r="AK17" s="33" t="s">
        <v>22</v>
      </c>
      <c r="AL17" s="33" t="s">
        <v>22</v>
      </c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1"/>
      <c r="AZ17" s="32">
        <f t="shared" si="0"/>
        <v>45841</v>
      </c>
    </row>
    <row r="18" spans="1:52" ht="15" customHeight="1" x14ac:dyDescent="0.2">
      <c r="A18" s="91"/>
      <c r="B18" s="9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1"/>
      <c r="AZ18" s="32">
        <f t="shared" si="0"/>
        <v>45841</v>
      </c>
    </row>
    <row r="19" spans="1:52" ht="15" customHeight="1" x14ac:dyDescent="0.2">
      <c r="A19" s="89">
        <f>A16+1</f>
        <v>45842</v>
      </c>
      <c r="B19" s="92">
        <f>B16+1</f>
        <v>45842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1"/>
      <c r="AZ19" s="32">
        <f t="shared" si="0"/>
        <v>45842</v>
      </c>
    </row>
    <row r="20" spans="1:52" ht="15" customHeight="1" x14ac:dyDescent="0.2">
      <c r="A20" s="90"/>
      <c r="B20" s="9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 t="s">
        <v>22</v>
      </c>
      <c r="X20" s="33" t="s">
        <v>22</v>
      </c>
      <c r="Y20" s="33" t="s">
        <v>22</v>
      </c>
      <c r="Z20" s="33" t="s">
        <v>22</v>
      </c>
      <c r="AA20" s="33" t="s">
        <v>22</v>
      </c>
      <c r="AB20" s="33" t="s">
        <v>22</v>
      </c>
      <c r="AC20" s="33" t="s">
        <v>22</v>
      </c>
      <c r="AD20" s="33" t="s">
        <v>22</v>
      </c>
      <c r="AE20" s="33" t="s">
        <v>22</v>
      </c>
      <c r="AF20" s="33" t="s">
        <v>22</v>
      </c>
      <c r="AG20" s="33" t="s">
        <v>22</v>
      </c>
      <c r="AH20" s="33" t="s">
        <v>22</v>
      </c>
      <c r="AI20" s="33" t="s">
        <v>22</v>
      </c>
      <c r="AJ20" s="33" t="s">
        <v>22</v>
      </c>
      <c r="AK20" s="33" t="s">
        <v>22</v>
      </c>
      <c r="AL20" s="33" t="s">
        <v>22</v>
      </c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1"/>
      <c r="AZ20" s="32">
        <f t="shared" si="0"/>
        <v>45842</v>
      </c>
    </row>
    <row r="21" spans="1:52" ht="15" customHeight="1" x14ac:dyDescent="0.2">
      <c r="A21" s="91"/>
      <c r="B21" s="9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1"/>
      <c r="AZ21" s="32">
        <f t="shared" si="0"/>
        <v>45842</v>
      </c>
    </row>
    <row r="22" spans="1:52" ht="15" customHeight="1" x14ac:dyDescent="0.2">
      <c r="A22" s="89">
        <f>A19+1</f>
        <v>45843</v>
      </c>
      <c r="B22" s="92">
        <f>B19+1</f>
        <v>45843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1"/>
      <c r="AZ22" s="32">
        <f t="shared" si="0"/>
        <v>45843</v>
      </c>
    </row>
    <row r="23" spans="1:52" ht="15" customHeight="1" x14ac:dyDescent="0.2">
      <c r="A23" s="90"/>
      <c r="B23" s="9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2">
        <f t="shared" si="0"/>
        <v>45843</v>
      </c>
    </row>
    <row r="24" spans="1:52" ht="15" customHeight="1" x14ac:dyDescent="0.2">
      <c r="A24" s="91"/>
      <c r="B24" s="9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1"/>
      <c r="AZ24" s="32">
        <f t="shared" si="0"/>
        <v>45843</v>
      </c>
    </row>
    <row r="25" spans="1:52" ht="15" customHeight="1" x14ac:dyDescent="0.2">
      <c r="A25" s="89">
        <f>A22+1</f>
        <v>45844</v>
      </c>
      <c r="B25" s="92">
        <f>B22+1</f>
        <v>45844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1"/>
      <c r="AZ25" s="32">
        <f t="shared" si="0"/>
        <v>45844</v>
      </c>
    </row>
    <row r="26" spans="1:52" ht="15" customHeight="1" x14ac:dyDescent="0.2">
      <c r="A26" s="90"/>
      <c r="B26" s="9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1"/>
      <c r="AZ26" s="32">
        <f t="shared" si="0"/>
        <v>45844</v>
      </c>
    </row>
    <row r="27" spans="1:52" ht="15" customHeight="1" x14ac:dyDescent="0.2">
      <c r="A27" s="91"/>
      <c r="B27" s="9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1"/>
      <c r="AZ27" s="32">
        <f t="shared" si="0"/>
        <v>45844</v>
      </c>
    </row>
    <row r="28" spans="1:52" ht="15" customHeight="1" x14ac:dyDescent="0.2">
      <c r="A28" s="89">
        <f>A25+1</f>
        <v>45845</v>
      </c>
      <c r="B28" s="92">
        <f>B25+1</f>
        <v>45845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1"/>
      <c r="AZ28" s="32">
        <f t="shared" si="0"/>
        <v>45845</v>
      </c>
    </row>
    <row r="29" spans="1:52" ht="15" customHeight="1" x14ac:dyDescent="0.2">
      <c r="A29" s="90"/>
      <c r="B29" s="9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 t="s">
        <v>22</v>
      </c>
      <c r="X29" s="33" t="s">
        <v>22</v>
      </c>
      <c r="Y29" s="33" t="s">
        <v>22</v>
      </c>
      <c r="Z29" s="33" t="s">
        <v>22</v>
      </c>
      <c r="AA29" s="33" t="s">
        <v>22</v>
      </c>
      <c r="AB29" s="33" t="s">
        <v>22</v>
      </c>
      <c r="AC29" s="33" t="s">
        <v>22</v>
      </c>
      <c r="AD29" s="33" t="s">
        <v>22</v>
      </c>
      <c r="AE29" s="33" t="s">
        <v>22</v>
      </c>
      <c r="AF29" s="33" t="s">
        <v>22</v>
      </c>
      <c r="AG29" s="33" t="s">
        <v>22</v>
      </c>
      <c r="AH29" s="33" t="s">
        <v>22</v>
      </c>
      <c r="AI29" s="33" t="s">
        <v>22</v>
      </c>
      <c r="AJ29" s="33" t="s">
        <v>22</v>
      </c>
      <c r="AK29" s="33" t="s">
        <v>22</v>
      </c>
      <c r="AL29" s="33" t="s">
        <v>22</v>
      </c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1"/>
      <c r="AZ29" s="32">
        <f t="shared" si="0"/>
        <v>45845</v>
      </c>
    </row>
    <row r="30" spans="1:52" ht="15" customHeight="1" x14ac:dyDescent="0.2">
      <c r="A30" s="91"/>
      <c r="B30" s="9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1"/>
      <c r="AZ30" s="32">
        <f t="shared" si="0"/>
        <v>45845</v>
      </c>
    </row>
    <row r="31" spans="1:52" ht="15" customHeight="1" x14ac:dyDescent="0.2">
      <c r="A31" s="89">
        <f>A28+1</f>
        <v>45846</v>
      </c>
      <c r="B31" s="92">
        <f>B28+1</f>
        <v>45846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1"/>
      <c r="AZ31" s="32">
        <f t="shared" si="0"/>
        <v>45846</v>
      </c>
    </row>
    <row r="32" spans="1:52" ht="15" customHeight="1" x14ac:dyDescent="0.2">
      <c r="A32" s="90"/>
      <c r="B32" s="9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 t="s">
        <v>22</v>
      </c>
      <c r="X32" s="33" t="s">
        <v>22</v>
      </c>
      <c r="Y32" s="33" t="s">
        <v>22</v>
      </c>
      <c r="Z32" s="33" t="s">
        <v>22</v>
      </c>
      <c r="AA32" s="33" t="s">
        <v>22</v>
      </c>
      <c r="AB32" s="33" t="s">
        <v>22</v>
      </c>
      <c r="AC32" s="33" t="s">
        <v>22</v>
      </c>
      <c r="AD32" s="33" t="s">
        <v>22</v>
      </c>
      <c r="AE32" s="33" t="s">
        <v>22</v>
      </c>
      <c r="AF32" s="33" t="s">
        <v>22</v>
      </c>
      <c r="AG32" s="33" t="s">
        <v>22</v>
      </c>
      <c r="AH32" s="33" t="s">
        <v>22</v>
      </c>
      <c r="AI32" s="33" t="s">
        <v>22</v>
      </c>
      <c r="AJ32" s="33" t="s">
        <v>22</v>
      </c>
      <c r="AK32" s="33" t="s">
        <v>22</v>
      </c>
      <c r="AL32" s="33" t="s">
        <v>22</v>
      </c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1"/>
      <c r="AZ32" s="32">
        <f t="shared" si="0"/>
        <v>45846</v>
      </c>
    </row>
    <row r="33" spans="1:52" ht="15" customHeight="1" x14ac:dyDescent="0.2">
      <c r="A33" s="91"/>
      <c r="B33" s="9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1"/>
      <c r="AZ33" s="32">
        <f t="shared" si="0"/>
        <v>45846</v>
      </c>
    </row>
    <row r="34" spans="1:52" ht="15" customHeight="1" x14ac:dyDescent="0.2">
      <c r="A34" s="89">
        <f>A31+1</f>
        <v>45847</v>
      </c>
      <c r="B34" s="92">
        <f>B31+1</f>
        <v>45847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1"/>
      <c r="AZ34" s="32">
        <f t="shared" si="0"/>
        <v>45847</v>
      </c>
    </row>
    <row r="35" spans="1:52" ht="15" customHeight="1" x14ac:dyDescent="0.2">
      <c r="A35" s="90"/>
      <c r="B35" s="9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 t="s">
        <v>22</v>
      </c>
      <c r="X35" s="33" t="s">
        <v>22</v>
      </c>
      <c r="Y35" s="33" t="s">
        <v>22</v>
      </c>
      <c r="Z35" s="33" t="s">
        <v>22</v>
      </c>
      <c r="AA35" s="33" t="s">
        <v>22</v>
      </c>
      <c r="AB35" s="33" t="s">
        <v>22</v>
      </c>
      <c r="AC35" s="33" t="s">
        <v>22</v>
      </c>
      <c r="AD35" s="33" t="s">
        <v>22</v>
      </c>
      <c r="AE35" s="33" t="s">
        <v>22</v>
      </c>
      <c r="AF35" s="33" t="s">
        <v>22</v>
      </c>
      <c r="AG35" s="33" t="s">
        <v>22</v>
      </c>
      <c r="AH35" s="33" t="s">
        <v>22</v>
      </c>
      <c r="AI35" s="33" t="s">
        <v>22</v>
      </c>
      <c r="AJ35" s="33" t="s">
        <v>22</v>
      </c>
      <c r="AK35" s="33" t="s">
        <v>22</v>
      </c>
      <c r="AL35" s="33" t="s">
        <v>22</v>
      </c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1"/>
      <c r="AZ35" s="32">
        <f t="shared" si="0"/>
        <v>45847</v>
      </c>
    </row>
    <row r="36" spans="1:52" ht="15" customHeight="1" x14ac:dyDescent="0.2">
      <c r="A36" s="91"/>
      <c r="B36" s="9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1"/>
      <c r="AZ36" s="32">
        <f t="shared" si="0"/>
        <v>45847</v>
      </c>
    </row>
    <row r="37" spans="1:52" ht="15" customHeight="1" x14ac:dyDescent="0.2">
      <c r="A37" s="89">
        <f>A34+1</f>
        <v>45848</v>
      </c>
      <c r="B37" s="92">
        <f>B34+1</f>
        <v>45848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1"/>
      <c r="AZ37" s="32">
        <f t="shared" si="0"/>
        <v>45848</v>
      </c>
    </row>
    <row r="38" spans="1:52" ht="15" customHeight="1" x14ac:dyDescent="0.2">
      <c r="A38" s="90"/>
      <c r="B38" s="9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 t="s">
        <v>22</v>
      </c>
      <c r="X38" s="33" t="s">
        <v>22</v>
      </c>
      <c r="Y38" s="33" t="s">
        <v>22</v>
      </c>
      <c r="Z38" s="33" t="s">
        <v>22</v>
      </c>
      <c r="AA38" s="33" t="s">
        <v>22</v>
      </c>
      <c r="AB38" s="33" t="s">
        <v>22</v>
      </c>
      <c r="AC38" s="33" t="s">
        <v>22</v>
      </c>
      <c r="AD38" s="33" t="s">
        <v>22</v>
      </c>
      <c r="AE38" s="33" t="s">
        <v>22</v>
      </c>
      <c r="AF38" s="33" t="s">
        <v>22</v>
      </c>
      <c r="AG38" s="33" t="s">
        <v>22</v>
      </c>
      <c r="AH38" s="33" t="s">
        <v>22</v>
      </c>
      <c r="AI38" s="33" t="s">
        <v>22</v>
      </c>
      <c r="AJ38" s="33" t="s">
        <v>22</v>
      </c>
      <c r="AK38" s="33" t="s">
        <v>22</v>
      </c>
      <c r="AL38" s="33" t="s">
        <v>22</v>
      </c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1"/>
      <c r="AZ38" s="32">
        <f t="shared" si="0"/>
        <v>45848</v>
      </c>
    </row>
    <row r="39" spans="1:52" ht="15" customHeight="1" x14ac:dyDescent="0.2">
      <c r="A39" s="91"/>
      <c r="B39" s="9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1"/>
      <c r="AZ39" s="32">
        <f t="shared" si="0"/>
        <v>45848</v>
      </c>
    </row>
    <row r="40" spans="1:52" ht="15" customHeight="1" x14ac:dyDescent="0.2">
      <c r="A40" s="89">
        <f>A37+1</f>
        <v>45849</v>
      </c>
      <c r="B40" s="92">
        <f>B37+1</f>
        <v>45849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1"/>
      <c r="AZ40" s="32">
        <f t="shared" si="0"/>
        <v>45849</v>
      </c>
    </row>
    <row r="41" spans="1:52" ht="15" customHeight="1" x14ac:dyDescent="0.2">
      <c r="A41" s="90"/>
      <c r="B41" s="9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 t="s">
        <v>22</v>
      </c>
      <c r="X41" s="33" t="s">
        <v>22</v>
      </c>
      <c r="Y41" s="33" t="s">
        <v>22</v>
      </c>
      <c r="Z41" s="33" t="s">
        <v>22</v>
      </c>
      <c r="AA41" s="33" t="s">
        <v>22</v>
      </c>
      <c r="AB41" s="33" t="s">
        <v>22</v>
      </c>
      <c r="AC41" s="33" t="s">
        <v>22</v>
      </c>
      <c r="AD41" s="33" t="s">
        <v>22</v>
      </c>
      <c r="AE41" s="33" t="s">
        <v>22</v>
      </c>
      <c r="AF41" s="33" t="s">
        <v>22</v>
      </c>
      <c r="AG41" s="33" t="s">
        <v>22</v>
      </c>
      <c r="AH41" s="33" t="s">
        <v>22</v>
      </c>
      <c r="AI41" s="33" t="s">
        <v>22</v>
      </c>
      <c r="AJ41" s="33" t="s">
        <v>22</v>
      </c>
      <c r="AK41" s="33" t="s">
        <v>22</v>
      </c>
      <c r="AL41" s="33" t="s">
        <v>22</v>
      </c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1"/>
      <c r="AZ41" s="32">
        <f t="shared" si="0"/>
        <v>45849</v>
      </c>
    </row>
    <row r="42" spans="1:52" ht="15" customHeight="1" x14ac:dyDescent="0.2">
      <c r="A42" s="91"/>
      <c r="B42" s="9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1"/>
      <c r="AZ42" s="32">
        <f t="shared" si="0"/>
        <v>45849</v>
      </c>
    </row>
    <row r="43" spans="1:52" ht="15" customHeight="1" x14ac:dyDescent="0.2">
      <c r="A43" s="89">
        <f>A40+1</f>
        <v>45850</v>
      </c>
      <c r="B43" s="92">
        <f>B40+1</f>
        <v>45850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1"/>
      <c r="AZ43" s="32">
        <f t="shared" si="0"/>
        <v>45850</v>
      </c>
    </row>
    <row r="44" spans="1:52" ht="15" customHeight="1" x14ac:dyDescent="0.2">
      <c r="A44" s="90"/>
      <c r="B44" s="9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1"/>
      <c r="AZ44" s="32">
        <f t="shared" si="0"/>
        <v>45850</v>
      </c>
    </row>
    <row r="45" spans="1:52" ht="15" customHeight="1" x14ac:dyDescent="0.2">
      <c r="A45" s="91"/>
      <c r="B45" s="9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1"/>
      <c r="AZ45" s="32">
        <f t="shared" si="0"/>
        <v>45850</v>
      </c>
    </row>
    <row r="46" spans="1:52" ht="15" customHeight="1" x14ac:dyDescent="0.2">
      <c r="A46" s="89">
        <f>A43+1</f>
        <v>45851</v>
      </c>
      <c r="B46" s="92">
        <f>B43+1</f>
        <v>45851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1"/>
      <c r="AZ46" s="32">
        <f t="shared" si="0"/>
        <v>45851</v>
      </c>
    </row>
    <row r="47" spans="1:52" ht="15" customHeight="1" x14ac:dyDescent="0.2">
      <c r="A47" s="90"/>
      <c r="B47" s="9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1"/>
      <c r="AZ47" s="32">
        <f t="shared" si="0"/>
        <v>45851</v>
      </c>
    </row>
    <row r="48" spans="1:52" ht="15" customHeight="1" x14ac:dyDescent="0.2">
      <c r="A48" s="91"/>
      <c r="B48" s="9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1"/>
      <c r="AZ48" s="32">
        <f t="shared" si="0"/>
        <v>45851</v>
      </c>
    </row>
    <row r="49" spans="1:52" ht="15" customHeight="1" x14ac:dyDescent="0.2">
      <c r="A49" s="89">
        <f>A46+1</f>
        <v>45852</v>
      </c>
      <c r="B49" s="92">
        <f>B46+1</f>
        <v>45852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1"/>
      <c r="AZ49" s="32">
        <f t="shared" si="0"/>
        <v>45852</v>
      </c>
    </row>
    <row r="50" spans="1:52" ht="15" customHeight="1" x14ac:dyDescent="0.2">
      <c r="A50" s="90"/>
      <c r="B50" s="9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 t="s">
        <v>22</v>
      </c>
      <c r="X50" s="33" t="s">
        <v>22</v>
      </c>
      <c r="Y50" s="33" t="s">
        <v>22</v>
      </c>
      <c r="Z50" s="33" t="s">
        <v>22</v>
      </c>
      <c r="AA50" s="33" t="s">
        <v>22</v>
      </c>
      <c r="AB50" s="33" t="s">
        <v>22</v>
      </c>
      <c r="AC50" s="33" t="s">
        <v>22</v>
      </c>
      <c r="AD50" s="33" t="s">
        <v>22</v>
      </c>
      <c r="AE50" s="33" t="s">
        <v>22</v>
      </c>
      <c r="AF50" s="33" t="s">
        <v>22</v>
      </c>
      <c r="AG50" s="33" t="s">
        <v>22</v>
      </c>
      <c r="AH50" s="33" t="s">
        <v>22</v>
      </c>
      <c r="AI50" s="33" t="s">
        <v>22</v>
      </c>
      <c r="AJ50" s="33" t="s">
        <v>22</v>
      </c>
      <c r="AK50" s="33" t="s">
        <v>22</v>
      </c>
      <c r="AL50" s="33" t="s">
        <v>22</v>
      </c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1"/>
      <c r="AZ50" s="32">
        <f t="shared" si="0"/>
        <v>45852</v>
      </c>
    </row>
    <row r="51" spans="1:52" ht="15" customHeight="1" x14ac:dyDescent="0.2">
      <c r="A51" s="91"/>
      <c r="B51" s="9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1"/>
      <c r="AZ51" s="32">
        <f t="shared" si="0"/>
        <v>45852</v>
      </c>
    </row>
    <row r="52" spans="1:52" ht="15" customHeight="1" x14ac:dyDescent="0.2">
      <c r="A52" s="89">
        <f>A49+1</f>
        <v>45853</v>
      </c>
      <c r="B52" s="92">
        <f>B49+1</f>
        <v>45853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1"/>
      <c r="AZ52" s="32">
        <f t="shared" si="0"/>
        <v>45853</v>
      </c>
    </row>
    <row r="53" spans="1:52" ht="15" customHeight="1" x14ac:dyDescent="0.2">
      <c r="A53" s="90"/>
      <c r="B53" s="9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 t="s">
        <v>22</v>
      </c>
      <c r="X53" s="33" t="s">
        <v>22</v>
      </c>
      <c r="Y53" s="33" t="s">
        <v>22</v>
      </c>
      <c r="Z53" s="33" t="s">
        <v>22</v>
      </c>
      <c r="AA53" s="33" t="s">
        <v>22</v>
      </c>
      <c r="AB53" s="33" t="s">
        <v>22</v>
      </c>
      <c r="AC53" s="33" t="s">
        <v>22</v>
      </c>
      <c r="AD53" s="33" t="s">
        <v>22</v>
      </c>
      <c r="AE53" s="33" t="s">
        <v>22</v>
      </c>
      <c r="AF53" s="33" t="s">
        <v>22</v>
      </c>
      <c r="AG53" s="33" t="s">
        <v>22</v>
      </c>
      <c r="AH53" s="33" t="s">
        <v>22</v>
      </c>
      <c r="AI53" s="33" t="s">
        <v>22</v>
      </c>
      <c r="AJ53" s="33" t="s">
        <v>22</v>
      </c>
      <c r="AK53" s="33" t="s">
        <v>22</v>
      </c>
      <c r="AL53" s="33" t="s">
        <v>22</v>
      </c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1"/>
      <c r="AZ53" s="32">
        <f t="shared" si="0"/>
        <v>45853</v>
      </c>
    </row>
    <row r="54" spans="1:52" ht="15" customHeight="1" x14ac:dyDescent="0.2">
      <c r="A54" s="91"/>
      <c r="B54" s="9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1"/>
      <c r="AZ54" s="32">
        <f t="shared" si="0"/>
        <v>45853</v>
      </c>
    </row>
    <row r="55" spans="1:52" ht="15" customHeight="1" x14ac:dyDescent="0.2">
      <c r="A55" s="89">
        <f>A52+1</f>
        <v>45854</v>
      </c>
      <c r="B55" s="92">
        <f>B52+1</f>
        <v>45854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1"/>
      <c r="AZ55" s="32">
        <f t="shared" si="0"/>
        <v>45854</v>
      </c>
    </row>
    <row r="56" spans="1:52" ht="15" customHeight="1" x14ac:dyDescent="0.2">
      <c r="A56" s="90"/>
      <c r="B56" s="9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 t="s">
        <v>22</v>
      </c>
      <c r="X56" s="33" t="s">
        <v>22</v>
      </c>
      <c r="Y56" s="33" t="s">
        <v>22</v>
      </c>
      <c r="Z56" s="33" t="s">
        <v>22</v>
      </c>
      <c r="AA56" s="33" t="s">
        <v>22</v>
      </c>
      <c r="AB56" s="33" t="s">
        <v>22</v>
      </c>
      <c r="AC56" s="33" t="s">
        <v>22</v>
      </c>
      <c r="AD56" s="33" t="s">
        <v>22</v>
      </c>
      <c r="AE56" s="33" t="s">
        <v>22</v>
      </c>
      <c r="AF56" s="33" t="s">
        <v>22</v>
      </c>
      <c r="AG56" s="33" t="s">
        <v>22</v>
      </c>
      <c r="AH56" s="33" t="s">
        <v>22</v>
      </c>
      <c r="AI56" s="33" t="s">
        <v>22</v>
      </c>
      <c r="AJ56" s="33" t="s">
        <v>22</v>
      </c>
      <c r="AK56" s="33" t="s">
        <v>22</v>
      </c>
      <c r="AL56" s="33" t="s">
        <v>22</v>
      </c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1"/>
      <c r="AZ56" s="32">
        <f t="shared" si="0"/>
        <v>45854</v>
      </c>
    </row>
    <row r="57" spans="1:52" ht="15" customHeight="1" x14ac:dyDescent="0.2">
      <c r="A57" s="91"/>
      <c r="B57" s="9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1"/>
      <c r="AZ57" s="32">
        <f t="shared" si="0"/>
        <v>45854</v>
      </c>
    </row>
    <row r="58" spans="1:52" ht="15" customHeight="1" x14ac:dyDescent="0.2">
      <c r="A58" s="89">
        <f>A55+1</f>
        <v>45855</v>
      </c>
      <c r="B58" s="92">
        <f>B55+1</f>
        <v>45855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1"/>
      <c r="AZ58" s="32">
        <f t="shared" si="0"/>
        <v>45855</v>
      </c>
    </row>
    <row r="59" spans="1:52" ht="15" customHeight="1" x14ac:dyDescent="0.2">
      <c r="A59" s="90"/>
      <c r="B59" s="9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 t="s">
        <v>22</v>
      </c>
      <c r="X59" s="33" t="s">
        <v>22</v>
      </c>
      <c r="Y59" s="33" t="s">
        <v>22</v>
      </c>
      <c r="Z59" s="33" t="s">
        <v>22</v>
      </c>
      <c r="AA59" s="33" t="s">
        <v>22</v>
      </c>
      <c r="AB59" s="33" t="s">
        <v>22</v>
      </c>
      <c r="AC59" s="33" t="s">
        <v>22</v>
      </c>
      <c r="AD59" s="33" t="s">
        <v>22</v>
      </c>
      <c r="AE59" s="33" t="s">
        <v>22</v>
      </c>
      <c r="AF59" s="33" t="s">
        <v>22</v>
      </c>
      <c r="AG59" s="33" t="s">
        <v>22</v>
      </c>
      <c r="AH59" s="33" t="s">
        <v>22</v>
      </c>
      <c r="AI59" s="33" t="s">
        <v>22</v>
      </c>
      <c r="AJ59" s="33" t="s">
        <v>22</v>
      </c>
      <c r="AK59" s="33" t="s">
        <v>22</v>
      </c>
      <c r="AL59" s="33" t="s">
        <v>22</v>
      </c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1"/>
      <c r="AZ59" s="32">
        <f t="shared" si="0"/>
        <v>45855</v>
      </c>
    </row>
    <row r="60" spans="1:52" ht="15" customHeight="1" x14ac:dyDescent="0.2">
      <c r="A60" s="91"/>
      <c r="B60" s="9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1"/>
      <c r="AZ60" s="32">
        <f t="shared" si="0"/>
        <v>45855</v>
      </c>
    </row>
    <row r="61" spans="1:52" ht="15" customHeight="1" x14ac:dyDescent="0.2">
      <c r="A61" s="89">
        <f>A58+1</f>
        <v>45856</v>
      </c>
      <c r="B61" s="92">
        <f>B58+1</f>
        <v>45856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1"/>
      <c r="AZ61" s="32">
        <f t="shared" si="0"/>
        <v>45856</v>
      </c>
    </row>
    <row r="62" spans="1:52" ht="15" customHeight="1" x14ac:dyDescent="0.2">
      <c r="A62" s="90"/>
      <c r="B62" s="9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 t="s">
        <v>22</v>
      </c>
      <c r="X62" s="33" t="s">
        <v>22</v>
      </c>
      <c r="Y62" s="33" t="s">
        <v>22</v>
      </c>
      <c r="Z62" s="33" t="s">
        <v>22</v>
      </c>
      <c r="AA62" s="33" t="s">
        <v>22</v>
      </c>
      <c r="AB62" s="33" t="s">
        <v>22</v>
      </c>
      <c r="AC62" s="33" t="s">
        <v>22</v>
      </c>
      <c r="AD62" s="33" t="s">
        <v>22</v>
      </c>
      <c r="AE62" s="33" t="s">
        <v>22</v>
      </c>
      <c r="AF62" s="33" t="s">
        <v>22</v>
      </c>
      <c r="AG62" s="33" t="s">
        <v>22</v>
      </c>
      <c r="AH62" s="33" t="s">
        <v>22</v>
      </c>
      <c r="AI62" s="33" t="s">
        <v>22</v>
      </c>
      <c r="AJ62" s="33" t="s">
        <v>22</v>
      </c>
      <c r="AK62" s="33" t="s">
        <v>22</v>
      </c>
      <c r="AL62" s="33" t="s">
        <v>22</v>
      </c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1"/>
      <c r="AZ62" s="32">
        <f t="shared" si="0"/>
        <v>45856</v>
      </c>
    </row>
    <row r="63" spans="1:52" ht="15" customHeight="1" x14ac:dyDescent="0.2">
      <c r="A63" s="91"/>
      <c r="B63" s="9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1"/>
      <c r="AZ63" s="32">
        <f t="shared" si="0"/>
        <v>45856</v>
      </c>
    </row>
    <row r="64" spans="1:52" ht="15" customHeight="1" x14ac:dyDescent="0.2">
      <c r="A64" s="89">
        <f>A61+1</f>
        <v>45857</v>
      </c>
      <c r="B64" s="92">
        <f>B61+1</f>
        <v>45857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1"/>
      <c r="AZ64" s="32">
        <f t="shared" si="0"/>
        <v>45857</v>
      </c>
    </row>
    <row r="65" spans="1:52" ht="15" customHeight="1" x14ac:dyDescent="0.2">
      <c r="A65" s="90"/>
      <c r="B65" s="9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1"/>
      <c r="AZ65" s="32">
        <f t="shared" si="0"/>
        <v>45857</v>
      </c>
    </row>
    <row r="66" spans="1:52" ht="15" customHeight="1" x14ac:dyDescent="0.2">
      <c r="A66" s="91"/>
      <c r="B66" s="9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1"/>
      <c r="AZ66" s="32">
        <f t="shared" si="0"/>
        <v>45857</v>
      </c>
    </row>
    <row r="67" spans="1:52" ht="15" customHeight="1" x14ac:dyDescent="0.2">
      <c r="A67" s="89">
        <f>A64+1</f>
        <v>45858</v>
      </c>
      <c r="B67" s="92">
        <f>B64+1</f>
        <v>45858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1"/>
      <c r="AZ67" s="32">
        <f t="shared" si="0"/>
        <v>45858</v>
      </c>
    </row>
    <row r="68" spans="1:52" ht="15" customHeight="1" x14ac:dyDescent="0.2">
      <c r="A68" s="90"/>
      <c r="B68" s="9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1"/>
      <c r="AZ68" s="32">
        <f t="shared" si="0"/>
        <v>45858</v>
      </c>
    </row>
    <row r="69" spans="1:52" ht="15" customHeight="1" x14ac:dyDescent="0.2">
      <c r="A69" s="91"/>
      <c r="B69" s="9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1"/>
      <c r="AZ69" s="32">
        <f t="shared" si="0"/>
        <v>45858</v>
      </c>
    </row>
    <row r="70" spans="1:52" ht="15" customHeight="1" x14ac:dyDescent="0.2">
      <c r="A70" s="95">
        <f>A67+1</f>
        <v>45859</v>
      </c>
      <c r="B70" s="98">
        <f>B67+1</f>
        <v>45859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50"/>
      <c r="AZ70" s="32">
        <f t="shared" si="0"/>
        <v>45859</v>
      </c>
    </row>
    <row r="71" spans="1:52" ht="15" customHeight="1" x14ac:dyDescent="0.2">
      <c r="A71" s="96"/>
      <c r="B71" s="99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0"/>
      <c r="AZ71" s="32">
        <f t="shared" si="0"/>
        <v>45859</v>
      </c>
    </row>
    <row r="72" spans="1:52" ht="15" customHeight="1" x14ac:dyDescent="0.2">
      <c r="A72" s="97"/>
      <c r="B72" s="100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0"/>
      <c r="AZ72" s="32">
        <f t="shared" si="0"/>
        <v>45859</v>
      </c>
    </row>
    <row r="73" spans="1:52" ht="15" customHeight="1" x14ac:dyDescent="0.2">
      <c r="A73" s="89">
        <f>A70+1</f>
        <v>45860</v>
      </c>
      <c r="B73" s="92">
        <f>B70+1</f>
        <v>45860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1"/>
      <c r="AZ73" s="32">
        <f t="shared" si="0"/>
        <v>45860</v>
      </c>
    </row>
    <row r="74" spans="1:52" ht="15" customHeight="1" x14ac:dyDescent="0.2">
      <c r="A74" s="90"/>
      <c r="B74" s="9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 t="s">
        <v>22</v>
      </c>
      <c r="X74" s="33" t="s">
        <v>22</v>
      </c>
      <c r="Y74" s="33" t="s">
        <v>22</v>
      </c>
      <c r="Z74" s="33" t="s">
        <v>22</v>
      </c>
      <c r="AA74" s="33" t="s">
        <v>22</v>
      </c>
      <c r="AB74" s="33" t="s">
        <v>22</v>
      </c>
      <c r="AC74" s="33" t="s">
        <v>22</v>
      </c>
      <c r="AD74" s="33" t="s">
        <v>22</v>
      </c>
      <c r="AE74" s="33" t="s">
        <v>22</v>
      </c>
      <c r="AF74" s="33" t="s">
        <v>22</v>
      </c>
      <c r="AG74" s="33" t="s">
        <v>22</v>
      </c>
      <c r="AH74" s="33" t="s">
        <v>22</v>
      </c>
      <c r="AI74" s="33" t="s">
        <v>22</v>
      </c>
      <c r="AJ74" s="33" t="s">
        <v>22</v>
      </c>
      <c r="AK74" s="33" t="s">
        <v>22</v>
      </c>
      <c r="AL74" s="33" t="s">
        <v>22</v>
      </c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1"/>
      <c r="AZ74" s="32">
        <f t="shared" si="0"/>
        <v>45860</v>
      </c>
    </row>
    <row r="75" spans="1:52" ht="15" customHeight="1" x14ac:dyDescent="0.2">
      <c r="A75" s="91"/>
      <c r="B75" s="9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1"/>
      <c r="AZ75" s="32">
        <f t="shared" si="0"/>
        <v>45860</v>
      </c>
    </row>
    <row r="76" spans="1:52" ht="15" customHeight="1" x14ac:dyDescent="0.2">
      <c r="A76" s="89">
        <f>A73+1</f>
        <v>45861</v>
      </c>
      <c r="B76" s="92">
        <f>B73+1</f>
        <v>45861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1"/>
      <c r="AZ76" s="32">
        <f t="shared" si="0"/>
        <v>45861</v>
      </c>
    </row>
    <row r="77" spans="1:52" ht="15" customHeight="1" x14ac:dyDescent="0.2">
      <c r="A77" s="90"/>
      <c r="B77" s="9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 t="s">
        <v>22</v>
      </c>
      <c r="X77" s="33" t="s">
        <v>22</v>
      </c>
      <c r="Y77" s="33" t="s">
        <v>22</v>
      </c>
      <c r="Z77" s="33" t="s">
        <v>22</v>
      </c>
      <c r="AA77" s="33" t="s">
        <v>22</v>
      </c>
      <c r="AB77" s="33" t="s">
        <v>22</v>
      </c>
      <c r="AC77" s="33" t="s">
        <v>22</v>
      </c>
      <c r="AD77" s="33" t="s">
        <v>22</v>
      </c>
      <c r="AE77" s="33" t="s">
        <v>22</v>
      </c>
      <c r="AF77" s="33" t="s">
        <v>22</v>
      </c>
      <c r="AG77" s="33" t="s">
        <v>22</v>
      </c>
      <c r="AH77" s="33" t="s">
        <v>22</v>
      </c>
      <c r="AI77" s="33" t="s">
        <v>22</v>
      </c>
      <c r="AJ77" s="33" t="s">
        <v>22</v>
      </c>
      <c r="AK77" s="33" t="s">
        <v>22</v>
      </c>
      <c r="AL77" s="33" t="s">
        <v>22</v>
      </c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1"/>
      <c r="AZ77" s="32">
        <f t="shared" si="0"/>
        <v>45861</v>
      </c>
    </row>
    <row r="78" spans="1:52" ht="15" customHeight="1" x14ac:dyDescent="0.2">
      <c r="A78" s="91"/>
      <c r="B78" s="9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1"/>
      <c r="AZ78" s="32">
        <f t="shared" si="0"/>
        <v>45861</v>
      </c>
    </row>
    <row r="79" spans="1:52" ht="15" customHeight="1" x14ac:dyDescent="0.2">
      <c r="A79" s="89">
        <f>A76+1</f>
        <v>45862</v>
      </c>
      <c r="B79" s="92">
        <f>B76+1</f>
        <v>45862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1"/>
      <c r="AZ79" s="32">
        <f t="shared" si="0"/>
        <v>45862</v>
      </c>
    </row>
    <row r="80" spans="1:52" ht="15" customHeight="1" x14ac:dyDescent="0.2">
      <c r="A80" s="90"/>
      <c r="B80" s="9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 t="s">
        <v>22</v>
      </c>
      <c r="X80" s="33" t="s">
        <v>22</v>
      </c>
      <c r="Y80" s="33" t="s">
        <v>22</v>
      </c>
      <c r="Z80" s="33" t="s">
        <v>22</v>
      </c>
      <c r="AA80" s="33" t="s">
        <v>22</v>
      </c>
      <c r="AB80" s="33" t="s">
        <v>22</v>
      </c>
      <c r="AC80" s="33" t="s">
        <v>22</v>
      </c>
      <c r="AD80" s="33" t="s">
        <v>22</v>
      </c>
      <c r="AE80" s="33" t="s">
        <v>22</v>
      </c>
      <c r="AF80" s="33" t="s">
        <v>22</v>
      </c>
      <c r="AG80" s="33" t="s">
        <v>22</v>
      </c>
      <c r="AH80" s="33" t="s">
        <v>22</v>
      </c>
      <c r="AI80" s="33" t="s">
        <v>22</v>
      </c>
      <c r="AJ80" s="33" t="s">
        <v>22</v>
      </c>
      <c r="AK80" s="33" t="s">
        <v>22</v>
      </c>
      <c r="AL80" s="33" t="s">
        <v>22</v>
      </c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1"/>
      <c r="AZ80" s="32">
        <f t="shared" ref="AZ80:AZ102" si="1">AZ77+1</f>
        <v>45862</v>
      </c>
    </row>
    <row r="81" spans="1:52" ht="15" customHeight="1" x14ac:dyDescent="0.2">
      <c r="A81" s="91"/>
      <c r="B81" s="9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1"/>
      <c r="AZ81" s="32">
        <f t="shared" si="1"/>
        <v>45862</v>
      </c>
    </row>
    <row r="82" spans="1:52" ht="15" customHeight="1" x14ac:dyDescent="0.2">
      <c r="A82" s="89">
        <f>A79+1</f>
        <v>45863</v>
      </c>
      <c r="B82" s="92">
        <f>B79+1</f>
        <v>45863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1"/>
      <c r="AZ82" s="32">
        <f t="shared" si="1"/>
        <v>45863</v>
      </c>
    </row>
    <row r="83" spans="1:52" ht="15" customHeight="1" x14ac:dyDescent="0.2">
      <c r="A83" s="90"/>
      <c r="B83" s="9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 t="s">
        <v>22</v>
      </c>
      <c r="X83" s="33" t="s">
        <v>22</v>
      </c>
      <c r="Y83" s="33" t="s">
        <v>22</v>
      </c>
      <c r="Z83" s="33" t="s">
        <v>22</v>
      </c>
      <c r="AA83" s="33" t="s">
        <v>22</v>
      </c>
      <c r="AB83" s="33" t="s">
        <v>22</v>
      </c>
      <c r="AC83" s="33" t="s">
        <v>22</v>
      </c>
      <c r="AD83" s="33" t="s">
        <v>22</v>
      </c>
      <c r="AE83" s="33" t="s">
        <v>22</v>
      </c>
      <c r="AF83" s="33" t="s">
        <v>22</v>
      </c>
      <c r="AG83" s="33" t="s">
        <v>22</v>
      </c>
      <c r="AH83" s="33" t="s">
        <v>22</v>
      </c>
      <c r="AI83" s="33" t="s">
        <v>22</v>
      </c>
      <c r="AJ83" s="33" t="s">
        <v>22</v>
      </c>
      <c r="AK83" s="33" t="s">
        <v>22</v>
      </c>
      <c r="AL83" s="33" t="s">
        <v>22</v>
      </c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1"/>
      <c r="AZ83" s="32">
        <f t="shared" si="1"/>
        <v>45863</v>
      </c>
    </row>
    <row r="84" spans="1:52" ht="15" customHeight="1" x14ac:dyDescent="0.2">
      <c r="A84" s="91"/>
      <c r="B84" s="9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1"/>
      <c r="AZ84" s="32">
        <f t="shared" si="1"/>
        <v>45863</v>
      </c>
    </row>
    <row r="85" spans="1:52" ht="15" customHeight="1" x14ac:dyDescent="0.2">
      <c r="A85" s="89">
        <f>A82+1</f>
        <v>45864</v>
      </c>
      <c r="B85" s="92">
        <f>B82+1</f>
        <v>45864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1"/>
      <c r="AZ85" s="32">
        <f t="shared" si="1"/>
        <v>45864</v>
      </c>
    </row>
    <row r="86" spans="1:52" ht="15" customHeight="1" x14ac:dyDescent="0.2">
      <c r="A86" s="90"/>
      <c r="B86" s="9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1"/>
      <c r="AZ86" s="32">
        <f t="shared" si="1"/>
        <v>45864</v>
      </c>
    </row>
    <row r="87" spans="1:52" ht="15" customHeight="1" x14ac:dyDescent="0.2">
      <c r="A87" s="91"/>
      <c r="B87" s="9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1"/>
      <c r="AZ87" s="32">
        <f t="shared" si="1"/>
        <v>45864</v>
      </c>
    </row>
    <row r="88" spans="1:52" ht="15" customHeight="1" x14ac:dyDescent="0.2">
      <c r="A88" s="89">
        <f>A85+1</f>
        <v>45865</v>
      </c>
      <c r="B88" s="92">
        <f>B85+1</f>
        <v>45865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1"/>
      <c r="AZ88" s="32">
        <f t="shared" si="1"/>
        <v>45865</v>
      </c>
    </row>
    <row r="89" spans="1:52" ht="15" customHeight="1" x14ac:dyDescent="0.2">
      <c r="A89" s="90"/>
      <c r="B89" s="9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1"/>
      <c r="AZ89" s="32">
        <f t="shared" si="1"/>
        <v>45865</v>
      </c>
    </row>
    <row r="90" spans="1:52" ht="15" customHeight="1" x14ac:dyDescent="0.2">
      <c r="A90" s="91"/>
      <c r="B90" s="9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1"/>
      <c r="AZ90" s="32">
        <f t="shared" si="1"/>
        <v>45865</v>
      </c>
    </row>
    <row r="91" spans="1:52" ht="15" customHeight="1" x14ac:dyDescent="0.2">
      <c r="A91" s="89">
        <f>A88+1</f>
        <v>45866</v>
      </c>
      <c r="B91" s="92">
        <f>B88+1</f>
        <v>45866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1"/>
      <c r="AZ91" s="32">
        <f t="shared" si="1"/>
        <v>45866</v>
      </c>
    </row>
    <row r="92" spans="1:52" ht="15" customHeight="1" x14ac:dyDescent="0.2">
      <c r="A92" s="90"/>
      <c r="B92" s="9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 t="s">
        <v>22</v>
      </c>
      <c r="X92" s="33" t="s">
        <v>22</v>
      </c>
      <c r="Y92" s="33" t="s">
        <v>22</v>
      </c>
      <c r="Z92" s="33" t="s">
        <v>22</v>
      </c>
      <c r="AA92" s="33" t="s">
        <v>22</v>
      </c>
      <c r="AB92" s="33" t="s">
        <v>22</v>
      </c>
      <c r="AC92" s="33" t="s">
        <v>22</v>
      </c>
      <c r="AD92" s="33" t="s">
        <v>22</v>
      </c>
      <c r="AE92" s="33" t="s">
        <v>22</v>
      </c>
      <c r="AF92" s="33" t="s">
        <v>22</v>
      </c>
      <c r="AG92" s="33" t="s">
        <v>22</v>
      </c>
      <c r="AH92" s="33" t="s">
        <v>22</v>
      </c>
      <c r="AI92" s="33" t="s">
        <v>22</v>
      </c>
      <c r="AJ92" s="33" t="s">
        <v>22</v>
      </c>
      <c r="AK92" s="33" t="s">
        <v>22</v>
      </c>
      <c r="AL92" s="33" t="s">
        <v>22</v>
      </c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1"/>
      <c r="AZ92" s="32">
        <f t="shared" si="1"/>
        <v>45866</v>
      </c>
    </row>
    <row r="93" spans="1:52" ht="15" customHeight="1" x14ac:dyDescent="0.2">
      <c r="A93" s="91"/>
      <c r="B93" s="9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1"/>
      <c r="AZ93" s="32">
        <f t="shared" si="1"/>
        <v>45866</v>
      </c>
    </row>
    <row r="94" spans="1:52" ht="15" customHeight="1" x14ac:dyDescent="0.2">
      <c r="A94" s="89">
        <f>A91+1</f>
        <v>45867</v>
      </c>
      <c r="B94" s="92">
        <f>B91+1</f>
        <v>45867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1"/>
      <c r="AZ94" s="32">
        <f t="shared" si="1"/>
        <v>45867</v>
      </c>
    </row>
    <row r="95" spans="1:52" ht="15" customHeight="1" x14ac:dyDescent="0.2">
      <c r="A95" s="90"/>
      <c r="B95" s="9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 t="s">
        <v>22</v>
      </c>
      <c r="X95" s="33" t="s">
        <v>22</v>
      </c>
      <c r="Y95" s="33" t="s">
        <v>22</v>
      </c>
      <c r="Z95" s="33" t="s">
        <v>22</v>
      </c>
      <c r="AA95" s="33" t="s">
        <v>22</v>
      </c>
      <c r="AB95" s="33" t="s">
        <v>22</v>
      </c>
      <c r="AC95" s="33" t="s">
        <v>22</v>
      </c>
      <c r="AD95" s="33" t="s">
        <v>22</v>
      </c>
      <c r="AE95" s="33" t="s">
        <v>22</v>
      </c>
      <c r="AF95" s="33" t="s">
        <v>22</v>
      </c>
      <c r="AG95" s="33" t="s">
        <v>22</v>
      </c>
      <c r="AH95" s="33" t="s">
        <v>22</v>
      </c>
      <c r="AI95" s="33" t="s">
        <v>22</v>
      </c>
      <c r="AJ95" s="33" t="s">
        <v>22</v>
      </c>
      <c r="AK95" s="33" t="s">
        <v>22</v>
      </c>
      <c r="AL95" s="33" t="s">
        <v>22</v>
      </c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1"/>
      <c r="AZ95" s="32">
        <f t="shared" si="1"/>
        <v>45867</v>
      </c>
    </row>
    <row r="96" spans="1:52" ht="15" customHeight="1" x14ac:dyDescent="0.2">
      <c r="A96" s="91"/>
      <c r="B96" s="9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1"/>
      <c r="AZ96" s="32">
        <f t="shared" si="1"/>
        <v>45867</v>
      </c>
    </row>
    <row r="97" spans="1:52" ht="15" customHeight="1" x14ac:dyDescent="0.2">
      <c r="A97" s="89">
        <f>A94+1</f>
        <v>45868</v>
      </c>
      <c r="B97" s="92">
        <f>B94+1</f>
        <v>45868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1"/>
      <c r="AZ97" s="32">
        <f t="shared" si="1"/>
        <v>45868</v>
      </c>
    </row>
    <row r="98" spans="1:52" ht="15" customHeight="1" x14ac:dyDescent="0.2">
      <c r="A98" s="90"/>
      <c r="B98" s="9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 t="s">
        <v>22</v>
      </c>
      <c r="X98" s="33" t="s">
        <v>22</v>
      </c>
      <c r="Y98" s="33" t="s">
        <v>22</v>
      </c>
      <c r="Z98" s="33" t="s">
        <v>22</v>
      </c>
      <c r="AA98" s="33" t="s">
        <v>22</v>
      </c>
      <c r="AB98" s="33" t="s">
        <v>22</v>
      </c>
      <c r="AC98" s="33" t="s">
        <v>22</v>
      </c>
      <c r="AD98" s="33" t="s">
        <v>22</v>
      </c>
      <c r="AE98" s="33" t="s">
        <v>22</v>
      </c>
      <c r="AF98" s="33" t="s">
        <v>22</v>
      </c>
      <c r="AG98" s="33" t="s">
        <v>22</v>
      </c>
      <c r="AH98" s="33" t="s">
        <v>22</v>
      </c>
      <c r="AI98" s="33" t="s">
        <v>22</v>
      </c>
      <c r="AJ98" s="33" t="s">
        <v>22</v>
      </c>
      <c r="AK98" s="33" t="s">
        <v>22</v>
      </c>
      <c r="AL98" s="33" t="s">
        <v>22</v>
      </c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1"/>
      <c r="AZ98" s="32">
        <f t="shared" si="1"/>
        <v>45868</v>
      </c>
    </row>
    <row r="99" spans="1:52" ht="15" customHeight="1" x14ac:dyDescent="0.2">
      <c r="A99" s="91"/>
      <c r="B99" s="9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1"/>
      <c r="AZ99" s="32">
        <f t="shared" si="1"/>
        <v>45868</v>
      </c>
    </row>
    <row r="100" spans="1:52" ht="15" customHeight="1" x14ac:dyDescent="0.2">
      <c r="A100" s="89">
        <f>A97+1</f>
        <v>45869</v>
      </c>
      <c r="B100" s="92">
        <f>B97+1</f>
        <v>45869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1"/>
      <c r="AZ100" s="32">
        <f t="shared" si="1"/>
        <v>45869</v>
      </c>
    </row>
    <row r="101" spans="1:52" ht="15" customHeight="1" x14ac:dyDescent="0.2">
      <c r="A101" s="90"/>
      <c r="B101" s="9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 t="s">
        <v>22</v>
      </c>
      <c r="X101" s="33" t="s">
        <v>22</v>
      </c>
      <c r="Y101" s="33" t="s">
        <v>22</v>
      </c>
      <c r="Z101" s="33" t="s">
        <v>22</v>
      </c>
      <c r="AA101" s="33" t="s">
        <v>22</v>
      </c>
      <c r="AB101" s="33" t="s">
        <v>22</v>
      </c>
      <c r="AC101" s="33" t="s">
        <v>22</v>
      </c>
      <c r="AD101" s="33" t="s">
        <v>22</v>
      </c>
      <c r="AE101" s="33" t="s">
        <v>22</v>
      </c>
      <c r="AF101" s="33" t="s">
        <v>22</v>
      </c>
      <c r="AG101" s="33" t="s">
        <v>22</v>
      </c>
      <c r="AH101" s="33" t="s">
        <v>22</v>
      </c>
      <c r="AI101" s="33" t="s">
        <v>22</v>
      </c>
      <c r="AJ101" s="33" t="s">
        <v>22</v>
      </c>
      <c r="AK101" s="33" t="s">
        <v>22</v>
      </c>
      <c r="AL101" s="33" t="s">
        <v>22</v>
      </c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1"/>
      <c r="AZ101" s="32">
        <f t="shared" si="1"/>
        <v>45869</v>
      </c>
    </row>
    <row r="102" spans="1:52" ht="15" customHeight="1" x14ac:dyDescent="0.2">
      <c r="A102" s="91"/>
      <c r="B102" s="9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1"/>
      <c r="AZ102" s="32">
        <f t="shared" si="1"/>
        <v>45869</v>
      </c>
    </row>
    <row r="103" spans="1:52" ht="15" customHeight="1" x14ac:dyDescent="0.2">
      <c r="A103" s="35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7"/>
    </row>
    <row r="104" spans="1:52" ht="15" customHeight="1" x14ac:dyDescent="0.2">
      <c r="A104" s="35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Q104" s="36"/>
      <c r="AR104" s="36"/>
      <c r="AS104" s="36"/>
      <c r="AT104" s="36"/>
      <c r="AU104" s="36"/>
      <c r="AV104" s="36"/>
      <c r="AW104" s="36"/>
      <c r="AX104" s="36"/>
      <c r="AY104" s="37"/>
    </row>
    <row r="105" spans="1:52" x14ac:dyDescent="0.2">
      <c r="Z105" s="16"/>
    </row>
    <row r="106" spans="1:52" s="41" customFormat="1" ht="15" customHeight="1" x14ac:dyDescent="0.2">
      <c r="A106" s="38" t="s">
        <v>14</v>
      </c>
      <c r="B106" s="39"/>
      <c r="C106" s="40" t="s">
        <v>15</v>
      </c>
      <c r="D106" s="102">
        <f>IF(L106="","",(COUNTIF($C$10:$AX$102,"A"))*0.5)</f>
        <v>176</v>
      </c>
      <c r="E106" s="102">
        <f>(COUNTIF($C$13:C155,"A"))*0.5</f>
        <v>0</v>
      </c>
      <c r="F106" s="40" t="s">
        <v>16</v>
      </c>
      <c r="H106" s="39"/>
      <c r="I106" s="39"/>
      <c r="J106" s="39"/>
      <c r="K106" s="42" t="s">
        <v>9</v>
      </c>
      <c r="L106" s="43" t="str">
        <f>IF(AI3="","",AI3)</f>
        <v>認定日本語教育機関活用促進事業に係る業務</v>
      </c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T106" s="42" t="s">
        <v>17</v>
      </c>
      <c r="AU106" s="10" t="str">
        <f>IF(X3="","",X3)</f>
        <v>鈴木　一郎</v>
      </c>
      <c r="AV106" s="10"/>
      <c r="AW106" s="10"/>
      <c r="AX106" s="10"/>
      <c r="AY106" s="10"/>
    </row>
    <row r="107" spans="1:52" s="41" customFormat="1" ht="15" customHeight="1" x14ac:dyDescent="0.2">
      <c r="A107" s="39"/>
      <c r="B107" s="39"/>
      <c r="C107" s="40" t="s">
        <v>18</v>
      </c>
      <c r="D107" s="102">
        <f>IF(L107="","",(COUNTIF($C$10:$AX$102,"B"))*0.5)</f>
        <v>0</v>
      </c>
      <c r="E107" s="102">
        <f>(COUNTIF($C$13:C156,"A"))*0.5</f>
        <v>0</v>
      </c>
      <c r="F107" s="40" t="s">
        <v>16</v>
      </c>
      <c r="H107" s="46"/>
      <c r="I107" s="46"/>
      <c r="J107" s="46"/>
      <c r="K107" s="42" t="s">
        <v>10</v>
      </c>
      <c r="L107" s="43" t="str">
        <f>IF(AI5="","",AI5)</f>
        <v>その他業務</v>
      </c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T107" s="42" t="s">
        <v>17</v>
      </c>
      <c r="AU107" s="10" t="str">
        <f>IF(X5="","",X5)</f>
        <v/>
      </c>
      <c r="AV107" s="48"/>
      <c r="AW107" s="48"/>
      <c r="AX107" s="48"/>
      <c r="AY107" s="48"/>
    </row>
    <row r="108" spans="1:52" ht="14.25" x14ac:dyDescent="0.2">
      <c r="C108" s="38"/>
      <c r="D108" s="101"/>
      <c r="E108" s="101"/>
      <c r="F108" s="38"/>
      <c r="H108" s="46"/>
      <c r="I108" s="46"/>
      <c r="J108" s="46"/>
      <c r="K108" s="42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15"/>
      <c r="AQ108" s="41"/>
      <c r="AT108" s="42"/>
      <c r="AU108" s="21"/>
      <c r="AV108" s="21"/>
      <c r="AW108" s="21"/>
      <c r="AX108" s="21"/>
      <c r="AY108" s="21"/>
    </row>
  </sheetData>
  <mergeCells count="91">
    <mergeCell ref="D108:E108"/>
    <mergeCell ref="A97:A99"/>
    <mergeCell ref="B97:B99"/>
    <mergeCell ref="A100:A102"/>
    <mergeCell ref="B100:B102"/>
    <mergeCell ref="D106:E106"/>
    <mergeCell ref="D107:E107"/>
    <mergeCell ref="A88:A90"/>
    <mergeCell ref="B88:B90"/>
    <mergeCell ref="A91:A93"/>
    <mergeCell ref="B91:B93"/>
    <mergeCell ref="A94:A96"/>
    <mergeCell ref="B94:B96"/>
    <mergeCell ref="A79:A81"/>
    <mergeCell ref="B79:B81"/>
    <mergeCell ref="A82:A84"/>
    <mergeCell ref="B82:B84"/>
    <mergeCell ref="A85:A87"/>
    <mergeCell ref="B85:B87"/>
    <mergeCell ref="A70:A72"/>
    <mergeCell ref="B70:B72"/>
    <mergeCell ref="A73:A75"/>
    <mergeCell ref="B73:B75"/>
    <mergeCell ref="A76:A78"/>
    <mergeCell ref="B76:B78"/>
    <mergeCell ref="A61:A63"/>
    <mergeCell ref="B61:B63"/>
    <mergeCell ref="A64:A66"/>
    <mergeCell ref="B64:B66"/>
    <mergeCell ref="A67:A69"/>
    <mergeCell ref="B67:B69"/>
    <mergeCell ref="A52:A54"/>
    <mergeCell ref="B52:B54"/>
    <mergeCell ref="A55:A57"/>
    <mergeCell ref="B55:B57"/>
    <mergeCell ref="A58:A60"/>
    <mergeCell ref="B58:B60"/>
    <mergeCell ref="A43:A45"/>
    <mergeCell ref="B43:B45"/>
    <mergeCell ref="A46:A48"/>
    <mergeCell ref="B46:B48"/>
    <mergeCell ref="A49:A51"/>
    <mergeCell ref="B49:B51"/>
    <mergeCell ref="A34:A36"/>
    <mergeCell ref="B34:B36"/>
    <mergeCell ref="A37:A39"/>
    <mergeCell ref="B37:B39"/>
    <mergeCell ref="A40:A42"/>
    <mergeCell ref="B40:B42"/>
    <mergeCell ref="A25:A27"/>
    <mergeCell ref="B25:B27"/>
    <mergeCell ref="A28:A30"/>
    <mergeCell ref="B28:B30"/>
    <mergeCell ref="A31:A33"/>
    <mergeCell ref="B31:B33"/>
    <mergeCell ref="A16:A18"/>
    <mergeCell ref="B16:B18"/>
    <mergeCell ref="A19:A21"/>
    <mergeCell ref="B19:B21"/>
    <mergeCell ref="A22:A24"/>
    <mergeCell ref="B22:B24"/>
    <mergeCell ref="AW8:AX9"/>
    <mergeCell ref="AY8:AY9"/>
    <mergeCell ref="A10:A12"/>
    <mergeCell ref="B10:B12"/>
    <mergeCell ref="A13:A15"/>
    <mergeCell ref="B13:B15"/>
    <mergeCell ref="AK8:AL9"/>
    <mergeCell ref="AM8:AN9"/>
    <mergeCell ref="AO8:AP9"/>
    <mergeCell ref="AQ8:AR9"/>
    <mergeCell ref="AS8:AT9"/>
    <mergeCell ref="AU8:AV9"/>
    <mergeCell ref="Y8:Z9"/>
    <mergeCell ref="AA8:AB9"/>
    <mergeCell ref="AC8:AD9"/>
    <mergeCell ref="AE8:AF9"/>
    <mergeCell ref="AG8:AH9"/>
    <mergeCell ref="AI8:AJ9"/>
    <mergeCell ref="M8:N9"/>
    <mergeCell ref="O8:P9"/>
    <mergeCell ref="Q8:R9"/>
    <mergeCell ref="S8:T9"/>
    <mergeCell ref="U8:V9"/>
    <mergeCell ref="W8:X9"/>
    <mergeCell ref="K8:L9"/>
    <mergeCell ref="A1:H1"/>
    <mergeCell ref="C8:D9"/>
    <mergeCell ref="E8:F9"/>
    <mergeCell ref="G8:H9"/>
    <mergeCell ref="I8:J9"/>
  </mergeCells>
  <phoneticPr fontId="1"/>
  <conditionalFormatting sqref="A10:AY10 A12:AY12 A11:B11 W11:AL11 AY11 A22:AY22 C13:AX13 W14:AL14 A13:B21 AY13:AY21 C15:AX16 C18:AX19 C21:AX21 W17:AL17 W20:AL20 C30:AX31 C33:AX34 C36:AX37 C39:AX40 W29:AL29 W32:AL32 W35:AL35 W38:AL38 W41:AL41 C51:AX52 C54:AX55 C57:AX58 C60:AX61 W50:AL50 W53:AL53 W56:AL56 W59:AL59 W62:AL62 C73:AX73 C75:AX76 C78:AX79 C81:AX82 W74:AL74 W77:AL77 W80:AL80 W83:AL83 C93:AX94 C96:AX97 C99:AX100 C102:AX102 W92:AL92 W95:AL95 W98:AL98 W101:AL101 A24:AY24 A23:B23 AY23 C25:AX25 C27:AX28 C42:AX43 C45:AX46 C48:AX49 C63:AX64 A25:B69 AY25:AY69 C66:AX67 C69:AX69 A73:B102 C84:AX85 AY73:AY102 C87:AX88 C90:AX91 A70:AY72">
    <cfRule type="expression" dxfId="964" priority="800">
      <formula>OR(WEEKDAY($AZ10)=7,WEEKDAY($AZ10)=1)</formula>
    </cfRule>
  </conditionalFormatting>
  <conditionalFormatting sqref="A100:B102 AY100:AY102">
    <cfRule type="expression" dxfId="963" priority="799">
      <formula>OR(WEEKDAY($AZ100)=7,WEEKDAY($AZ100)=1)</formula>
    </cfRule>
  </conditionalFormatting>
  <conditionalFormatting sqref="C10:AX10 C12:AX12 W11:AL11">
    <cfRule type="expression" dxfId="962" priority="791">
      <formula>C11="C"</formula>
    </cfRule>
    <cfRule type="expression" dxfId="961" priority="792">
      <formula>C11="F"</formula>
    </cfRule>
    <cfRule type="expression" dxfId="960" priority="793">
      <formula>C11="G"</formula>
    </cfRule>
    <cfRule type="expression" dxfId="959" priority="794">
      <formula>C11="E"</formula>
    </cfRule>
    <cfRule type="expression" dxfId="958" priority="795">
      <formula>C11="D"</formula>
    </cfRule>
    <cfRule type="expression" dxfId="957" priority="796">
      <formula>C11="H"</formula>
    </cfRule>
    <cfRule type="expression" dxfId="956" priority="797">
      <formula>C11="B"</formula>
    </cfRule>
    <cfRule type="expression" dxfId="955" priority="798">
      <formula>C11="A"</formula>
    </cfRule>
  </conditionalFormatting>
  <conditionalFormatting sqref="C22:AX22 C24:AX24">
    <cfRule type="expression" dxfId="954" priority="759">
      <formula>C23="C"</formula>
    </cfRule>
    <cfRule type="expression" dxfId="953" priority="760">
      <formula>C23="F"</formula>
    </cfRule>
    <cfRule type="expression" dxfId="952" priority="761">
      <formula>C23="G"</formula>
    </cfRule>
    <cfRule type="expression" dxfId="951" priority="762">
      <formula>C23="E"</formula>
    </cfRule>
    <cfRule type="expression" dxfId="950" priority="763">
      <formula>C23="D"</formula>
    </cfRule>
    <cfRule type="expression" dxfId="949" priority="764">
      <formula>C23="H"</formula>
    </cfRule>
    <cfRule type="expression" dxfId="948" priority="765">
      <formula>C23="B"</formula>
    </cfRule>
    <cfRule type="expression" dxfId="947" priority="766">
      <formula>C23="A"</formula>
    </cfRule>
  </conditionalFormatting>
  <conditionalFormatting sqref="C70:AX72">
    <cfRule type="expression" dxfId="946" priority="567">
      <formula>C71="C"</formula>
    </cfRule>
    <cfRule type="expression" dxfId="945" priority="568">
      <formula>C71="F"</formula>
    </cfRule>
    <cfRule type="expression" dxfId="944" priority="569">
      <formula>C71="G"</formula>
    </cfRule>
    <cfRule type="expression" dxfId="943" priority="570">
      <formula>C71="E"</formula>
    </cfRule>
    <cfRule type="expression" dxfId="942" priority="571">
      <formula>C71="D"</formula>
    </cfRule>
    <cfRule type="expression" dxfId="941" priority="572">
      <formula>C71="H"</formula>
    </cfRule>
    <cfRule type="expression" dxfId="940" priority="573">
      <formula>C71="B"</formula>
    </cfRule>
    <cfRule type="expression" dxfId="939" priority="574">
      <formula>C71="A"</formula>
    </cfRule>
  </conditionalFormatting>
  <conditionalFormatting sqref="W70:AM71">
    <cfRule type="expression" dxfId="938" priority="327">
      <formula>W71="C"</formula>
    </cfRule>
    <cfRule type="expression" dxfId="937" priority="328">
      <formula>W71="F"</formula>
    </cfRule>
    <cfRule type="expression" dxfId="936" priority="329">
      <formula>W71="G"</formula>
    </cfRule>
    <cfRule type="expression" dxfId="935" priority="330">
      <formula>W71="E"</formula>
    </cfRule>
    <cfRule type="expression" dxfId="934" priority="331">
      <formula>W71="D"</formula>
    </cfRule>
    <cfRule type="expression" dxfId="933" priority="332">
      <formula>W71="H"</formula>
    </cfRule>
    <cfRule type="expression" dxfId="932" priority="333">
      <formula>W71="B"</formula>
    </cfRule>
    <cfRule type="expression" dxfId="931" priority="334">
      <formula>W71="A"</formula>
    </cfRule>
  </conditionalFormatting>
  <conditionalFormatting sqref="W71:AL71">
    <cfRule type="expression" dxfId="930" priority="319">
      <formula>W72="C"</formula>
    </cfRule>
    <cfRule type="expression" dxfId="929" priority="320">
      <formula>W72="F"</formula>
    </cfRule>
    <cfRule type="expression" dxfId="928" priority="321">
      <formula>W72="G"</formula>
    </cfRule>
    <cfRule type="expression" dxfId="927" priority="322">
      <formula>W72="E"</formula>
    </cfRule>
    <cfRule type="expression" dxfId="926" priority="323">
      <formula>W72="D"</formula>
    </cfRule>
    <cfRule type="expression" dxfId="925" priority="324">
      <formula>W72="H"</formula>
    </cfRule>
    <cfRule type="expression" dxfId="924" priority="325">
      <formula>W72="B"</formula>
    </cfRule>
    <cfRule type="expression" dxfId="923" priority="326">
      <formula>W72="A"</formula>
    </cfRule>
  </conditionalFormatting>
  <conditionalFormatting sqref="C11:V11">
    <cfRule type="expression" dxfId="922" priority="302">
      <formula>OR(WEEKDAY($AZ11)=7,WEEKDAY($AZ11)=1)</formula>
    </cfRule>
  </conditionalFormatting>
  <conditionalFormatting sqref="C11:V11">
    <cfRule type="expression" dxfId="921" priority="294">
      <formula>C12="C"</formula>
    </cfRule>
    <cfRule type="expression" dxfId="920" priority="295">
      <formula>C12="F"</formula>
    </cfRule>
    <cfRule type="expression" dxfId="919" priority="296">
      <formula>C12="G"</formula>
    </cfRule>
    <cfRule type="expression" dxfId="918" priority="297">
      <formula>C12="E"</formula>
    </cfRule>
    <cfRule type="expression" dxfId="917" priority="298">
      <formula>C12="D"</formula>
    </cfRule>
    <cfRule type="expression" dxfId="916" priority="299">
      <formula>C12="H"</formula>
    </cfRule>
    <cfRule type="expression" dxfId="915" priority="300">
      <formula>C12="B"</formula>
    </cfRule>
    <cfRule type="expression" dxfId="914" priority="301">
      <formula>C12="A"</formula>
    </cfRule>
  </conditionalFormatting>
  <conditionalFormatting sqref="AM11:AX11">
    <cfRule type="expression" dxfId="913" priority="293">
      <formula>OR(WEEKDAY($AZ11)=7,WEEKDAY($AZ11)=1)</formula>
    </cfRule>
  </conditionalFormatting>
  <conditionalFormatting sqref="AM11:AX11">
    <cfRule type="expression" dxfId="912" priority="285">
      <formula>AM12="C"</formula>
    </cfRule>
    <cfRule type="expression" dxfId="911" priority="286">
      <formula>AM12="F"</formula>
    </cfRule>
    <cfRule type="expression" dxfId="910" priority="287">
      <formula>AM12="G"</formula>
    </cfRule>
    <cfRule type="expression" dxfId="909" priority="288">
      <formula>AM12="E"</formula>
    </cfRule>
    <cfRule type="expression" dxfId="908" priority="289">
      <formula>AM12="D"</formula>
    </cfRule>
    <cfRule type="expression" dxfId="907" priority="290">
      <formula>AM12="H"</formula>
    </cfRule>
    <cfRule type="expression" dxfId="906" priority="291">
      <formula>AM12="B"</formula>
    </cfRule>
    <cfRule type="expression" dxfId="905" priority="292">
      <formula>AM12="A"</formula>
    </cfRule>
  </conditionalFormatting>
  <conditionalFormatting sqref="C13:AX13 C15:AX15 W14:AL14">
    <cfRule type="expression" dxfId="904" priority="277">
      <formula>C14="C"</formula>
    </cfRule>
    <cfRule type="expression" dxfId="903" priority="278">
      <formula>C14="F"</formula>
    </cfRule>
    <cfRule type="expression" dxfId="902" priority="279">
      <formula>C14="G"</formula>
    </cfRule>
    <cfRule type="expression" dxfId="901" priority="280">
      <formula>C14="E"</formula>
    </cfRule>
    <cfRule type="expression" dxfId="900" priority="281">
      <formula>C14="D"</formula>
    </cfRule>
    <cfRule type="expression" dxfId="899" priority="282">
      <formula>C14="H"</formula>
    </cfRule>
    <cfRule type="expression" dxfId="898" priority="283">
      <formula>C14="B"</formula>
    </cfRule>
    <cfRule type="expression" dxfId="897" priority="284">
      <formula>C14="A"</formula>
    </cfRule>
  </conditionalFormatting>
  <conditionalFormatting sqref="C14:V14">
    <cfRule type="expression" dxfId="896" priority="276">
      <formula>OR(WEEKDAY($AZ14)=7,WEEKDAY($AZ14)=1)</formula>
    </cfRule>
  </conditionalFormatting>
  <conditionalFormatting sqref="C14:V14">
    <cfRule type="expression" dxfId="895" priority="268">
      <formula>C15="C"</formula>
    </cfRule>
    <cfRule type="expression" dxfId="894" priority="269">
      <formula>C15="F"</formula>
    </cfRule>
    <cfRule type="expression" dxfId="893" priority="270">
      <formula>C15="G"</formula>
    </cfRule>
    <cfRule type="expression" dxfId="892" priority="271">
      <formula>C15="E"</formula>
    </cfRule>
    <cfRule type="expression" dxfId="891" priority="272">
      <formula>C15="D"</formula>
    </cfRule>
    <cfRule type="expression" dxfId="890" priority="273">
      <formula>C15="H"</formula>
    </cfRule>
    <cfRule type="expression" dxfId="889" priority="274">
      <formula>C15="B"</formula>
    </cfRule>
    <cfRule type="expression" dxfId="888" priority="275">
      <formula>C15="A"</formula>
    </cfRule>
  </conditionalFormatting>
  <conditionalFormatting sqref="AM14:AX14">
    <cfRule type="expression" dxfId="887" priority="267">
      <formula>OR(WEEKDAY($AZ14)=7,WEEKDAY($AZ14)=1)</formula>
    </cfRule>
  </conditionalFormatting>
  <conditionalFormatting sqref="AM14:AX14">
    <cfRule type="expression" dxfId="886" priority="259">
      <formula>AM15="C"</formula>
    </cfRule>
    <cfRule type="expression" dxfId="885" priority="260">
      <formula>AM15="F"</formula>
    </cfRule>
    <cfRule type="expression" dxfId="884" priority="261">
      <formula>AM15="G"</formula>
    </cfRule>
    <cfRule type="expression" dxfId="883" priority="262">
      <formula>AM15="E"</formula>
    </cfRule>
    <cfRule type="expression" dxfId="882" priority="263">
      <formula>AM15="D"</formula>
    </cfRule>
    <cfRule type="expression" dxfId="881" priority="264">
      <formula>AM15="H"</formula>
    </cfRule>
    <cfRule type="expression" dxfId="880" priority="265">
      <formula>AM15="B"</formula>
    </cfRule>
    <cfRule type="expression" dxfId="879" priority="266">
      <formula>AM15="A"</formula>
    </cfRule>
  </conditionalFormatting>
  <conditionalFormatting sqref="C16:AX16 C18:AX19 C21:AX21 W17:AL17 W20:AL20">
    <cfRule type="expression" dxfId="878" priority="251">
      <formula>C17="C"</formula>
    </cfRule>
    <cfRule type="expression" dxfId="877" priority="252">
      <formula>C17="F"</formula>
    </cfRule>
    <cfRule type="expression" dxfId="876" priority="253">
      <formula>C17="G"</formula>
    </cfRule>
    <cfRule type="expression" dxfId="875" priority="254">
      <formula>C17="E"</formula>
    </cfRule>
    <cfRule type="expression" dxfId="874" priority="255">
      <formula>C17="D"</formula>
    </cfRule>
    <cfRule type="expression" dxfId="873" priority="256">
      <formula>C17="H"</formula>
    </cfRule>
    <cfRule type="expression" dxfId="872" priority="257">
      <formula>C17="B"</formula>
    </cfRule>
    <cfRule type="expression" dxfId="871" priority="258">
      <formula>C17="A"</formula>
    </cfRule>
  </conditionalFormatting>
  <conditionalFormatting sqref="C17:V17 C20:V20">
    <cfRule type="expression" dxfId="870" priority="250">
      <formula>OR(WEEKDAY($AZ17)=7,WEEKDAY($AZ17)=1)</formula>
    </cfRule>
  </conditionalFormatting>
  <conditionalFormatting sqref="C17:V17 C20:V20">
    <cfRule type="expression" dxfId="869" priority="242">
      <formula>C18="C"</formula>
    </cfRule>
    <cfRule type="expression" dxfId="868" priority="243">
      <formula>C18="F"</formula>
    </cfRule>
    <cfRule type="expression" dxfId="867" priority="244">
      <formula>C18="G"</formula>
    </cfRule>
    <cfRule type="expression" dxfId="866" priority="245">
      <formula>C18="E"</formula>
    </cfRule>
    <cfRule type="expression" dxfId="865" priority="246">
      <formula>C18="D"</formula>
    </cfRule>
    <cfRule type="expression" dxfId="864" priority="247">
      <formula>C18="H"</formula>
    </cfRule>
    <cfRule type="expression" dxfId="863" priority="248">
      <formula>C18="B"</formula>
    </cfRule>
    <cfRule type="expression" dxfId="862" priority="249">
      <formula>C18="A"</formula>
    </cfRule>
  </conditionalFormatting>
  <conditionalFormatting sqref="AM17:AX17 AM20:AX20">
    <cfRule type="expression" dxfId="861" priority="241">
      <formula>OR(WEEKDAY($AZ17)=7,WEEKDAY($AZ17)=1)</formula>
    </cfRule>
  </conditionalFormatting>
  <conditionalFormatting sqref="AM17:AX17 AM20:AX20">
    <cfRule type="expression" dxfId="860" priority="233">
      <formula>AM18="C"</formula>
    </cfRule>
    <cfRule type="expression" dxfId="859" priority="234">
      <formula>AM18="F"</formula>
    </cfRule>
    <cfRule type="expression" dxfId="858" priority="235">
      <formula>AM18="G"</formula>
    </cfRule>
    <cfRule type="expression" dxfId="857" priority="236">
      <formula>AM18="E"</formula>
    </cfRule>
    <cfRule type="expression" dxfId="856" priority="237">
      <formula>AM18="D"</formula>
    </cfRule>
    <cfRule type="expression" dxfId="855" priority="238">
      <formula>AM18="H"</formula>
    </cfRule>
    <cfRule type="expression" dxfId="854" priority="239">
      <formula>AM18="B"</formula>
    </cfRule>
    <cfRule type="expression" dxfId="853" priority="240">
      <formula>AM18="A"</formula>
    </cfRule>
  </conditionalFormatting>
  <conditionalFormatting sqref="C28:AX28 C30:AX31 C33:AX34 C36:AX37 C39:AX40 C42:AX42 W29:AL29 W32:AL32 W35:AL35 W38:AL38 W41:AL41">
    <cfRule type="expression" dxfId="852" priority="225">
      <formula>C29="C"</formula>
    </cfRule>
    <cfRule type="expression" dxfId="851" priority="226">
      <formula>C29="F"</formula>
    </cfRule>
    <cfRule type="expression" dxfId="850" priority="227">
      <formula>C29="G"</formula>
    </cfRule>
    <cfRule type="expression" dxfId="849" priority="228">
      <formula>C29="E"</formula>
    </cfRule>
    <cfRule type="expression" dxfId="848" priority="229">
      <formula>C29="D"</formula>
    </cfRule>
    <cfRule type="expression" dxfId="847" priority="230">
      <formula>C29="H"</formula>
    </cfRule>
    <cfRule type="expression" dxfId="846" priority="231">
      <formula>C29="B"</formula>
    </cfRule>
    <cfRule type="expression" dxfId="845" priority="232">
      <formula>C29="A"</formula>
    </cfRule>
  </conditionalFormatting>
  <conditionalFormatting sqref="C29:V29 C32:V32 C35:V35 C38:V38 C41:V41">
    <cfRule type="expression" dxfId="844" priority="224">
      <formula>OR(WEEKDAY($AZ29)=7,WEEKDAY($AZ29)=1)</formula>
    </cfRule>
  </conditionalFormatting>
  <conditionalFormatting sqref="C29:V29 C32:V32 C35:V35 C38:V38 C41:V41">
    <cfRule type="expression" dxfId="843" priority="216">
      <formula>C30="C"</formula>
    </cfRule>
    <cfRule type="expression" dxfId="842" priority="217">
      <formula>C30="F"</formula>
    </cfRule>
    <cfRule type="expression" dxfId="841" priority="218">
      <formula>C30="G"</formula>
    </cfRule>
    <cfRule type="expression" dxfId="840" priority="219">
      <formula>C30="E"</formula>
    </cfRule>
    <cfRule type="expression" dxfId="839" priority="220">
      <formula>C30="D"</formula>
    </cfRule>
    <cfRule type="expression" dxfId="838" priority="221">
      <formula>C30="H"</formula>
    </cfRule>
    <cfRule type="expression" dxfId="837" priority="222">
      <formula>C30="B"</formula>
    </cfRule>
    <cfRule type="expression" dxfId="836" priority="223">
      <formula>C30="A"</formula>
    </cfRule>
  </conditionalFormatting>
  <conditionalFormatting sqref="AM29:AX29 AM32:AX32 AM35:AX35 AM38:AX38 AM41:AX41">
    <cfRule type="expression" dxfId="835" priority="215">
      <formula>OR(WEEKDAY($AZ29)=7,WEEKDAY($AZ29)=1)</formula>
    </cfRule>
  </conditionalFormatting>
  <conditionalFormatting sqref="AM29:AX29 AM32:AX32 AM35:AX35 AM38:AX38 AM41:AX41">
    <cfRule type="expression" dxfId="834" priority="207">
      <formula>AM30="C"</formula>
    </cfRule>
    <cfRule type="expression" dxfId="833" priority="208">
      <formula>AM30="F"</formula>
    </cfRule>
    <cfRule type="expression" dxfId="832" priority="209">
      <formula>AM30="G"</formula>
    </cfRule>
    <cfRule type="expression" dxfId="831" priority="210">
      <formula>AM30="E"</formula>
    </cfRule>
    <cfRule type="expression" dxfId="830" priority="211">
      <formula>AM30="D"</formula>
    </cfRule>
    <cfRule type="expression" dxfId="829" priority="212">
      <formula>AM30="H"</formula>
    </cfRule>
    <cfRule type="expression" dxfId="828" priority="213">
      <formula>AM30="B"</formula>
    </cfRule>
    <cfRule type="expression" dxfId="827" priority="214">
      <formula>AM30="A"</formula>
    </cfRule>
  </conditionalFormatting>
  <conditionalFormatting sqref="C49:AX49 C51:AX52 C54:AX55 C57:AX58 C60:AX61 C63:AX63 W50:AL50 W53:AL53 W56:AL56 W59:AL59 W62:AL62">
    <cfRule type="expression" dxfId="826" priority="199">
      <formula>C50="C"</formula>
    </cfRule>
    <cfRule type="expression" dxfId="825" priority="200">
      <formula>C50="F"</formula>
    </cfRule>
    <cfRule type="expression" dxfId="824" priority="201">
      <formula>C50="G"</formula>
    </cfRule>
    <cfRule type="expression" dxfId="823" priority="202">
      <formula>C50="E"</formula>
    </cfRule>
    <cfRule type="expression" dxfId="822" priority="203">
      <formula>C50="D"</formula>
    </cfRule>
    <cfRule type="expression" dxfId="821" priority="204">
      <formula>C50="H"</formula>
    </cfRule>
    <cfRule type="expression" dxfId="820" priority="205">
      <formula>C50="B"</formula>
    </cfRule>
    <cfRule type="expression" dxfId="819" priority="206">
      <formula>C50="A"</formula>
    </cfRule>
  </conditionalFormatting>
  <conditionalFormatting sqref="C50:V50 C53:V53 C56:V56 C59:V59 C62:V62">
    <cfRule type="expression" dxfId="818" priority="198">
      <formula>OR(WEEKDAY($AZ50)=7,WEEKDAY($AZ50)=1)</formula>
    </cfRule>
  </conditionalFormatting>
  <conditionalFormatting sqref="C50:V50 C53:V53 C56:V56 C59:V59 C62:V62">
    <cfRule type="expression" dxfId="817" priority="190">
      <formula>C51="C"</formula>
    </cfRule>
    <cfRule type="expression" dxfId="816" priority="191">
      <formula>C51="F"</formula>
    </cfRule>
    <cfRule type="expression" dxfId="815" priority="192">
      <formula>C51="G"</formula>
    </cfRule>
    <cfRule type="expression" dxfId="814" priority="193">
      <formula>C51="E"</formula>
    </cfRule>
    <cfRule type="expression" dxfId="813" priority="194">
      <formula>C51="D"</formula>
    </cfRule>
    <cfRule type="expression" dxfId="812" priority="195">
      <formula>C51="H"</formula>
    </cfRule>
    <cfRule type="expression" dxfId="811" priority="196">
      <formula>C51="B"</formula>
    </cfRule>
    <cfRule type="expression" dxfId="810" priority="197">
      <formula>C51="A"</formula>
    </cfRule>
  </conditionalFormatting>
  <conditionalFormatting sqref="AM50:AX50 AM53:AX53 AM56:AX56 AM59:AX59 AM62:AX62">
    <cfRule type="expression" dxfId="809" priority="189">
      <formula>OR(WEEKDAY($AZ50)=7,WEEKDAY($AZ50)=1)</formula>
    </cfRule>
  </conditionalFormatting>
  <conditionalFormatting sqref="AM50:AX50 AM53:AX53 AM56:AX56 AM59:AX59 AM62:AX62">
    <cfRule type="expression" dxfId="808" priority="181">
      <formula>AM51="C"</formula>
    </cfRule>
    <cfRule type="expression" dxfId="807" priority="182">
      <formula>AM51="F"</formula>
    </cfRule>
    <cfRule type="expression" dxfId="806" priority="183">
      <formula>AM51="G"</formula>
    </cfRule>
    <cfRule type="expression" dxfId="805" priority="184">
      <formula>AM51="E"</formula>
    </cfRule>
    <cfRule type="expression" dxfId="804" priority="185">
      <formula>AM51="D"</formula>
    </cfRule>
    <cfRule type="expression" dxfId="803" priority="186">
      <formula>AM51="H"</formula>
    </cfRule>
    <cfRule type="expression" dxfId="802" priority="187">
      <formula>AM51="B"</formula>
    </cfRule>
    <cfRule type="expression" dxfId="801" priority="188">
      <formula>AM51="A"</formula>
    </cfRule>
  </conditionalFormatting>
  <conditionalFormatting sqref="C73:AX73 C75:AX76 C78:AX79 C81:AX82 C84:AX84 W74:AL74 W77:AL77 W80:AL80 W83:AL83">
    <cfRule type="expression" dxfId="800" priority="173">
      <formula>C74="C"</formula>
    </cfRule>
    <cfRule type="expression" dxfId="799" priority="174">
      <formula>C74="F"</formula>
    </cfRule>
    <cfRule type="expression" dxfId="798" priority="175">
      <formula>C74="G"</formula>
    </cfRule>
    <cfRule type="expression" dxfId="797" priority="176">
      <formula>C74="E"</formula>
    </cfRule>
    <cfRule type="expression" dxfId="796" priority="177">
      <formula>C74="D"</formula>
    </cfRule>
    <cfRule type="expression" dxfId="795" priority="178">
      <formula>C74="H"</formula>
    </cfRule>
    <cfRule type="expression" dxfId="794" priority="179">
      <formula>C74="B"</formula>
    </cfRule>
    <cfRule type="expression" dxfId="793" priority="180">
      <formula>C74="A"</formula>
    </cfRule>
  </conditionalFormatting>
  <conditionalFormatting sqref="C74:V74 C77:V77 C80:V80 C83:V83">
    <cfRule type="expression" dxfId="792" priority="172">
      <formula>OR(WEEKDAY($AZ74)=7,WEEKDAY($AZ74)=1)</formula>
    </cfRule>
  </conditionalFormatting>
  <conditionalFormatting sqref="C74:V74 C77:V77 C80:V80 C83:V83">
    <cfRule type="expression" dxfId="791" priority="164">
      <formula>C75="C"</formula>
    </cfRule>
    <cfRule type="expression" dxfId="790" priority="165">
      <formula>C75="F"</formula>
    </cfRule>
    <cfRule type="expression" dxfId="789" priority="166">
      <formula>C75="G"</formula>
    </cfRule>
    <cfRule type="expression" dxfId="788" priority="167">
      <formula>C75="E"</formula>
    </cfRule>
    <cfRule type="expression" dxfId="787" priority="168">
      <formula>C75="D"</formula>
    </cfRule>
    <cfRule type="expression" dxfId="786" priority="169">
      <formula>C75="H"</formula>
    </cfRule>
    <cfRule type="expression" dxfId="785" priority="170">
      <formula>C75="B"</formula>
    </cfRule>
    <cfRule type="expression" dxfId="784" priority="171">
      <formula>C75="A"</formula>
    </cfRule>
  </conditionalFormatting>
  <conditionalFormatting sqref="AM74:AX74 AM77:AX77 AM80:AX80 AM83:AX83">
    <cfRule type="expression" dxfId="783" priority="163">
      <formula>OR(WEEKDAY($AZ74)=7,WEEKDAY($AZ74)=1)</formula>
    </cfRule>
  </conditionalFormatting>
  <conditionalFormatting sqref="AM74:AX74 AM77:AX77 AM80:AX80 AM83:AX83">
    <cfRule type="expression" dxfId="782" priority="155">
      <formula>AM75="C"</formula>
    </cfRule>
    <cfRule type="expression" dxfId="781" priority="156">
      <formula>AM75="F"</formula>
    </cfRule>
    <cfRule type="expression" dxfId="780" priority="157">
      <formula>AM75="G"</formula>
    </cfRule>
    <cfRule type="expression" dxfId="779" priority="158">
      <formula>AM75="E"</formula>
    </cfRule>
    <cfRule type="expression" dxfId="778" priority="159">
      <formula>AM75="D"</formula>
    </cfRule>
    <cfRule type="expression" dxfId="777" priority="160">
      <formula>AM75="H"</formula>
    </cfRule>
    <cfRule type="expression" dxfId="776" priority="161">
      <formula>AM75="B"</formula>
    </cfRule>
    <cfRule type="expression" dxfId="775" priority="162">
      <formula>AM75="A"</formula>
    </cfRule>
  </conditionalFormatting>
  <conditionalFormatting sqref="C91:AX91 C93:AX94 C96:AX97 C99:AX100 C102:AX102 W92:AL92 W95:AL95 W98:AL98 W101:AL101">
    <cfRule type="expression" dxfId="774" priority="147">
      <formula>C92="C"</formula>
    </cfRule>
    <cfRule type="expression" dxfId="773" priority="148">
      <formula>C92="F"</formula>
    </cfRule>
    <cfRule type="expression" dxfId="772" priority="149">
      <formula>C92="G"</formula>
    </cfRule>
    <cfRule type="expression" dxfId="771" priority="150">
      <formula>C92="E"</formula>
    </cfRule>
    <cfRule type="expression" dxfId="770" priority="151">
      <formula>C92="D"</formula>
    </cfRule>
    <cfRule type="expression" dxfId="769" priority="152">
      <formula>C92="H"</formula>
    </cfRule>
    <cfRule type="expression" dxfId="768" priority="153">
      <formula>C92="B"</formula>
    </cfRule>
    <cfRule type="expression" dxfId="767" priority="154">
      <formula>C92="A"</formula>
    </cfRule>
  </conditionalFormatting>
  <conditionalFormatting sqref="C92:V92 C95:V95 C98:V98 C101:V101">
    <cfRule type="expression" dxfId="766" priority="146">
      <formula>OR(WEEKDAY($AZ92)=7,WEEKDAY($AZ92)=1)</formula>
    </cfRule>
  </conditionalFormatting>
  <conditionalFormatting sqref="C92:V92 C95:V95 C98:V98 C101:V101">
    <cfRule type="expression" dxfId="765" priority="138">
      <formula>C93="C"</formula>
    </cfRule>
    <cfRule type="expression" dxfId="764" priority="139">
      <formula>C93="F"</formula>
    </cfRule>
    <cfRule type="expression" dxfId="763" priority="140">
      <formula>C93="G"</formula>
    </cfRule>
    <cfRule type="expression" dxfId="762" priority="141">
      <formula>C93="E"</formula>
    </cfRule>
    <cfRule type="expression" dxfId="761" priority="142">
      <formula>C93="D"</formula>
    </cfRule>
    <cfRule type="expression" dxfId="760" priority="143">
      <formula>C93="H"</formula>
    </cfRule>
    <cfRule type="expression" dxfId="759" priority="144">
      <formula>C93="B"</formula>
    </cfRule>
    <cfRule type="expression" dxfId="758" priority="145">
      <formula>C93="A"</formula>
    </cfRule>
  </conditionalFormatting>
  <conditionalFormatting sqref="AM92:AX92 AM95:AX95 AM98:AX98 AM101:AX101">
    <cfRule type="expression" dxfId="757" priority="137">
      <formula>OR(WEEKDAY($AZ92)=7,WEEKDAY($AZ92)=1)</formula>
    </cfRule>
  </conditionalFormatting>
  <conditionalFormatting sqref="AM92:AX92 AM95:AX95 AM98:AX98 AM101:AX101">
    <cfRule type="expression" dxfId="756" priority="129">
      <formula>AM93="C"</formula>
    </cfRule>
    <cfRule type="expression" dxfId="755" priority="130">
      <formula>AM93="F"</formula>
    </cfRule>
    <cfRule type="expression" dxfId="754" priority="131">
      <formula>AM93="G"</formula>
    </cfRule>
    <cfRule type="expression" dxfId="753" priority="132">
      <formula>AM93="E"</formula>
    </cfRule>
    <cfRule type="expression" dxfId="752" priority="133">
      <formula>AM93="D"</formula>
    </cfRule>
    <cfRule type="expression" dxfId="751" priority="134">
      <formula>AM93="H"</formula>
    </cfRule>
    <cfRule type="expression" dxfId="750" priority="135">
      <formula>AM93="B"</formula>
    </cfRule>
    <cfRule type="expression" dxfId="749" priority="136">
      <formula>AM93="A"</formula>
    </cfRule>
  </conditionalFormatting>
  <conditionalFormatting sqref="C23:AX23">
    <cfRule type="expression" dxfId="748" priority="128">
      <formula>OR(WEEKDAY($AZ23)=7,WEEKDAY($AZ23)=1)</formula>
    </cfRule>
  </conditionalFormatting>
  <conditionalFormatting sqref="C23:AX23">
    <cfRule type="expression" dxfId="747" priority="120">
      <formula>C24="C"</formula>
    </cfRule>
    <cfRule type="expression" dxfId="746" priority="121">
      <formula>C24="F"</formula>
    </cfRule>
    <cfRule type="expression" dxfId="745" priority="122">
      <formula>C24="G"</formula>
    </cfRule>
    <cfRule type="expression" dxfId="744" priority="123">
      <formula>C24="E"</formula>
    </cfRule>
    <cfRule type="expression" dxfId="743" priority="124">
      <formula>C24="D"</formula>
    </cfRule>
    <cfRule type="expression" dxfId="742" priority="125">
      <formula>C24="H"</formula>
    </cfRule>
    <cfRule type="expression" dxfId="741" priority="126">
      <formula>C24="B"</formula>
    </cfRule>
    <cfRule type="expression" dxfId="740" priority="127">
      <formula>C24="A"</formula>
    </cfRule>
  </conditionalFormatting>
  <conditionalFormatting sqref="C25:AX25 C27:AX27">
    <cfRule type="expression" dxfId="739" priority="112">
      <formula>C26="C"</formula>
    </cfRule>
    <cfRule type="expression" dxfId="738" priority="113">
      <formula>C26="F"</formula>
    </cfRule>
    <cfRule type="expression" dxfId="737" priority="114">
      <formula>C26="G"</formula>
    </cfRule>
    <cfRule type="expression" dxfId="736" priority="115">
      <formula>C26="E"</formula>
    </cfRule>
    <cfRule type="expression" dxfId="735" priority="116">
      <formula>C26="D"</formula>
    </cfRule>
    <cfRule type="expression" dxfId="734" priority="117">
      <formula>C26="H"</formula>
    </cfRule>
    <cfRule type="expression" dxfId="733" priority="118">
      <formula>C26="B"</formula>
    </cfRule>
    <cfRule type="expression" dxfId="732" priority="119">
      <formula>C26="A"</formula>
    </cfRule>
  </conditionalFormatting>
  <conditionalFormatting sqref="C26:AX26">
    <cfRule type="expression" dxfId="731" priority="111">
      <formula>OR(WEEKDAY($AZ26)=7,WEEKDAY($AZ26)=1)</formula>
    </cfRule>
  </conditionalFormatting>
  <conditionalFormatting sqref="C26:AX26">
    <cfRule type="expression" dxfId="730" priority="103">
      <formula>C27="C"</formula>
    </cfRule>
    <cfRule type="expression" dxfId="729" priority="104">
      <formula>C27="F"</formula>
    </cfRule>
    <cfRule type="expression" dxfId="728" priority="105">
      <formula>C27="G"</formula>
    </cfRule>
    <cfRule type="expression" dxfId="727" priority="106">
      <formula>C27="E"</formula>
    </cfRule>
    <cfRule type="expression" dxfId="726" priority="107">
      <formula>C27="D"</formula>
    </cfRule>
    <cfRule type="expression" dxfId="725" priority="108">
      <formula>C27="H"</formula>
    </cfRule>
    <cfRule type="expression" dxfId="724" priority="109">
      <formula>C27="B"</formula>
    </cfRule>
    <cfRule type="expression" dxfId="723" priority="110">
      <formula>C27="A"</formula>
    </cfRule>
  </conditionalFormatting>
  <conditionalFormatting sqref="C43:AX43 C45:AX45">
    <cfRule type="expression" dxfId="722" priority="95">
      <formula>C44="C"</formula>
    </cfRule>
    <cfRule type="expression" dxfId="721" priority="96">
      <formula>C44="F"</formula>
    </cfRule>
    <cfRule type="expression" dxfId="720" priority="97">
      <formula>C44="G"</formula>
    </cfRule>
    <cfRule type="expression" dxfId="719" priority="98">
      <formula>C44="E"</formula>
    </cfRule>
    <cfRule type="expression" dxfId="718" priority="99">
      <formula>C44="D"</formula>
    </cfRule>
    <cfRule type="expression" dxfId="717" priority="100">
      <formula>C44="H"</formula>
    </cfRule>
    <cfRule type="expression" dxfId="716" priority="101">
      <formula>C44="B"</formula>
    </cfRule>
    <cfRule type="expression" dxfId="715" priority="102">
      <formula>C44="A"</formula>
    </cfRule>
  </conditionalFormatting>
  <conditionalFormatting sqref="C44:AX44">
    <cfRule type="expression" dxfId="714" priority="94">
      <formula>OR(WEEKDAY($AZ44)=7,WEEKDAY($AZ44)=1)</formula>
    </cfRule>
  </conditionalFormatting>
  <conditionalFormatting sqref="C44:AX44">
    <cfRule type="expression" dxfId="713" priority="86">
      <formula>C45="C"</formula>
    </cfRule>
    <cfRule type="expression" dxfId="712" priority="87">
      <formula>C45="F"</formula>
    </cfRule>
    <cfRule type="expression" dxfId="711" priority="88">
      <formula>C45="G"</formula>
    </cfRule>
    <cfRule type="expression" dxfId="710" priority="89">
      <formula>C45="E"</formula>
    </cfRule>
    <cfRule type="expression" dxfId="709" priority="90">
      <formula>C45="D"</formula>
    </cfRule>
    <cfRule type="expression" dxfId="708" priority="91">
      <formula>C45="H"</formula>
    </cfRule>
    <cfRule type="expression" dxfId="707" priority="92">
      <formula>C45="B"</formula>
    </cfRule>
    <cfRule type="expression" dxfId="706" priority="93">
      <formula>C45="A"</formula>
    </cfRule>
  </conditionalFormatting>
  <conditionalFormatting sqref="C46:AX46 C48:AX48">
    <cfRule type="expression" dxfId="705" priority="78">
      <formula>C47="C"</formula>
    </cfRule>
    <cfRule type="expression" dxfId="704" priority="79">
      <formula>C47="F"</formula>
    </cfRule>
    <cfRule type="expression" dxfId="703" priority="80">
      <formula>C47="G"</formula>
    </cfRule>
    <cfRule type="expression" dxfId="702" priority="81">
      <formula>C47="E"</formula>
    </cfRule>
    <cfRule type="expression" dxfId="701" priority="82">
      <formula>C47="D"</formula>
    </cfRule>
    <cfRule type="expression" dxfId="700" priority="83">
      <formula>C47="H"</formula>
    </cfRule>
    <cfRule type="expression" dxfId="699" priority="84">
      <formula>C47="B"</formula>
    </cfRule>
    <cfRule type="expression" dxfId="698" priority="85">
      <formula>C47="A"</formula>
    </cfRule>
  </conditionalFormatting>
  <conditionalFormatting sqref="C47:AX47">
    <cfRule type="expression" dxfId="697" priority="77">
      <formula>OR(WEEKDAY($AZ47)=7,WEEKDAY($AZ47)=1)</formula>
    </cfRule>
  </conditionalFormatting>
  <conditionalFormatting sqref="C47:AX47">
    <cfRule type="expression" dxfId="696" priority="69">
      <formula>C48="C"</formula>
    </cfRule>
    <cfRule type="expression" dxfId="695" priority="70">
      <formula>C48="F"</formula>
    </cfRule>
    <cfRule type="expression" dxfId="694" priority="71">
      <formula>C48="G"</formula>
    </cfRule>
    <cfRule type="expression" dxfId="693" priority="72">
      <formula>C48="E"</formula>
    </cfRule>
    <cfRule type="expression" dxfId="692" priority="73">
      <formula>C48="D"</formula>
    </cfRule>
    <cfRule type="expression" dxfId="691" priority="74">
      <formula>C48="H"</formula>
    </cfRule>
    <cfRule type="expression" dxfId="690" priority="75">
      <formula>C48="B"</formula>
    </cfRule>
    <cfRule type="expression" dxfId="689" priority="76">
      <formula>C48="A"</formula>
    </cfRule>
  </conditionalFormatting>
  <conditionalFormatting sqref="C64:AX64 C66:AX66">
    <cfRule type="expression" dxfId="688" priority="61">
      <formula>C65="C"</formula>
    </cfRule>
    <cfRule type="expression" dxfId="687" priority="62">
      <formula>C65="F"</formula>
    </cfRule>
    <cfRule type="expression" dxfId="686" priority="63">
      <formula>C65="G"</formula>
    </cfRule>
    <cfRule type="expression" dxfId="685" priority="64">
      <formula>C65="E"</formula>
    </cfRule>
    <cfRule type="expression" dxfId="684" priority="65">
      <formula>C65="D"</formula>
    </cfRule>
    <cfRule type="expression" dxfId="683" priority="66">
      <formula>C65="H"</formula>
    </cfRule>
    <cfRule type="expression" dxfId="682" priority="67">
      <formula>C65="B"</formula>
    </cfRule>
    <cfRule type="expression" dxfId="681" priority="68">
      <formula>C65="A"</formula>
    </cfRule>
  </conditionalFormatting>
  <conditionalFormatting sqref="C65:AX65">
    <cfRule type="expression" dxfId="680" priority="60">
      <formula>OR(WEEKDAY($AZ65)=7,WEEKDAY($AZ65)=1)</formula>
    </cfRule>
  </conditionalFormatting>
  <conditionalFormatting sqref="C65:AX65">
    <cfRule type="expression" dxfId="679" priority="52">
      <formula>C66="C"</formula>
    </cfRule>
    <cfRule type="expression" dxfId="678" priority="53">
      <formula>C66="F"</formula>
    </cfRule>
    <cfRule type="expression" dxfId="677" priority="54">
      <formula>C66="G"</formula>
    </cfRule>
    <cfRule type="expression" dxfId="676" priority="55">
      <formula>C66="E"</formula>
    </cfRule>
    <cfRule type="expression" dxfId="675" priority="56">
      <formula>C66="D"</formula>
    </cfRule>
    <cfRule type="expression" dxfId="674" priority="57">
      <formula>C66="H"</formula>
    </cfRule>
    <cfRule type="expression" dxfId="673" priority="58">
      <formula>C66="B"</formula>
    </cfRule>
    <cfRule type="expression" dxfId="672" priority="59">
      <formula>C66="A"</formula>
    </cfRule>
  </conditionalFormatting>
  <conditionalFormatting sqref="C67:AX67 C69:AX69">
    <cfRule type="expression" dxfId="671" priority="44">
      <formula>C68="C"</formula>
    </cfRule>
    <cfRule type="expression" dxfId="670" priority="45">
      <formula>C68="F"</formula>
    </cfRule>
    <cfRule type="expression" dxfId="669" priority="46">
      <formula>C68="G"</formula>
    </cfRule>
    <cfRule type="expression" dxfId="668" priority="47">
      <formula>C68="E"</formula>
    </cfRule>
    <cfRule type="expression" dxfId="667" priority="48">
      <formula>C68="D"</formula>
    </cfRule>
    <cfRule type="expression" dxfId="666" priority="49">
      <formula>C68="H"</formula>
    </cfRule>
    <cfRule type="expression" dxfId="665" priority="50">
      <formula>C68="B"</formula>
    </cfRule>
    <cfRule type="expression" dxfId="664" priority="51">
      <formula>C68="A"</formula>
    </cfRule>
  </conditionalFormatting>
  <conditionalFormatting sqref="C68:AX68">
    <cfRule type="expression" dxfId="663" priority="43">
      <formula>OR(WEEKDAY($AZ68)=7,WEEKDAY($AZ68)=1)</formula>
    </cfRule>
  </conditionalFormatting>
  <conditionalFormatting sqref="C68:AX68">
    <cfRule type="expression" dxfId="662" priority="35">
      <formula>C69="C"</formula>
    </cfRule>
    <cfRule type="expression" dxfId="661" priority="36">
      <formula>C69="F"</formula>
    </cfRule>
    <cfRule type="expression" dxfId="660" priority="37">
      <formula>C69="G"</formula>
    </cfRule>
    <cfRule type="expression" dxfId="659" priority="38">
      <formula>C69="E"</formula>
    </cfRule>
    <cfRule type="expression" dxfId="658" priority="39">
      <formula>C69="D"</formula>
    </cfRule>
    <cfRule type="expression" dxfId="657" priority="40">
      <formula>C69="H"</formula>
    </cfRule>
    <cfRule type="expression" dxfId="656" priority="41">
      <formula>C69="B"</formula>
    </cfRule>
    <cfRule type="expression" dxfId="655" priority="42">
      <formula>C69="A"</formula>
    </cfRule>
  </conditionalFormatting>
  <conditionalFormatting sqref="C85:AX85 C87:AX87">
    <cfRule type="expression" dxfId="654" priority="27">
      <formula>C86="C"</formula>
    </cfRule>
    <cfRule type="expression" dxfId="653" priority="28">
      <formula>C86="F"</formula>
    </cfRule>
    <cfRule type="expression" dxfId="652" priority="29">
      <formula>C86="G"</formula>
    </cfRule>
    <cfRule type="expression" dxfId="651" priority="30">
      <formula>C86="E"</formula>
    </cfRule>
    <cfRule type="expression" dxfId="650" priority="31">
      <formula>C86="D"</formula>
    </cfRule>
    <cfRule type="expression" dxfId="649" priority="32">
      <formula>C86="H"</formula>
    </cfRule>
    <cfRule type="expression" dxfId="648" priority="33">
      <formula>C86="B"</formula>
    </cfRule>
    <cfRule type="expression" dxfId="647" priority="34">
      <formula>C86="A"</formula>
    </cfRule>
  </conditionalFormatting>
  <conditionalFormatting sqref="C86:AX86">
    <cfRule type="expression" dxfId="646" priority="26">
      <formula>OR(WEEKDAY($AZ86)=7,WEEKDAY($AZ86)=1)</formula>
    </cfRule>
  </conditionalFormatting>
  <conditionalFormatting sqref="C86:AX86">
    <cfRule type="expression" dxfId="645" priority="18">
      <formula>C87="C"</formula>
    </cfRule>
    <cfRule type="expression" dxfId="644" priority="19">
      <formula>C87="F"</formula>
    </cfRule>
    <cfRule type="expression" dxfId="643" priority="20">
      <formula>C87="G"</formula>
    </cfRule>
    <cfRule type="expression" dxfId="642" priority="21">
      <formula>C87="E"</formula>
    </cfRule>
    <cfRule type="expression" dxfId="641" priority="22">
      <formula>C87="D"</formula>
    </cfRule>
    <cfRule type="expression" dxfId="640" priority="23">
      <formula>C87="H"</formula>
    </cfRule>
    <cfRule type="expression" dxfId="639" priority="24">
      <formula>C87="B"</formula>
    </cfRule>
    <cfRule type="expression" dxfId="638" priority="25">
      <formula>C87="A"</formula>
    </cfRule>
  </conditionalFormatting>
  <conditionalFormatting sqref="C88:AX88 C90:AX90">
    <cfRule type="expression" dxfId="637" priority="10">
      <formula>C89="C"</formula>
    </cfRule>
    <cfRule type="expression" dxfId="636" priority="11">
      <formula>C89="F"</formula>
    </cfRule>
    <cfRule type="expression" dxfId="635" priority="12">
      <formula>C89="G"</formula>
    </cfRule>
    <cfRule type="expression" dxfId="634" priority="13">
      <formula>C89="E"</formula>
    </cfRule>
    <cfRule type="expression" dxfId="633" priority="14">
      <formula>C89="D"</formula>
    </cfRule>
    <cfRule type="expression" dxfId="632" priority="15">
      <formula>C89="H"</formula>
    </cfRule>
    <cfRule type="expression" dxfId="631" priority="16">
      <formula>C89="B"</formula>
    </cfRule>
    <cfRule type="expression" dxfId="630" priority="17">
      <formula>C89="A"</formula>
    </cfRule>
  </conditionalFormatting>
  <conditionalFormatting sqref="C89:AX89">
    <cfRule type="expression" dxfId="629" priority="9">
      <formula>OR(WEEKDAY($AZ89)=7,WEEKDAY($AZ89)=1)</formula>
    </cfRule>
  </conditionalFormatting>
  <conditionalFormatting sqref="C89:AX89">
    <cfRule type="expression" dxfId="628" priority="1">
      <formula>C90="C"</formula>
    </cfRule>
    <cfRule type="expression" dxfId="627" priority="2">
      <formula>C90="F"</formula>
    </cfRule>
    <cfRule type="expression" dxfId="626" priority="3">
      <formula>C90="G"</formula>
    </cfRule>
    <cfRule type="expression" dxfId="625" priority="4">
      <formula>C90="E"</formula>
    </cfRule>
    <cfRule type="expression" dxfId="624" priority="5">
      <formula>C90="D"</formula>
    </cfRule>
    <cfRule type="expression" dxfId="623" priority="6">
      <formula>C90="H"</formula>
    </cfRule>
    <cfRule type="expression" dxfId="622" priority="7">
      <formula>C90="B"</formula>
    </cfRule>
    <cfRule type="expression" dxfId="621" priority="8">
      <formula>C90="A"</formula>
    </cfRule>
  </conditionalFormatting>
  <dataValidations count="1">
    <dataValidation type="list" allowBlank="1" showInputMessage="1" showErrorMessage="1" sqref="C11:AX11 C14:AX14 C17:AX17 C20:AX20 C29:AX29 C32:AX32 C35:AX35 C38:AX38 C41:AX41 C50:AX50 C53:AX53 C56:AX56 C59:AX59 C62:AX62 C74:AX74 C77:AX77 C80:AX80 C83:AX83 C92:AX92 C95:AX95 C98:AX98 C101:AX101 C23:AX23 C26:AX26 C44:AX44 C47:AX47 C65:AX65 C68:AX68 C86:AX86 C89:AX89 C71:AX71" xr:uid="{6FCD6B75-0F89-465D-833E-A6EF3B38FE0B}">
      <formula1>"A,B"</formula1>
    </dataValidation>
  </dataValidations>
  <printOptions horizontalCentered="1" verticalCentered="1"/>
  <pageMargins left="0.98425196850393704" right="0.39370078740157483" top="0.19685039370078741" bottom="0.19685039370078741" header="0" footer="0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8C83E-2394-4F6E-9C9A-058F4AFC6186}">
  <sheetPr>
    <tabColor theme="1"/>
  </sheetPr>
  <dimension ref="A1"/>
  <sheetViews>
    <sheetView workbookViewId="0"/>
  </sheetViews>
  <sheetFormatPr defaultRowHeight="14.25" x14ac:dyDescent="0.2"/>
  <cols>
    <col min="1" max="16384" width="9" style="64"/>
  </cols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C805E-C438-4ED3-A10A-6D3FFD336851}">
  <dimension ref="A1:N20"/>
  <sheetViews>
    <sheetView showGridLines="0" view="pageBreakPreview" zoomScale="130" zoomScaleNormal="100" zoomScaleSheetLayoutView="130" workbookViewId="0"/>
  </sheetViews>
  <sheetFormatPr defaultRowHeight="14.25" x14ac:dyDescent="0.2"/>
  <cols>
    <col min="1" max="1" width="3.125" customWidth="1"/>
    <col min="2" max="2" width="12.375" bestFit="1" customWidth="1"/>
    <col min="3" max="3" width="15.25" bestFit="1" customWidth="1"/>
    <col min="4" max="4" width="15.25" customWidth="1"/>
    <col min="5" max="12" width="12.625" customWidth="1"/>
    <col min="13" max="13" width="15.25" customWidth="1"/>
    <col min="14" max="14" width="14.75" customWidth="1"/>
  </cols>
  <sheetData>
    <row r="1" spans="1:14" x14ac:dyDescent="0.2">
      <c r="C1" s="67"/>
      <c r="D1" s="67"/>
      <c r="M1" s="67"/>
    </row>
    <row r="2" spans="1:14" x14ac:dyDescent="0.2">
      <c r="B2" s="103" t="s">
        <v>28</v>
      </c>
      <c r="C2" s="105" t="s">
        <v>29</v>
      </c>
      <c r="D2" s="76" t="s">
        <v>47</v>
      </c>
      <c r="E2" s="76"/>
      <c r="F2" s="75"/>
      <c r="G2" s="75"/>
      <c r="H2" s="75"/>
      <c r="I2" s="75"/>
      <c r="J2" s="75"/>
      <c r="K2" s="75"/>
      <c r="L2" s="77"/>
      <c r="M2" s="105" t="s">
        <v>50</v>
      </c>
      <c r="N2" s="107" t="s">
        <v>38</v>
      </c>
    </row>
    <row r="3" spans="1:14" x14ac:dyDescent="0.2">
      <c r="B3" s="104"/>
      <c r="C3" s="106"/>
      <c r="D3" s="79" t="s">
        <v>43</v>
      </c>
      <c r="E3" s="80" t="s">
        <v>31</v>
      </c>
      <c r="F3" s="80" t="s">
        <v>32</v>
      </c>
      <c r="G3" s="80" t="s">
        <v>33</v>
      </c>
      <c r="H3" s="80" t="s">
        <v>34</v>
      </c>
      <c r="I3" s="80" t="s">
        <v>35</v>
      </c>
      <c r="J3" s="80" t="s">
        <v>36</v>
      </c>
      <c r="K3" s="80" t="s">
        <v>37</v>
      </c>
      <c r="L3" s="80" t="s">
        <v>30</v>
      </c>
      <c r="M3" s="106"/>
      <c r="N3" s="108"/>
    </row>
    <row r="4" spans="1:14" x14ac:dyDescent="0.2">
      <c r="A4" s="69"/>
      <c r="B4" s="71"/>
      <c r="C4" s="72" t="str">
        <f>TRIM(SUBSTITUTE(SUBSTITUTE(B4," ",""),"　",""))</f>
        <v/>
      </c>
      <c r="D4" s="72">
        <f>氏名_6月!$D$103</f>
        <v>0</v>
      </c>
      <c r="E4" s="72">
        <f>氏名_7月!$D$106</f>
        <v>0</v>
      </c>
      <c r="F4" s="72">
        <f>氏名_8月!$D$106</f>
        <v>0</v>
      </c>
      <c r="G4" s="72">
        <f>氏名_9月!$D$103</f>
        <v>0</v>
      </c>
      <c r="H4" s="72">
        <f>氏名_10月!$D$106</f>
        <v>0</v>
      </c>
      <c r="I4" s="72">
        <f>氏名_11月!$D$103</f>
        <v>0</v>
      </c>
      <c r="J4" s="72">
        <f>氏名_12月!$D$106</f>
        <v>0</v>
      </c>
      <c r="K4" s="72">
        <f>氏名_1月!$D$106</f>
        <v>0</v>
      </c>
      <c r="L4" s="72">
        <f>SUM(D4:K4)</f>
        <v>0</v>
      </c>
      <c r="M4" s="73"/>
      <c r="N4" s="74">
        <f>L4*M4</f>
        <v>0</v>
      </c>
    </row>
    <row r="5" spans="1:14" x14ac:dyDescent="0.2">
      <c r="B5" s="68"/>
      <c r="C5" s="68"/>
      <c r="D5" s="68"/>
      <c r="M5" s="68"/>
    </row>
    <row r="6" spans="1:14" x14ac:dyDescent="0.2">
      <c r="B6" s="68"/>
      <c r="C6" s="68"/>
      <c r="D6" s="68"/>
      <c r="M6" s="68"/>
    </row>
    <row r="7" spans="1:14" x14ac:dyDescent="0.2">
      <c r="B7" s="68"/>
      <c r="C7" s="68"/>
      <c r="D7" s="68"/>
      <c r="M7" s="68"/>
    </row>
    <row r="8" spans="1:14" x14ac:dyDescent="0.2">
      <c r="B8" s="68"/>
      <c r="C8" s="68"/>
      <c r="D8" s="68"/>
      <c r="M8" s="68"/>
    </row>
    <row r="9" spans="1:14" x14ac:dyDescent="0.2">
      <c r="B9" s="68"/>
      <c r="C9" s="68"/>
      <c r="D9" s="68"/>
      <c r="M9" s="68"/>
    </row>
    <row r="10" spans="1:14" x14ac:dyDescent="0.2">
      <c r="B10" s="68"/>
      <c r="C10" s="68"/>
      <c r="D10" s="68"/>
      <c r="M10" s="68"/>
    </row>
    <row r="11" spans="1:14" x14ac:dyDescent="0.2">
      <c r="B11" s="68"/>
      <c r="C11" s="68"/>
      <c r="D11" s="68"/>
      <c r="M11" s="68"/>
    </row>
    <row r="12" spans="1:14" x14ac:dyDescent="0.2">
      <c r="B12" s="68"/>
      <c r="C12" s="68"/>
      <c r="D12" s="68"/>
      <c r="M12" s="68"/>
    </row>
    <row r="13" spans="1:14" x14ac:dyDescent="0.2">
      <c r="B13" s="68"/>
      <c r="C13" s="68"/>
      <c r="D13" s="68"/>
      <c r="M13" s="68"/>
    </row>
    <row r="14" spans="1:14" x14ac:dyDescent="0.2">
      <c r="B14" s="68"/>
      <c r="C14" s="68"/>
      <c r="D14" s="68"/>
      <c r="M14" s="68"/>
    </row>
    <row r="15" spans="1:14" x14ac:dyDescent="0.2">
      <c r="B15" s="68"/>
      <c r="C15" s="68"/>
      <c r="D15" s="68"/>
      <c r="M15" s="68"/>
    </row>
    <row r="16" spans="1:14" x14ac:dyDescent="0.2">
      <c r="B16" s="68"/>
      <c r="C16" s="68"/>
      <c r="D16" s="68"/>
      <c r="M16" s="68"/>
    </row>
    <row r="17" spans="2:13" x14ac:dyDescent="0.2">
      <c r="B17" s="68"/>
      <c r="C17" s="68"/>
      <c r="D17" s="68"/>
      <c r="M17" s="68"/>
    </row>
    <row r="18" spans="2:13" x14ac:dyDescent="0.2">
      <c r="B18" s="68"/>
      <c r="C18" s="68"/>
      <c r="D18" s="68"/>
      <c r="M18" s="68"/>
    </row>
    <row r="19" spans="2:13" x14ac:dyDescent="0.2">
      <c r="B19" s="68"/>
      <c r="C19" s="68"/>
      <c r="D19" s="68"/>
      <c r="M19" s="68"/>
    </row>
    <row r="20" spans="2:13" x14ac:dyDescent="0.2">
      <c r="B20" s="68"/>
      <c r="C20" s="68"/>
      <c r="D20" s="68"/>
      <c r="M20" s="68"/>
    </row>
  </sheetData>
  <mergeCells count="4">
    <mergeCell ref="B2:B3"/>
    <mergeCell ref="C2:C3"/>
    <mergeCell ref="M2:M3"/>
    <mergeCell ref="N2:N3"/>
  </mergeCells>
  <phoneticPr fontId="1"/>
  <conditionalFormatting sqref="M4">
    <cfRule type="cellIs" dxfId="620" priority="2" operator="equal">
      <formula>""</formula>
    </cfRule>
  </conditionalFormatting>
  <conditionalFormatting sqref="B4">
    <cfRule type="cellIs" dxfId="619" priority="1" operator="equal">
      <formula>""</formula>
    </cfRule>
  </conditionalFormatting>
  <dataValidations count="1">
    <dataValidation type="whole" allowBlank="1" showInputMessage="1" showErrorMessage="1" sqref="M4" xr:uid="{089D5832-1AFB-4984-8E92-52A68686B69A}">
      <formula1>1</formula1>
      <formula2>1000000000</formula2>
    </dataValidation>
  </dataValidations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0C68-EE37-4F67-85A4-47785302C8FA}">
  <sheetPr>
    <pageSetUpPr fitToPage="1"/>
  </sheetPr>
  <dimension ref="A1:AZ105"/>
  <sheetViews>
    <sheetView showGridLines="0" view="pageBreakPreview" zoomScale="90" zoomScaleNormal="100" zoomScaleSheetLayoutView="90" workbookViewId="0">
      <selection sqref="A1:H1"/>
    </sheetView>
  </sheetViews>
  <sheetFormatPr defaultColWidth="9" defaultRowHeight="12" x14ac:dyDescent="0.2"/>
  <cols>
    <col min="1" max="1" width="5.875" style="3" customWidth="1"/>
    <col min="2" max="50" width="3.25" style="3" customWidth="1"/>
    <col min="51" max="51" width="15.625" style="3" customWidth="1"/>
    <col min="52" max="16384" width="9" style="3"/>
  </cols>
  <sheetData>
    <row r="1" spans="1:52" ht="14.25" customHeight="1" x14ac:dyDescent="0.2">
      <c r="A1" s="87">
        <v>45809</v>
      </c>
      <c r="B1" s="87"/>
      <c r="C1" s="87"/>
      <c r="D1" s="87"/>
      <c r="E1" s="87"/>
      <c r="F1" s="87"/>
      <c r="G1" s="87"/>
      <c r="H1" s="87"/>
      <c r="I1" s="65"/>
      <c r="J1" s="65"/>
      <c r="K1" s="2"/>
      <c r="L1" s="2"/>
      <c r="M1" s="2"/>
      <c r="N1" s="2"/>
    </row>
    <row r="2" spans="1:52" ht="12" customHeight="1" x14ac:dyDescent="0.2">
      <c r="A2" s="4"/>
      <c r="B2" s="4"/>
      <c r="C2" s="4"/>
      <c r="D2" s="4"/>
      <c r="E2" s="4"/>
    </row>
    <row r="3" spans="1:52" ht="15" customHeight="1" x14ac:dyDescent="0.2">
      <c r="A3" s="5" t="s">
        <v>5</v>
      </c>
      <c r="D3" s="6" t="s">
        <v>6</v>
      </c>
      <c r="E3" s="7"/>
      <c r="F3" s="8"/>
      <c r="G3" s="8"/>
      <c r="H3" s="8"/>
      <c r="I3" s="8"/>
      <c r="J3" s="8"/>
      <c r="K3" s="9"/>
      <c r="L3" s="5" t="s">
        <v>7</v>
      </c>
      <c r="P3" s="6" t="s">
        <v>6</v>
      </c>
      <c r="Q3" s="7"/>
      <c r="R3" s="10"/>
      <c r="S3" s="10"/>
      <c r="T3" s="10"/>
      <c r="U3" s="10"/>
      <c r="W3" s="6" t="s">
        <v>8</v>
      </c>
      <c r="X3" s="11"/>
      <c r="Y3" s="10"/>
      <c r="Z3" s="10"/>
      <c r="AA3" s="10"/>
      <c r="AB3" s="10"/>
      <c r="AC3" s="12"/>
      <c r="AH3" s="6" t="s">
        <v>9</v>
      </c>
      <c r="AI3" s="13" t="s">
        <v>25</v>
      </c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</row>
    <row r="4" spans="1:52" ht="9.9499999999999993" customHeight="1" x14ac:dyDescent="0.2">
      <c r="A4" s="4"/>
      <c r="B4" s="4"/>
      <c r="L4" s="4"/>
      <c r="M4" s="4"/>
      <c r="N4" s="4"/>
      <c r="X4" s="15"/>
      <c r="Y4" s="15"/>
      <c r="Z4" s="15"/>
      <c r="AA4" s="15"/>
      <c r="AB4" s="15"/>
      <c r="AC4" s="16"/>
      <c r="AF4" s="17"/>
      <c r="AG4" s="17"/>
      <c r="AH4" s="17"/>
      <c r="AJ4" s="17"/>
    </row>
    <row r="5" spans="1:52" ht="15" customHeight="1" x14ac:dyDescent="0.2">
      <c r="D5" s="6" t="s">
        <v>8</v>
      </c>
      <c r="E5" s="8"/>
      <c r="F5" s="8"/>
      <c r="G5" s="8"/>
      <c r="H5" s="8"/>
      <c r="I5" s="8"/>
      <c r="J5" s="12"/>
      <c r="K5" s="18"/>
      <c r="L5" s="5" t="s">
        <v>7</v>
      </c>
      <c r="P5" s="6" t="s">
        <v>6</v>
      </c>
      <c r="Q5" s="7"/>
      <c r="R5" s="10"/>
      <c r="S5" s="10"/>
      <c r="T5" s="10"/>
      <c r="U5" s="10"/>
      <c r="W5" s="6" t="s">
        <v>8</v>
      </c>
      <c r="X5" s="10"/>
      <c r="Y5" s="10"/>
      <c r="Z5" s="10"/>
      <c r="AA5" s="10"/>
      <c r="AB5" s="10"/>
      <c r="AC5" s="12"/>
      <c r="AH5" s="6" t="s">
        <v>10</v>
      </c>
      <c r="AI5" s="13" t="s">
        <v>26</v>
      </c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4"/>
    </row>
    <row r="6" spans="1:52" ht="9.9499999999999993" customHeight="1" x14ac:dyDescent="0.2">
      <c r="D6" s="6"/>
      <c r="E6" s="19"/>
      <c r="F6" s="19"/>
      <c r="G6" s="19"/>
      <c r="H6" s="19"/>
      <c r="I6" s="19"/>
      <c r="J6" s="12"/>
      <c r="K6" s="18"/>
      <c r="L6" s="5"/>
      <c r="P6" s="6"/>
      <c r="Q6" s="20"/>
      <c r="R6" s="21"/>
      <c r="S6" s="21"/>
      <c r="T6" s="21"/>
      <c r="U6" s="21"/>
      <c r="W6" s="6"/>
      <c r="X6" s="21"/>
      <c r="Y6" s="21"/>
      <c r="Z6" s="21"/>
      <c r="AA6" s="21"/>
      <c r="AB6" s="21"/>
      <c r="AC6" s="12"/>
      <c r="AH6" s="6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2" ht="12" customHeight="1" x14ac:dyDescent="0.2"/>
    <row r="8" spans="1:52" ht="12" customHeight="1" x14ac:dyDescent="0.2">
      <c r="A8" s="26"/>
      <c r="B8" s="27" t="s">
        <v>11</v>
      </c>
      <c r="C8" s="83">
        <v>0</v>
      </c>
      <c r="D8" s="84"/>
      <c r="E8" s="83">
        <v>1</v>
      </c>
      <c r="F8" s="84"/>
      <c r="G8" s="83">
        <v>2</v>
      </c>
      <c r="H8" s="84"/>
      <c r="I8" s="83">
        <v>3</v>
      </c>
      <c r="J8" s="84"/>
      <c r="K8" s="83">
        <v>4</v>
      </c>
      <c r="L8" s="84"/>
      <c r="M8" s="83">
        <v>5</v>
      </c>
      <c r="N8" s="84"/>
      <c r="O8" s="83">
        <v>6</v>
      </c>
      <c r="P8" s="84"/>
      <c r="Q8" s="83">
        <v>7</v>
      </c>
      <c r="R8" s="84"/>
      <c r="S8" s="83">
        <v>8</v>
      </c>
      <c r="T8" s="84"/>
      <c r="U8" s="83">
        <v>9</v>
      </c>
      <c r="V8" s="84"/>
      <c r="W8" s="83">
        <v>10</v>
      </c>
      <c r="X8" s="84"/>
      <c r="Y8" s="83">
        <v>11</v>
      </c>
      <c r="Z8" s="84"/>
      <c r="AA8" s="83">
        <v>12</v>
      </c>
      <c r="AB8" s="84"/>
      <c r="AC8" s="83">
        <v>13</v>
      </c>
      <c r="AD8" s="84"/>
      <c r="AE8" s="83">
        <v>14</v>
      </c>
      <c r="AF8" s="84"/>
      <c r="AG8" s="83">
        <v>15</v>
      </c>
      <c r="AH8" s="84"/>
      <c r="AI8" s="83">
        <v>16</v>
      </c>
      <c r="AJ8" s="84"/>
      <c r="AK8" s="83">
        <v>17</v>
      </c>
      <c r="AL8" s="84"/>
      <c r="AM8" s="83">
        <v>18</v>
      </c>
      <c r="AN8" s="84"/>
      <c r="AO8" s="83">
        <v>19</v>
      </c>
      <c r="AP8" s="84"/>
      <c r="AQ8" s="83">
        <v>20</v>
      </c>
      <c r="AR8" s="84"/>
      <c r="AS8" s="83">
        <v>21</v>
      </c>
      <c r="AT8" s="84"/>
      <c r="AU8" s="83">
        <v>22</v>
      </c>
      <c r="AV8" s="84"/>
      <c r="AW8" s="83">
        <v>23</v>
      </c>
      <c r="AX8" s="84"/>
      <c r="AY8" s="88" t="s">
        <v>12</v>
      </c>
    </row>
    <row r="9" spans="1:52" ht="12" customHeight="1" x14ac:dyDescent="0.2">
      <c r="A9" s="28" t="s">
        <v>13</v>
      </c>
      <c r="B9" s="29"/>
      <c r="C9" s="85"/>
      <c r="D9" s="86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86"/>
      <c r="W9" s="85"/>
      <c r="X9" s="86"/>
      <c r="Y9" s="85"/>
      <c r="Z9" s="86"/>
      <c r="AA9" s="85"/>
      <c r="AB9" s="86"/>
      <c r="AC9" s="85"/>
      <c r="AD9" s="86"/>
      <c r="AE9" s="85"/>
      <c r="AF9" s="86"/>
      <c r="AG9" s="85"/>
      <c r="AH9" s="86"/>
      <c r="AI9" s="85"/>
      <c r="AJ9" s="86"/>
      <c r="AK9" s="85"/>
      <c r="AL9" s="86"/>
      <c r="AM9" s="85"/>
      <c r="AN9" s="86"/>
      <c r="AO9" s="85"/>
      <c r="AP9" s="86"/>
      <c r="AQ9" s="85"/>
      <c r="AR9" s="86"/>
      <c r="AS9" s="85"/>
      <c r="AT9" s="86"/>
      <c r="AU9" s="85"/>
      <c r="AV9" s="86"/>
      <c r="AW9" s="85"/>
      <c r="AX9" s="86"/>
      <c r="AY9" s="88"/>
    </row>
    <row r="10" spans="1:52" ht="15" customHeight="1" x14ac:dyDescent="0.2">
      <c r="A10" s="89">
        <f>DATE(YEAR($A$1),MONTH($A$1),1)</f>
        <v>45809</v>
      </c>
      <c r="B10" s="92">
        <f>A10</f>
        <v>45809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1"/>
      <c r="AZ10" s="32">
        <f>B10</f>
        <v>45809</v>
      </c>
    </row>
    <row r="11" spans="1:52" ht="15" customHeight="1" x14ac:dyDescent="0.2">
      <c r="A11" s="90"/>
      <c r="B11" s="9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1"/>
      <c r="AZ11" s="32">
        <f>B10</f>
        <v>45809</v>
      </c>
    </row>
    <row r="12" spans="1:52" ht="15" customHeight="1" x14ac:dyDescent="0.2">
      <c r="A12" s="91"/>
      <c r="B12" s="9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1"/>
      <c r="AZ12" s="32">
        <f>B10</f>
        <v>45809</v>
      </c>
    </row>
    <row r="13" spans="1:52" ht="15" customHeight="1" x14ac:dyDescent="0.2">
      <c r="A13" s="89">
        <f>A10+1</f>
        <v>45810</v>
      </c>
      <c r="B13" s="92">
        <f>B10+1</f>
        <v>45810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1"/>
      <c r="AZ13" s="32">
        <f>AZ10+1</f>
        <v>45810</v>
      </c>
    </row>
    <row r="14" spans="1:52" ht="15" customHeight="1" x14ac:dyDescent="0.2">
      <c r="A14" s="90"/>
      <c r="B14" s="9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1"/>
      <c r="AZ14" s="32">
        <f>AZ11+1</f>
        <v>45810</v>
      </c>
    </row>
    <row r="15" spans="1:52" ht="15" customHeight="1" x14ac:dyDescent="0.2">
      <c r="A15" s="91"/>
      <c r="B15" s="9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1"/>
      <c r="AZ15" s="32">
        <f>AZ12+1</f>
        <v>45810</v>
      </c>
    </row>
    <row r="16" spans="1:52" ht="15" customHeight="1" x14ac:dyDescent="0.2">
      <c r="A16" s="89">
        <f>A13+1</f>
        <v>45811</v>
      </c>
      <c r="B16" s="92">
        <f>B13+1</f>
        <v>45811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1"/>
      <c r="AZ16" s="32">
        <f t="shared" ref="AZ16:AZ79" si="0">AZ13+1</f>
        <v>45811</v>
      </c>
    </row>
    <row r="17" spans="1:52" ht="15" customHeight="1" x14ac:dyDescent="0.2">
      <c r="A17" s="90"/>
      <c r="B17" s="9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1"/>
      <c r="AZ17" s="32">
        <f t="shared" si="0"/>
        <v>45811</v>
      </c>
    </row>
    <row r="18" spans="1:52" ht="15" customHeight="1" x14ac:dyDescent="0.2">
      <c r="A18" s="91"/>
      <c r="B18" s="9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1"/>
      <c r="AZ18" s="32">
        <f t="shared" si="0"/>
        <v>45811</v>
      </c>
    </row>
    <row r="19" spans="1:52" ht="15" customHeight="1" x14ac:dyDescent="0.2">
      <c r="A19" s="89">
        <f>A16+1</f>
        <v>45812</v>
      </c>
      <c r="B19" s="92">
        <f>B16+1</f>
        <v>45812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1"/>
      <c r="AZ19" s="32">
        <f t="shared" si="0"/>
        <v>45812</v>
      </c>
    </row>
    <row r="20" spans="1:52" ht="15" customHeight="1" x14ac:dyDescent="0.2">
      <c r="A20" s="90"/>
      <c r="B20" s="9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1"/>
      <c r="AZ20" s="32">
        <f t="shared" si="0"/>
        <v>45812</v>
      </c>
    </row>
    <row r="21" spans="1:52" ht="15" customHeight="1" x14ac:dyDescent="0.2">
      <c r="A21" s="91"/>
      <c r="B21" s="9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1"/>
      <c r="AZ21" s="32">
        <f t="shared" si="0"/>
        <v>45812</v>
      </c>
    </row>
    <row r="22" spans="1:52" ht="15" customHeight="1" x14ac:dyDescent="0.2">
      <c r="A22" s="89">
        <f>A19+1</f>
        <v>45813</v>
      </c>
      <c r="B22" s="92">
        <f>B19+1</f>
        <v>45813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1"/>
      <c r="AZ22" s="32">
        <f t="shared" si="0"/>
        <v>45813</v>
      </c>
    </row>
    <row r="23" spans="1:52" ht="15" customHeight="1" x14ac:dyDescent="0.2">
      <c r="A23" s="90"/>
      <c r="B23" s="9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2">
        <f t="shared" si="0"/>
        <v>45813</v>
      </c>
    </row>
    <row r="24" spans="1:52" ht="15" customHeight="1" x14ac:dyDescent="0.2">
      <c r="A24" s="91"/>
      <c r="B24" s="9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1"/>
      <c r="AZ24" s="32">
        <f t="shared" si="0"/>
        <v>45813</v>
      </c>
    </row>
    <row r="25" spans="1:52" ht="15" customHeight="1" x14ac:dyDescent="0.2">
      <c r="A25" s="89">
        <f>A22+1</f>
        <v>45814</v>
      </c>
      <c r="B25" s="92">
        <f>B22+1</f>
        <v>45814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1"/>
      <c r="AZ25" s="32">
        <f t="shared" si="0"/>
        <v>45814</v>
      </c>
    </row>
    <row r="26" spans="1:52" ht="15" customHeight="1" x14ac:dyDescent="0.2">
      <c r="A26" s="90"/>
      <c r="B26" s="9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1"/>
      <c r="AZ26" s="32">
        <f t="shared" si="0"/>
        <v>45814</v>
      </c>
    </row>
    <row r="27" spans="1:52" ht="15" customHeight="1" x14ac:dyDescent="0.2">
      <c r="A27" s="91"/>
      <c r="B27" s="9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1"/>
      <c r="AZ27" s="32">
        <f t="shared" si="0"/>
        <v>45814</v>
      </c>
    </row>
    <row r="28" spans="1:52" ht="15" customHeight="1" x14ac:dyDescent="0.2">
      <c r="A28" s="89">
        <f>A25+1</f>
        <v>45815</v>
      </c>
      <c r="B28" s="92">
        <f>B25+1</f>
        <v>45815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1"/>
      <c r="AZ28" s="32">
        <f t="shared" si="0"/>
        <v>45815</v>
      </c>
    </row>
    <row r="29" spans="1:52" ht="15" customHeight="1" x14ac:dyDescent="0.2">
      <c r="A29" s="90"/>
      <c r="B29" s="9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1"/>
      <c r="AZ29" s="32">
        <f t="shared" si="0"/>
        <v>45815</v>
      </c>
    </row>
    <row r="30" spans="1:52" ht="15" customHeight="1" x14ac:dyDescent="0.2">
      <c r="A30" s="91"/>
      <c r="B30" s="9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1"/>
      <c r="AZ30" s="32">
        <f t="shared" si="0"/>
        <v>45815</v>
      </c>
    </row>
    <row r="31" spans="1:52" ht="15" customHeight="1" x14ac:dyDescent="0.2">
      <c r="A31" s="89">
        <f>A28+1</f>
        <v>45816</v>
      </c>
      <c r="B31" s="92">
        <f>B28+1</f>
        <v>45816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1"/>
      <c r="AZ31" s="32">
        <f t="shared" si="0"/>
        <v>45816</v>
      </c>
    </row>
    <row r="32" spans="1:52" ht="15" customHeight="1" x14ac:dyDescent="0.2">
      <c r="A32" s="90"/>
      <c r="B32" s="9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1"/>
      <c r="AZ32" s="32">
        <f t="shared" si="0"/>
        <v>45816</v>
      </c>
    </row>
    <row r="33" spans="1:52" ht="15" customHeight="1" x14ac:dyDescent="0.2">
      <c r="A33" s="91"/>
      <c r="B33" s="9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1"/>
      <c r="AZ33" s="32">
        <f t="shared" si="0"/>
        <v>45816</v>
      </c>
    </row>
    <row r="34" spans="1:52" ht="15" customHeight="1" x14ac:dyDescent="0.2">
      <c r="A34" s="89">
        <f>A31+1</f>
        <v>45817</v>
      </c>
      <c r="B34" s="92">
        <f>B31+1</f>
        <v>45817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1"/>
      <c r="AZ34" s="32">
        <f t="shared" si="0"/>
        <v>45817</v>
      </c>
    </row>
    <row r="35" spans="1:52" ht="15" customHeight="1" x14ac:dyDescent="0.2">
      <c r="A35" s="90"/>
      <c r="B35" s="9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1"/>
      <c r="AZ35" s="32">
        <f t="shared" si="0"/>
        <v>45817</v>
      </c>
    </row>
    <row r="36" spans="1:52" ht="15" customHeight="1" x14ac:dyDescent="0.2">
      <c r="A36" s="91"/>
      <c r="B36" s="9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1"/>
      <c r="AZ36" s="32">
        <f t="shared" si="0"/>
        <v>45817</v>
      </c>
    </row>
    <row r="37" spans="1:52" ht="15" customHeight="1" x14ac:dyDescent="0.2">
      <c r="A37" s="89">
        <f>A34+1</f>
        <v>45818</v>
      </c>
      <c r="B37" s="92">
        <f>B34+1</f>
        <v>45818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1"/>
      <c r="AZ37" s="32">
        <f t="shared" si="0"/>
        <v>45818</v>
      </c>
    </row>
    <row r="38" spans="1:52" ht="15" customHeight="1" x14ac:dyDescent="0.2">
      <c r="A38" s="90"/>
      <c r="B38" s="9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1"/>
      <c r="AZ38" s="32">
        <f t="shared" si="0"/>
        <v>45818</v>
      </c>
    </row>
    <row r="39" spans="1:52" ht="15" customHeight="1" x14ac:dyDescent="0.2">
      <c r="A39" s="91"/>
      <c r="B39" s="9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1"/>
      <c r="AZ39" s="32">
        <f t="shared" si="0"/>
        <v>45818</v>
      </c>
    </row>
    <row r="40" spans="1:52" ht="15" customHeight="1" x14ac:dyDescent="0.2">
      <c r="A40" s="89">
        <f>A37+1</f>
        <v>45819</v>
      </c>
      <c r="B40" s="92">
        <f>B37+1</f>
        <v>45819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1"/>
      <c r="AZ40" s="32">
        <f t="shared" si="0"/>
        <v>45819</v>
      </c>
    </row>
    <row r="41" spans="1:52" ht="15" customHeight="1" x14ac:dyDescent="0.2">
      <c r="A41" s="90"/>
      <c r="B41" s="9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1"/>
      <c r="AZ41" s="32">
        <f t="shared" si="0"/>
        <v>45819</v>
      </c>
    </row>
    <row r="42" spans="1:52" ht="15" customHeight="1" x14ac:dyDescent="0.2">
      <c r="A42" s="91"/>
      <c r="B42" s="9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1"/>
      <c r="AZ42" s="32">
        <f t="shared" si="0"/>
        <v>45819</v>
      </c>
    </row>
    <row r="43" spans="1:52" ht="15" customHeight="1" x14ac:dyDescent="0.2">
      <c r="A43" s="89">
        <f>A40+1</f>
        <v>45820</v>
      </c>
      <c r="B43" s="92">
        <f>B40+1</f>
        <v>45820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1"/>
      <c r="AZ43" s="32">
        <f t="shared" si="0"/>
        <v>45820</v>
      </c>
    </row>
    <row r="44" spans="1:52" ht="15" customHeight="1" x14ac:dyDescent="0.2">
      <c r="A44" s="90"/>
      <c r="B44" s="9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1"/>
      <c r="AZ44" s="32">
        <f t="shared" si="0"/>
        <v>45820</v>
      </c>
    </row>
    <row r="45" spans="1:52" ht="15" customHeight="1" x14ac:dyDescent="0.2">
      <c r="A45" s="91"/>
      <c r="B45" s="9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1"/>
      <c r="AZ45" s="32">
        <f t="shared" si="0"/>
        <v>45820</v>
      </c>
    </row>
    <row r="46" spans="1:52" ht="15" customHeight="1" x14ac:dyDescent="0.2">
      <c r="A46" s="89">
        <f>A43+1</f>
        <v>45821</v>
      </c>
      <c r="B46" s="92">
        <f>B43+1</f>
        <v>45821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1"/>
      <c r="AZ46" s="32">
        <f t="shared" si="0"/>
        <v>45821</v>
      </c>
    </row>
    <row r="47" spans="1:52" ht="15" customHeight="1" x14ac:dyDescent="0.2">
      <c r="A47" s="90"/>
      <c r="B47" s="9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1"/>
      <c r="AZ47" s="32">
        <f t="shared" si="0"/>
        <v>45821</v>
      </c>
    </row>
    <row r="48" spans="1:52" ht="15" customHeight="1" x14ac:dyDescent="0.2">
      <c r="A48" s="91"/>
      <c r="B48" s="9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1"/>
      <c r="AZ48" s="32">
        <f t="shared" si="0"/>
        <v>45821</v>
      </c>
    </row>
    <row r="49" spans="1:52" ht="15" customHeight="1" x14ac:dyDescent="0.2">
      <c r="A49" s="89">
        <f>A46+1</f>
        <v>45822</v>
      </c>
      <c r="B49" s="92">
        <f>B46+1</f>
        <v>45822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1"/>
      <c r="AZ49" s="32">
        <f t="shared" si="0"/>
        <v>45822</v>
      </c>
    </row>
    <row r="50" spans="1:52" ht="15" customHeight="1" x14ac:dyDescent="0.2">
      <c r="A50" s="90"/>
      <c r="B50" s="9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1"/>
      <c r="AZ50" s="32">
        <f t="shared" si="0"/>
        <v>45822</v>
      </c>
    </row>
    <row r="51" spans="1:52" ht="15" customHeight="1" x14ac:dyDescent="0.2">
      <c r="A51" s="91"/>
      <c r="B51" s="9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1"/>
      <c r="AZ51" s="32">
        <f t="shared" si="0"/>
        <v>45822</v>
      </c>
    </row>
    <row r="52" spans="1:52" ht="15" customHeight="1" x14ac:dyDescent="0.2">
      <c r="A52" s="89">
        <f>A49+1</f>
        <v>45823</v>
      </c>
      <c r="B52" s="92">
        <f>B49+1</f>
        <v>45823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1"/>
      <c r="AZ52" s="32">
        <f t="shared" si="0"/>
        <v>45823</v>
      </c>
    </row>
    <row r="53" spans="1:52" ht="15" customHeight="1" x14ac:dyDescent="0.2">
      <c r="A53" s="90"/>
      <c r="B53" s="9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1"/>
      <c r="AZ53" s="32">
        <f t="shared" si="0"/>
        <v>45823</v>
      </c>
    </row>
    <row r="54" spans="1:52" ht="15" customHeight="1" x14ac:dyDescent="0.2">
      <c r="A54" s="91"/>
      <c r="B54" s="9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1"/>
      <c r="AZ54" s="32">
        <f t="shared" si="0"/>
        <v>45823</v>
      </c>
    </row>
    <row r="55" spans="1:52" ht="15" customHeight="1" x14ac:dyDescent="0.2">
      <c r="A55" s="89">
        <f>A52+1</f>
        <v>45824</v>
      </c>
      <c r="B55" s="92">
        <f>B52+1</f>
        <v>45824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1"/>
      <c r="AZ55" s="32">
        <f t="shared" si="0"/>
        <v>45824</v>
      </c>
    </row>
    <row r="56" spans="1:52" ht="15" customHeight="1" x14ac:dyDescent="0.2">
      <c r="A56" s="90"/>
      <c r="B56" s="9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1"/>
      <c r="AZ56" s="32">
        <f t="shared" si="0"/>
        <v>45824</v>
      </c>
    </row>
    <row r="57" spans="1:52" ht="15" customHeight="1" x14ac:dyDescent="0.2">
      <c r="A57" s="91"/>
      <c r="B57" s="9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1"/>
      <c r="AZ57" s="32">
        <f t="shared" si="0"/>
        <v>45824</v>
      </c>
    </row>
    <row r="58" spans="1:52" ht="15" customHeight="1" x14ac:dyDescent="0.2">
      <c r="A58" s="89">
        <f>A55+1</f>
        <v>45825</v>
      </c>
      <c r="B58" s="92">
        <f>B55+1</f>
        <v>45825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1"/>
      <c r="AZ58" s="32">
        <f t="shared" si="0"/>
        <v>45825</v>
      </c>
    </row>
    <row r="59" spans="1:52" ht="15" customHeight="1" x14ac:dyDescent="0.2">
      <c r="A59" s="90"/>
      <c r="B59" s="9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1"/>
      <c r="AZ59" s="32">
        <f t="shared" si="0"/>
        <v>45825</v>
      </c>
    </row>
    <row r="60" spans="1:52" ht="15" customHeight="1" x14ac:dyDescent="0.2">
      <c r="A60" s="91"/>
      <c r="B60" s="9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1"/>
      <c r="AZ60" s="32">
        <f t="shared" si="0"/>
        <v>45825</v>
      </c>
    </row>
    <row r="61" spans="1:52" ht="15" customHeight="1" x14ac:dyDescent="0.2">
      <c r="A61" s="89">
        <f>A58+1</f>
        <v>45826</v>
      </c>
      <c r="B61" s="92">
        <f>B58+1</f>
        <v>45826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1"/>
      <c r="AZ61" s="32">
        <f t="shared" si="0"/>
        <v>45826</v>
      </c>
    </row>
    <row r="62" spans="1:52" ht="15" customHeight="1" x14ac:dyDescent="0.2">
      <c r="A62" s="90"/>
      <c r="B62" s="9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1"/>
      <c r="AZ62" s="32">
        <f t="shared" si="0"/>
        <v>45826</v>
      </c>
    </row>
    <row r="63" spans="1:52" ht="15" customHeight="1" x14ac:dyDescent="0.2">
      <c r="A63" s="91"/>
      <c r="B63" s="9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1"/>
      <c r="AZ63" s="32">
        <f t="shared" si="0"/>
        <v>45826</v>
      </c>
    </row>
    <row r="64" spans="1:52" ht="15" customHeight="1" x14ac:dyDescent="0.2">
      <c r="A64" s="89">
        <f>A61+1</f>
        <v>45827</v>
      </c>
      <c r="B64" s="92">
        <f>B61+1</f>
        <v>45827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1"/>
      <c r="AZ64" s="32">
        <f t="shared" si="0"/>
        <v>45827</v>
      </c>
    </row>
    <row r="65" spans="1:52" ht="15" customHeight="1" x14ac:dyDescent="0.2">
      <c r="A65" s="90"/>
      <c r="B65" s="9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1"/>
      <c r="AZ65" s="32">
        <f t="shared" si="0"/>
        <v>45827</v>
      </c>
    </row>
    <row r="66" spans="1:52" ht="15" customHeight="1" x14ac:dyDescent="0.2">
      <c r="A66" s="91"/>
      <c r="B66" s="9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1"/>
      <c r="AZ66" s="32">
        <f t="shared" si="0"/>
        <v>45827</v>
      </c>
    </row>
    <row r="67" spans="1:52" ht="15" customHeight="1" x14ac:dyDescent="0.2">
      <c r="A67" s="89">
        <f>A64+1</f>
        <v>45828</v>
      </c>
      <c r="B67" s="92">
        <f>B64+1</f>
        <v>45828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1"/>
      <c r="AZ67" s="32">
        <f t="shared" si="0"/>
        <v>45828</v>
      </c>
    </row>
    <row r="68" spans="1:52" ht="15" customHeight="1" x14ac:dyDescent="0.2">
      <c r="A68" s="90"/>
      <c r="B68" s="9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1"/>
      <c r="AZ68" s="32">
        <f t="shared" si="0"/>
        <v>45828</v>
      </c>
    </row>
    <row r="69" spans="1:52" ht="15" customHeight="1" x14ac:dyDescent="0.2">
      <c r="A69" s="91"/>
      <c r="B69" s="9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1"/>
      <c r="AZ69" s="32">
        <f t="shared" si="0"/>
        <v>45828</v>
      </c>
    </row>
    <row r="70" spans="1:52" ht="15" customHeight="1" x14ac:dyDescent="0.2">
      <c r="A70" s="89">
        <f>A67+1</f>
        <v>45829</v>
      </c>
      <c r="B70" s="92">
        <f>B67+1</f>
        <v>45829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1"/>
      <c r="AZ70" s="32">
        <f t="shared" si="0"/>
        <v>45829</v>
      </c>
    </row>
    <row r="71" spans="1:52" ht="15" customHeight="1" x14ac:dyDescent="0.2">
      <c r="A71" s="90"/>
      <c r="B71" s="9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1"/>
      <c r="AZ71" s="32">
        <f t="shared" si="0"/>
        <v>45829</v>
      </c>
    </row>
    <row r="72" spans="1:52" ht="15" customHeight="1" x14ac:dyDescent="0.2">
      <c r="A72" s="91"/>
      <c r="B72" s="9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1"/>
      <c r="AZ72" s="32">
        <f t="shared" si="0"/>
        <v>45829</v>
      </c>
    </row>
    <row r="73" spans="1:52" ht="15" customHeight="1" x14ac:dyDescent="0.2">
      <c r="A73" s="89">
        <f>A70+1</f>
        <v>45830</v>
      </c>
      <c r="B73" s="92">
        <f>B70+1</f>
        <v>45830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1"/>
      <c r="AZ73" s="32">
        <f t="shared" si="0"/>
        <v>45830</v>
      </c>
    </row>
    <row r="74" spans="1:52" ht="15" customHeight="1" x14ac:dyDescent="0.2">
      <c r="A74" s="90"/>
      <c r="B74" s="9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1"/>
      <c r="AZ74" s="32">
        <f t="shared" si="0"/>
        <v>45830</v>
      </c>
    </row>
    <row r="75" spans="1:52" ht="15" customHeight="1" x14ac:dyDescent="0.2">
      <c r="A75" s="91"/>
      <c r="B75" s="9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1"/>
      <c r="AZ75" s="32">
        <f t="shared" si="0"/>
        <v>45830</v>
      </c>
    </row>
    <row r="76" spans="1:52" ht="15" customHeight="1" x14ac:dyDescent="0.2">
      <c r="A76" s="89">
        <f>A73+1</f>
        <v>45831</v>
      </c>
      <c r="B76" s="92">
        <f>B73+1</f>
        <v>45831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1"/>
      <c r="AZ76" s="32">
        <f t="shared" si="0"/>
        <v>45831</v>
      </c>
    </row>
    <row r="77" spans="1:52" ht="15" customHeight="1" x14ac:dyDescent="0.2">
      <c r="A77" s="90"/>
      <c r="B77" s="9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1"/>
      <c r="AZ77" s="32">
        <f t="shared" si="0"/>
        <v>45831</v>
      </c>
    </row>
    <row r="78" spans="1:52" ht="15" customHeight="1" x14ac:dyDescent="0.2">
      <c r="A78" s="91"/>
      <c r="B78" s="9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1"/>
      <c r="AZ78" s="32">
        <f t="shared" si="0"/>
        <v>45831</v>
      </c>
    </row>
    <row r="79" spans="1:52" ht="15" customHeight="1" x14ac:dyDescent="0.2">
      <c r="A79" s="89">
        <f>A76+1</f>
        <v>45832</v>
      </c>
      <c r="B79" s="92">
        <f>B76+1</f>
        <v>45832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1"/>
      <c r="AZ79" s="32">
        <f t="shared" si="0"/>
        <v>45832</v>
      </c>
    </row>
    <row r="80" spans="1:52" ht="15" customHeight="1" x14ac:dyDescent="0.2">
      <c r="A80" s="90"/>
      <c r="B80" s="9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1"/>
      <c r="AZ80" s="32">
        <f t="shared" ref="AZ80:AZ99" si="1">AZ77+1</f>
        <v>45832</v>
      </c>
    </row>
    <row r="81" spans="1:52" ht="15" customHeight="1" x14ac:dyDescent="0.2">
      <c r="A81" s="91"/>
      <c r="B81" s="9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1"/>
      <c r="AZ81" s="32">
        <f t="shared" si="1"/>
        <v>45832</v>
      </c>
    </row>
    <row r="82" spans="1:52" ht="15" customHeight="1" x14ac:dyDescent="0.2">
      <c r="A82" s="89">
        <f>A79+1</f>
        <v>45833</v>
      </c>
      <c r="B82" s="92">
        <f>B79+1</f>
        <v>45833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1"/>
      <c r="AZ82" s="32">
        <f t="shared" si="1"/>
        <v>45833</v>
      </c>
    </row>
    <row r="83" spans="1:52" ht="15" customHeight="1" x14ac:dyDescent="0.2">
      <c r="A83" s="90"/>
      <c r="B83" s="9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1"/>
      <c r="AZ83" s="32">
        <f t="shared" si="1"/>
        <v>45833</v>
      </c>
    </row>
    <row r="84" spans="1:52" ht="15" customHeight="1" x14ac:dyDescent="0.2">
      <c r="A84" s="91"/>
      <c r="B84" s="9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1"/>
      <c r="AZ84" s="32">
        <f t="shared" si="1"/>
        <v>45833</v>
      </c>
    </row>
    <row r="85" spans="1:52" ht="15" customHeight="1" x14ac:dyDescent="0.2">
      <c r="A85" s="89">
        <f>A82+1</f>
        <v>45834</v>
      </c>
      <c r="B85" s="92">
        <f>B82+1</f>
        <v>45834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1"/>
      <c r="AZ85" s="32">
        <f t="shared" si="1"/>
        <v>45834</v>
      </c>
    </row>
    <row r="86" spans="1:52" ht="15" customHeight="1" x14ac:dyDescent="0.2">
      <c r="A86" s="90"/>
      <c r="B86" s="9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1"/>
      <c r="AZ86" s="32">
        <f t="shared" si="1"/>
        <v>45834</v>
      </c>
    </row>
    <row r="87" spans="1:52" ht="15" customHeight="1" x14ac:dyDescent="0.2">
      <c r="A87" s="91"/>
      <c r="B87" s="9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1"/>
      <c r="AZ87" s="32">
        <f t="shared" si="1"/>
        <v>45834</v>
      </c>
    </row>
    <row r="88" spans="1:52" ht="15" customHeight="1" x14ac:dyDescent="0.2">
      <c r="A88" s="89">
        <f>A85+1</f>
        <v>45835</v>
      </c>
      <c r="B88" s="92">
        <f>B85+1</f>
        <v>45835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1"/>
      <c r="AZ88" s="32">
        <f t="shared" si="1"/>
        <v>45835</v>
      </c>
    </row>
    <row r="89" spans="1:52" ht="15" customHeight="1" x14ac:dyDescent="0.2">
      <c r="A89" s="90"/>
      <c r="B89" s="9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1"/>
      <c r="AZ89" s="32">
        <f t="shared" si="1"/>
        <v>45835</v>
      </c>
    </row>
    <row r="90" spans="1:52" ht="15" customHeight="1" x14ac:dyDescent="0.2">
      <c r="A90" s="91"/>
      <c r="B90" s="9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1"/>
      <c r="AZ90" s="32">
        <f t="shared" si="1"/>
        <v>45835</v>
      </c>
    </row>
    <row r="91" spans="1:52" ht="15" customHeight="1" x14ac:dyDescent="0.2">
      <c r="A91" s="89">
        <f>A88+1</f>
        <v>45836</v>
      </c>
      <c r="B91" s="92">
        <f>B88+1</f>
        <v>45836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1"/>
      <c r="AZ91" s="32">
        <f t="shared" si="1"/>
        <v>45836</v>
      </c>
    </row>
    <row r="92" spans="1:52" ht="15" customHeight="1" x14ac:dyDescent="0.2">
      <c r="A92" s="90"/>
      <c r="B92" s="9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1"/>
      <c r="AZ92" s="32">
        <f t="shared" si="1"/>
        <v>45836</v>
      </c>
    </row>
    <row r="93" spans="1:52" ht="15" customHeight="1" x14ac:dyDescent="0.2">
      <c r="A93" s="91"/>
      <c r="B93" s="9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1"/>
      <c r="AZ93" s="32">
        <f t="shared" si="1"/>
        <v>45836</v>
      </c>
    </row>
    <row r="94" spans="1:52" ht="15" customHeight="1" x14ac:dyDescent="0.2">
      <c r="A94" s="89">
        <f>A91+1</f>
        <v>45837</v>
      </c>
      <c r="B94" s="92">
        <f>B91+1</f>
        <v>45837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1"/>
      <c r="AZ94" s="32">
        <f t="shared" si="1"/>
        <v>45837</v>
      </c>
    </row>
    <row r="95" spans="1:52" ht="15" customHeight="1" x14ac:dyDescent="0.2">
      <c r="A95" s="90"/>
      <c r="B95" s="9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1"/>
      <c r="AZ95" s="32">
        <f t="shared" si="1"/>
        <v>45837</v>
      </c>
    </row>
    <row r="96" spans="1:52" ht="15" customHeight="1" x14ac:dyDescent="0.2">
      <c r="A96" s="91"/>
      <c r="B96" s="9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1"/>
      <c r="AZ96" s="32">
        <f t="shared" si="1"/>
        <v>45837</v>
      </c>
    </row>
    <row r="97" spans="1:52" ht="15" customHeight="1" x14ac:dyDescent="0.2">
      <c r="A97" s="89">
        <f>A94+1</f>
        <v>45838</v>
      </c>
      <c r="B97" s="92">
        <f>B94+1</f>
        <v>45838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1"/>
      <c r="AZ97" s="32">
        <f t="shared" si="1"/>
        <v>45838</v>
      </c>
    </row>
    <row r="98" spans="1:52" ht="15" customHeight="1" x14ac:dyDescent="0.2">
      <c r="A98" s="90"/>
      <c r="B98" s="9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1"/>
      <c r="AZ98" s="32">
        <f t="shared" si="1"/>
        <v>45838</v>
      </c>
    </row>
    <row r="99" spans="1:52" ht="15" customHeight="1" x14ac:dyDescent="0.2">
      <c r="A99" s="91"/>
      <c r="B99" s="9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1"/>
      <c r="AZ99" s="32">
        <f t="shared" si="1"/>
        <v>45838</v>
      </c>
    </row>
    <row r="100" spans="1:52" ht="15" customHeight="1" x14ac:dyDescent="0.2">
      <c r="A100" s="35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7"/>
    </row>
    <row r="101" spans="1:52" ht="15" customHeight="1" x14ac:dyDescent="0.2">
      <c r="A101" s="35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Q101" s="36"/>
      <c r="AR101" s="36"/>
      <c r="AS101" s="36"/>
      <c r="AT101" s="36"/>
      <c r="AU101" s="36"/>
      <c r="AV101" s="36"/>
      <c r="AW101" s="36"/>
      <c r="AX101" s="36"/>
      <c r="AY101" s="37"/>
    </row>
    <row r="102" spans="1:52" x14ac:dyDescent="0.2">
      <c r="Z102" s="16"/>
    </row>
    <row r="103" spans="1:52" s="41" customFormat="1" ht="15" customHeight="1" x14ac:dyDescent="0.2">
      <c r="A103" s="38" t="s">
        <v>14</v>
      </c>
      <c r="B103" s="39"/>
      <c r="C103" s="40" t="s">
        <v>15</v>
      </c>
      <c r="D103" s="102">
        <f>IF(L103="","",(COUNTIF($C$10:$AX$99,"A"))*0.5)</f>
        <v>0</v>
      </c>
      <c r="E103" s="102">
        <f>(COUNTIF($C$13:C139,"A"))*0.5</f>
        <v>0</v>
      </c>
      <c r="F103" s="40" t="s">
        <v>16</v>
      </c>
      <c r="H103" s="39"/>
      <c r="I103" s="39"/>
      <c r="J103" s="39"/>
      <c r="K103" s="42" t="s">
        <v>9</v>
      </c>
      <c r="L103" s="43" t="str">
        <f>IF(AI3="","",AI3)</f>
        <v>認定日本語教育機関活用促進事業に係る業務</v>
      </c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T103" s="42" t="s">
        <v>17</v>
      </c>
      <c r="AU103" s="10" t="str">
        <f>IF(X3="","",X3)</f>
        <v/>
      </c>
      <c r="AV103" s="10"/>
      <c r="AW103" s="10"/>
      <c r="AX103" s="10"/>
      <c r="AY103" s="10"/>
    </row>
    <row r="104" spans="1:52" s="41" customFormat="1" ht="15" customHeight="1" x14ac:dyDescent="0.2">
      <c r="A104" s="39"/>
      <c r="B104" s="39"/>
      <c r="C104" s="40" t="s">
        <v>18</v>
      </c>
      <c r="D104" s="102">
        <f>IF(L104="","",(COUNTIF($C$10:$AX$99,"B"))*0.5)</f>
        <v>0</v>
      </c>
      <c r="E104" s="102">
        <f>(COUNTIF($C$13:C140,"A"))*0.5</f>
        <v>0</v>
      </c>
      <c r="F104" s="40" t="s">
        <v>16</v>
      </c>
      <c r="H104" s="46"/>
      <c r="I104" s="46"/>
      <c r="J104" s="46"/>
      <c r="K104" s="42" t="s">
        <v>10</v>
      </c>
      <c r="L104" s="43" t="str">
        <f>IF(AI5="","",AI5)</f>
        <v>その他業務</v>
      </c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T104" s="42" t="s">
        <v>17</v>
      </c>
      <c r="AU104" s="10" t="str">
        <f>IF(X5="","",X5)</f>
        <v/>
      </c>
      <c r="AV104" s="48"/>
      <c r="AW104" s="48"/>
      <c r="AX104" s="48"/>
      <c r="AY104" s="48"/>
    </row>
    <row r="105" spans="1:52" ht="15" customHeight="1" x14ac:dyDescent="0.2"/>
  </sheetData>
  <mergeCells count="88">
    <mergeCell ref="A97:A99"/>
    <mergeCell ref="B97:B99"/>
    <mergeCell ref="D103:E103"/>
    <mergeCell ref="D104:E104"/>
    <mergeCell ref="A88:A90"/>
    <mergeCell ref="B88:B90"/>
    <mergeCell ref="A91:A93"/>
    <mergeCell ref="B91:B93"/>
    <mergeCell ref="A94:A96"/>
    <mergeCell ref="B94:B96"/>
    <mergeCell ref="A79:A81"/>
    <mergeCell ref="B79:B81"/>
    <mergeCell ref="A82:A84"/>
    <mergeCell ref="B82:B84"/>
    <mergeCell ref="A85:A87"/>
    <mergeCell ref="B85:B87"/>
    <mergeCell ref="A70:A72"/>
    <mergeCell ref="B70:B72"/>
    <mergeCell ref="A73:A75"/>
    <mergeCell ref="B73:B75"/>
    <mergeCell ref="A76:A78"/>
    <mergeCell ref="B76:B78"/>
    <mergeCell ref="A61:A63"/>
    <mergeCell ref="B61:B63"/>
    <mergeCell ref="A64:A66"/>
    <mergeCell ref="B64:B66"/>
    <mergeCell ref="A67:A69"/>
    <mergeCell ref="B67:B69"/>
    <mergeCell ref="A52:A54"/>
    <mergeCell ref="B52:B54"/>
    <mergeCell ref="A55:A57"/>
    <mergeCell ref="B55:B57"/>
    <mergeCell ref="A58:A60"/>
    <mergeCell ref="B58:B60"/>
    <mergeCell ref="A43:A45"/>
    <mergeCell ref="B43:B45"/>
    <mergeCell ref="A46:A48"/>
    <mergeCell ref="B46:B48"/>
    <mergeCell ref="A49:A51"/>
    <mergeCell ref="B49:B51"/>
    <mergeCell ref="A34:A36"/>
    <mergeCell ref="B34:B36"/>
    <mergeCell ref="A37:A39"/>
    <mergeCell ref="B37:B39"/>
    <mergeCell ref="A40:A42"/>
    <mergeCell ref="B40:B42"/>
    <mergeCell ref="A25:A27"/>
    <mergeCell ref="B25:B27"/>
    <mergeCell ref="A28:A30"/>
    <mergeCell ref="B28:B30"/>
    <mergeCell ref="A31:A33"/>
    <mergeCell ref="B31:B33"/>
    <mergeCell ref="A16:A18"/>
    <mergeCell ref="B16:B18"/>
    <mergeCell ref="A19:A21"/>
    <mergeCell ref="B19:B21"/>
    <mergeCell ref="A22:A24"/>
    <mergeCell ref="B22:B24"/>
    <mergeCell ref="AW8:AX9"/>
    <mergeCell ref="AY8:AY9"/>
    <mergeCell ref="A10:A12"/>
    <mergeCell ref="B10:B12"/>
    <mergeCell ref="A13:A15"/>
    <mergeCell ref="B13:B15"/>
    <mergeCell ref="AK8:AL9"/>
    <mergeCell ref="AM8:AN9"/>
    <mergeCell ref="AO8:AP9"/>
    <mergeCell ref="AQ8:AR9"/>
    <mergeCell ref="AS8:AT9"/>
    <mergeCell ref="AU8:AV9"/>
    <mergeCell ref="Y8:Z9"/>
    <mergeCell ref="AA8:AB9"/>
    <mergeCell ref="AC8:AD9"/>
    <mergeCell ref="AE8:AF9"/>
    <mergeCell ref="AG8:AH9"/>
    <mergeCell ref="AI8:AJ9"/>
    <mergeCell ref="M8:N9"/>
    <mergeCell ref="O8:P9"/>
    <mergeCell ref="Q8:R9"/>
    <mergeCell ref="S8:T9"/>
    <mergeCell ref="U8:V9"/>
    <mergeCell ref="W8:X9"/>
    <mergeCell ref="K8:L9"/>
    <mergeCell ref="A1:H1"/>
    <mergeCell ref="C8:D9"/>
    <mergeCell ref="E8:F9"/>
    <mergeCell ref="G8:H9"/>
    <mergeCell ref="I8:J9"/>
  </mergeCells>
  <phoneticPr fontId="1"/>
  <conditionalFormatting sqref="A10:AY99">
    <cfRule type="expression" dxfId="618" priority="282">
      <formula>OR(WEEKDAY($AZ10)=7,WEEKDAY($AZ10)=1)</formula>
    </cfRule>
  </conditionalFormatting>
  <conditionalFormatting sqref="C10:AX98">
    <cfRule type="expression" dxfId="617" priority="273">
      <formula>C11="C"</formula>
    </cfRule>
    <cfRule type="expression" dxfId="616" priority="274">
      <formula>C11="F"</formula>
    </cfRule>
    <cfRule type="expression" dxfId="615" priority="275">
      <formula>C11="G"</formula>
    </cfRule>
    <cfRule type="expression" dxfId="614" priority="276">
      <formula>C11="E"</formula>
    </cfRule>
    <cfRule type="expression" dxfId="613" priority="277">
      <formula>C11="D"</formula>
    </cfRule>
    <cfRule type="expression" dxfId="612" priority="278">
      <formula>C11="H"</formula>
    </cfRule>
    <cfRule type="expression" dxfId="611" priority="279">
      <formula>C11="B"</formula>
    </cfRule>
    <cfRule type="expression" dxfId="610" priority="280">
      <formula>C11="A"</formula>
    </cfRule>
  </conditionalFormatting>
  <conditionalFormatting sqref="C13:AX15">
    <cfRule type="expression" dxfId="609" priority="265">
      <formula>C14="C"</formula>
    </cfRule>
    <cfRule type="expression" dxfId="608" priority="266">
      <formula>C14="F"</formula>
    </cfRule>
    <cfRule type="expression" dxfId="607" priority="267">
      <formula>C14="G"</formula>
    </cfRule>
    <cfRule type="expression" dxfId="606" priority="268">
      <formula>C14="E"</formula>
    </cfRule>
    <cfRule type="expression" dxfId="605" priority="269">
      <formula>C14="D"</formula>
    </cfRule>
    <cfRule type="expression" dxfId="604" priority="270">
      <formula>C14="H"</formula>
    </cfRule>
    <cfRule type="expression" dxfId="603" priority="271">
      <formula>C14="B"</formula>
    </cfRule>
    <cfRule type="expression" dxfId="602" priority="272">
      <formula>C14="A"</formula>
    </cfRule>
  </conditionalFormatting>
  <conditionalFormatting sqref="C16:AX18">
    <cfRule type="expression" dxfId="601" priority="257">
      <formula>C17="C"</formula>
    </cfRule>
    <cfRule type="expression" dxfId="600" priority="258">
      <formula>C17="F"</formula>
    </cfRule>
    <cfRule type="expression" dxfId="599" priority="259">
      <formula>C17="G"</formula>
    </cfRule>
    <cfRule type="expression" dxfId="598" priority="260">
      <formula>C17="E"</formula>
    </cfRule>
    <cfRule type="expression" dxfId="597" priority="261">
      <formula>C17="D"</formula>
    </cfRule>
    <cfRule type="expression" dxfId="596" priority="262">
      <formula>C17="H"</formula>
    </cfRule>
    <cfRule type="expression" dxfId="595" priority="263">
      <formula>C17="B"</formula>
    </cfRule>
    <cfRule type="expression" dxfId="594" priority="264">
      <formula>C17="A"</formula>
    </cfRule>
  </conditionalFormatting>
  <conditionalFormatting sqref="C19:AX21">
    <cfRule type="expression" dxfId="593" priority="249">
      <formula>C20="C"</formula>
    </cfRule>
    <cfRule type="expression" dxfId="592" priority="250">
      <formula>C20="F"</formula>
    </cfRule>
    <cfRule type="expression" dxfId="591" priority="251">
      <formula>C20="G"</formula>
    </cfRule>
    <cfRule type="expression" dxfId="590" priority="252">
      <formula>C20="E"</formula>
    </cfRule>
    <cfRule type="expression" dxfId="589" priority="253">
      <formula>C20="D"</formula>
    </cfRule>
    <cfRule type="expression" dxfId="588" priority="254">
      <formula>C20="H"</formula>
    </cfRule>
    <cfRule type="expression" dxfId="587" priority="255">
      <formula>C20="B"</formula>
    </cfRule>
    <cfRule type="expression" dxfId="586" priority="256">
      <formula>C20="A"</formula>
    </cfRule>
  </conditionalFormatting>
  <conditionalFormatting sqref="C22:AX24">
    <cfRule type="expression" dxfId="585" priority="241">
      <formula>C23="C"</formula>
    </cfRule>
    <cfRule type="expression" dxfId="584" priority="242">
      <formula>C23="F"</formula>
    </cfRule>
    <cfRule type="expression" dxfId="583" priority="243">
      <formula>C23="G"</formula>
    </cfRule>
    <cfRule type="expression" dxfId="582" priority="244">
      <formula>C23="E"</formula>
    </cfRule>
    <cfRule type="expression" dxfId="581" priority="245">
      <formula>C23="D"</formula>
    </cfRule>
    <cfRule type="expression" dxfId="580" priority="246">
      <formula>C23="H"</formula>
    </cfRule>
    <cfRule type="expression" dxfId="579" priority="247">
      <formula>C23="B"</formula>
    </cfRule>
    <cfRule type="expression" dxfId="578" priority="248">
      <formula>C23="A"</formula>
    </cfRule>
  </conditionalFormatting>
  <conditionalFormatting sqref="C31:AX33">
    <cfRule type="expression" dxfId="577" priority="233">
      <formula>C32="C"</formula>
    </cfRule>
    <cfRule type="expression" dxfId="576" priority="234">
      <formula>C32="F"</formula>
    </cfRule>
    <cfRule type="expression" dxfId="575" priority="235">
      <formula>C32="G"</formula>
    </cfRule>
    <cfRule type="expression" dxfId="574" priority="236">
      <formula>C32="E"</formula>
    </cfRule>
    <cfRule type="expression" dxfId="573" priority="237">
      <formula>C32="D"</formula>
    </cfRule>
    <cfRule type="expression" dxfId="572" priority="238">
      <formula>C32="H"</formula>
    </cfRule>
    <cfRule type="expression" dxfId="571" priority="239">
      <formula>C32="B"</formula>
    </cfRule>
    <cfRule type="expression" dxfId="570" priority="240">
      <formula>C32="A"</formula>
    </cfRule>
  </conditionalFormatting>
  <conditionalFormatting sqref="C34:AX36">
    <cfRule type="expression" dxfId="569" priority="225">
      <formula>C35="C"</formula>
    </cfRule>
    <cfRule type="expression" dxfId="568" priority="226">
      <formula>C35="F"</formula>
    </cfRule>
    <cfRule type="expression" dxfId="567" priority="227">
      <formula>C35="G"</formula>
    </cfRule>
    <cfRule type="expression" dxfId="566" priority="228">
      <formula>C35="E"</formula>
    </cfRule>
    <cfRule type="expression" dxfId="565" priority="229">
      <formula>C35="D"</formula>
    </cfRule>
    <cfRule type="expression" dxfId="564" priority="230">
      <formula>C35="H"</formula>
    </cfRule>
    <cfRule type="expression" dxfId="563" priority="231">
      <formula>C35="B"</formula>
    </cfRule>
    <cfRule type="expression" dxfId="562" priority="232">
      <formula>C35="A"</formula>
    </cfRule>
  </conditionalFormatting>
  <conditionalFormatting sqref="C37:AX39">
    <cfRule type="expression" dxfId="561" priority="217">
      <formula>C38="C"</formula>
    </cfRule>
    <cfRule type="expression" dxfId="560" priority="218">
      <formula>C38="F"</formula>
    </cfRule>
    <cfRule type="expression" dxfId="559" priority="219">
      <formula>C38="G"</formula>
    </cfRule>
    <cfRule type="expression" dxfId="558" priority="220">
      <formula>C38="E"</formula>
    </cfRule>
    <cfRule type="expression" dxfId="557" priority="221">
      <formula>C38="D"</formula>
    </cfRule>
    <cfRule type="expression" dxfId="556" priority="222">
      <formula>C38="H"</formula>
    </cfRule>
    <cfRule type="expression" dxfId="555" priority="223">
      <formula>C38="B"</formula>
    </cfRule>
    <cfRule type="expression" dxfId="554" priority="224">
      <formula>C38="A"</formula>
    </cfRule>
  </conditionalFormatting>
  <conditionalFormatting sqref="C40:AX42">
    <cfRule type="expression" dxfId="553" priority="209">
      <formula>C41="C"</formula>
    </cfRule>
    <cfRule type="expression" dxfId="552" priority="210">
      <formula>C41="F"</formula>
    </cfRule>
    <cfRule type="expression" dxfId="551" priority="211">
      <formula>C41="G"</formula>
    </cfRule>
    <cfRule type="expression" dxfId="550" priority="212">
      <formula>C41="E"</formula>
    </cfRule>
    <cfRule type="expression" dxfId="549" priority="213">
      <formula>C41="D"</formula>
    </cfRule>
    <cfRule type="expression" dxfId="548" priority="214">
      <formula>C41="H"</formula>
    </cfRule>
    <cfRule type="expression" dxfId="547" priority="215">
      <formula>C41="B"</formula>
    </cfRule>
    <cfRule type="expression" dxfId="546" priority="216">
      <formula>C41="A"</formula>
    </cfRule>
  </conditionalFormatting>
  <conditionalFormatting sqref="C52:AX54">
    <cfRule type="expression" dxfId="545" priority="201">
      <formula>C53="C"</formula>
    </cfRule>
    <cfRule type="expression" dxfId="544" priority="202">
      <formula>C53="F"</formula>
    </cfRule>
    <cfRule type="expression" dxfId="543" priority="203">
      <formula>C53="G"</formula>
    </cfRule>
    <cfRule type="expression" dxfId="542" priority="204">
      <formula>C53="E"</formula>
    </cfRule>
    <cfRule type="expression" dxfId="541" priority="205">
      <formula>C53="D"</formula>
    </cfRule>
    <cfRule type="expression" dxfId="540" priority="206">
      <formula>C53="H"</formula>
    </cfRule>
    <cfRule type="expression" dxfId="539" priority="207">
      <formula>C53="B"</formula>
    </cfRule>
    <cfRule type="expression" dxfId="538" priority="208">
      <formula>C53="A"</formula>
    </cfRule>
  </conditionalFormatting>
  <conditionalFormatting sqref="C55:AX57">
    <cfRule type="expression" dxfId="537" priority="193">
      <formula>C56="C"</formula>
    </cfRule>
    <cfRule type="expression" dxfId="536" priority="194">
      <formula>C56="F"</formula>
    </cfRule>
    <cfRule type="expression" dxfId="535" priority="195">
      <formula>C56="G"</formula>
    </cfRule>
    <cfRule type="expression" dxfId="534" priority="196">
      <formula>C56="E"</formula>
    </cfRule>
    <cfRule type="expression" dxfId="533" priority="197">
      <formula>C56="D"</formula>
    </cfRule>
    <cfRule type="expression" dxfId="532" priority="198">
      <formula>C56="H"</formula>
    </cfRule>
    <cfRule type="expression" dxfId="531" priority="199">
      <formula>C56="B"</formula>
    </cfRule>
    <cfRule type="expression" dxfId="530" priority="200">
      <formula>C56="A"</formula>
    </cfRule>
  </conditionalFormatting>
  <conditionalFormatting sqref="C58:AX60">
    <cfRule type="expression" dxfId="529" priority="185">
      <formula>C59="C"</formula>
    </cfRule>
    <cfRule type="expression" dxfId="528" priority="186">
      <formula>C59="F"</formula>
    </cfRule>
    <cfRule type="expression" dxfId="527" priority="187">
      <formula>C59="G"</formula>
    </cfRule>
    <cfRule type="expression" dxfId="526" priority="188">
      <formula>C59="E"</formula>
    </cfRule>
    <cfRule type="expression" dxfId="525" priority="189">
      <formula>C59="D"</formula>
    </cfRule>
    <cfRule type="expression" dxfId="524" priority="190">
      <formula>C59="H"</formula>
    </cfRule>
    <cfRule type="expression" dxfId="523" priority="191">
      <formula>C59="B"</formula>
    </cfRule>
    <cfRule type="expression" dxfId="522" priority="192">
      <formula>C59="A"</formula>
    </cfRule>
  </conditionalFormatting>
  <conditionalFormatting sqref="C61:AX63">
    <cfRule type="expression" dxfId="521" priority="177">
      <formula>C62="C"</formula>
    </cfRule>
    <cfRule type="expression" dxfId="520" priority="178">
      <formula>C62="F"</formula>
    </cfRule>
    <cfRule type="expression" dxfId="519" priority="179">
      <formula>C62="G"</formula>
    </cfRule>
    <cfRule type="expression" dxfId="518" priority="180">
      <formula>C62="E"</formula>
    </cfRule>
    <cfRule type="expression" dxfId="517" priority="181">
      <formula>C62="D"</formula>
    </cfRule>
    <cfRule type="expression" dxfId="516" priority="182">
      <formula>C62="H"</formula>
    </cfRule>
    <cfRule type="expression" dxfId="515" priority="183">
      <formula>C62="B"</formula>
    </cfRule>
    <cfRule type="expression" dxfId="514" priority="184">
      <formula>C62="A"</formula>
    </cfRule>
  </conditionalFormatting>
  <conditionalFormatting sqref="C64:AX66">
    <cfRule type="expression" dxfId="513" priority="169">
      <formula>C65="C"</formula>
    </cfRule>
    <cfRule type="expression" dxfId="512" priority="170">
      <formula>C65="F"</formula>
    </cfRule>
    <cfRule type="expression" dxfId="511" priority="171">
      <formula>C65="G"</formula>
    </cfRule>
    <cfRule type="expression" dxfId="510" priority="172">
      <formula>C65="E"</formula>
    </cfRule>
    <cfRule type="expression" dxfId="509" priority="173">
      <formula>C65="D"</formula>
    </cfRule>
    <cfRule type="expression" dxfId="508" priority="174">
      <formula>C65="H"</formula>
    </cfRule>
    <cfRule type="expression" dxfId="507" priority="175">
      <formula>C65="B"</formula>
    </cfRule>
    <cfRule type="expression" dxfId="506" priority="176">
      <formula>C65="A"</formula>
    </cfRule>
  </conditionalFormatting>
  <conditionalFormatting sqref="C73:AX75">
    <cfRule type="expression" dxfId="505" priority="161">
      <formula>C74="C"</formula>
    </cfRule>
    <cfRule type="expression" dxfId="504" priority="162">
      <formula>C74="F"</formula>
    </cfRule>
    <cfRule type="expression" dxfId="503" priority="163">
      <formula>C74="G"</formula>
    </cfRule>
    <cfRule type="expression" dxfId="502" priority="164">
      <formula>C74="E"</formula>
    </cfRule>
    <cfRule type="expression" dxfId="501" priority="165">
      <formula>C74="D"</formula>
    </cfRule>
    <cfRule type="expression" dxfId="500" priority="166">
      <formula>C74="H"</formula>
    </cfRule>
    <cfRule type="expression" dxfId="499" priority="167">
      <formula>C74="B"</formula>
    </cfRule>
    <cfRule type="expression" dxfId="498" priority="168">
      <formula>C74="A"</formula>
    </cfRule>
  </conditionalFormatting>
  <conditionalFormatting sqref="C76:AX78">
    <cfRule type="expression" dxfId="497" priority="153">
      <formula>C77="C"</formula>
    </cfRule>
    <cfRule type="expression" dxfId="496" priority="154">
      <formula>C77="F"</formula>
    </cfRule>
    <cfRule type="expression" dxfId="495" priority="155">
      <formula>C77="G"</formula>
    </cfRule>
    <cfRule type="expression" dxfId="494" priority="156">
      <formula>C77="E"</formula>
    </cfRule>
    <cfRule type="expression" dxfId="493" priority="157">
      <formula>C77="D"</formula>
    </cfRule>
    <cfRule type="expression" dxfId="492" priority="158">
      <formula>C77="H"</formula>
    </cfRule>
    <cfRule type="expression" dxfId="491" priority="159">
      <formula>C77="B"</formula>
    </cfRule>
    <cfRule type="expression" dxfId="490" priority="160">
      <formula>C77="A"</formula>
    </cfRule>
  </conditionalFormatting>
  <conditionalFormatting sqref="C79:AX81">
    <cfRule type="expression" dxfId="489" priority="145">
      <formula>C80="C"</formula>
    </cfRule>
    <cfRule type="expression" dxfId="488" priority="146">
      <formula>C80="F"</formula>
    </cfRule>
    <cfRule type="expression" dxfId="487" priority="147">
      <formula>C80="G"</formula>
    </cfRule>
    <cfRule type="expression" dxfId="486" priority="148">
      <formula>C80="E"</formula>
    </cfRule>
    <cfRule type="expression" dxfId="485" priority="149">
      <formula>C80="D"</formula>
    </cfRule>
    <cfRule type="expression" dxfId="484" priority="150">
      <formula>C80="H"</formula>
    </cfRule>
    <cfRule type="expression" dxfId="483" priority="151">
      <formula>C80="B"</formula>
    </cfRule>
    <cfRule type="expression" dxfId="482" priority="152">
      <formula>C80="A"</formula>
    </cfRule>
  </conditionalFormatting>
  <conditionalFormatting sqref="C82:AX84">
    <cfRule type="expression" dxfId="481" priority="137">
      <formula>C83="C"</formula>
    </cfRule>
    <cfRule type="expression" dxfId="480" priority="138">
      <formula>C83="F"</formula>
    </cfRule>
    <cfRule type="expression" dxfId="479" priority="139">
      <formula>C83="G"</formula>
    </cfRule>
    <cfRule type="expression" dxfId="478" priority="140">
      <formula>C83="E"</formula>
    </cfRule>
    <cfRule type="expression" dxfId="477" priority="141">
      <formula>C83="D"</formula>
    </cfRule>
    <cfRule type="expression" dxfId="476" priority="142">
      <formula>C83="H"</formula>
    </cfRule>
    <cfRule type="expression" dxfId="475" priority="143">
      <formula>C83="B"</formula>
    </cfRule>
    <cfRule type="expression" dxfId="474" priority="144">
      <formula>C83="A"</formula>
    </cfRule>
  </conditionalFormatting>
  <conditionalFormatting sqref="C85:AX87">
    <cfRule type="expression" dxfId="473" priority="129">
      <formula>C86="C"</formula>
    </cfRule>
    <cfRule type="expression" dxfId="472" priority="130">
      <formula>C86="F"</formula>
    </cfRule>
    <cfRule type="expression" dxfId="471" priority="131">
      <formula>C86="G"</formula>
    </cfRule>
    <cfRule type="expression" dxfId="470" priority="132">
      <formula>C86="E"</formula>
    </cfRule>
    <cfRule type="expression" dxfId="469" priority="133">
      <formula>C86="D"</formula>
    </cfRule>
    <cfRule type="expression" dxfId="468" priority="134">
      <formula>C86="H"</formula>
    </cfRule>
    <cfRule type="expression" dxfId="467" priority="135">
      <formula>C86="B"</formula>
    </cfRule>
    <cfRule type="expression" dxfId="466" priority="136">
      <formula>C86="A"</formula>
    </cfRule>
  </conditionalFormatting>
  <conditionalFormatting sqref="C94:AX96">
    <cfRule type="expression" dxfId="465" priority="121">
      <formula>C95="C"</formula>
    </cfRule>
    <cfRule type="expression" dxfId="464" priority="122">
      <formula>C95="F"</formula>
    </cfRule>
    <cfRule type="expression" dxfId="463" priority="123">
      <formula>C95="G"</formula>
    </cfRule>
    <cfRule type="expression" dxfId="462" priority="124">
      <formula>C95="E"</formula>
    </cfRule>
    <cfRule type="expression" dxfId="461" priority="125">
      <formula>C95="D"</formula>
    </cfRule>
    <cfRule type="expression" dxfId="460" priority="126">
      <formula>C95="H"</formula>
    </cfRule>
    <cfRule type="expression" dxfId="459" priority="127">
      <formula>C95="B"</formula>
    </cfRule>
    <cfRule type="expression" dxfId="458" priority="128">
      <formula>C95="A"</formula>
    </cfRule>
  </conditionalFormatting>
  <conditionalFormatting sqref="C25:AX27">
    <cfRule type="expression" dxfId="457" priority="97">
      <formula>C26="C"</formula>
    </cfRule>
    <cfRule type="expression" dxfId="456" priority="98">
      <formula>C26="F"</formula>
    </cfRule>
    <cfRule type="expression" dxfId="455" priority="99">
      <formula>C26="G"</formula>
    </cfRule>
    <cfRule type="expression" dxfId="454" priority="100">
      <formula>C26="E"</formula>
    </cfRule>
    <cfRule type="expression" dxfId="453" priority="101">
      <formula>C26="D"</formula>
    </cfRule>
    <cfRule type="expression" dxfId="452" priority="102">
      <formula>C26="H"</formula>
    </cfRule>
    <cfRule type="expression" dxfId="451" priority="103">
      <formula>C26="B"</formula>
    </cfRule>
    <cfRule type="expression" dxfId="450" priority="104">
      <formula>C26="A"</formula>
    </cfRule>
  </conditionalFormatting>
  <conditionalFormatting sqref="C28:AX30">
    <cfRule type="expression" dxfId="449" priority="89">
      <formula>C29="C"</formula>
    </cfRule>
    <cfRule type="expression" dxfId="448" priority="90">
      <formula>C29="F"</formula>
    </cfRule>
    <cfRule type="expression" dxfId="447" priority="91">
      <formula>C29="G"</formula>
    </cfRule>
    <cfRule type="expression" dxfId="446" priority="92">
      <formula>C29="E"</formula>
    </cfRule>
    <cfRule type="expression" dxfId="445" priority="93">
      <formula>C29="D"</formula>
    </cfRule>
    <cfRule type="expression" dxfId="444" priority="94">
      <formula>C29="H"</formula>
    </cfRule>
    <cfRule type="expression" dxfId="443" priority="95">
      <formula>C29="B"</formula>
    </cfRule>
    <cfRule type="expression" dxfId="442" priority="96">
      <formula>C29="A"</formula>
    </cfRule>
  </conditionalFormatting>
  <conditionalFormatting sqref="C43:AX45">
    <cfRule type="expression" dxfId="441" priority="81">
      <formula>C44="C"</formula>
    </cfRule>
    <cfRule type="expression" dxfId="440" priority="82">
      <formula>C44="F"</formula>
    </cfRule>
    <cfRule type="expression" dxfId="439" priority="83">
      <formula>C44="G"</formula>
    </cfRule>
    <cfRule type="expression" dxfId="438" priority="84">
      <formula>C44="E"</formula>
    </cfRule>
    <cfRule type="expression" dxfId="437" priority="85">
      <formula>C44="D"</formula>
    </cfRule>
    <cfRule type="expression" dxfId="436" priority="86">
      <formula>C44="H"</formula>
    </cfRule>
    <cfRule type="expression" dxfId="435" priority="87">
      <formula>C44="B"</formula>
    </cfRule>
    <cfRule type="expression" dxfId="434" priority="88">
      <formula>C44="A"</formula>
    </cfRule>
  </conditionalFormatting>
  <conditionalFormatting sqref="C46:AX48">
    <cfRule type="expression" dxfId="433" priority="73">
      <formula>C47="C"</formula>
    </cfRule>
    <cfRule type="expression" dxfId="432" priority="74">
      <formula>C47="F"</formula>
    </cfRule>
    <cfRule type="expression" dxfId="431" priority="75">
      <formula>C47="G"</formula>
    </cfRule>
    <cfRule type="expression" dxfId="430" priority="76">
      <formula>C47="E"</formula>
    </cfRule>
    <cfRule type="expression" dxfId="429" priority="77">
      <formula>C47="D"</formula>
    </cfRule>
    <cfRule type="expression" dxfId="428" priority="78">
      <formula>C47="H"</formula>
    </cfRule>
    <cfRule type="expression" dxfId="427" priority="79">
      <formula>C47="B"</formula>
    </cfRule>
    <cfRule type="expression" dxfId="426" priority="80">
      <formula>C47="A"</formula>
    </cfRule>
  </conditionalFormatting>
  <conditionalFormatting sqref="C49:AX51">
    <cfRule type="expression" dxfId="425" priority="65">
      <formula>C50="C"</formula>
    </cfRule>
    <cfRule type="expression" dxfId="424" priority="66">
      <formula>C50="F"</formula>
    </cfRule>
    <cfRule type="expression" dxfId="423" priority="67">
      <formula>C50="G"</formula>
    </cfRule>
    <cfRule type="expression" dxfId="422" priority="68">
      <formula>C50="E"</formula>
    </cfRule>
    <cfRule type="expression" dxfId="421" priority="69">
      <formula>C50="D"</formula>
    </cfRule>
    <cfRule type="expression" dxfId="420" priority="70">
      <formula>C50="H"</formula>
    </cfRule>
    <cfRule type="expression" dxfId="419" priority="71">
      <formula>C50="B"</formula>
    </cfRule>
    <cfRule type="expression" dxfId="418" priority="72">
      <formula>C50="A"</formula>
    </cfRule>
  </conditionalFormatting>
  <conditionalFormatting sqref="C67:AX69">
    <cfRule type="expression" dxfId="417" priority="57">
      <formula>C68="C"</formula>
    </cfRule>
    <cfRule type="expression" dxfId="416" priority="58">
      <formula>C68="F"</formula>
    </cfRule>
    <cfRule type="expression" dxfId="415" priority="59">
      <formula>C68="G"</formula>
    </cfRule>
    <cfRule type="expression" dxfId="414" priority="60">
      <formula>C68="E"</formula>
    </cfRule>
    <cfRule type="expression" dxfId="413" priority="61">
      <formula>C68="D"</formula>
    </cfRule>
    <cfRule type="expression" dxfId="412" priority="62">
      <formula>C68="H"</formula>
    </cfRule>
    <cfRule type="expression" dxfId="411" priority="63">
      <formula>C68="B"</formula>
    </cfRule>
    <cfRule type="expression" dxfId="410" priority="64">
      <formula>C68="A"</formula>
    </cfRule>
  </conditionalFormatting>
  <conditionalFormatting sqref="C70:AX72">
    <cfRule type="expression" dxfId="409" priority="49">
      <formula>C71="C"</formula>
    </cfRule>
    <cfRule type="expression" dxfId="408" priority="50">
      <formula>C71="F"</formula>
    </cfRule>
    <cfRule type="expression" dxfId="407" priority="51">
      <formula>C71="G"</formula>
    </cfRule>
    <cfRule type="expression" dxfId="406" priority="52">
      <formula>C71="E"</formula>
    </cfRule>
    <cfRule type="expression" dxfId="405" priority="53">
      <formula>C71="D"</formula>
    </cfRule>
    <cfRule type="expression" dxfId="404" priority="54">
      <formula>C71="H"</formula>
    </cfRule>
    <cfRule type="expression" dxfId="403" priority="55">
      <formula>C71="B"</formula>
    </cfRule>
    <cfRule type="expression" dxfId="402" priority="56">
      <formula>C71="A"</formula>
    </cfRule>
  </conditionalFormatting>
  <conditionalFormatting sqref="C88:AX90">
    <cfRule type="expression" dxfId="401" priority="41">
      <formula>C89="C"</formula>
    </cfRule>
    <cfRule type="expression" dxfId="400" priority="42">
      <formula>C89="F"</formula>
    </cfRule>
    <cfRule type="expression" dxfId="399" priority="43">
      <formula>C89="G"</formula>
    </cfRule>
    <cfRule type="expression" dxfId="398" priority="44">
      <formula>C89="E"</formula>
    </cfRule>
    <cfRule type="expression" dxfId="397" priority="45">
      <formula>C89="D"</formula>
    </cfRule>
    <cfRule type="expression" dxfId="396" priority="46">
      <formula>C89="H"</formula>
    </cfRule>
    <cfRule type="expression" dxfId="395" priority="47">
      <formula>C89="B"</formula>
    </cfRule>
    <cfRule type="expression" dxfId="394" priority="48">
      <formula>C89="A"</formula>
    </cfRule>
  </conditionalFormatting>
  <conditionalFormatting sqref="C91:AX93">
    <cfRule type="expression" dxfId="393" priority="33">
      <formula>C92="C"</formula>
    </cfRule>
    <cfRule type="expression" dxfId="392" priority="34">
      <formula>C92="F"</formula>
    </cfRule>
    <cfRule type="expression" dxfId="391" priority="35">
      <formula>C92="G"</formula>
    </cfRule>
    <cfRule type="expression" dxfId="390" priority="36">
      <formula>C92="E"</formula>
    </cfRule>
    <cfRule type="expression" dxfId="389" priority="37">
      <formula>C92="D"</formula>
    </cfRule>
    <cfRule type="expression" dxfId="388" priority="38">
      <formula>C92="H"</formula>
    </cfRule>
    <cfRule type="expression" dxfId="387" priority="39">
      <formula>C92="B"</formula>
    </cfRule>
    <cfRule type="expression" dxfId="386" priority="40">
      <formula>C92="A"</formula>
    </cfRule>
  </conditionalFormatting>
  <conditionalFormatting sqref="C13:AX15">
    <cfRule type="expression" dxfId="385" priority="25">
      <formula>C14="C"</formula>
    </cfRule>
    <cfRule type="expression" dxfId="384" priority="26">
      <formula>C14="F"</formula>
    </cfRule>
    <cfRule type="expression" dxfId="383" priority="27">
      <formula>C14="G"</formula>
    </cfRule>
    <cfRule type="expression" dxfId="382" priority="28">
      <formula>C14="E"</formula>
    </cfRule>
    <cfRule type="expression" dxfId="381" priority="29">
      <formula>C14="D"</formula>
    </cfRule>
    <cfRule type="expression" dxfId="380" priority="30">
      <formula>C14="H"</formula>
    </cfRule>
    <cfRule type="expression" dxfId="379" priority="31">
      <formula>C14="B"</formula>
    </cfRule>
    <cfRule type="expression" dxfId="378" priority="32">
      <formula>C14="A"</formula>
    </cfRule>
  </conditionalFormatting>
  <conditionalFormatting sqref="C16:AX18">
    <cfRule type="expression" dxfId="377" priority="17">
      <formula>C17="C"</formula>
    </cfRule>
    <cfRule type="expression" dxfId="376" priority="18">
      <formula>C17="F"</formula>
    </cfRule>
    <cfRule type="expression" dxfId="375" priority="19">
      <formula>C17="G"</formula>
    </cfRule>
    <cfRule type="expression" dxfId="374" priority="20">
      <formula>C17="E"</formula>
    </cfRule>
    <cfRule type="expression" dxfId="373" priority="21">
      <formula>C17="D"</formula>
    </cfRule>
    <cfRule type="expression" dxfId="372" priority="22">
      <formula>C17="H"</formula>
    </cfRule>
    <cfRule type="expression" dxfId="371" priority="23">
      <formula>C17="B"</formula>
    </cfRule>
    <cfRule type="expression" dxfId="370" priority="24">
      <formula>C17="A"</formula>
    </cfRule>
  </conditionalFormatting>
  <conditionalFormatting sqref="C19:AX21">
    <cfRule type="expression" dxfId="369" priority="9">
      <formula>C20="C"</formula>
    </cfRule>
    <cfRule type="expression" dxfId="368" priority="10">
      <formula>C20="F"</formula>
    </cfRule>
    <cfRule type="expression" dxfId="367" priority="11">
      <formula>C20="G"</formula>
    </cfRule>
    <cfRule type="expression" dxfId="366" priority="12">
      <formula>C20="E"</formula>
    </cfRule>
    <cfRule type="expression" dxfId="365" priority="13">
      <formula>C20="D"</formula>
    </cfRule>
    <cfRule type="expression" dxfId="364" priority="14">
      <formula>C20="H"</formula>
    </cfRule>
    <cfRule type="expression" dxfId="363" priority="15">
      <formula>C20="B"</formula>
    </cfRule>
    <cfRule type="expression" dxfId="362" priority="16">
      <formula>C20="A"</formula>
    </cfRule>
  </conditionalFormatting>
  <conditionalFormatting sqref="C22:AX24">
    <cfRule type="expression" dxfId="361" priority="1">
      <formula>C23="C"</formula>
    </cfRule>
    <cfRule type="expression" dxfId="360" priority="2">
      <formula>C23="F"</formula>
    </cfRule>
    <cfRule type="expression" dxfId="359" priority="3">
      <formula>C23="G"</formula>
    </cfRule>
    <cfRule type="expression" dxfId="358" priority="4">
      <formula>C23="E"</formula>
    </cfRule>
    <cfRule type="expression" dxfId="357" priority="5">
      <formula>C23="D"</formula>
    </cfRule>
    <cfRule type="expression" dxfId="356" priority="6">
      <formula>C23="H"</formula>
    </cfRule>
    <cfRule type="expression" dxfId="355" priority="7">
      <formula>C23="B"</formula>
    </cfRule>
    <cfRule type="expression" dxfId="354" priority="8">
      <formula>C23="A"</formula>
    </cfRule>
  </conditionalFormatting>
  <conditionalFormatting sqref="C99:AX99">
    <cfRule type="expression" dxfId="353" priority="810">
      <formula>#REF!="C"</formula>
    </cfRule>
    <cfRule type="expression" dxfId="352" priority="811">
      <formula>#REF!="F"</formula>
    </cfRule>
    <cfRule type="expression" dxfId="351" priority="812">
      <formula>#REF!="G"</formula>
    </cfRule>
    <cfRule type="expression" dxfId="350" priority="813">
      <formula>#REF!="E"</formula>
    </cfRule>
    <cfRule type="expression" dxfId="349" priority="814">
      <formula>#REF!="D"</formula>
    </cfRule>
    <cfRule type="expression" dxfId="348" priority="815">
      <formula>#REF!="H"</formula>
    </cfRule>
    <cfRule type="expression" dxfId="347" priority="816">
      <formula>#REF!="B"</formula>
    </cfRule>
    <cfRule type="expression" dxfId="346" priority="817">
      <formula>#REF!="A"</formula>
    </cfRule>
  </conditionalFormatting>
  <dataValidations count="1">
    <dataValidation type="list" allowBlank="1" showInputMessage="1" showErrorMessage="1" sqref="C11:AX11 C14:AX14 C17:AX17 C20:AX20 C23:AX23 C26:AX26 C29:AX29 C32:AX32 C35:AX35 C38:AX38 C41:AX41 C44:AX44 C47:AX47 C50:AX50 C53:AX53 C56:AX56 C59:AX59 C62:AX62 C65:AX65 C68:AX68 C71:AX71 C74:AX74 C77:AX77 C80:AX80 C83:AX83 C86:AX86 C89:AX89 C92:AX92 C95:AX95 C98:AX98" xr:uid="{E16637AD-BCE1-473B-BC6D-6C0244EE1EAC}">
      <formula1>"A,B"</formula1>
    </dataValidation>
  </dataValidations>
  <printOptions horizontalCentered="1" verticalCentered="1"/>
  <pageMargins left="0.98425196850393704" right="0.39370078740157483" top="0.19685039370078741" bottom="0.19685039370078741" header="0" footer="0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E4890-84AA-42D5-8A0C-F250E56B3C37}">
  <sheetPr>
    <pageSetUpPr fitToPage="1"/>
  </sheetPr>
  <dimension ref="A1:AZ108"/>
  <sheetViews>
    <sheetView showGridLines="0" view="pageBreakPreview" zoomScale="90" zoomScaleNormal="100" zoomScaleSheetLayoutView="90" workbookViewId="0">
      <selection sqref="A1:H1"/>
    </sheetView>
  </sheetViews>
  <sheetFormatPr defaultColWidth="9" defaultRowHeight="12" x14ac:dyDescent="0.2"/>
  <cols>
    <col min="1" max="1" width="5.875" style="3" customWidth="1"/>
    <col min="2" max="50" width="3.25" style="3" customWidth="1"/>
    <col min="51" max="51" width="15.625" style="3" customWidth="1"/>
    <col min="52" max="16384" width="9" style="3"/>
  </cols>
  <sheetData>
    <row r="1" spans="1:52" ht="14.25" customHeight="1" x14ac:dyDescent="0.2">
      <c r="A1" s="87">
        <v>45839</v>
      </c>
      <c r="B1" s="87"/>
      <c r="C1" s="87"/>
      <c r="D1" s="87"/>
      <c r="E1" s="87"/>
      <c r="F1" s="87"/>
      <c r="G1" s="87"/>
      <c r="H1" s="87"/>
      <c r="I1" s="1"/>
      <c r="J1" s="1"/>
      <c r="K1" s="2"/>
      <c r="L1" s="2"/>
      <c r="M1" s="2"/>
      <c r="N1" s="2"/>
    </row>
    <row r="2" spans="1:52" ht="12" customHeight="1" x14ac:dyDescent="0.2">
      <c r="A2" s="4"/>
      <c r="B2" s="4"/>
      <c r="C2" s="4"/>
      <c r="D2" s="4"/>
      <c r="E2" s="4"/>
    </row>
    <row r="3" spans="1:52" ht="15" customHeight="1" x14ac:dyDescent="0.2">
      <c r="A3" s="5" t="s">
        <v>5</v>
      </c>
      <c r="D3" s="6" t="s">
        <v>6</v>
      </c>
      <c r="E3" s="7"/>
      <c r="F3" s="8"/>
      <c r="G3" s="8"/>
      <c r="H3" s="8"/>
      <c r="I3" s="8"/>
      <c r="J3" s="8"/>
      <c r="K3" s="9"/>
      <c r="L3" s="5" t="s">
        <v>7</v>
      </c>
      <c r="P3" s="6" t="s">
        <v>6</v>
      </c>
      <c r="Q3" s="7"/>
      <c r="R3" s="10"/>
      <c r="S3" s="10"/>
      <c r="T3" s="10"/>
      <c r="U3" s="10"/>
      <c r="W3" s="6" t="s">
        <v>8</v>
      </c>
      <c r="X3" s="11"/>
      <c r="Y3" s="10"/>
      <c r="Z3" s="10"/>
      <c r="AA3" s="10"/>
      <c r="AB3" s="10"/>
      <c r="AC3" s="12"/>
      <c r="AH3" s="6" t="s">
        <v>9</v>
      </c>
      <c r="AI3" s="13" t="s">
        <v>25</v>
      </c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</row>
    <row r="4" spans="1:52" ht="9.9499999999999993" customHeight="1" x14ac:dyDescent="0.2">
      <c r="A4" s="4"/>
      <c r="B4" s="4"/>
      <c r="L4" s="4"/>
      <c r="M4" s="4"/>
      <c r="N4" s="4"/>
      <c r="X4" s="15"/>
      <c r="Y4" s="15"/>
      <c r="Z4" s="15"/>
      <c r="AA4" s="15"/>
      <c r="AB4" s="15"/>
      <c r="AC4" s="16"/>
      <c r="AF4" s="17"/>
      <c r="AG4" s="17"/>
      <c r="AH4" s="17"/>
      <c r="AJ4" s="17"/>
    </row>
    <row r="5" spans="1:52" ht="15" customHeight="1" x14ac:dyDescent="0.2">
      <c r="D5" s="6" t="s">
        <v>8</v>
      </c>
      <c r="E5" s="8"/>
      <c r="F5" s="8"/>
      <c r="G5" s="8"/>
      <c r="H5" s="8"/>
      <c r="I5" s="8"/>
      <c r="J5" s="12"/>
      <c r="K5" s="18"/>
      <c r="L5" s="5" t="s">
        <v>7</v>
      </c>
      <c r="P5" s="6" t="s">
        <v>6</v>
      </c>
      <c r="Q5" s="7"/>
      <c r="R5" s="10"/>
      <c r="S5" s="10"/>
      <c r="T5" s="10"/>
      <c r="U5" s="10"/>
      <c r="W5" s="6" t="s">
        <v>8</v>
      </c>
      <c r="X5" s="10"/>
      <c r="Y5" s="10"/>
      <c r="Z5" s="10"/>
      <c r="AA5" s="10"/>
      <c r="AB5" s="10"/>
      <c r="AC5" s="12"/>
      <c r="AH5" s="6" t="s">
        <v>10</v>
      </c>
      <c r="AI5" s="13" t="s">
        <v>26</v>
      </c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4"/>
    </row>
    <row r="6" spans="1:52" ht="9.9499999999999993" customHeight="1" x14ac:dyDescent="0.2">
      <c r="D6" s="6"/>
      <c r="E6" s="19"/>
      <c r="F6" s="19"/>
      <c r="G6" s="19"/>
      <c r="H6" s="19"/>
      <c r="I6" s="19"/>
      <c r="J6" s="12"/>
      <c r="K6" s="18"/>
      <c r="L6" s="5"/>
      <c r="P6" s="6"/>
      <c r="Q6" s="20"/>
      <c r="R6" s="21"/>
      <c r="S6" s="21"/>
      <c r="T6" s="21"/>
      <c r="U6" s="21"/>
      <c r="W6" s="6"/>
      <c r="X6" s="21"/>
      <c r="Y6" s="21"/>
      <c r="Z6" s="21"/>
      <c r="AA6" s="21"/>
      <c r="AB6" s="21"/>
      <c r="AC6" s="12"/>
      <c r="AH6" s="6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2" ht="12" customHeight="1" x14ac:dyDescent="0.2"/>
    <row r="8" spans="1:52" ht="12" customHeight="1" x14ac:dyDescent="0.2">
      <c r="A8" s="26"/>
      <c r="B8" s="27" t="s">
        <v>11</v>
      </c>
      <c r="C8" s="83">
        <v>0</v>
      </c>
      <c r="D8" s="84"/>
      <c r="E8" s="83">
        <v>1</v>
      </c>
      <c r="F8" s="84"/>
      <c r="G8" s="83">
        <v>2</v>
      </c>
      <c r="H8" s="84"/>
      <c r="I8" s="83">
        <v>3</v>
      </c>
      <c r="J8" s="84"/>
      <c r="K8" s="83">
        <v>4</v>
      </c>
      <c r="L8" s="84"/>
      <c r="M8" s="83">
        <v>5</v>
      </c>
      <c r="N8" s="84"/>
      <c r="O8" s="83">
        <v>6</v>
      </c>
      <c r="P8" s="84"/>
      <c r="Q8" s="83">
        <v>7</v>
      </c>
      <c r="R8" s="84"/>
      <c r="S8" s="83">
        <v>8</v>
      </c>
      <c r="T8" s="84"/>
      <c r="U8" s="83">
        <v>9</v>
      </c>
      <c r="V8" s="84"/>
      <c r="W8" s="83">
        <v>10</v>
      </c>
      <c r="X8" s="84"/>
      <c r="Y8" s="83">
        <v>11</v>
      </c>
      <c r="Z8" s="84"/>
      <c r="AA8" s="83">
        <v>12</v>
      </c>
      <c r="AB8" s="84"/>
      <c r="AC8" s="83">
        <v>13</v>
      </c>
      <c r="AD8" s="84"/>
      <c r="AE8" s="83">
        <v>14</v>
      </c>
      <c r="AF8" s="84"/>
      <c r="AG8" s="83">
        <v>15</v>
      </c>
      <c r="AH8" s="84"/>
      <c r="AI8" s="83">
        <v>16</v>
      </c>
      <c r="AJ8" s="84"/>
      <c r="AK8" s="83">
        <v>17</v>
      </c>
      <c r="AL8" s="84"/>
      <c r="AM8" s="83">
        <v>18</v>
      </c>
      <c r="AN8" s="84"/>
      <c r="AO8" s="83">
        <v>19</v>
      </c>
      <c r="AP8" s="84"/>
      <c r="AQ8" s="83">
        <v>20</v>
      </c>
      <c r="AR8" s="84"/>
      <c r="AS8" s="83">
        <v>21</v>
      </c>
      <c r="AT8" s="84"/>
      <c r="AU8" s="83">
        <v>22</v>
      </c>
      <c r="AV8" s="84"/>
      <c r="AW8" s="83">
        <v>23</v>
      </c>
      <c r="AX8" s="84"/>
      <c r="AY8" s="88" t="s">
        <v>12</v>
      </c>
    </row>
    <row r="9" spans="1:52" ht="12" customHeight="1" x14ac:dyDescent="0.2">
      <c r="A9" s="28" t="s">
        <v>13</v>
      </c>
      <c r="B9" s="29"/>
      <c r="C9" s="85"/>
      <c r="D9" s="86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86"/>
      <c r="W9" s="85"/>
      <c r="X9" s="86"/>
      <c r="Y9" s="85"/>
      <c r="Z9" s="86"/>
      <c r="AA9" s="85"/>
      <c r="AB9" s="86"/>
      <c r="AC9" s="85"/>
      <c r="AD9" s="86"/>
      <c r="AE9" s="85"/>
      <c r="AF9" s="86"/>
      <c r="AG9" s="85"/>
      <c r="AH9" s="86"/>
      <c r="AI9" s="85"/>
      <c r="AJ9" s="86"/>
      <c r="AK9" s="85"/>
      <c r="AL9" s="86"/>
      <c r="AM9" s="85"/>
      <c r="AN9" s="86"/>
      <c r="AO9" s="85"/>
      <c r="AP9" s="86"/>
      <c r="AQ9" s="85"/>
      <c r="AR9" s="86"/>
      <c r="AS9" s="85"/>
      <c r="AT9" s="86"/>
      <c r="AU9" s="85"/>
      <c r="AV9" s="86"/>
      <c r="AW9" s="85"/>
      <c r="AX9" s="86"/>
      <c r="AY9" s="88"/>
    </row>
    <row r="10" spans="1:52" ht="15" customHeight="1" x14ac:dyDescent="0.2">
      <c r="A10" s="89">
        <f>DATE(YEAR($A$1),MONTH($A$1),1)</f>
        <v>45839</v>
      </c>
      <c r="B10" s="92">
        <f>A10</f>
        <v>45839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1"/>
      <c r="AZ10" s="32">
        <f>B10</f>
        <v>45839</v>
      </c>
    </row>
    <row r="11" spans="1:52" ht="15" customHeight="1" x14ac:dyDescent="0.2">
      <c r="A11" s="90"/>
      <c r="B11" s="9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1"/>
      <c r="AZ11" s="32">
        <f>B10</f>
        <v>45839</v>
      </c>
    </row>
    <row r="12" spans="1:52" ht="15" customHeight="1" x14ac:dyDescent="0.2">
      <c r="A12" s="91"/>
      <c r="B12" s="9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1"/>
      <c r="AZ12" s="32">
        <f>B10</f>
        <v>45839</v>
      </c>
    </row>
    <row r="13" spans="1:52" ht="15" customHeight="1" x14ac:dyDescent="0.2">
      <c r="A13" s="89">
        <f>A10+1</f>
        <v>45840</v>
      </c>
      <c r="B13" s="92">
        <f>B10+1</f>
        <v>45840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1"/>
      <c r="AZ13" s="32">
        <f>AZ10+1</f>
        <v>45840</v>
      </c>
    </row>
    <row r="14" spans="1:52" ht="15" customHeight="1" x14ac:dyDescent="0.2">
      <c r="A14" s="90"/>
      <c r="B14" s="9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1"/>
      <c r="AZ14" s="32">
        <f>AZ11+1</f>
        <v>45840</v>
      </c>
    </row>
    <row r="15" spans="1:52" ht="15" customHeight="1" x14ac:dyDescent="0.2">
      <c r="A15" s="91"/>
      <c r="B15" s="9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1"/>
      <c r="AZ15" s="32">
        <f>AZ12+1</f>
        <v>45840</v>
      </c>
    </row>
    <row r="16" spans="1:52" ht="15" customHeight="1" x14ac:dyDescent="0.2">
      <c r="A16" s="89">
        <f>A13+1</f>
        <v>45841</v>
      </c>
      <c r="B16" s="92">
        <f>B13+1</f>
        <v>45841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1"/>
      <c r="AZ16" s="32">
        <f t="shared" ref="AZ16:AZ79" si="0">AZ13+1</f>
        <v>45841</v>
      </c>
    </row>
    <row r="17" spans="1:52" ht="15" customHeight="1" x14ac:dyDescent="0.2">
      <c r="A17" s="90"/>
      <c r="B17" s="9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1"/>
      <c r="AZ17" s="32">
        <f t="shared" si="0"/>
        <v>45841</v>
      </c>
    </row>
    <row r="18" spans="1:52" ht="15" customHeight="1" x14ac:dyDescent="0.2">
      <c r="A18" s="91"/>
      <c r="B18" s="9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1"/>
      <c r="AZ18" s="32">
        <f t="shared" si="0"/>
        <v>45841</v>
      </c>
    </row>
    <row r="19" spans="1:52" ht="15" customHeight="1" x14ac:dyDescent="0.2">
      <c r="A19" s="89">
        <f>A16+1</f>
        <v>45842</v>
      </c>
      <c r="B19" s="92">
        <f>B16+1</f>
        <v>45842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1"/>
      <c r="AZ19" s="32">
        <f t="shared" si="0"/>
        <v>45842</v>
      </c>
    </row>
    <row r="20" spans="1:52" ht="15" customHeight="1" x14ac:dyDescent="0.2">
      <c r="A20" s="90"/>
      <c r="B20" s="9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1"/>
      <c r="AZ20" s="32">
        <f t="shared" si="0"/>
        <v>45842</v>
      </c>
    </row>
    <row r="21" spans="1:52" ht="15" customHeight="1" x14ac:dyDescent="0.2">
      <c r="A21" s="91"/>
      <c r="B21" s="9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1"/>
      <c r="AZ21" s="32">
        <f t="shared" si="0"/>
        <v>45842</v>
      </c>
    </row>
    <row r="22" spans="1:52" ht="15" customHeight="1" x14ac:dyDescent="0.2">
      <c r="A22" s="89">
        <f>A19+1</f>
        <v>45843</v>
      </c>
      <c r="B22" s="92">
        <f>B19+1</f>
        <v>45843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1"/>
      <c r="AZ22" s="32">
        <f t="shared" si="0"/>
        <v>45843</v>
      </c>
    </row>
    <row r="23" spans="1:52" ht="15" customHeight="1" x14ac:dyDescent="0.2">
      <c r="A23" s="90"/>
      <c r="B23" s="9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2">
        <f t="shared" si="0"/>
        <v>45843</v>
      </c>
    </row>
    <row r="24" spans="1:52" ht="15" customHeight="1" x14ac:dyDescent="0.2">
      <c r="A24" s="91"/>
      <c r="B24" s="9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1"/>
      <c r="AZ24" s="32">
        <f t="shared" si="0"/>
        <v>45843</v>
      </c>
    </row>
    <row r="25" spans="1:52" ht="15" customHeight="1" x14ac:dyDescent="0.2">
      <c r="A25" s="89">
        <f>A22+1</f>
        <v>45844</v>
      </c>
      <c r="B25" s="92">
        <f>B22+1</f>
        <v>45844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1"/>
      <c r="AZ25" s="32">
        <f t="shared" si="0"/>
        <v>45844</v>
      </c>
    </row>
    <row r="26" spans="1:52" ht="15" customHeight="1" x14ac:dyDescent="0.2">
      <c r="A26" s="90"/>
      <c r="B26" s="9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1"/>
      <c r="AZ26" s="32">
        <f t="shared" si="0"/>
        <v>45844</v>
      </c>
    </row>
    <row r="27" spans="1:52" ht="15" customHeight="1" x14ac:dyDescent="0.2">
      <c r="A27" s="91"/>
      <c r="B27" s="9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1"/>
      <c r="AZ27" s="32">
        <f t="shared" si="0"/>
        <v>45844</v>
      </c>
    </row>
    <row r="28" spans="1:52" ht="15" customHeight="1" x14ac:dyDescent="0.2">
      <c r="A28" s="89">
        <f>A25+1</f>
        <v>45845</v>
      </c>
      <c r="B28" s="92">
        <f>B25+1</f>
        <v>45845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1"/>
      <c r="AZ28" s="32">
        <f t="shared" si="0"/>
        <v>45845</v>
      </c>
    </row>
    <row r="29" spans="1:52" ht="15" customHeight="1" x14ac:dyDescent="0.2">
      <c r="A29" s="90"/>
      <c r="B29" s="9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1"/>
      <c r="AZ29" s="32">
        <f t="shared" si="0"/>
        <v>45845</v>
      </c>
    </row>
    <row r="30" spans="1:52" ht="15" customHeight="1" x14ac:dyDescent="0.2">
      <c r="A30" s="91"/>
      <c r="B30" s="9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1"/>
      <c r="AZ30" s="32">
        <f t="shared" si="0"/>
        <v>45845</v>
      </c>
    </row>
    <row r="31" spans="1:52" ht="15" customHeight="1" x14ac:dyDescent="0.2">
      <c r="A31" s="89">
        <f>A28+1</f>
        <v>45846</v>
      </c>
      <c r="B31" s="92">
        <f>B28+1</f>
        <v>45846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1"/>
      <c r="AZ31" s="32">
        <f t="shared" si="0"/>
        <v>45846</v>
      </c>
    </row>
    <row r="32" spans="1:52" ht="15" customHeight="1" x14ac:dyDescent="0.2">
      <c r="A32" s="90"/>
      <c r="B32" s="9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1"/>
      <c r="AZ32" s="32">
        <f t="shared" si="0"/>
        <v>45846</v>
      </c>
    </row>
    <row r="33" spans="1:52" ht="15" customHeight="1" x14ac:dyDescent="0.2">
      <c r="A33" s="91"/>
      <c r="B33" s="9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1"/>
      <c r="AZ33" s="32">
        <f t="shared" si="0"/>
        <v>45846</v>
      </c>
    </row>
    <row r="34" spans="1:52" ht="15" customHeight="1" x14ac:dyDescent="0.2">
      <c r="A34" s="89">
        <f>A31+1</f>
        <v>45847</v>
      </c>
      <c r="B34" s="92">
        <f>B31+1</f>
        <v>45847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1"/>
      <c r="AZ34" s="32">
        <f t="shared" si="0"/>
        <v>45847</v>
      </c>
    </row>
    <row r="35" spans="1:52" ht="15" customHeight="1" x14ac:dyDescent="0.2">
      <c r="A35" s="90"/>
      <c r="B35" s="9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1"/>
      <c r="AZ35" s="32">
        <f t="shared" si="0"/>
        <v>45847</v>
      </c>
    </row>
    <row r="36" spans="1:52" ht="15" customHeight="1" x14ac:dyDescent="0.2">
      <c r="A36" s="91"/>
      <c r="B36" s="9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1"/>
      <c r="AZ36" s="32">
        <f t="shared" si="0"/>
        <v>45847</v>
      </c>
    </row>
    <row r="37" spans="1:52" ht="15" customHeight="1" x14ac:dyDescent="0.2">
      <c r="A37" s="89">
        <f>A34+1</f>
        <v>45848</v>
      </c>
      <c r="B37" s="92">
        <f>B34+1</f>
        <v>45848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1"/>
      <c r="AZ37" s="32">
        <f t="shared" si="0"/>
        <v>45848</v>
      </c>
    </row>
    <row r="38" spans="1:52" ht="15" customHeight="1" x14ac:dyDescent="0.2">
      <c r="A38" s="90"/>
      <c r="B38" s="9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1"/>
      <c r="AZ38" s="32">
        <f t="shared" si="0"/>
        <v>45848</v>
      </c>
    </row>
    <row r="39" spans="1:52" ht="15" customHeight="1" x14ac:dyDescent="0.2">
      <c r="A39" s="91"/>
      <c r="B39" s="9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1"/>
      <c r="AZ39" s="32">
        <f t="shared" si="0"/>
        <v>45848</v>
      </c>
    </row>
    <row r="40" spans="1:52" ht="15" customHeight="1" x14ac:dyDescent="0.2">
      <c r="A40" s="89">
        <f>A37+1</f>
        <v>45849</v>
      </c>
      <c r="B40" s="92">
        <f>B37+1</f>
        <v>45849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1"/>
      <c r="AZ40" s="32">
        <f t="shared" si="0"/>
        <v>45849</v>
      </c>
    </row>
    <row r="41" spans="1:52" ht="15" customHeight="1" x14ac:dyDescent="0.2">
      <c r="A41" s="90"/>
      <c r="B41" s="9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1"/>
      <c r="AZ41" s="32">
        <f t="shared" si="0"/>
        <v>45849</v>
      </c>
    </row>
    <row r="42" spans="1:52" ht="15" customHeight="1" x14ac:dyDescent="0.2">
      <c r="A42" s="91"/>
      <c r="B42" s="9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1"/>
      <c r="AZ42" s="32">
        <f t="shared" si="0"/>
        <v>45849</v>
      </c>
    </row>
    <row r="43" spans="1:52" ht="15" customHeight="1" x14ac:dyDescent="0.2">
      <c r="A43" s="89">
        <f>A40+1</f>
        <v>45850</v>
      </c>
      <c r="B43" s="92">
        <f>B40+1</f>
        <v>45850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1"/>
      <c r="AZ43" s="32">
        <f t="shared" si="0"/>
        <v>45850</v>
      </c>
    </row>
    <row r="44" spans="1:52" ht="15" customHeight="1" x14ac:dyDescent="0.2">
      <c r="A44" s="90"/>
      <c r="B44" s="9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1"/>
      <c r="AZ44" s="32">
        <f t="shared" si="0"/>
        <v>45850</v>
      </c>
    </row>
    <row r="45" spans="1:52" ht="15" customHeight="1" x14ac:dyDescent="0.2">
      <c r="A45" s="91"/>
      <c r="B45" s="9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1"/>
      <c r="AZ45" s="32">
        <f t="shared" si="0"/>
        <v>45850</v>
      </c>
    </row>
    <row r="46" spans="1:52" ht="15" customHeight="1" x14ac:dyDescent="0.2">
      <c r="A46" s="89">
        <f>A43+1</f>
        <v>45851</v>
      </c>
      <c r="B46" s="92">
        <f>B43+1</f>
        <v>45851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1"/>
      <c r="AZ46" s="32">
        <f t="shared" si="0"/>
        <v>45851</v>
      </c>
    </row>
    <row r="47" spans="1:52" ht="15" customHeight="1" x14ac:dyDescent="0.2">
      <c r="A47" s="90"/>
      <c r="B47" s="9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1"/>
      <c r="AZ47" s="32">
        <f t="shared" si="0"/>
        <v>45851</v>
      </c>
    </row>
    <row r="48" spans="1:52" ht="15" customHeight="1" x14ac:dyDescent="0.2">
      <c r="A48" s="91"/>
      <c r="B48" s="9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1"/>
      <c r="AZ48" s="32">
        <f t="shared" si="0"/>
        <v>45851</v>
      </c>
    </row>
    <row r="49" spans="1:52" ht="15" customHeight="1" x14ac:dyDescent="0.2">
      <c r="A49" s="89">
        <f>A46+1</f>
        <v>45852</v>
      </c>
      <c r="B49" s="92">
        <f>B46+1</f>
        <v>45852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1"/>
      <c r="AZ49" s="32">
        <f t="shared" si="0"/>
        <v>45852</v>
      </c>
    </row>
    <row r="50" spans="1:52" ht="15" customHeight="1" x14ac:dyDescent="0.2">
      <c r="A50" s="90"/>
      <c r="B50" s="9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1"/>
      <c r="AZ50" s="32">
        <f t="shared" si="0"/>
        <v>45852</v>
      </c>
    </row>
    <row r="51" spans="1:52" ht="15" customHeight="1" x14ac:dyDescent="0.2">
      <c r="A51" s="91"/>
      <c r="B51" s="9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1"/>
      <c r="AZ51" s="32">
        <f t="shared" si="0"/>
        <v>45852</v>
      </c>
    </row>
    <row r="52" spans="1:52" ht="15" customHeight="1" x14ac:dyDescent="0.2">
      <c r="A52" s="89">
        <f>A49+1</f>
        <v>45853</v>
      </c>
      <c r="B52" s="92">
        <f>B49+1</f>
        <v>45853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1"/>
      <c r="AZ52" s="32">
        <f t="shared" si="0"/>
        <v>45853</v>
      </c>
    </row>
    <row r="53" spans="1:52" ht="15" customHeight="1" x14ac:dyDescent="0.2">
      <c r="A53" s="90"/>
      <c r="B53" s="9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1"/>
      <c r="AZ53" s="32">
        <f t="shared" si="0"/>
        <v>45853</v>
      </c>
    </row>
    <row r="54" spans="1:52" ht="15" customHeight="1" x14ac:dyDescent="0.2">
      <c r="A54" s="91"/>
      <c r="B54" s="9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1"/>
      <c r="AZ54" s="32">
        <f t="shared" si="0"/>
        <v>45853</v>
      </c>
    </row>
    <row r="55" spans="1:52" ht="15" customHeight="1" x14ac:dyDescent="0.2">
      <c r="A55" s="89">
        <f>A52+1</f>
        <v>45854</v>
      </c>
      <c r="B55" s="92">
        <f>B52+1</f>
        <v>45854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1"/>
      <c r="AZ55" s="32">
        <f t="shared" si="0"/>
        <v>45854</v>
      </c>
    </row>
    <row r="56" spans="1:52" ht="15" customHeight="1" x14ac:dyDescent="0.2">
      <c r="A56" s="90"/>
      <c r="B56" s="9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1"/>
      <c r="AZ56" s="32">
        <f t="shared" si="0"/>
        <v>45854</v>
      </c>
    </row>
    <row r="57" spans="1:52" ht="15" customHeight="1" x14ac:dyDescent="0.2">
      <c r="A57" s="91"/>
      <c r="B57" s="9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1"/>
      <c r="AZ57" s="32">
        <f t="shared" si="0"/>
        <v>45854</v>
      </c>
    </row>
    <row r="58" spans="1:52" ht="15" customHeight="1" x14ac:dyDescent="0.2">
      <c r="A58" s="89">
        <f>A55+1</f>
        <v>45855</v>
      </c>
      <c r="B58" s="92">
        <f>B55+1</f>
        <v>45855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1"/>
      <c r="AZ58" s="32">
        <f t="shared" si="0"/>
        <v>45855</v>
      </c>
    </row>
    <row r="59" spans="1:52" ht="15" customHeight="1" x14ac:dyDescent="0.2">
      <c r="A59" s="90"/>
      <c r="B59" s="9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1"/>
      <c r="AZ59" s="32">
        <f t="shared" si="0"/>
        <v>45855</v>
      </c>
    </row>
    <row r="60" spans="1:52" ht="15" customHeight="1" x14ac:dyDescent="0.2">
      <c r="A60" s="91"/>
      <c r="B60" s="9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1"/>
      <c r="AZ60" s="32">
        <f t="shared" si="0"/>
        <v>45855</v>
      </c>
    </row>
    <row r="61" spans="1:52" ht="15" customHeight="1" x14ac:dyDescent="0.2">
      <c r="A61" s="89">
        <f>A58+1</f>
        <v>45856</v>
      </c>
      <c r="B61" s="92">
        <f>B58+1</f>
        <v>45856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1"/>
      <c r="AZ61" s="32">
        <f t="shared" si="0"/>
        <v>45856</v>
      </c>
    </row>
    <row r="62" spans="1:52" ht="15" customHeight="1" x14ac:dyDescent="0.2">
      <c r="A62" s="90"/>
      <c r="B62" s="9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1"/>
      <c r="AZ62" s="32">
        <f t="shared" si="0"/>
        <v>45856</v>
      </c>
    </row>
    <row r="63" spans="1:52" ht="15" customHeight="1" x14ac:dyDescent="0.2">
      <c r="A63" s="91"/>
      <c r="B63" s="9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1"/>
      <c r="AZ63" s="32">
        <f t="shared" si="0"/>
        <v>45856</v>
      </c>
    </row>
    <row r="64" spans="1:52" ht="15" customHeight="1" x14ac:dyDescent="0.2">
      <c r="A64" s="89">
        <f>A61+1</f>
        <v>45857</v>
      </c>
      <c r="B64" s="92">
        <f>B61+1</f>
        <v>45857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1"/>
      <c r="AZ64" s="32">
        <f t="shared" si="0"/>
        <v>45857</v>
      </c>
    </row>
    <row r="65" spans="1:52" ht="15" customHeight="1" x14ac:dyDescent="0.2">
      <c r="A65" s="90"/>
      <c r="B65" s="9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1"/>
      <c r="AZ65" s="32">
        <f t="shared" si="0"/>
        <v>45857</v>
      </c>
    </row>
    <row r="66" spans="1:52" ht="15" customHeight="1" x14ac:dyDescent="0.2">
      <c r="A66" s="91"/>
      <c r="B66" s="9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1"/>
      <c r="AZ66" s="32">
        <f t="shared" si="0"/>
        <v>45857</v>
      </c>
    </row>
    <row r="67" spans="1:52" ht="15" customHeight="1" x14ac:dyDescent="0.2">
      <c r="A67" s="89">
        <f>A64+1</f>
        <v>45858</v>
      </c>
      <c r="B67" s="92">
        <f>B64+1</f>
        <v>45858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1"/>
      <c r="AZ67" s="32">
        <f t="shared" si="0"/>
        <v>45858</v>
      </c>
    </row>
    <row r="68" spans="1:52" ht="15" customHeight="1" x14ac:dyDescent="0.2">
      <c r="A68" s="90"/>
      <c r="B68" s="9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1"/>
      <c r="AZ68" s="32">
        <f t="shared" si="0"/>
        <v>45858</v>
      </c>
    </row>
    <row r="69" spans="1:52" ht="15" customHeight="1" x14ac:dyDescent="0.2">
      <c r="A69" s="91"/>
      <c r="B69" s="9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1"/>
      <c r="AZ69" s="32">
        <f t="shared" si="0"/>
        <v>45858</v>
      </c>
    </row>
    <row r="70" spans="1:52" ht="15" customHeight="1" x14ac:dyDescent="0.2">
      <c r="A70" s="89">
        <f>A67+1</f>
        <v>45859</v>
      </c>
      <c r="B70" s="92">
        <f>B67+1</f>
        <v>45859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1"/>
      <c r="AZ70" s="32">
        <f t="shared" si="0"/>
        <v>45859</v>
      </c>
    </row>
    <row r="71" spans="1:52" ht="15" customHeight="1" x14ac:dyDescent="0.2">
      <c r="A71" s="90"/>
      <c r="B71" s="9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1"/>
      <c r="AZ71" s="32">
        <f t="shared" si="0"/>
        <v>45859</v>
      </c>
    </row>
    <row r="72" spans="1:52" ht="15" customHeight="1" x14ac:dyDescent="0.2">
      <c r="A72" s="91"/>
      <c r="B72" s="9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1"/>
      <c r="AZ72" s="32">
        <f t="shared" si="0"/>
        <v>45859</v>
      </c>
    </row>
    <row r="73" spans="1:52" ht="15" customHeight="1" x14ac:dyDescent="0.2">
      <c r="A73" s="89">
        <f>A70+1</f>
        <v>45860</v>
      </c>
      <c r="B73" s="92">
        <f>B70+1</f>
        <v>45860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1"/>
      <c r="AZ73" s="32">
        <f t="shared" si="0"/>
        <v>45860</v>
      </c>
    </row>
    <row r="74" spans="1:52" ht="15" customHeight="1" x14ac:dyDescent="0.2">
      <c r="A74" s="90"/>
      <c r="B74" s="9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1"/>
      <c r="AZ74" s="32">
        <f t="shared" si="0"/>
        <v>45860</v>
      </c>
    </row>
    <row r="75" spans="1:52" ht="15" customHeight="1" x14ac:dyDescent="0.2">
      <c r="A75" s="91"/>
      <c r="B75" s="9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1"/>
      <c r="AZ75" s="32">
        <f t="shared" si="0"/>
        <v>45860</v>
      </c>
    </row>
    <row r="76" spans="1:52" ht="15" customHeight="1" x14ac:dyDescent="0.2">
      <c r="A76" s="89">
        <f>A73+1</f>
        <v>45861</v>
      </c>
      <c r="B76" s="92">
        <f>B73+1</f>
        <v>45861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1"/>
      <c r="AZ76" s="32">
        <f t="shared" si="0"/>
        <v>45861</v>
      </c>
    </row>
    <row r="77" spans="1:52" ht="15" customHeight="1" x14ac:dyDescent="0.2">
      <c r="A77" s="90"/>
      <c r="B77" s="9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1"/>
      <c r="AZ77" s="32">
        <f t="shared" si="0"/>
        <v>45861</v>
      </c>
    </row>
    <row r="78" spans="1:52" ht="15" customHeight="1" x14ac:dyDescent="0.2">
      <c r="A78" s="91"/>
      <c r="B78" s="9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1"/>
      <c r="AZ78" s="32">
        <f t="shared" si="0"/>
        <v>45861</v>
      </c>
    </row>
    <row r="79" spans="1:52" ht="15" customHeight="1" x14ac:dyDescent="0.2">
      <c r="A79" s="89">
        <f>A76+1</f>
        <v>45862</v>
      </c>
      <c r="B79" s="92">
        <f>B76+1</f>
        <v>45862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1"/>
      <c r="AZ79" s="32">
        <f t="shared" si="0"/>
        <v>45862</v>
      </c>
    </row>
    <row r="80" spans="1:52" ht="15" customHeight="1" x14ac:dyDescent="0.2">
      <c r="A80" s="90"/>
      <c r="B80" s="9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1"/>
      <c r="AZ80" s="32">
        <f t="shared" ref="AZ80:AZ102" si="1">AZ77+1</f>
        <v>45862</v>
      </c>
    </row>
    <row r="81" spans="1:52" ht="15" customHeight="1" x14ac:dyDescent="0.2">
      <c r="A81" s="91"/>
      <c r="B81" s="9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1"/>
      <c r="AZ81" s="32">
        <f t="shared" si="1"/>
        <v>45862</v>
      </c>
    </row>
    <row r="82" spans="1:52" ht="15" customHeight="1" x14ac:dyDescent="0.2">
      <c r="A82" s="89">
        <f>A79+1</f>
        <v>45863</v>
      </c>
      <c r="B82" s="92">
        <f>B79+1</f>
        <v>45863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1"/>
      <c r="AZ82" s="32">
        <f t="shared" si="1"/>
        <v>45863</v>
      </c>
    </row>
    <row r="83" spans="1:52" ht="15" customHeight="1" x14ac:dyDescent="0.2">
      <c r="A83" s="90"/>
      <c r="B83" s="9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1"/>
      <c r="AZ83" s="32">
        <f t="shared" si="1"/>
        <v>45863</v>
      </c>
    </row>
    <row r="84" spans="1:52" ht="15" customHeight="1" x14ac:dyDescent="0.2">
      <c r="A84" s="91"/>
      <c r="B84" s="9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1"/>
      <c r="AZ84" s="32">
        <f t="shared" si="1"/>
        <v>45863</v>
      </c>
    </row>
    <row r="85" spans="1:52" ht="15" customHeight="1" x14ac:dyDescent="0.2">
      <c r="A85" s="89">
        <f>A82+1</f>
        <v>45864</v>
      </c>
      <c r="B85" s="92">
        <f>B82+1</f>
        <v>45864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1"/>
      <c r="AZ85" s="32">
        <f t="shared" si="1"/>
        <v>45864</v>
      </c>
    </row>
    <row r="86" spans="1:52" ht="15" customHeight="1" x14ac:dyDescent="0.2">
      <c r="A86" s="90"/>
      <c r="B86" s="9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1"/>
      <c r="AZ86" s="32">
        <f t="shared" si="1"/>
        <v>45864</v>
      </c>
    </row>
    <row r="87" spans="1:52" ht="15" customHeight="1" x14ac:dyDescent="0.2">
      <c r="A87" s="91"/>
      <c r="B87" s="9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1"/>
      <c r="AZ87" s="32">
        <f t="shared" si="1"/>
        <v>45864</v>
      </c>
    </row>
    <row r="88" spans="1:52" ht="15" customHeight="1" x14ac:dyDescent="0.2">
      <c r="A88" s="89">
        <f>A85+1</f>
        <v>45865</v>
      </c>
      <c r="B88" s="92">
        <f>B85+1</f>
        <v>45865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1"/>
      <c r="AZ88" s="32">
        <f t="shared" si="1"/>
        <v>45865</v>
      </c>
    </row>
    <row r="89" spans="1:52" ht="15" customHeight="1" x14ac:dyDescent="0.2">
      <c r="A89" s="90"/>
      <c r="B89" s="9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1"/>
      <c r="AZ89" s="32">
        <f t="shared" si="1"/>
        <v>45865</v>
      </c>
    </row>
    <row r="90" spans="1:52" ht="15" customHeight="1" x14ac:dyDescent="0.2">
      <c r="A90" s="91"/>
      <c r="B90" s="9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1"/>
      <c r="AZ90" s="32">
        <f t="shared" si="1"/>
        <v>45865</v>
      </c>
    </row>
    <row r="91" spans="1:52" ht="15" customHeight="1" x14ac:dyDescent="0.2">
      <c r="A91" s="89">
        <f>A88+1</f>
        <v>45866</v>
      </c>
      <c r="B91" s="92">
        <f>B88+1</f>
        <v>45866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1"/>
      <c r="AZ91" s="32">
        <f t="shared" si="1"/>
        <v>45866</v>
      </c>
    </row>
    <row r="92" spans="1:52" ht="15" customHeight="1" x14ac:dyDescent="0.2">
      <c r="A92" s="90"/>
      <c r="B92" s="9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1"/>
      <c r="AZ92" s="32">
        <f t="shared" si="1"/>
        <v>45866</v>
      </c>
    </row>
    <row r="93" spans="1:52" ht="15" customHeight="1" x14ac:dyDescent="0.2">
      <c r="A93" s="91"/>
      <c r="B93" s="9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1"/>
      <c r="AZ93" s="32">
        <f t="shared" si="1"/>
        <v>45866</v>
      </c>
    </row>
    <row r="94" spans="1:52" ht="15" customHeight="1" x14ac:dyDescent="0.2">
      <c r="A94" s="89">
        <f>A91+1</f>
        <v>45867</v>
      </c>
      <c r="B94" s="92">
        <f>B91+1</f>
        <v>45867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1"/>
      <c r="AZ94" s="32">
        <f t="shared" si="1"/>
        <v>45867</v>
      </c>
    </row>
    <row r="95" spans="1:52" ht="15" customHeight="1" x14ac:dyDescent="0.2">
      <c r="A95" s="90"/>
      <c r="B95" s="9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1"/>
      <c r="AZ95" s="32">
        <f t="shared" si="1"/>
        <v>45867</v>
      </c>
    </row>
    <row r="96" spans="1:52" ht="15" customHeight="1" x14ac:dyDescent="0.2">
      <c r="A96" s="91"/>
      <c r="B96" s="9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1"/>
      <c r="AZ96" s="32">
        <f t="shared" si="1"/>
        <v>45867</v>
      </c>
    </row>
    <row r="97" spans="1:52" ht="15" customHeight="1" x14ac:dyDescent="0.2">
      <c r="A97" s="89">
        <f>A94+1</f>
        <v>45868</v>
      </c>
      <c r="B97" s="92">
        <f>B94+1</f>
        <v>45868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1"/>
      <c r="AZ97" s="32">
        <f t="shared" si="1"/>
        <v>45868</v>
      </c>
    </row>
    <row r="98" spans="1:52" ht="15" customHeight="1" x14ac:dyDescent="0.2">
      <c r="A98" s="90"/>
      <c r="B98" s="9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1"/>
      <c r="AZ98" s="32">
        <f t="shared" si="1"/>
        <v>45868</v>
      </c>
    </row>
    <row r="99" spans="1:52" ht="15" customHeight="1" x14ac:dyDescent="0.2">
      <c r="A99" s="91"/>
      <c r="B99" s="9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1"/>
      <c r="AZ99" s="32">
        <f t="shared" si="1"/>
        <v>45868</v>
      </c>
    </row>
    <row r="100" spans="1:52" ht="15" customHeight="1" x14ac:dyDescent="0.2">
      <c r="A100" s="89">
        <f>A97+1</f>
        <v>45869</v>
      </c>
      <c r="B100" s="92">
        <f>B97+1</f>
        <v>45869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1"/>
      <c r="AZ100" s="32">
        <f t="shared" si="1"/>
        <v>45869</v>
      </c>
    </row>
    <row r="101" spans="1:52" ht="15" customHeight="1" x14ac:dyDescent="0.2">
      <c r="A101" s="90"/>
      <c r="B101" s="9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1"/>
      <c r="AZ101" s="32">
        <f t="shared" si="1"/>
        <v>45869</v>
      </c>
    </row>
    <row r="102" spans="1:52" ht="15" customHeight="1" x14ac:dyDescent="0.2">
      <c r="A102" s="91"/>
      <c r="B102" s="9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1"/>
      <c r="AZ102" s="32">
        <f t="shared" si="1"/>
        <v>45869</v>
      </c>
    </row>
    <row r="103" spans="1:52" ht="15" customHeight="1" x14ac:dyDescent="0.2">
      <c r="A103" s="35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7"/>
    </row>
    <row r="104" spans="1:52" ht="15" customHeight="1" x14ac:dyDescent="0.2">
      <c r="A104" s="35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Q104" s="36"/>
      <c r="AR104" s="36"/>
      <c r="AS104" s="36"/>
      <c r="AT104" s="36"/>
      <c r="AU104" s="36"/>
      <c r="AV104" s="36"/>
      <c r="AW104" s="36"/>
      <c r="AX104" s="36"/>
      <c r="AY104" s="37"/>
    </row>
    <row r="105" spans="1:52" x14ac:dyDescent="0.2">
      <c r="Z105" s="16"/>
    </row>
    <row r="106" spans="1:52" s="41" customFormat="1" ht="15" customHeight="1" x14ac:dyDescent="0.2">
      <c r="A106" s="38" t="s">
        <v>14</v>
      </c>
      <c r="B106" s="39"/>
      <c r="C106" s="40" t="s">
        <v>15</v>
      </c>
      <c r="D106" s="102">
        <f>IF(L106="","",(COUNTIF($C$10:$AX$102,"A"))*0.5)</f>
        <v>0</v>
      </c>
      <c r="E106" s="102">
        <f>(COUNTIF($C$13:C142,"A"))*0.5</f>
        <v>0</v>
      </c>
      <c r="F106" s="40" t="s">
        <v>16</v>
      </c>
      <c r="H106" s="39"/>
      <c r="I106" s="39"/>
      <c r="J106" s="39"/>
      <c r="K106" s="42" t="s">
        <v>9</v>
      </c>
      <c r="L106" s="43" t="str">
        <f>IF(AI3="","",AI3)</f>
        <v>認定日本語教育機関活用促進事業に係る業務</v>
      </c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T106" s="42" t="s">
        <v>17</v>
      </c>
      <c r="AU106" s="10" t="str">
        <f>IF(X3="","",X3)</f>
        <v/>
      </c>
      <c r="AV106" s="10"/>
      <c r="AW106" s="10"/>
      <c r="AX106" s="10"/>
      <c r="AY106" s="10"/>
    </row>
    <row r="107" spans="1:52" s="41" customFormat="1" ht="15" customHeight="1" x14ac:dyDescent="0.2">
      <c r="A107" s="39"/>
      <c r="B107" s="39"/>
      <c r="C107" s="40" t="s">
        <v>18</v>
      </c>
      <c r="D107" s="102">
        <f>IF(L107="","",(COUNTIF($C$10:$AX$102,"B"))*0.5)</f>
        <v>0</v>
      </c>
      <c r="E107" s="102">
        <f>(COUNTIF($C$13:C143,"A"))*0.5</f>
        <v>0</v>
      </c>
      <c r="F107" s="40" t="s">
        <v>16</v>
      </c>
      <c r="H107" s="46"/>
      <c r="I107" s="46"/>
      <c r="J107" s="46"/>
      <c r="K107" s="42" t="s">
        <v>10</v>
      </c>
      <c r="L107" s="43" t="str">
        <f>IF(AI5="","",AI5)</f>
        <v>その他業務</v>
      </c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T107" s="42" t="s">
        <v>17</v>
      </c>
      <c r="AU107" s="10" t="str">
        <f>IF(X5="","",X5)</f>
        <v/>
      </c>
      <c r="AV107" s="48"/>
      <c r="AW107" s="48"/>
      <c r="AX107" s="48"/>
      <c r="AY107" s="48"/>
    </row>
    <row r="108" spans="1:52" ht="15" customHeight="1" x14ac:dyDescent="0.2"/>
  </sheetData>
  <mergeCells count="90">
    <mergeCell ref="D106:E106"/>
    <mergeCell ref="D107:E107"/>
    <mergeCell ref="K8:L9"/>
    <mergeCell ref="A1:H1"/>
    <mergeCell ref="C8:D9"/>
    <mergeCell ref="E8:F9"/>
    <mergeCell ref="G8:H9"/>
    <mergeCell ref="I8:J9"/>
    <mergeCell ref="A16:A18"/>
    <mergeCell ref="B16:B18"/>
    <mergeCell ref="A19:A21"/>
    <mergeCell ref="B19:B21"/>
    <mergeCell ref="A22:A24"/>
    <mergeCell ref="B22:B24"/>
    <mergeCell ref="A25:A27"/>
    <mergeCell ref="B25:B27"/>
    <mergeCell ref="AG8:AH9"/>
    <mergeCell ref="AI8:AJ9"/>
    <mergeCell ref="M8:N9"/>
    <mergeCell ref="O8:P9"/>
    <mergeCell ref="Q8:R9"/>
    <mergeCell ref="S8:T9"/>
    <mergeCell ref="U8:V9"/>
    <mergeCell ref="W8:X9"/>
    <mergeCell ref="AW8:AX9"/>
    <mergeCell ref="AY8:AY9"/>
    <mergeCell ref="A10:A12"/>
    <mergeCell ref="B10:B12"/>
    <mergeCell ref="A13:A15"/>
    <mergeCell ref="B13:B15"/>
    <mergeCell ref="AK8:AL9"/>
    <mergeCell ref="AM8:AN9"/>
    <mergeCell ref="AO8:AP9"/>
    <mergeCell ref="AQ8:AR9"/>
    <mergeCell ref="AS8:AT9"/>
    <mergeCell ref="AU8:AV9"/>
    <mergeCell ref="Y8:Z9"/>
    <mergeCell ref="AA8:AB9"/>
    <mergeCell ref="AC8:AD9"/>
    <mergeCell ref="AE8:AF9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49:A51"/>
    <mergeCell ref="B49:B51"/>
    <mergeCell ref="A52:A54"/>
    <mergeCell ref="B52:B54"/>
    <mergeCell ref="A55:A57"/>
    <mergeCell ref="B55:B57"/>
    <mergeCell ref="A58:A60"/>
    <mergeCell ref="B58:B60"/>
    <mergeCell ref="A61:A63"/>
    <mergeCell ref="B61:B63"/>
    <mergeCell ref="A64:A66"/>
    <mergeCell ref="B64:B66"/>
    <mergeCell ref="A67:A69"/>
    <mergeCell ref="B67:B69"/>
    <mergeCell ref="A70:A72"/>
    <mergeCell ref="B70:B72"/>
    <mergeCell ref="A73:A75"/>
    <mergeCell ref="B73:B75"/>
    <mergeCell ref="A76:A78"/>
    <mergeCell ref="B76:B78"/>
    <mergeCell ref="A79:A81"/>
    <mergeCell ref="B79:B81"/>
    <mergeCell ref="A82:A84"/>
    <mergeCell ref="B82:B84"/>
    <mergeCell ref="A85:A87"/>
    <mergeCell ref="B85:B87"/>
    <mergeCell ref="A88:A90"/>
    <mergeCell ref="B88:B90"/>
    <mergeCell ref="A100:A102"/>
    <mergeCell ref="B100:B102"/>
    <mergeCell ref="A91:A93"/>
    <mergeCell ref="B91:B93"/>
    <mergeCell ref="A94:A96"/>
    <mergeCell ref="B94:B96"/>
    <mergeCell ref="A97:A99"/>
    <mergeCell ref="B97:B99"/>
  </mergeCells>
  <phoneticPr fontId="1"/>
  <conditionalFormatting sqref="A10:AY102">
    <cfRule type="expression" dxfId="345" priority="282">
      <formula>OR(WEEKDAY($AZ10)=7,WEEKDAY($AZ10)=1)</formula>
    </cfRule>
  </conditionalFormatting>
  <conditionalFormatting sqref="A100:B102 AY100:AY102">
    <cfRule type="expression" dxfId="344" priority="281">
      <formula>OR(WEEKDAY($AZ100)=7,WEEKDAY($AZ100)=1)</formula>
    </cfRule>
  </conditionalFormatting>
  <conditionalFormatting sqref="C10:AX102">
    <cfRule type="expression" dxfId="343" priority="273">
      <formula>C11="C"</formula>
    </cfRule>
    <cfRule type="expression" dxfId="342" priority="274">
      <formula>C11="F"</formula>
    </cfRule>
    <cfRule type="expression" dxfId="341" priority="275">
      <formula>C11="G"</formula>
    </cfRule>
    <cfRule type="expression" dxfId="340" priority="276">
      <formula>C11="E"</formula>
    </cfRule>
    <cfRule type="expression" dxfId="339" priority="277">
      <formula>C11="D"</formula>
    </cfRule>
    <cfRule type="expression" dxfId="338" priority="278">
      <formula>C11="H"</formula>
    </cfRule>
    <cfRule type="expression" dxfId="337" priority="279">
      <formula>C11="B"</formula>
    </cfRule>
    <cfRule type="expression" dxfId="336" priority="280">
      <formula>C11="A"</formula>
    </cfRule>
  </conditionalFormatting>
  <conditionalFormatting sqref="C13:AX15">
    <cfRule type="expression" dxfId="335" priority="265">
      <formula>C14="C"</formula>
    </cfRule>
    <cfRule type="expression" dxfId="334" priority="266">
      <formula>C14="F"</formula>
    </cfRule>
    <cfRule type="expression" dxfId="333" priority="267">
      <formula>C14="G"</formula>
    </cfRule>
    <cfRule type="expression" dxfId="332" priority="268">
      <formula>C14="E"</formula>
    </cfRule>
    <cfRule type="expression" dxfId="331" priority="269">
      <formula>C14="D"</formula>
    </cfRule>
    <cfRule type="expression" dxfId="330" priority="270">
      <formula>C14="H"</formula>
    </cfRule>
    <cfRule type="expression" dxfId="329" priority="271">
      <formula>C14="B"</formula>
    </cfRule>
    <cfRule type="expression" dxfId="328" priority="272">
      <formula>C14="A"</formula>
    </cfRule>
  </conditionalFormatting>
  <conditionalFormatting sqref="C16:AX18">
    <cfRule type="expression" dxfId="327" priority="257">
      <formula>C17="C"</formula>
    </cfRule>
    <cfRule type="expression" dxfId="326" priority="258">
      <formula>C17="F"</formula>
    </cfRule>
    <cfRule type="expression" dxfId="325" priority="259">
      <formula>C17="G"</formula>
    </cfRule>
    <cfRule type="expression" dxfId="324" priority="260">
      <formula>C17="E"</formula>
    </cfRule>
    <cfRule type="expression" dxfId="323" priority="261">
      <formula>C17="D"</formula>
    </cfRule>
    <cfRule type="expression" dxfId="322" priority="262">
      <formula>C17="H"</formula>
    </cfRule>
    <cfRule type="expression" dxfId="321" priority="263">
      <formula>C17="B"</formula>
    </cfRule>
    <cfRule type="expression" dxfId="320" priority="264">
      <formula>C17="A"</formula>
    </cfRule>
  </conditionalFormatting>
  <conditionalFormatting sqref="C19:AX21">
    <cfRule type="expression" dxfId="319" priority="249">
      <formula>C20="C"</formula>
    </cfRule>
    <cfRule type="expression" dxfId="318" priority="250">
      <formula>C20="F"</formula>
    </cfRule>
    <cfRule type="expression" dxfId="317" priority="251">
      <formula>C20="G"</formula>
    </cfRule>
    <cfRule type="expression" dxfId="316" priority="252">
      <formula>C20="E"</formula>
    </cfRule>
    <cfRule type="expression" dxfId="315" priority="253">
      <formula>C20="D"</formula>
    </cfRule>
    <cfRule type="expression" dxfId="314" priority="254">
      <formula>C20="H"</formula>
    </cfRule>
    <cfRule type="expression" dxfId="313" priority="255">
      <formula>C20="B"</formula>
    </cfRule>
    <cfRule type="expression" dxfId="312" priority="256">
      <formula>C20="A"</formula>
    </cfRule>
  </conditionalFormatting>
  <conditionalFormatting sqref="C22:AX24">
    <cfRule type="expression" dxfId="311" priority="241">
      <formula>C23="C"</formula>
    </cfRule>
    <cfRule type="expression" dxfId="310" priority="242">
      <formula>C23="F"</formula>
    </cfRule>
    <cfRule type="expression" dxfId="309" priority="243">
      <formula>C23="G"</formula>
    </cfRule>
    <cfRule type="expression" dxfId="308" priority="244">
      <formula>C23="E"</formula>
    </cfRule>
    <cfRule type="expression" dxfId="307" priority="245">
      <formula>C23="D"</formula>
    </cfRule>
    <cfRule type="expression" dxfId="306" priority="246">
      <formula>C23="H"</formula>
    </cfRule>
    <cfRule type="expression" dxfId="305" priority="247">
      <formula>C23="B"</formula>
    </cfRule>
    <cfRule type="expression" dxfId="304" priority="248">
      <formula>C23="A"</formula>
    </cfRule>
  </conditionalFormatting>
  <conditionalFormatting sqref="C31:AX33">
    <cfRule type="expression" dxfId="303" priority="233">
      <formula>C32="C"</formula>
    </cfRule>
    <cfRule type="expression" dxfId="302" priority="234">
      <formula>C32="F"</formula>
    </cfRule>
    <cfRule type="expression" dxfId="301" priority="235">
      <formula>C32="G"</formula>
    </cfRule>
    <cfRule type="expression" dxfId="300" priority="236">
      <formula>C32="E"</formula>
    </cfRule>
    <cfRule type="expression" dxfId="299" priority="237">
      <formula>C32="D"</formula>
    </cfRule>
    <cfRule type="expression" dxfId="298" priority="238">
      <formula>C32="H"</formula>
    </cfRule>
    <cfRule type="expression" dxfId="297" priority="239">
      <formula>C32="B"</formula>
    </cfRule>
    <cfRule type="expression" dxfId="296" priority="240">
      <formula>C32="A"</formula>
    </cfRule>
  </conditionalFormatting>
  <conditionalFormatting sqref="C34:AX36">
    <cfRule type="expression" dxfId="295" priority="225">
      <formula>C35="C"</formula>
    </cfRule>
    <cfRule type="expression" dxfId="294" priority="226">
      <formula>C35="F"</formula>
    </cfRule>
    <cfRule type="expression" dxfId="293" priority="227">
      <formula>C35="G"</formula>
    </cfRule>
    <cfRule type="expression" dxfId="292" priority="228">
      <formula>C35="E"</formula>
    </cfRule>
    <cfRule type="expression" dxfId="291" priority="229">
      <formula>C35="D"</formula>
    </cfRule>
    <cfRule type="expression" dxfId="290" priority="230">
      <formula>C35="H"</formula>
    </cfRule>
    <cfRule type="expression" dxfId="289" priority="231">
      <formula>C35="B"</formula>
    </cfRule>
    <cfRule type="expression" dxfId="288" priority="232">
      <formula>C35="A"</formula>
    </cfRule>
  </conditionalFormatting>
  <conditionalFormatting sqref="C37:AX39">
    <cfRule type="expression" dxfId="287" priority="217">
      <formula>C38="C"</formula>
    </cfRule>
    <cfRule type="expression" dxfId="286" priority="218">
      <formula>C38="F"</formula>
    </cfRule>
    <cfRule type="expression" dxfId="285" priority="219">
      <formula>C38="G"</formula>
    </cfRule>
    <cfRule type="expression" dxfId="284" priority="220">
      <formula>C38="E"</formula>
    </cfRule>
    <cfRule type="expression" dxfId="283" priority="221">
      <formula>C38="D"</formula>
    </cfRule>
    <cfRule type="expression" dxfId="282" priority="222">
      <formula>C38="H"</formula>
    </cfRule>
    <cfRule type="expression" dxfId="281" priority="223">
      <formula>C38="B"</formula>
    </cfRule>
    <cfRule type="expression" dxfId="280" priority="224">
      <formula>C38="A"</formula>
    </cfRule>
  </conditionalFormatting>
  <conditionalFormatting sqref="C40:AX42">
    <cfRule type="expression" dxfId="279" priority="209">
      <formula>C41="C"</formula>
    </cfRule>
    <cfRule type="expression" dxfId="278" priority="210">
      <formula>C41="F"</formula>
    </cfRule>
    <cfRule type="expression" dxfId="277" priority="211">
      <formula>C41="G"</formula>
    </cfRule>
    <cfRule type="expression" dxfId="276" priority="212">
      <formula>C41="E"</formula>
    </cfRule>
    <cfRule type="expression" dxfId="275" priority="213">
      <formula>C41="D"</formula>
    </cfRule>
    <cfRule type="expression" dxfId="274" priority="214">
      <formula>C41="H"</formula>
    </cfRule>
    <cfRule type="expression" dxfId="273" priority="215">
      <formula>C41="B"</formula>
    </cfRule>
    <cfRule type="expression" dxfId="272" priority="216">
      <formula>C41="A"</formula>
    </cfRule>
  </conditionalFormatting>
  <conditionalFormatting sqref="C52:AX54">
    <cfRule type="expression" dxfId="271" priority="201">
      <formula>C53="C"</formula>
    </cfRule>
    <cfRule type="expression" dxfId="270" priority="202">
      <formula>C53="F"</formula>
    </cfRule>
    <cfRule type="expression" dxfId="269" priority="203">
      <formula>C53="G"</formula>
    </cfRule>
    <cfRule type="expression" dxfId="268" priority="204">
      <formula>C53="E"</formula>
    </cfRule>
    <cfRule type="expression" dxfId="267" priority="205">
      <formula>C53="D"</formula>
    </cfRule>
    <cfRule type="expression" dxfId="266" priority="206">
      <formula>C53="H"</formula>
    </cfRule>
    <cfRule type="expression" dxfId="265" priority="207">
      <formula>C53="B"</formula>
    </cfRule>
    <cfRule type="expression" dxfId="264" priority="208">
      <formula>C53="A"</formula>
    </cfRule>
  </conditionalFormatting>
  <conditionalFormatting sqref="C55:AX57">
    <cfRule type="expression" dxfId="263" priority="193">
      <formula>C56="C"</formula>
    </cfRule>
    <cfRule type="expression" dxfId="262" priority="194">
      <formula>C56="F"</formula>
    </cfRule>
    <cfRule type="expression" dxfId="261" priority="195">
      <formula>C56="G"</formula>
    </cfRule>
    <cfRule type="expression" dxfId="260" priority="196">
      <formula>C56="E"</formula>
    </cfRule>
    <cfRule type="expression" dxfId="259" priority="197">
      <formula>C56="D"</formula>
    </cfRule>
    <cfRule type="expression" dxfId="258" priority="198">
      <formula>C56="H"</formula>
    </cfRule>
    <cfRule type="expression" dxfId="257" priority="199">
      <formula>C56="B"</formula>
    </cfRule>
    <cfRule type="expression" dxfId="256" priority="200">
      <formula>C56="A"</formula>
    </cfRule>
  </conditionalFormatting>
  <conditionalFormatting sqref="C58:AX60">
    <cfRule type="expression" dxfId="255" priority="185">
      <formula>C59="C"</formula>
    </cfRule>
    <cfRule type="expression" dxfId="254" priority="186">
      <formula>C59="F"</formula>
    </cfRule>
    <cfRule type="expression" dxfId="253" priority="187">
      <formula>C59="G"</formula>
    </cfRule>
    <cfRule type="expression" dxfId="252" priority="188">
      <formula>C59="E"</formula>
    </cfRule>
    <cfRule type="expression" dxfId="251" priority="189">
      <formula>C59="D"</formula>
    </cfRule>
    <cfRule type="expression" dxfId="250" priority="190">
      <formula>C59="H"</formula>
    </cfRule>
    <cfRule type="expression" dxfId="249" priority="191">
      <formula>C59="B"</formula>
    </cfRule>
    <cfRule type="expression" dxfId="248" priority="192">
      <formula>C59="A"</formula>
    </cfRule>
  </conditionalFormatting>
  <conditionalFormatting sqref="C61:AX63">
    <cfRule type="expression" dxfId="247" priority="177">
      <formula>C62="C"</formula>
    </cfRule>
    <cfRule type="expression" dxfId="246" priority="178">
      <formula>C62="F"</formula>
    </cfRule>
    <cfRule type="expression" dxfId="245" priority="179">
      <formula>C62="G"</formula>
    </cfRule>
    <cfRule type="expression" dxfId="244" priority="180">
      <formula>C62="E"</formula>
    </cfRule>
    <cfRule type="expression" dxfId="243" priority="181">
      <formula>C62="D"</formula>
    </cfRule>
    <cfRule type="expression" dxfId="242" priority="182">
      <formula>C62="H"</formula>
    </cfRule>
    <cfRule type="expression" dxfId="241" priority="183">
      <formula>C62="B"</formula>
    </cfRule>
    <cfRule type="expression" dxfId="240" priority="184">
      <formula>C62="A"</formula>
    </cfRule>
  </conditionalFormatting>
  <conditionalFormatting sqref="C64:AX66">
    <cfRule type="expression" dxfId="239" priority="169">
      <formula>C65="C"</formula>
    </cfRule>
    <cfRule type="expression" dxfId="238" priority="170">
      <formula>C65="F"</formula>
    </cfRule>
    <cfRule type="expression" dxfId="237" priority="171">
      <formula>C65="G"</formula>
    </cfRule>
    <cfRule type="expression" dxfId="236" priority="172">
      <formula>C65="E"</formula>
    </cfRule>
    <cfRule type="expression" dxfId="235" priority="173">
      <formula>C65="D"</formula>
    </cfRule>
    <cfRule type="expression" dxfId="234" priority="174">
      <formula>C65="H"</formula>
    </cfRule>
    <cfRule type="expression" dxfId="233" priority="175">
      <formula>C65="B"</formula>
    </cfRule>
    <cfRule type="expression" dxfId="232" priority="176">
      <formula>C65="A"</formula>
    </cfRule>
  </conditionalFormatting>
  <conditionalFormatting sqref="C73:AX75">
    <cfRule type="expression" dxfId="231" priority="161">
      <formula>C74="C"</formula>
    </cfRule>
    <cfRule type="expression" dxfId="230" priority="162">
      <formula>C74="F"</formula>
    </cfRule>
    <cfRule type="expression" dxfId="229" priority="163">
      <formula>C74="G"</formula>
    </cfRule>
    <cfRule type="expression" dxfId="228" priority="164">
      <formula>C74="E"</formula>
    </cfRule>
    <cfRule type="expression" dxfId="227" priority="165">
      <formula>C74="D"</formula>
    </cfRule>
    <cfRule type="expression" dxfId="226" priority="166">
      <formula>C74="H"</formula>
    </cfRule>
    <cfRule type="expression" dxfId="225" priority="167">
      <formula>C74="B"</formula>
    </cfRule>
    <cfRule type="expression" dxfId="224" priority="168">
      <formula>C74="A"</formula>
    </cfRule>
  </conditionalFormatting>
  <conditionalFormatting sqref="C76:AX78">
    <cfRule type="expression" dxfId="223" priority="153">
      <formula>C77="C"</formula>
    </cfRule>
    <cfRule type="expression" dxfId="222" priority="154">
      <formula>C77="F"</formula>
    </cfRule>
    <cfRule type="expression" dxfId="221" priority="155">
      <formula>C77="G"</formula>
    </cfRule>
    <cfRule type="expression" dxfId="220" priority="156">
      <formula>C77="E"</formula>
    </cfRule>
    <cfRule type="expression" dxfId="219" priority="157">
      <formula>C77="D"</formula>
    </cfRule>
    <cfRule type="expression" dxfId="218" priority="158">
      <formula>C77="H"</formula>
    </cfRule>
    <cfRule type="expression" dxfId="217" priority="159">
      <formula>C77="B"</formula>
    </cfRule>
    <cfRule type="expression" dxfId="216" priority="160">
      <formula>C77="A"</formula>
    </cfRule>
  </conditionalFormatting>
  <conditionalFormatting sqref="C79:AX81">
    <cfRule type="expression" dxfId="215" priority="145">
      <formula>C80="C"</formula>
    </cfRule>
    <cfRule type="expression" dxfId="214" priority="146">
      <formula>C80="F"</formula>
    </cfRule>
    <cfRule type="expression" dxfId="213" priority="147">
      <formula>C80="G"</formula>
    </cfRule>
    <cfRule type="expression" dxfId="212" priority="148">
      <formula>C80="E"</formula>
    </cfRule>
    <cfRule type="expression" dxfId="211" priority="149">
      <formula>C80="D"</formula>
    </cfRule>
    <cfRule type="expression" dxfId="210" priority="150">
      <formula>C80="H"</formula>
    </cfRule>
    <cfRule type="expression" dxfId="209" priority="151">
      <formula>C80="B"</formula>
    </cfRule>
    <cfRule type="expression" dxfId="208" priority="152">
      <formula>C80="A"</formula>
    </cfRule>
  </conditionalFormatting>
  <conditionalFormatting sqref="C82:AX84">
    <cfRule type="expression" dxfId="207" priority="137">
      <formula>C83="C"</formula>
    </cfRule>
    <cfRule type="expression" dxfId="206" priority="138">
      <formula>C83="F"</formula>
    </cfRule>
    <cfRule type="expression" dxfId="205" priority="139">
      <formula>C83="G"</formula>
    </cfRule>
    <cfRule type="expression" dxfId="204" priority="140">
      <formula>C83="E"</formula>
    </cfRule>
    <cfRule type="expression" dxfId="203" priority="141">
      <formula>C83="D"</formula>
    </cfRule>
    <cfRule type="expression" dxfId="202" priority="142">
      <formula>C83="H"</formula>
    </cfRule>
    <cfRule type="expression" dxfId="201" priority="143">
      <formula>C83="B"</formula>
    </cfRule>
    <cfRule type="expression" dxfId="200" priority="144">
      <formula>C83="A"</formula>
    </cfRule>
  </conditionalFormatting>
  <conditionalFormatting sqref="C85:AX87">
    <cfRule type="expression" dxfId="199" priority="129">
      <formula>C86="C"</formula>
    </cfRule>
    <cfRule type="expression" dxfId="198" priority="130">
      <formula>C86="F"</formula>
    </cfRule>
    <cfRule type="expression" dxfId="197" priority="131">
      <formula>C86="G"</formula>
    </cfRule>
    <cfRule type="expression" dxfId="196" priority="132">
      <formula>C86="E"</formula>
    </cfRule>
    <cfRule type="expression" dxfId="195" priority="133">
      <formula>C86="D"</formula>
    </cfRule>
    <cfRule type="expression" dxfId="194" priority="134">
      <formula>C86="H"</formula>
    </cfRule>
    <cfRule type="expression" dxfId="193" priority="135">
      <formula>C86="B"</formula>
    </cfRule>
    <cfRule type="expression" dxfId="192" priority="136">
      <formula>C86="A"</formula>
    </cfRule>
  </conditionalFormatting>
  <conditionalFormatting sqref="C94:AX96">
    <cfRule type="expression" dxfId="191" priority="121">
      <formula>C95="C"</formula>
    </cfRule>
    <cfRule type="expression" dxfId="190" priority="122">
      <formula>C95="F"</formula>
    </cfRule>
    <cfRule type="expression" dxfId="189" priority="123">
      <formula>C95="G"</formula>
    </cfRule>
    <cfRule type="expression" dxfId="188" priority="124">
      <formula>C95="E"</formula>
    </cfRule>
    <cfRule type="expression" dxfId="187" priority="125">
      <formula>C95="D"</formula>
    </cfRule>
    <cfRule type="expression" dxfId="186" priority="126">
      <formula>C95="H"</formula>
    </cfRule>
    <cfRule type="expression" dxfId="185" priority="127">
      <formula>C95="B"</formula>
    </cfRule>
    <cfRule type="expression" dxfId="184" priority="128">
      <formula>C95="A"</formula>
    </cfRule>
  </conditionalFormatting>
  <conditionalFormatting sqref="C97:AX99">
    <cfRule type="expression" dxfId="183" priority="113">
      <formula>C98="C"</formula>
    </cfRule>
    <cfRule type="expression" dxfId="182" priority="114">
      <formula>C98="F"</formula>
    </cfRule>
    <cfRule type="expression" dxfId="181" priority="115">
      <formula>C98="G"</formula>
    </cfRule>
    <cfRule type="expression" dxfId="180" priority="116">
      <formula>C98="E"</formula>
    </cfRule>
    <cfRule type="expression" dxfId="179" priority="117">
      <formula>C98="D"</formula>
    </cfRule>
    <cfRule type="expression" dxfId="178" priority="118">
      <formula>C98="H"</formula>
    </cfRule>
    <cfRule type="expression" dxfId="177" priority="119">
      <formula>C98="B"</formula>
    </cfRule>
    <cfRule type="expression" dxfId="176" priority="120">
      <formula>C98="A"</formula>
    </cfRule>
  </conditionalFormatting>
  <conditionalFormatting sqref="C100:AX102">
    <cfRule type="expression" dxfId="175" priority="105">
      <formula>C101="C"</formula>
    </cfRule>
    <cfRule type="expression" dxfId="174" priority="106">
      <formula>C101="F"</formula>
    </cfRule>
    <cfRule type="expression" dxfId="173" priority="107">
      <formula>C101="G"</formula>
    </cfRule>
    <cfRule type="expression" dxfId="172" priority="108">
      <formula>C101="E"</formula>
    </cfRule>
    <cfRule type="expression" dxfId="171" priority="109">
      <formula>C101="D"</formula>
    </cfRule>
    <cfRule type="expression" dxfId="170" priority="110">
      <formula>C101="H"</formula>
    </cfRule>
    <cfRule type="expression" dxfId="169" priority="111">
      <formula>C101="B"</formula>
    </cfRule>
    <cfRule type="expression" dxfId="168" priority="112">
      <formula>C101="A"</formula>
    </cfRule>
  </conditionalFormatting>
  <conditionalFormatting sqref="C25:AX27">
    <cfRule type="expression" dxfId="167" priority="97">
      <formula>C26="C"</formula>
    </cfRule>
    <cfRule type="expression" dxfId="166" priority="98">
      <formula>C26="F"</formula>
    </cfRule>
    <cfRule type="expression" dxfId="165" priority="99">
      <formula>C26="G"</formula>
    </cfRule>
    <cfRule type="expression" dxfId="164" priority="100">
      <formula>C26="E"</formula>
    </cfRule>
    <cfRule type="expression" dxfId="163" priority="101">
      <formula>C26="D"</formula>
    </cfRule>
    <cfRule type="expression" dxfId="162" priority="102">
      <formula>C26="H"</formula>
    </cfRule>
    <cfRule type="expression" dxfId="161" priority="103">
      <formula>C26="B"</formula>
    </cfRule>
    <cfRule type="expression" dxfId="160" priority="104">
      <formula>C26="A"</formula>
    </cfRule>
  </conditionalFormatting>
  <conditionalFormatting sqref="C28:AX30">
    <cfRule type="expression" dxfId="159" priority="89">
      <formula>C29="C"</formula>
    </cfRule>
    <cfRule type="expression" dxfId="158" priority="90">
      <formula>C29="F"</formula>
    </cfRule>
    <cfRule type="expression" dxfId="157" priority="91">
      <formula>C29="G"</formula>
    </cfRule>
    <cfRule type="expression" dxfId="156" priority="92">
      <formula>C29="E"</formula>
    </cfRule>
    <cfRule type="expression" dxfId="155" priority="93">
      <formula>C29="D"</formula>
    </cfRule>
    <cfRule type="expression" dxfId="154" priority="94">
      <formula>C29="H"</formula>
    </cfRule>
    <cfRule type="expression" dxfId="153" priority="95">
      <formula>C29="B"</formula>
    </cfRule>
    <cfRule type="expression" dxfId="152" priority="96">
      <formula>C29="A"</formula>
    </cfRule>
  </conditionalFormatting>
  <conditionalFormatting sqref="C43:AX45">
    <cfRule type="expression" dxfId="151" priority="81">
      <formula>C44="C"</formula>
    </cfRule>
    <cfRule type="expression" dxfId="150" priority="82">
      <formula>C44="F"</formula>
    </cfRule>
    <cfRule type="expression" dxfId="149" priority="83">
      <formula>C44="G"</formula>
    </cfRule>
    <cfRule type="expression" dxfId="148" priority="84">
      <formula>C44="E"</formula>
    </cfRule>
    <cfRule type="expression" dxfId="147" priority="85">
      <formula>C44="D"</formula>
    </cfRule>
    <cfRule type="expression" dxfId="146" priority="86">
      <formula>C44="H"</formula>
    </cfRule>
    <cfRule type="expression" dxfId="145" priority="87">
      <formula>C44="B"</formula>
    </cfRule>
    <cfRule type="expression" dxfId="144" priority="88">
      <formula>C44="A"</formula>
    </cfRule>
  </conditionalFormatting>
  <conditionalFormatting sqref="C46:AX48">
    <cfRule type="expression" dxfId="143" priority="73">
      <formula>C47="C"</formula>
    </cfRule>
    <cfRule type="expression" dxfId="142" priority="74">
      <formula>C47="F"</formula>
    </cfRule>
    <cfRule type="expression" dxfId="141" priority="75">
      <formula>C47="G"</formula>
    </cfRule>
    <cfRule type="expression" dxfId="140" priority="76">
      <formula>C47="E"</formula>
    </cfRule>
    <cfRule type="expression" dxfId="139" priority="77">
      <formula>C47="D"</formula>
    </cfRule>
    <cfRule type="expression" dxfId="138" priority="78">
      <formula>C47="H"</formula>
    </cfRule>
    <cfRule type="expression" dxfId="137" priority="79">
      <formula>C47="B"</formula>
    </cfRule>
    <cfRule type="expression" dxfId="136" priority="80">
      <formula>C47="A"</formula>
    </cfRule>
  </conditionalFormatting>
  <conditionalFormatting sqref="C49:AX51">
    <cfRule type="expression" dxfId="135" priority="65">
      <formula>C50="C"</formula>
    </cfRule>
    <cfRule type="expression" dxfId="134" priority="66">
      <formula>C50="F"</formula>
    </cfRule>
    <cfRule type="expression" dxfId="133" priority="67">
      <formula>C50="G"</formula>
    </cfRule>
    <cfRule type="expression" dxfId="132" priority="68">
      <formula>C50="E"</formula>
    </cfRule>
    <cfRule type="expression" dxfId="131" priority="69">
      <formula>C50="D"</formula>
    </cfRule>
    <cfRule type="expression" dxfId="130" priority="70">
      <formula>C50="H"</formula>
    </cfRule>
    <cfRule type="expression" dxfId="129" priority="71">
      <formula>C50="B"</formula>
    </cfRule>
    <cfRule type="expression" dxfId="128" priority="72">
      <formula>C50="A"</formula>
    </cfRule>
  </conditionalFormatting>
  <conditionalFormatting sqref="C67:AX69">
    <cfRule type="expression" dxfId="127" priority="57">
      <formula>C68="C"</formula>
    </cfRule>
    <cfRule type="expression" dxfId="126" priority="58">
      <formula>C68="F"</formula>
    </cfRule>
    <cfRule type="expression" dxfId="125" priority="59">
      <formula>C68="G"</formula>
    </cfRule>
    <cfRule type="expression" dxfId="124" priority="60">
      <formula>C68="E"</formula>
    </cfRule>
    <cfRule type="expression" dxfId="123" priority="61">
      <formula>C68="D"</formula>
    </cfRule>
    <cfRule type="expression" dxfId="122" priority="62">
      <formula>C68="H"</formula>
    </cfRule>
    <cfRule type="expression" dxfId="121" priority="63">
      <formula>C68="B"</formula>
    </cfRule>
    <cfRule type="expression" dxfId="120" priority="64">
      <formula>C68="A"</formula>
    </cfRule>
  </conditionalFormatting>
  <conditionalFormatting sqref="C70:AX72">
    <cfRule type="expression" dxfId="119" priority="49">
      <formula>C71="C"</formula>
    </cfRule>
    <cfRule type="expression" dxfId="118" priority="50">
      <formula>C71="F"</formula>
    </cfRule>
    <cfRule type="expression" dxfId="117" priority="51">
      <formula>C71="G"</formula>
    </cfRule>
    <cfRule type="expression" dxfId="116" priority="52">
      <formula>C71="E"</formula>
    </cfRule>
    <cfRule type="expression" dxfId="115" priority="53">
      <formula>C71="D"</formula>
    </cfRule>
    <cfRule type="expression" dxfId="114" priority="54">
      <formula>C71="H"</formula>
    </cfRule>
    <cfRule type="expression" dxfId="113" priority="55">
      <formula>C71="B"</formula>
    </cfRule>
    <cfRule type="expression" dxfId="112" priority="56">
      <formula>C71="A"</formula>
    </cfRule>
  </conditionalFormatting>
  <conditionalFormatting sqref="C88:AX90">
    <cfRule type="expression" dxfId="111" priority="41">
      <formula>C89="C"</formula>
    </cfRule>
    <cfRule type="expression" dxfId="110" priority="42">
      <formula>C89="F"</formula>
    </cfRule>
    <cfRule type="expression" dxfId="109" priority="43">
      <formula>C89="G"</formula>
    </cfRule>
    <cfRule type="expression" dxfId="108" priority="44">
      <formula>C89="E"</formula>
    </cfRule>
    <cfRule type="expression" dxfId="107" priority="45">
      <formula>C89="D"</formula>
    </cfRule>
    <cfRule type="expression" dxfId="106" priority="46">
      <formula>C89="H"</formula>
    </cfRule>
    <cfRule type="expression" dxfId="105" priority="47">
      <formula>C89="B"</formula>
    </cfRule>
    <cfRule type="expression" dxfId="104" priority="48">
      <formula>C89="A"</formula>
    </cfRule>
  </conditionalFormatting>
  <conditionalFormatting sqref="C91:AX93">
    <cfRule type="expression" dxfId="103" priority="33">
      <formula>C92="C"</formula>
    </cfRule>
    <cfRule type="expression" dxfId="102" priority="34">
      <formula>C92="F"</formula>
    </cfRule>
    <cfRule type="expression" dxfId="101" priority="35">
      <formula>C92="G"</formula>
    </cfRule>
    <cfRule type="expression" dxfId="100" priority="36">
      <formula>C92="E"</formula>
    </cfRule>
    <cfRule type="expression" dxfId="99" priority="37">
      <formula>C92="D"</formula>
    </cfRule>
    <cfRule type="expression" dxfId="98" priority="38">
      <formula>C92="H"</formula>
    </cfRule>
    <cfRule type="expression" dxfId="97" priority="39">
      <formula>C92="B"</formula>
    </cfRule>
    <cfRule type="expression" dxfId="96" priority="40">
      <formula>C92="A"</formula>
    </cfRule>
  </conditionalFormatting>
  <conditionalFormatting sqref="C13:AX15">
    <cfRule type="expression" dxfId="95" priority="25">
      <formula>C14="C"</formula>
    </cfRule>
    <cfRule type="expression" dxfId="94" priority="26">
      <formula>C14="F"</formula>
    </cfRule>
    <cfRule type="expression" dxfId="93" priority="27">
      <formula>C14="G"</formula>
    </cfRule>
    <cfRule type="expression" dxfId="92" priority="28">
      <formula>C14="E"</formula>
    </cfRule>
    <cfRule type="expression" dxfId="91" priority="29">
      <formula>C14="D"</formula>
    </cfRule>
    <cfRule type="expression" dxfId="90" priority="30">
      <formula>C14="H"</formula>
    </cfRule>
    <cfRule type="expression" dxfId="89" priority="31">
      <formula>C14="B"</formula>
    </cfRule>
    <cfRule type="expression" dxfId="88" priority="32">
      <formula>C14="A"</formula>
    </cfRule>
  </conditionalFormatting>
  <conditionalFormatting sqref="C16:AX18">
    <cfRule type="expression" dxfId="87" priority="17">
      <formula>C17="C"</formula>
    </cfRule>
    <cfRule type="expression" dxfId="86" priority="18">
      <formula>C17="F"</formula>
    </cfRule>
    <cfRule type="expression" dxfId="85" priority="19">
      <formula>C17="G"</formula>
    </cfRule>
    <cfRule type="expression" dxfId="84" priority="20">
      <formula>C17="E"</formula>
    </cfRule>
    <cfRule type="expression" dxfId="83" priority="21">
      <formula>C17="D"</formula>
    </cfRule>
    <cfRule type="expression" dxfId="82" priority="22">
      <formula>C17="H"</formula>
    </cfRule>
    <cfRule type="expression" dxfId="81" priority="23">
      <formula>C17="B"</formula>
    </cfRule>
    <cfRule type="expression" dxfId="80" priority="24">
      <formula>C17="A"</formula>
    </cfRule>
  </conditionalFormatting>
  <conditionalFormatting sqref="C19:AX21">
    <cfRule type="expression" dxfId="79" priority="9">
      <formula>C20="C"</formula>
    </cfRule>
    <cfRule type="expression" dxfId="78" priority="10">
      <formula>C20="F"</formula>
    </cfRule>
    <cfRule type="expression" dxfId="77" priority="11">
      <formula>C20="G"</formula>
    </cfRule>
    <cfRule type="expression" dxfId="76" priority="12">
      <formula>C20="E"</formula>
    </cfRule>
    <cfRule type="expression" dxfId="75" priority="13">
      <formula>C20="D"</formula>
    </cfRule>
    <cfRule type="expression" dxfId="74" priority="14">
      <formula>C20="H"</formula>
    </cfRule>
    <cfRule type="expression" dxfId="73" priority="15">
      <formula>C20="B"</formula>
    </cfRule>
    <cfRule type="expression" dxfId="72" priority="16">
      <formula>C20="A"</formula>
    </cfRule>
  </conditionalFormatting>
  <conditionalFormatting sqref="C22:AX24">
    <cfRule type="expression" dxfId="71" priority="1">
      <formula>C23="C"</formula>
    </cfRule>
    <cfRule type="expression" dxfId="70" priority="2">
      <formula>C23="F"</formula>
    </cfRule>
    <cfRule type="expression" dxfId="69" priority="3">
      <formula>C23="G"</formula>
    </cfRule>
    <cfRule type="expression" dxfId="68" priority="4">
      <formula>C23="E"</formula>
    </cfRule>
    <cfRule type="expression" dxfId="67" priority="5">
      <formula>C23="D"</formula>
    </cfRule>
    <cfRule type="expression" dxfId="66" priority="6">
      <formula>C23="H"</formula>
    </cfRule>
    <cfRule type="expression" dxfId="65" priority="7">
      <formula>C23="B"</formula>
    </cfRule>
    <cfRule type="expression" dxfId="64" priority="8">
      <formula>C23="A"</formula>
    </cfRule>
  </conditionalFormatting>
  <dataValidations count="1">
    <dataValidation type="list" allowBlank="1" showInputMessage="1" showErrorMessage="1" sqref="C11:AX11 C14:AX14 C17:AX17 C20:AX20 C23:AX23 C26:AX26 C29:AX29 C32:AX32 C35:AX35 C38:AX38 C41:AX41 C44:AX44 C47:AX47 C50:AX50 C53:AX53 C56:AX56 C59:AX59 C62:AX62 C65:AX65 C68:AX68 C71:AX71 C74:AX74 C77:AX77 C80:AX80 C83:AX83 C86:AX86 C89:AX89 C92:AX92 C95:AX95 C98:AX98 C101:AX101" xr:uid="{2E3C7560-D131-487C-B924-7DE6DC830CE6}">
      <formula1>"A,B"</formula1>
    </dataValidation>
  </dataValidations>
  <printOptions horizontalCentered="1" verticalCentered="1"/>
  <pageMargins left="0.98425196850393704" right="0.39370078740157483" top="0.19685039370078741" bottom="0.19685039370078741" header="0" footer="0"/>
  <pageSetup paperSize="9" scale="4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7D321-C7B6-4F95-80CD-C02A073A1C87}">
  <sheetPr>
    <pageSetUpPr fitToPage="1"/>
  </sheetPr>
  <dimension ref="A1:AZ110"/>
  <sheetViews>
    <sheetView showGridLines="0" view="pageBreakPreview" zoomScale="90" zoomScaleNormal="100" zoomScaleSheetLayoutView="90" workbookViewId="0">
      <selection sqref="A1:H1"/>
    </sheetView>
  </sheetViews>
  <sheetFormatPr defaultColWidth="9" defaultRowHeight="12" x14ac:dyDescent="0.2"/>
  <cols>
    <col min="1" max="1" width="5.875" style="3" customWidth="1"/>
    <col min="2" max="50" width="3.25" style="3" customWidth="1"/>
    <col min="51" max="51" width="15.625" style="3" customWidth="1"/>
    <col min="52" max="16384" width="9" style="3"/>
  </cols>
  <sheetData>
    <row r="1" spans="1:52" ht="14.25" customHeight="1" x14ac:dyDescent="0.2">
      <c r="A1" s="87">
        <v>45870</v>
      </c>
      <c r="B1" s="87"/>
      <c r="C1" s="87"/>
      <c r="D1" s="87"/>
      <c r="E1" s="87"/>
      <c r="F1" s="87"/>
      <c r="G1" s="87"/>
      <c r="H1" s="87"/>
      <c r="I1" s="62"/>
      <c r="J1" s="62"/>
      <c r="K1" s="2"/>
      <c r="L1" s="2"/>
      <c r="M1" s="2"/>
      <c r="N1" s="2"/>
    </row>
    <row r="2" spans="1:52" ht="12" customHeight="1" x14ac:dyDescent="0.2">
      <c r="A2" s="4"/>
      <c r="B2" s="4"/>
      <c r="C2" s="4"/>
      <c r="D2" s="4"/>
      <c r="E2" s="4"/>
    </row>
    <row r="3" spans="1:52" ht="15" customHeight="1" x14ac:dyDescent="0.2">
      <c r="A3" s="5" t="s">
        <v>5</v>
      </c>
      <c r="D3" s="6" t="s">
        <v>6</v>
      </c>
      <c r="E3" s="7"/>
      <c r="F3" s="8"/>
      <c r="G3" s="8"/>
      <c r="H3" s="8"/>
      <c r="I3" s="8"/>
      <c r="J3" s="8"/>
      <c r="K3" s="9"/>
      <c r="L3" s="5" t="s">
        <v>7</v>
      </c>
      <c r="P3" s="6" t="s">
        <v>6</v>
      </c>
      <c r="Q3" s="7"/>
      <c r="R3" s="10"/>
      <c r="S3" s="10"/>
      <c r="T3" s="10"/>
      <c r="U3" s="10"/>
      <c r="W3" s="6" t="s">
        <v>8</v>
      </c>
      <c r="X3" s="11"/>
      <c r="Y3" s="10"/>
      <c r="Z3" s="10"/>
      <c r="AA3" s="10"/>
      <c r="AB3" s="10"/>
      <c r="AC3" s="12"/>
      <c r="AH3" s="6" t="s">
        <v>9</v>
      </c>
      <c r="AI3" s="13" t="s">
        <v>25</v>
      </c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</row>
    <row r="4" spans="1:52" ht="9.9499999999999993" customHeight="1" x14ac:dyDescent="0.2">
      <c r="A4" s="4"/>
      <c r="B4" s="4"/>
      <c r="L4" s="4"/>
      <c r="M4" s="4"/>
      <c r="N4" s="4"/>
      <c r="X4" s="15"/>
      <c r="Y4" s="15"/>
      <c r="Z4" s="15"/>
      <c r="AA4" s="15"/>
      <c r="AB4" s="15"/>
      <c r="AC4" s="16"/>
      <c r="AF4" s="17"/>
      <c r="AG4" s="17"/>
      <c r="AH4" s="17"/>
      <c r="AJ4" s="17"/>
    </row>
    <row r="5" spans="1:52" ht="15" customHeight="1" x14ac:dyDescent="0.2">
      <c r="D5" s="6" t="s">
        <v>8</v>
      </c>
      <c r="E5" s="8"/>
      <c r="F5" s="8"/>
      <c r="G5" s="8"/>
      <c r="H5" s="8"/>
      <c r="I5" s="8"/>
      <c r="J5" s="12"/>
      <c r="K5" s="18"/>
      <c r="L5" s="5" t="s">
        <v>7</v>
      </c>
      <c r="P5" s="6" t="s">
        <v>6</v>
      </c>
      <c r="Q5" s="7"/>
      <c r="R5" s="10"/>
      <c r="S5" s="10"/>
      <c r="T5" s="10"/>
      <c r="U5" s="10"/>
      <c r="W5" s="6" t="s">
        <v>8</v>
      </c>
      <c r="X5" s="10"/>
      <c r="Y5" s="10"/>
      <c r="Z5" s="10"/>
      <c r="AA5" s="10"/>
      <c r="AB5" s="10"/>
      <c r="AC5" s="12"/>
      <c r="AH5" s="6" t="s">
        <v>10</v>
      </c>
      <c r="AI5" s="13" t="s">
        <v>26</v>
      </c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4"/>
    </row>
    <row r="6" spans="1:52" ht="9.9499999999999993" customHeight="1" x14ac:dyDescent="0.2">
      <c r="D6" s="6"/>
      <c r="E6" s="19"/>
      <c r="F6" s="19"/>
      <c r="G6" s="19"/>
      <c r="H6" s="19"/>
      <c r="I6" s="19"/>
      <c r="J6" s="12"/>
      <c r="K6" s="18"/>
      <c r="L6" s="5"/>
      <c r="P6" s="6"/>
      <c r="Q6" s="20"/>
      <c r="R6" s="21"/>
      <c r="S6" s="21"/>
      <c r="T6" s="21"/>
      <c r="U6" s="21"/>
      <c r="W6" s="6"/>
      <c r="X6" s="21"/>
      <c r="Y6" s="21"/>
      <c r="Z6" s="21"/>
      <c r="AA6" s="21"/>
      <c r="AB6" s="21"/>
      <c r="AC6" s="12"/>
      <c r="AH6" s="6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2" ht="12" customHeight="1" x14ac:dyDescent="0.2"/>
    <row r="8" spans="1:52" ht="12" customHeight="1" x14ac:dyDescent="0.2">
      <c r="A8" s="26"/>
      <c r="B8" s="27" t="s">
        <v>11</v>
      </c>
      <c r="C8" s="83">
        <v>0</v>
      </c>
      <c r="D8" s="84"/>
      <c r="E8" s="83">
        <v>1</v>
      </c>
      <c r="F8" s="84"/>
      <c r="G8" s="83">
        <v>2</v>
      </c>
      <c r="H8" s="84"/>
      <c r="I8" s="83">
        <v>3</v>
      </c>
      <c r="J8" s="84"/>
      <c r="K8" s="83">
        <v>4</v>
      </c>
      <c r="L8" s="84"/>
      <c r="M8" s="83">
        <v>5</v>
      </c>
      <c r="N8" s="84"/>
      <c r="O8" s="83">
        <v>6</v>
      </c>
      <c r="P8" s="84"/>
      <c r="Q8" s="83">
        <v>7</v>
      </c>
      <c r="R8" s="84"/>
      <c r="S8" s="83">
        <v>8</v>
      </c>
      <c r="T8" s="84"/>
      <c r="U8" s="83">
        <v>9</v>
      </c>
      <c r="V8" s="84"/>
      <c r="W8" s="83">
        <v>10</v>
      </c>
      <c r="X8" s="84"/>
      <c r="Y8" s="83">
        <v>11</v>
      </c>
      <c r="Z8" s="84"/>
      <c r="AA8" s="83">
        <v>12</v>
      </c>
      <c r="AB8" s="84"/>
      <c r="AC8" s="83">
        <v>13</v>
      </c>
      <c r="AD8" s="84"/>
      <c r="AE8" s="83">
        <v>14</v>
      </c>
      <c r="AF8" s="84"/>
      <c r="AG8" s="83">
        <v>15</v>
      </c>
      <c r="AH8" s="84"/>
      <c r="AI8" s="83">
        <v>16</v>
      </c>
      <c r="AJ8" s="84"/>
      <c r="AK8" s="83">
        <v>17</v>
      </c>
      <c r="AL8" s="84"/>
      <c r="AM8" s="83">
        <v>18</v>
      </c>
      <c r="AN8" s="84"/>
      <c r="AO8" s="83">
        <v>19</v>
      </c>
      <c r="AP8" s="84"/>
      <c r="AQ8" s="83">
        <v>20</v>
      </c>
      <c r="AR8" s="84"/>
      <c r="AS8" s="83">
        <v>21</v>
      </c>
      <c r="AT8" s="84"/>
      <c r="AU8" s="83">
        <v>22</v>
      </c>
      <c r="AV8" s="84"/>
      <c r="AW8" s="83">
        <v>23</v>
      </c>
      <c r="AX8" s="84"/>
      <c r="AY8" s="88" t="s">
        <v>12</v>
      </c>
    </row>
    <row r="9" spans="1:52" ht="12" customHeight="1" x14ac:dyDescent="0.2">
      <c r="A9" s="28" t="s">
        <v>13</v>
      </c>
      <c r="B9" s="29"/>
      <c r="C9" s="85"/>
      <c r="D9" s="86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86"/>
      <c r="W9" s="85"/>
      <c r="X9" s="86"/>
      <c r="Y9" s="85"/>
      <c r="Z9" s="86"/>
      <c r="AA9" s="85"/>
      <c r="AB9" s="86"/>
      <c r="AC9" s="85"/>
      <c r="AD9" s="86"/>
      <c r="AE9" s="85"/>
      <c r="AF9" s="86"/>
      <c r="AG9" s="85"/>
      <c r="AH9" s="86"/>
      <c r="AI9" s="85"/>
      <c r="AJ9" s="86"/>
      <c r="AK9" s="85"/>
      <c r="AL9" s="86"/>
      <c r="AM9" s="85"/>
      <c r="AN9" s="86"/>
      <c r="AO9" s="85"/>
      <c r="AP9" s="86"/>
      <c r="AQ9" s="85"/>
      <c r="AR9" s="86"/>
      <c r="AS9" s="85"/>
      <c r="AT9" s="86"/>
      <c r="AU9" s="85"/>
      <c r="AV9" s="86"/>
      <c r="AW9" s="85"/>
      <c r="AX9" s="86"/>
      <c r="AY9" s="88"/>
    </row>
    <row r="10" spans="1:52" ht="15" customHeight="1" x14ac:dyDescent="0.2">
      <c r="A10" s="89">
        <f>DATE(YEAR($A$1),MONTH($A$1),1)</f>
        <v>45870</v>
      </c>
      <c r="B10" s="92">
        <f>A10</f>
        <v>45870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1"/>
      <c r="AZ10" s="32">
        <f>B10</f>
        <v>45870</v>
      </c>
    </row>
    <row r="11" spans="1:52" ht="15" customHeight="1" x14ac:dyDescent="0.2">
      <c r="A11" s="90"/>
      <c r="B11" s="9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1"/>
      <c r="AZ11" s="32">
        <f>B10</f>
        <v>45870</v>
      </c>
    </row>
    <row r="12" spans="1:52" ht="15" customHeight="1" x14ac:dyDescent="0.2">
      <c r="A12" s="91"/>
      <c r="B12" s="9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1"/>
      <c r="AZ12" s="32">
        <f>B10</f>
        <v>45870</v>
      </c>
    </row>
    <row r="13" spans="1:52" ht="15" customHeight="1" x14ac:dyDescent="0.2">
      <c r="A13" s="89">
        <f>A10+1</f>
        <v>45871</v>
      </c>
      <c r="B13" s="92">
        <f>B10+1</f>
        <v>45871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1"/>
      <c r="AZ13" s="32">
        <f>AZ10+1</f>
        <v>45871</v>
      </c>
    </row>
    <row r="14" spans="1:52" ht="15" customHeight="1" x14ac:dyDescent="0.2">
      <c r="A14" s="90"/>
      <c r="B14" s="9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1"/>
      <c r="AZ14" s="32">
        <f>AZ11+1</f>
        <v>45871</v>
      </c>
    </row>
    <row r="15" spans="1:52" ht="15" customHeight="1" x14ac:dyDescent="0.2">
      <c r="A15" s="91"/>
      <c r="B15" s="9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1"/>
      <c r="AZ15" s="32">
        <f>AZ12+1</f>
        <v>45871</v>
      </c>
    </row>
    <row r="16" spans="1:52" ht="15" customHeight="1" x14ac:dyDescent="0.2">
      <c r="A16" s="89">
        <f>A13+1</f>
        <v>45872</v>
      </c>
      <c r="B16" s="92">
        <f>B13+1</f>
        <v>45872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1"/>
      <c r="AZ16" s="32">
        <f t="shared" ref="AZ16:AZ79" si="0">AZ13+1</f>
        <v>45872</v>
      </c>
    </row>
    <row r="17" spans="1:52" ht="15" customHeight="1" x14ac:dyDescent="0.2">
      <c r="A17" s="90"/>
      <c r="B17" s="9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1"/>
      <c r="AZ17" s="32">
        <f t="shared" si="0"/>
        <v>45872</v>
      </c>
    </row>
    <row r="18" spans="1:52" ht="15" customHeight="1" x14ac:dyDescent="0.2">
      <c r="A18" s="91"/>
      <c r="B18" s="9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1"/>
      <c r="AZ18" s="32">
        <f t="shared" si="0"/>
        <v>45872</v>
      </c>
    </row>
    <row r="19" spans="1:52" ht="15" customHeight="1" x14ac:dyDescent="0.2">
      <c r="A19" s="89">
        <f>A16+1</f>
        <v>45873</v>
      </c>
      <c r="B19" s="92">
        <f>B16+1</f>
        <v>45873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1"/>
      <c r="AZ19" s="32">
        <f t="shared" si="0"/>
        <v>45873</v>
      </c>
    </row>
    <row r="20" spans="1:52" ht="15" customHeight="1" x14ac:dyDescent="0.2">
      <c r="A20" s="90"/>
      <c r="B20" s="9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1"/>
      <c r="AZ20" s="32">
        <f t="shared" si="0"/>
        <v>45873</v>
      </c>
    </row>
    <row r="21" spans="1:52" ht="15" customHeight="1" x14ac:dyDescent="0.2">
      <c r="A21" s="91"/>
      <c r="B21" s="9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1"/>
      <c r="AZ21" s="32">
        <f t="shared" si="0"/>
        <v>45873</v>
      </c>
    </row>
    <row r="22" spans="1:52" ht="15" customHeight="1" x14ac:dyDescent="0.2">
      <c r="A22" s="89">
        <f>A19+1</f>
        <v>45874</v>
      </c>
      <c r="B22" s="92">
        <f>B19+1</f>
        <v>45874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1"/>
      <c r="AZ22" s="32">
        <f t="shared" si="0"/>
        <v>45874</v>
      </c>
    </row>
    <row r="23" spans="1:52" ht="15" customHeight="1" x14ac:dyDescent="0.2">
      <c r="A23" s="90"/>
      <c r="B23" s="9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2">
        <f t="shared" si="0"/>
        <v>45874</v>
      </c>
    </row>
    <row r="24" spans="1:52" ht="15" customHeight="1" x14ac:dyDescent="0.2">
      <c r="A24" s="91"/>
      <c r="B24" s="9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1"/>
      <c r="AZ24" s="32">
        <f t="shared" si="0"/>
        <v>45874</v>
      </c>
    </row>
    <row r="25" spans="1:52" ht="15" customHeight="1" x14ac:dyDescent="0.2">
      <c r="A25" s="89">
        <f>A22+1</f>
        <v>45875</v>
      </c>
      <c r="B25" s="92">
        <f>B22+1</f>
        <v>45875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1"/>
      <c r="AZ25" s="32">
        <f t="shared" si="0"/>
        <v>45875</v>
      </c>
    </row>
    <row r="26" spans="1:52" ht="15" customHeight="1" x14ac:dyDescent="0.2">
      <c r="A26" s="90"/>
      <c r="B26" s="9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1"/>
      <c r="AZ26" s="32">
        <f t="shared" si="0"/>
        <v>45875</v>
      </c>
    </row>
    <row r="27" spans="1:52" ht="15" customHeight="1" x14ac:dyDescent="0.2">
      <c r="A27" s="91"/>
      <c r="B27" s="9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1"/>
      <c r="AZ27" s="32">
        <f t="shared" si="0"/>
        <v>45875</v>
      </c>
    </row>
    <row r="28" spans="1:52" ht="15" customHeight="1" x14ac:dyDescent="0.2">
      <c r="A28" s="89">
        <f>A25+1</f>
        <v>45876</v>
      </c>
      <c r="B28" s="92">
        <f>B25+1</f>
        <v>45876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1"/>
      <c r="AZ28" s="32">
        <f t="shared" si="0"/>
        <v>45876</v>
      </c>
    </row>
    <row r="29" spans="1:52" ht="15" customHeight="1" x14ac:dyDescent="0.2">
      <c r="A29" s="90"/>
      <c r="B29" s="9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1"/>
      <c r="AZ29" s="32">
        <f t="shared" si="0"/>
        <v>45876</v>
      </c>
    </row>
    <row r="30" spans="1:52" ht="15" customHeight="1" x14ac:dyDescent="0.2">
      <c r="A30" s="91"/>
      <c r="B30" s="9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1"/>
      <c r="AZ30" s="32">
        <f t="shared" si="0"/>
        <v>45876</v>
      </c>
    </row>
    <row r="31" spans="1:52" ht="15" customHeight="1" x14ac:dyDescent="0.2">
      <c r="A31" s="89">
        <f>A28+1</f>
        <v>45877</v>
      </c>
      <c r="B31" s="92">
        <f>B28+1</f>
        <v>45877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1"/>
      <c r="AZ31" s="32">
        <f t="shared" si="0"/>
        <v>45877</v>
      </c>
    </row>
    <row r="32" spans="1:52" ht="15" customHeight="1" x14ac:dyDescent="0.2">
      <c r="A32" s="90"/>
      <c r="B32" s="9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1"/>
      <c r="AZ32" s="32">
        <f t="shared" si="0"/>
        <v>45877</v>
      </c>
    </row>
    <row r="33" spans="1:52" ht="15" customHeight="1" x14ac:dyDescent="0.2">
      <c r="A33" s="91"/>
      <c r="B33" s="9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1"/>
      <c r="AZ33" s="32">
        <f t="shared" si="0"/>
        <v>45877</v>
      </c>
    </row>
    <row r="34" spans="1:52" ht="15" customHeight="1" x14ac:dyDescent="0.2">
      <c r="A34" s="89">
        <f>A31+1</f>
        <v>45878</v>
      </c>
      <c r="B34" s="92">
        <f>B31+1</f>
        <v>45878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1"/>
      <c r="AZ34" s="32">
        <f t="shared" si="0"/>
        <v>45878</v>
      </c>
    </row>
    <row r="35" spans="1:52" ht="15" customHeight="1" x14ac:dyDescent="0.2">
      <c r="A35" s="90"/>
      <c r="B35" s="9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1"/>
      <c r="AZ35" s="32">
        <f t="shared" si="0"/>
        <v>45878</v>
      </c>
    </row>
    <row r="36" spans="1:52" ht="15" customHeight="1" x14ac:dyDescent="0.2">
      <c r="A36" s="91"/>
      <c r="B36" s="9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1"/>
      <c r="AZ36" s="32">
        <f t="shared" si="0"/>
        <v>45878</v>
      </c>
    </row>
    <row r="37" spans="1:52" ht="15" customHeight="1" x14ac:dyDescent="0.2">
      <c r="A37" s="89">
        <f>A34+1</f>
        <v>45879</v>
      </c>
      <c r="B37" s="92">
        <f>B34+1</f>
        <v>45879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1"/>
      <c r="AZ37" s="32">
        <f t="shared" si="0"/>
        <v>45879</v>
      </c>
    </row>
    <row r="38" spans="1:52" ht="15" customHeight="1" x14ac:dyDescent="0.2">
      <c r="A38" s="90"/>
      <c r="B38" s="9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1"/>
      <c r="AZ38" s="32">
        <f t="shared" si="0"/>
        <v>45879</v>
      </c>
    </row>
    <row r="39" spans="1:52" ht="15" customHeight="1" x14ac:dyDescent="0.2">
      <c r="A39" s="91"/>
      <c r="B39" s="9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1"/>
      <c r="AZ39" s="32">
        <f t="shared" si="0"/>
        <v>45879</v>
      </c>
    </row>
    <row r="40" spans="1:52" ht="15" customHeight="1" x14ac:dyDescent="0.2">
      <c r="A40" s="89">
        <f>A37+1</f>
        <v>45880</v>
      </c>
      <c r="B40" s="92">
        <f>B37+1</f>
        <v>45880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1"/>
      <c r="AZ40" s="32">
        <f t="shared" si="0"/>
        <v>45880</v>
      </c>
    </row>
    <row r="41" spans="1:52" ht="15" customHeight="1" x14ac:dyDescent="0.2">
      <c r="A41" s="90"/>
      <c r="B41" s="9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1"/>
      <c r="AZ41" s="32">
        <f t="shared" si="0"/>
        <v>45880</v>
      </c>
    </row>
    <row r="42" spans="1:52" ht="15" customHeight="1" x14ac:dyDescent="0.2">
      <c r="A42" s="91"/>
      <c r="B42" s="9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1"/>
      <c r="AZ42" s="32">
        <f t="shared" si="0"/>
        <v>45880</v>
      </c>
    </row>
    <row r="43" spans="1:52" ht="15" customHeight="1" x14ac:dyDescent="0.2">
      <c r="A43" s="89">
        <f>A40+1</f>
        <v>45881</v>
      </c>
      <c r="B43" s="92">
        <f>B40+1</f>
        <v>45881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1"/>
      <c r="AZ43" s="32">
        <f t="shared" si="0"/>
        <v>45881</v>
      </c>
    </row>
    <row r="44" spans="1:52" ht="15" customHeight="1" x14ac:dyDescent="0.2">
      <c r="A44" s="90"/>
      <c r="B44" s="9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1"/>
      <c r="AZ44" s="32">
        <f t="shared" si="0"/>
        <v>45881</v>
      </c>
    </row>
    <row r="45" spans="1:52" ht="15" customHeight="1" x14ac:dyDescent="0.2">
      <c r="A45" s="91"/>
      <c r="B45" s="9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1"/>
      <c r="AZ45" s="32">
        <f t="shared" si="0"/>
        <v>45881</v>
      </c>
    </row>
    <row r="46" spans="1:52" ht="15" customHeight="1" x14ac:dyDescent="0.2">
      <c r="A46" s="89">
        <f>A43+1</f>
        <v>45882</v>
      </c>
      <c r="B46" s="92">
        <f>B43+1</f>
        <v>45882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1"/>
      <c r="AZ46" s="32">
        <f t="shared" si="0"/>
        <v>45882</v>
      </c>
    </row>
    <row r="47" spans="1:52" ht="15" customHeight="1" x14ac:dyDescent="0.2">
      <c r="A47" s="90"/>
      <c r="B47" s="9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1"/>
      <c r="AZ47" s="32">
        <f t="shared" si="0"/>
        <v>45882</v>
      </c>
    </row>
    <row r="48" spans="1:52" ht="15" customHeight="1" x14ac:dyDescent="0.2">
      <c r="A48" s="91"/>
      <c r="B48" s="9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1"/>
      <c r="AZ48" s="32">
        <f t="shared" si="0"/>
        <v>45882</v>
      </c>
    </row>
    <row r="49" spans="1:52" ht="15" customHeight="1" x14ac:dyDescent="0.2">
      <c r="A49" s="89">
        <f>A46+1</f>
        <v>45883</v>
      </c>
      <c r="B49" s="92">
        <f>B46+1</f>
        <v>45883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1"/>
      <c r="AZ49" s="32">
        <f t="shared" si="0"/>
        <v>45883</v>
      </c>
    </row>
    <row r="50" spans="1:52" ht="15" customHeight="1" x14ac:dyDescent="0.2">
      <c r="A50" s="90"/>
      <c r="B50" s="9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1"/>
      <c r="AZ50" s="32">
        <f t="shared" si="0"/>
        <v>45883</v>
      </c>
    </row>
    <row r="51" spans="1:52" ht="15" customHeight="1" x14ac:dyDescent="0.2">
      <c r="A51" s="91"/>
      <c r="B51" s="9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1"/>
      <c r="AZ51" s="32">
        <f t="shared" si="0"/>
        <v>45883</v>
      </c>
    </row>
    <row r="52" spans="1:52" ht="15" customHeight="1" x14ac:dyDescent="0.2">
      <c r="A52" s="89">
        <f>A49+1</f>
        <v>45884</v>
      </c>
      <c r="B52" s="92">
        <f>B49+1</f>
        <v>45884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1"/>
      <c r="AZ52" s="32">
        <f t="shared" si="0"/>
        <v>45884</v>
      </c>
    </row>
    <row r="53" spans="1:52" ht="15" customHeight="1" x14ac:dyDescent="0.2">
      <c r="A53" s="90"/>
      <c r="B53" s="9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1"/>
      <c r="AZ53" s="32">
        <f t="shared" si="0"/>
        <v>45884</v>
      </c>
    </row>
    <row r="54" spans="1:52" ht="15" customHeight="1" x14ac:dyDescent="0.2">
      <c r="A54" s="91"/>
      <c r="B54" s="9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1"/>
      <c r="AZ54" s="32">
        <f t="shared" si="0"/>
        <v>45884</v>
      </c>
    </row>
    <row r="55" spans="1:52" ht="15" customHeight="1" x14ac:dyDescent="0.2">
      <c r="A55" s="89">
        <f>A52+1</f>
        <v>45885</v>
      </c>
      <c r="B55" s="92">
        <f>B52+1</f>
        <v>45885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1"/>
      <c r="AZ55" s="32">
        <f t="shared" si="0"/>
        <v>45885</v>
      </c>
    </row>
    <row r="56" spans="1:52" ht="15" customHeight="1" x14ac:dyDescent="0.2">
      <c r="A56" s="90"/>
      <c r="B56" s="9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1"/>
      <c r="AZ56" s="32">
        <f t="shared" si="0"/>
        <v>45885</v>
      </c>
    </row>
    <row r="57" spans="1:52" ht="15" customHeight="1" x14ac:dyDescent="0.2">
      <c r="A57" s="91"/>
      <c r="B57" s="9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1"/>
      <c r="AZ57" s="32">
        <f t="shared" si="0"/>
        <v>45885</v>
      </c>
    </row>
    <row r="58" spans="1:52" ht="15" customHeight="1" x14ac:dyDescent="0.2">
      <c r="A58" s="89">
        <f>A55+1</f>
        <v>45886</v>
      </c>
      <c r="B58" s="92">
        <f>B55+1</f>
        <v>45886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1"/>
      <c r="AZ58" s="32">
        <f t="shared" si="0"/>
        <v>45886</v>
      </c>
    </row>
    <row r="59" spans="1:52" ht="15" customHeight="1" x14ac:dyDescent="0.2">
      <c r="A59" s="90"/>
      <c r="B59" s="9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1"/>
      <c r="AZ59" s="32">
        <f t="shared" si="0"/>
        <v>45886</v>
      </c>
    </row>
    <row r="60" spans="1:52" ht="15" customHeight="1" x14ac:dyDescent="0.2">
      <c r="A60" s="91"/>
      <c r="B60" s="9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1"/>
      <c r="AZ60" s="32">
        <f t="shared" si="0"/>
        <v>45886</v>
      </c>
    </row>
    <row r="61" spans="1:52" ht="15" customHeight="1" x14ac:dyDescent="0.2">
      <c r="A61" s="89">
        <f>A58+1</f>
        <v>45887</v>
      </c>
      <c r="B61" s="92">
        <f>B58+1</f>
        <v>45887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1"/>
      <c r="AZ61" s="32">
        <f t="shared" si="0"/>
        <v>45887</v>
      </c>
    </row>
    <row r="62" spans="1:52" ht="15" customHeight="1" x14ac:dyDescent="0.2">
      <c r="A62" s="90"/>
      <c r="B62" s="9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1"/>
      <c r="AZ62" s="32">
        <f t="shared" si="0"/>
        <v>45887</v>
      </c>
    </row>
    <row r="63" spans="1:52" ht="15" customHeight="1" x14ac:dyDescent="0.2">
      <c r="A63" s="91"/>
      <c r="B63" s="9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1"/>
      <c r="AZ63" s="32">
        <f t="shared" si="0"/>
        <v>45887</v>
      </c>
    </row>
    <row r="64" spans="1:52" ht="15" customHeight="1" x14ac:dyDescent="0.2">
      <c r="A64" s="89">
        <f>A61+1</f>
        <v>45888</v>
      </c>
      <c r="B64" s="92">
        <f>B61+1</f>
        <v>45888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1"/>
      <c r="AZ64" s="32">
        <f t="shared" si="0"/>
        <v>45888</v>
      </c>
    </row>
    <row r="65" spans="1:52" ht="15" customHeight="1" x14ac:dyDescent="0.2">
      <c r="A65" s="90"/>
      <c r="B65" s="9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1"/>
      <c r="AZ65" s="32">
        <f t="shared" si="0"/>
        <v>45888</v>
      </c>
    </row>
    <row r="66" spans="1:52" ht="15" customHeight="1" x14ac:dyDescent="0.2">
      <c r="A66" s="91"/>
      <c r="B66" s="9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1"/>
      <c r="AZ66" s="32">
        <f t="shared" si="0"/>
        <v>45888</v>
      </c>
    </row>
    <row r="67" spans="1:52" ht="15" customHeight="1" x14ac:dyDescent="0.2">
      <c r="A67" s="89">
        <f>A64+1</f>
        <v>45889</v>
      </c>
      <c r="B67" s="92">
        <f>B64+1</f>
        <v>45889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1"/>
      <c r="AZ67" s="32">
        <f t="shared" si="0"/>
        <v>45889</v>
      </c>
    </row>
    <row r="68" spans="1:52" ht="15" customHeight="1" x14ac:dyDescent="0.2">
      <c r="A68" s="90"/>
      <c r="B68" s="9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1"/>
      <c r="AZ68" s="32">
        <f t="shared" si="0"/>
        <v>45889</v>
      </c>
    </row>
    <row r="69" spans="1:52" ht="15" customHeight="1" x14ac:dyDescent="0.2">
      <c r="A69" s="91"/>
      <c r="B69" s="9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1"/>
      <c r="AZ69" s="32">
        <f t="shared" si="0"/>
        <v>45889</v>
      </c>
    </row>
    <row r="70" spans="1:52" ht="15" customHeight="1" x14ac:dyDescent="0.2">
      <c r="A70" s="89">
        <f>A67+1</f>
        <v>45890</v>
      </c>
      <c r="B70" s="92">
        <f>B67+1</f>
        <v>45890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1"/>
      <c r="AZ70" s="32">
        <f t="shared" si="0"/>
        <v>45890</v>
      </c>
    </row>
    <row r="71" spans="1:52" ht="15" customHeight="1" x14ac:dyDescent="0.2">
      <c r="A71" s="90"/>
      <c r="B71" s="9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1"/>
      <c r="AZ71" s="32">
        <f t="shared" si="0"/>
        <v>45890</v>
      </c>
    </row>
    <row r="72" spans="1:52" ht="15" customHeight="1" x14ac:dyDescent="0.2">
      <c r="A72" s="91"/>
      <c r="B72" s="9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1"/>
      <c r="AZ72" s="32">
        <f t="shared" si="0"/>
        <v>45890</v>
      </c>
    </row>
    <row r="73" spans="1:52" ht="15" customHeight="1" x14ac:dyDescent="0.2">
      <c r="A73" s="89">
        <f>A70+1</f>
        <v>45891</v>
      </c>
      <c r="B73" s="92">
        <f>B70+1</f>
        <v>45891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1"/>
      <c r="AZ73" s="32">
        <f t="shared" si="0"/>
        <v>45891</v>
      </c>
    </row>
    <row r="74" spans="1:52" ht="15" customHeight="1" x14ac:dyDescent="0.2">
      <c r="A74" s="90"/>
      <c r="B74" s="9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1"/>
      <c r="AZ74" s="32">
        <f t="shared" si="0"/>
        <v>45891</v>
      </c>
    </row>
    <row r="75" spans="1:52" ht="15" customHeight="1" x14ac:dyDescent="0.2">
      <c r="A75" s="91"/>
      <c r="B75" s="9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1"/>
      <c r="AZ75" s="32">
        <f t="shared" si="0"/>
        <v>45891</v>
      </c>
    </row>
    <row r="76" spans="1:52" ht="15" customHeight="1" x14ac:dyDescent="0.2">
      <c r="A76" s="89">
        <f>A73+1</f>
        <v>45892</v>
      </c>
      <c r="B76" s="92">
        <f>B73+1</f>
        <v>45892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1"/>
      <c r="AZ76" s="32">
        <f t="shared" si="0"/>
        <v>45892</v>
      </c>
    </row>
    <row r="77" spans="1:52" ht="15" customHeight="1" x14ac:dyDescent="0.2">
      <c r="A77" s="90"/>
      <c r="B77" s="9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1"/>
      <c r="AZ77" s="32">
        <f t="shared" si="0"/>
        <v>45892</v>
      </c>
    </row>
    <row r="78" spans="1:52" ht="15" customHeight="1" x14ac:dyDescent="0.2">
      <c r="A78" s="91"/>
      <c r="B78" s="9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1"/>
      <c r="AZ78" s="32">
        <f t="shared" si="0"/>
        <v>45892</v>
      </c>
    </row>
    <row r="79" spans="1:52" ht="15" customHeight="1" x14ac:dyDescent="0.2">
      <c r="A79" s="89">
        <f>A76+1</f>
        <v>45893</v>
      </c>
      <c r="B79" s="92">
        <f>B76+1</f>
        <v>45893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1"/>
      <c r="AZ79" s="32">
        <f t="shared" si="0"/>
        <v>45893</v>
      </c>
    </row>
    <row r="80" spans="1:52" ht="15" customHeight="1" x14ac:dyDescent="0.2">
      <c r="A80" s="90"/>
      <c r="B80" s="9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1"/>
      <c r="AZ80" s="32">
        <f t="shared" ref="AZ80:AZ102" si="1">AZ77+1</f>
        <v>45893</v>
      </c>
    </row>
    <row r="81" spans="1:52" ht="15" customHeight="1" x14ac:dyDescent="0.2">
      <c r="A81" s="91"/>
      <c r="B81" s="9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1"/>
      <c r="AZ81" s="32">
        <f t="shared" si="1"/>
        <v>45893</v>
      </c>
    </row>
    <row r="82" spans="1:52" ht="15" customHeight="1" x14ac:dyDescent="0.2">
      <c r="A82" s="89">
        <f>A79+1</f>
        <v>45894</v>
      </c>
      <c r="B82" s="92">
        <f>B79+1</f>
        <v>45894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1"/>
      <c r="AZ82" s="32">
        <f t="shared" si="1"/>
        <v>45894</v>
      </c>
    </row>
    <row r="83" spans="1:52" ht="15" customHeight="1" x14ac:dyDescent="0.2">
      <c r="A83" s="90"/>
      <c r="B83" s="9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1"/>
      <c r="AZ83" s="32">
        <f t="shared" si="1"/>
        <v>45894</v>
      </c>
    </row>
    <row r="84" spans="1:52" ht="15" customHeight="1" x14ac:dyDescent="0.2">
      <c r="A84" s="91"/>
      <c r="B84" s="9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1"/>
      <c r="AZ84" s="32">
        <f t="shared" si="1"/>
        <v>45894</v>
      </c>
    </row>
    <row r="85" spans="1:52" ht="15" customHeight="1" x14ac:dyDescent="0.2">
      <c r="A85" s="89">
        <f>A82+1</f>
        <v>45895</v>
      </c>
      <c r="B85" s="92">
        <f>B82+1</f>
        <v>45895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1"/>
      <c r="AZ85" s="32">
        <f t="shared" si="1"/>
        <v>45895</v>
      </c>
    </row>
    <row r="86" spans="1:52" ht="15" customHeight="1" x14ac:dyDescent="0.2">
      <c r="A86" s="90"/>
      <c r="B86" s="9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1"/>
      <c r="AZ86" s="32">
        <f t="shared" si="1"/>
        <v>45895</v>
      </c>
    </row>
    <row r="87" spans="1:52" ht="15" customHeight="1" x14ac:dyDescent="0.2">
      <c r="A87" s="91"/>
      <c r="B87" s="9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1"/>
      <c r="AZ87" s="32">
        <f t="shared" si="1"/>
        <v>45895</v>
      </c>
    </row>
    <row r="88" spans="1:52" ht="15" customHeight="1" x14ac:dyDescent="0.2">
      <c r="A88" s="89">
        <f>A85+1</f>
        <v>45896</v>
      </c>
      <c r="B88" s="92">
        <f>B85+1</f>
        <v>45896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1"/>
      <c r="AZ88" s="32">
        <f t="shared" si="1"/>
        <v>45896</v>
      </c>
    </row>
    <row r="89" spans="1:52" ht="15" customHeight="1" x14ac:dyDescent="0.2">
      <c r="A89" s="90"/>
      <c r="B89" s="9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1"/>
      <c r="AZ89" s="32">
        <f t="shared" si="1"/>
        <v>45896</v>
      </c>
    </row>
    <row r="90" spans="1:52" ht="15" customHeight="1" x14ac:dyDescent="0.2">
      <c r="A90" s="91"/>
      <c r="B90" s="9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1"/>
      <c r="AZ90" s="32">
        <f t="shared" si="1"/>
        <v>45896</v>
      </c>
    </row>
    <row r="91" spans="1:52" ht="15" customHeight="1" x14ac:dyDescent="0.2">
      <c r="A91" s="89">
        <f>A88+1</f>
        <v>45897</v>
      </c>
      <c r="B91" s="92">
        <f>B88+1</f>
        <v>45897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1"/>
      <c r="AZ91" s="32">
        <f t="shared" si="1"/>
        <v>45897</v>
      </c>
    </row>
    <row r="92" spans="1:52" ht="15" customHeight="1" x14ac:dyDescent="0.2">
      <c r="A92" s="90"/>
      <c r="B92" s="9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1"/>
      <c r="AZ92" s="32">
        <f t="shared" si="1"/>
        <v>45897</v>
      </c>
    </row>
    <row r="93" spans="1:52" ht="15" customHeight="1" x14ac:dyDescent="0.2">
      <c r="A93" s="91"/>
      <c r="B93" s="9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1"/>
      <c r="AZ93" s="32">
        <f t="shared" si="1"/>
        <v>45897</v>
      </c>
    </row>
    <row r="94" spans="1:52" ht="15" customHeight="1" x14ac:dyDescent="0.2">
      <c r="A94" s="89">
        <f>A91+1</f>
        <v>45898</v>
      </c>
      <c r="B94" s="92">
        <f>B91+1</f>
        <v>45898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1"/>
      <c r="AZ94" s="32">
        <f t="shared" si="1"/>
        <v>45898</v>
      </c>
    </row>
    <row r="95" spans="1:52" ht="15" customHeight="1" x14ac:dyDescent="0.2">
      <c r="A95" s="90"/>
      <c r="B95" s="9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1"/>
      <c r="AZ95" s="32">
        <f t="shared" si="1"/>
        <v>45898</v>
      </c>
    </row>
    <row r="96" spans="1:52" ht="15" customHeight="1" x14ac:dyDescent="0.2">
      <c r="A96" s="91"/>
      <c r="B96" s="9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1"/>
      <c r="AZ96" s="32">
        <f t="shared" si="1"/>
        <v>45898</v>
      </c>
    </row>
    <row r="97" spans="1:52" ht="15" customHeight="1" x14ac:dyDescent="0.2">
      <c r="A97" s="89">
        <f>A94+1</f>
        <v>45899</v>
      </c>
      <c r="B97" s="92">
        <f>B94+1</f>
        <v>45899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1"/>
      <c r="AZ97" s="32">
        <f t="shared" si="1"/>
        <v>45899</v>
      </c>
    </row>
    <row r="98" spans="1:52" ht="15" customHeight="1" x14ac:dyDescent="0.2">
      <c r="A98" s="90"/>
      <c r="B98" s="9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1"/>
      <c r="AZ98" s="32">
        <f t="shared" si="1"/>
        <v>45899</v>
      </c>
    </row>
    <row r="99" spans="1:52" ht="15" customHeight="1" x14ac:dyDescent="0.2">
      <c r="A99" s="91"/>
      <c r="B99" s="9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1"/>
      <c r="AZ99" s="32">
        <f t="shared" si="1"/>
        <v>45899</v>
      </c>
    </row>
    <row r="100" spans="1:52" ht="15" customHeight="1" x14ac:dyDescent="0.2">
      <c r="A100" s="89">
        <f>A97+1</f>
        <v>45900</v>
      </c>
      <c r="B100" s="92">
        <f>B97+1</f>
        <v>45900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1"/>
      <c r="AZ100" s="32">
        <f t="shared" si="1"/>
        <v>45900</v>
      </c>
    </row>
    <row r="101" spans="1:52" ht="15" customHeight="1" x14ac:dyDescent="0.2">
      <c r="A101" s="90"/>
      <c r="B101" s="9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1"/>
      <c r="AZ101" s="32">
        <f t="shared" si="1"/>
        <v>45900</v>
      </c>
    </row>
    <row r="102" spans="1:52" ht="15" customHeight="1" x14ac:dyDescent="0.2">
      <c r="A102" s="91"/>
      <c r="B102" s="9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1"/>
      <c r="AZ102" s="32">
        <f t="shared" si="1"/>
        <v>45900</v>
      </c>
    </row>
    <row r="103" spans="1:52" ht="15" customHeight="1" x14ac:dyDescent="0.2">
      <c r="A103" s="35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7"/>
    </row>
    <row r="104" spans="1:52" ht="15" customHeight="1" x14ac:dyDescent="0.2">
      <c r="A104" s="35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Q104" s="36"/>
      <c r="AR104" s="36"/>
      <c r="AS104" s="36"/>
      <c r="AT104" s="36"/>
      <c r="AU104" s="36"/>
      <c r="AV104" s="36"/>
      <c r="AW104" s="36"/>
      <c r="AX104" s="36"/>
      <c r="AY104" s="37"/>
    </row>
    <row r="105" spans="1:52" x14ac:dyDescent="0.2">
      <c r="Z105" s="16"/>
    </row>
    <row r="106" spans="1:52" s="41" customFormat="1" ht="15" customHeight="1" x14ac:dyDescent="0.2">
      <c r="A106" s="38" t="s">
        <v>14</v>
      </c>
      <c r="B106" s="39"/>
      <c r="C106" s="40" t="s">
        <v>15</v>
      </c>
      <c r="D106" s="102">
        <f>IF(L106="","",(COUNTIF($C$10:$AX$102,"A"))*0.5)</f>
        <v>0</v>
      </c>
      <c r="E106" s="102">
        <f>(COUNTIF($C$13:C148,"A"))*0.5</f>
        <v>0</v>
      </c>
      <c r="F106" s="40" t="s">
        <v>16</v>
      </c>
      <c r="H106" s="39"/>
      <c r="I106" s="39"/>
      <c r="J106" s="39"/>
      <c r="K106" s="42" t="s">
        <v>9</v>
      </c>
      <c r="L106" s="43" t="str">
        <f>IF(AI3="","",AI3)</f>
        <v>認定日本語教育機関活用促進事業に係る業務</v>
      </c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T106" s="42" t="s">
        <v>17</v>
      </c>
      <c r="AU106" s="10" t="str">
        <f>IF(X3="","",X3)</f>
        <v/>
      </c>
      <c r="AV106" s="10"/>
      <c r="AW106" s="10"/>
      <c r="AX106" s="10"/>
      <c r="AY106" s="10"/>
    </row>
    <row r="107" spans="1:52" s="41" customFormat="1" ht="15" customHeight="1" x14ac:dyDescent="0.2">
      <c r="A107" s="39"/>
      <c r="B107" s="39"/>
      <c r="C107" s="40" t="s">
        <v>18</v>
      </c>
      <c r="D107" s="102">
        <f>IF(L107="","",(COUNTIF($C$10:$AX$102,"B"))*0.5)</f>
        <v>0</v>
      </c>
      <c r="E107" s="102">
        <f>(COUNTIF($C$13:C149,"A"))*0.5</f>
        <v>0</v>
      </c>
      <c r="F107" s="40" t="s">
        <v>16</v>
      </c>
      <c r="H107" s="46"/>
      <c r="I107" s="46"/>
      <c r="J107" s="46"/>
      <c r="K107" s="42" t="s">
        <v>10</v>
      </c>
      <c r="L107" s="43" t="str">
        <f>IF(AI5="","",AI5)</f>
        <v>その他業務</v>
      </c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T107" s="42" t="s">
        <v>17</v>
      </c>
      <c r="AU107" s="10" t="str">
        <f>IF(X5="","",X5)</f>
        <v/>
      </c>
      <c r="AV107" s="48"/>
      <c r="AW107" s="48"/>
      <c r="AX107" s="48"/>
      <c r="AY107" s="48"/>
    </row>
    <row r="109" spans="1:52" ht="14.25" x14ac:dyDescent="0.2">
      <c r="C109" s="38"/>
      <c r="D109" s="101"/>
      <c r="E109" s="101"/>
      <c r="F109" s="38"/>
      <c r="H109" s="46"/>
      <c r="I109" s="46"/>
      <c r="J109" s="46"/>
      <c r="K109" s="42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15"/>
      <c r="AQ109" s="41"/>
      <c r="AT109" s="42"/>
      <c r="AU109" s="21"/>
      <c r="AV109" s="21"/>
      <c r="AW109" s="21"/>
      <c r="AX109" s="21"/>
      <c r="AY109" s="21"/>
    </row>
    <row r="110" spans="1:52" ht="14.25" x14ac:dyDescent="0.2">
      <c r="C110" s="38"/>
      <c r="D110" s="101"/>
      <c r="E110" s="101"/>
      <c r="F110" s="38"/>
      <c r="H110" s="46"/>
      <c r="I110" s="46"/>
      <c r="J110" s="46"/>
      <c r="K110" s="42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15"/>
      <c r="AQ110" s="41"/>
      <c r="AT110" s="42"/>
      <c r="AU110" s="21"/>
      <c r="AV110" s="21"/>
      <c r="AW110" s="21"/>
      <c r="AX110" s="21"/>
      <c r="AY110" s="21"/>
    </row>
  </sheetData>
  <mergeCells count="92">
    <mergeCell ref="K8:L9"/>
    <mergeCell ref="A1:H1"/>
    <mergeCell ref="C8:D9"/>
    <mergeCell ref="E8:F9"/>
    <mergeCell ref="G8:H9"/>
    <mergeCell ref="I8:J9"/>
    <mergeCell ref="AG8:AH9"/>
    <mergeCell ref="AI8:AJ9"/>
    <mergeCell ref="M8:N9"/>
    <mergeCell ref="O8:P9"/>
    <mergeCell ref="Q8:R9"/>
    <mergeCell ref="S8:T9"/>
    <mergeCell ref="U8:V9"/>
    <mergeCell ref="W8:X9"/>
    <mergeCell ref="AW8:AX9"/>
    <mergeCell ref="AY8:AY9"/>
    <mergeCell ref="A10:A12"/>
    <mergeCell ref="B10:B12"/>
    <mergeCell ref="A13:A15"/>
    <mergeCell ref="B13:B15"/>
    <mergeCell ref="AK8:AL9"/>
    <mergeCell ref="AM8:AN9"/>
    <mergeCell ref="AO8:AP9"/>
    <mergeCell ref="AQ8:AR9"/>
    <mergeCell ref="AS8:AT9"/>
    <mergeCell ref="AU8:AV9"/>
    <mergeCell ref="Y8:Z9"/>
    <mergeCell ref="AA8:AB9"/>
    <mergeCell ref="AC8:AD9"/>
    <mergeCell ref="AE8:AF9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49:A51"/>
    <mergeCell ref="B49:B51"/>
    <mergeCell ref="A52:A54"/>
    <mergeCell ref="B52:B54"/>
    <mergeCell ref="A55:A57"/>
    <mergeCell ref="B55:B57"/>
    <mergeCell ref="A58:A60"/>
    <mergeCell ref="B58:B60"/>
    <mergeCell ref="A61:A63"/>
    <mergeCell ref="B61:B63"/>
    <mergeCell ref="A64:A66"/>
    <mergeCell ref="B64:B66"/>
    <mergeCell ref="A67:A69"/>
    <mergeCell ref="B67:B69"/>
    <mergeCell ref="A70:A72"/>
    <mergeCell ref="B70:B72"/>
    <mergeCell ref="A73:A75"/>
    <mergeCell ref="B73:B75"/>
    <mergeCell ref="A76:A78"/>
    <mergeCell ref="B76:B78"/>
    <mergeCell ref="A79:A81"/>
    <mergeCell ref="B79:B81"/>
    <mergeCell ref="A82:A84"/>
    <mergeCell ref="B82:B84"/>
    <mergeCell ref="A85:A87"/>
    <mergeCell ref="B85:B87"/>
    <mergeCell ref="A88:A90"/>
    <mergeCell ref="B88:B90"/>
    <mergeCell ref="A91:A93"/>
    <mergeCell ref="B91:B93"/>
    <mergeCell ref="A94:A96"/>
    <mergeCell ref="B94:B96"/>
    <mergeCell ref="D109:E109"/>
    <mergeCell ref="D110:E110"/>
    <mergeCell ref="A97:A99"/>
    <mergeCell ref="B97:B99"/>
    <mergeCell ref="A100:A102"/>
    <mergeCell ref="B100:B102"/>
    <mergeCell ref="D106:E106"/>
    <mergeCell ref="D107:E107"/>
  </mergeCells>
  <phoneticPr fontId="1"/>
  <conditionalFormatting sqref="A10:B102 AY10:AY102">
    <cfRule type="expression" dxfId="63" priority="259">
      <formula>OR(WEEKDAY($AZ10)=7,WEEKDAY($AZ10)=1)</formula>
    </cfRule>
  </conditionalFormatting>
  <conditionalFormatting sqref="A100:B102 AY100:AY102">
    <cfRule type="expression" dxfId="62" priority="258">
      <formula>OR(WEEKDAY($AZ100)=7,WEEKDAY($AZ100)=1)</formula>
    </cfRule>
  </conditionalFormatting>
  <conditionalFormatting sqref="C10:AX102">
    <cfRule type="expression" dxfId="61" priority="9">
      <formula>OR(WEEKDAY($AZ10)=7,WEEKDAY($AZ10)=1)</formula>
    </cfRule>
  </conditionalFormatting>
  <conditionalFormatting sqref="C10:AX102">
    <cfRule type="expression" dxfId="60" priority="1">
      <formula>C11="C"</formula>
    </cfRule>
    <cfRule type="expression" dxfId="59" priority="2">
      <formula>C11="F"</formula>
    </cfRule>
    <cfRule type="expression" dxfId="58" priority="3">
      <formula>C11="G"</formula>
    </cfRule>
    <cfRule type="expression" dxfId="57" priority="4">
      <formula>C11="E"</formula>
    </cfRule>
    <cfRule type="expression" dxfId="56" priority="5">
      <formula>C11="D"</formula>
    </cfRule>
    <cfRule type="expression" dxfId="55" priority="6">
      <formula>C11="H"</formula>
    </cfRule>
    <cfRule type="expression" dxfId="54" priority="7">
      <formula>C11="B"</formula>
    </cfRule>
    <cfRule type="expression" dxfId="53" priority="8">
      <formula>C11="A"</formula>
    </cfRule>
  </conditionalFormatting>
  <dataValidations count="1">
    <dataValidation type="list" allowBlank="1" showInputMessage="1" showErrorMessage="1" sqref="C11:AX11 C14:AX14 C17:AX17 C20:AX20 C23:AX23 C26:AX26 C29:AX29 C32:AX32 C35:AX35 C38:AX38 C41:AX41 C44:AX44 C47:AX47 C50:AX50 C53:AX53 C56:AX56 C59:AX59 C62:AX62 C65:AX65 C68:AX68 C71:AX71 C74:AX74 C77:AX77 C80:AX80 C83:AX83 C86:AX86 C89:AX89 C92:AX92 C95:AX95 C98:AX98 C101:AX101" xr:uid="{A44F9D51-BA75-46B9-82BF-EAEC0B9F5831}">
      <formula1>"A,B"</formula1>
    </dataValidation>
  </dataValidations>
  <printOptions horizontalCentered="1" verticalCentered="1"/>
  <pageMargins left="0.98425196850393704" right="0.39370078740157483" top="0.19685039370078741" bottom="0.19685039370078741" header="0" footer="0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ED484-2363-4992-8BCB-859DFAE45E55}">
  <sheetPr>
    <pageSetUpPr fitToPage="1"/>
  </sheetPr>
  <dimension ref="A1:AZ107"/>
  <sheetViews>
    <sheetView showGridLines="0" view="pageBreakPreview" zoomScale="90" zoomScaleNormal="100" zoomScaleSheetLayoutView="90" workbookViewId="0">
      <selection sqref="A1:H1"/>
    </sheetView>
  </sheetViews>
  <sheetFormatPr defaultColWidth="9" defaultRowHeight="12" x14ac:dyDescent="0.2"/>
  <cols>
    <col min="1" max="1" width="5.875" style="3" customWidth="1"/>
    <col min="2" max="50" width="3.25" style="3" customWidth="1"/>
    <col min="51" max="51" width="15.625" style="3" customWidth="1"/>
    <col min="52" max="16384" width="9" style="3"/>
  </cols>
  <sheetData>
    <row r="1" spans="1:52" ht="14.25" customHeight="1" x14ac:dyDescent="0.2">
      <c r="A1" s="87">
        <v>45901</v>
      </c>
      <c r="B1" s="87"/>
      <c r="C1" s="87"/>
      <c r="D1" s="87"/>
      <c r="E1" s="87"/>
      <c r="F1" s="87"/>
      <c r="G1" s="87"/>
      <c r="H1" s="87"/>
      <c r="I1" s="62"/>
      <c r="J1" s="62"/>
      <c r="K1" s="2"/>
      <c r="L1" s="2"/>
      <c r="M1" s="2"/>
      <c r="N1" s="2"/>
    </row>
    <row r="2" spans="1:52" ht="12" customHeight="1" x14ac:dyDescent="0.2">
      <c r="A2" s="4"/>
      <c r="B2" s="4"/>
      <c r="C2" s="4"/>
      <c r="D2" s="4"/>
      <c r="E2" s="4"/>
    </row>
    <row r="3" spans="1:52" ht="15" customHeight="1" x14ac:dyDescent="0.2">
      <c r="A3" s="5" t="s">
        <v>5</v>
      </c>
      <c r="D3" s="6" t="s">
        <v>6</v>
      </c>
      <c r="E3" s="7"/>
      <c r="F3" s="8"/>
      <c r="G3" s="8"/>
      <c r="H3" s="8"/>
      <c r="I3" s="8"/>
      <c r="J3" s="8"/>
      <c r="K3" s="9"/>
      <c r="L3" s="5" t="s">
        <v>7</v>
      </c>
      <c r="P3" s="6" t="s">
        <v>6</v>
      </c>
      <c r="Q3" s="7"/>
      <c r="R3" s="10"/>
      <c r="S3" s="10"/>
      <c r="T3" s="10"/>
      <c r="U3" s="10"/>
      <c r="W3" s="6" t="s">
        <v>8</v>
      </c>
      <c r="X3" s="11"/>
      <c r="Y3" s="10"/>
      <c r="Z3" s="10"/>
      <c r="AA3" s="10"/>
      <c r="AB3" s="10"/>
      <c r="AC3" s="12"/>
      <c r="AH3" s="6" t="s">
        <v>9</v>
      </c>
      <c r="AI3" s="13" t="s">
        <v>25</v>
      </c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</row>
    <row r="4" spans="1:52" ht="9.9499999999999993" customHeight="1" x14ac:dyDescent="0.2">
      <c r="A4" s="4"/>
      <c r="B4" s="4"/>
      <c r="L4" s="4"/>
      <c r="M4" s="4"/>
      <c r="N4" s="4"/>
      <c r="X4" s="15"/>
      <c r="Y4" s="15"/>
      <c r="Z4" s="15"/>
      <c r="AA4" s="15"/>
      <c r="AB4" s="15"/>
      <c r="AC4" s="16"/>
      <c r="AF4" s="17"/>
      <c r="AG4" s="17"/>
      <c r="AH4" s="17"/>
      <c r="AJ4" s="17"/>
    </row>
    <row r="5" spans="1:52" ht="15" customHeight="1" x14ac:dyDescent="0.2">
      <c r="D5" s="6" t="s">
        <v>8</v>
      </c>
      <c r="E5" s="8"/>
      <c r="F5" s="8"/>
      <c r="G5" s="8"/>
      <c r="H5" s="8"/>
      <c r="I5" s="8"/>
      <c r="J5" s="12"/>
      <c r="K5" s="18"/>
      <c r="L5" s="5" t="s">
        <v>7</v>
      </c>
      <c r="P5" s="6" t="s">
        <v>6</v>
      </c>
      <c r="Q5" s="7"/>
      <c r="R5" s="10"/>
      <c r="S5" s="10"/>
      <c r="T5" s="10"/>
      <c r="U5" s="10"/>
      <c r="W5" s="6" t="s">
        <v>8</v>
      </c>
      <c r="X5" s="10"/>
      <c r="Y5" s="10"/>
      <c r="Z5" s="10"/>
      <c r="AA5" s="10"/>
      <c r="AB5" s="10"/>
      <c r="AC5" s="12"/>
      <c r="AH5" s="6" t="s">
        <v>10</v>
      </c>
      <c r="AI5" s="13" t="s">
        <v>26</v>
      </c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4"/>
    </row>
    <row r="6" spans="1:52" ht="9.9499999999999993" customHeight="1" x14ac:dyDescent="0.2">
      <c r="D6" s="6"/>
      <c r="E6" s="19"/>
      <c r="F6" s="19"/>
      <c r="G6" s="19"/>
      <c r="H6" s="19"/>
      <c r="I6" s="19"/>
      <c r="J6" s="12"/>
      <c r="K6" s="18"/>
      <c r="L6" s="5"/>
      <c r="P6" s="6"/>
      <c r="Q6" s="20"/>
      <c r="R6" s="21"/>
      <c r="S6" s="21"/>
      <c r="T6" s="21"/>
      <c r="U6" s="21"/>
      <c r="W6" s="6"/>
      <c r="X6" s="21"/>
      <c r="Y6" s="21"/>
      <c r="Z6" s="21"/>
      <c r="AA6" s="21"/>
      <c r="AB6" s="21"/>
      <c r="AC6" s="12"/>
      <c r="AH6" s="6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2" ht="12" customHeight="1" x14ac:dyDescent="0.2"/>
    <row r="8" spans="1:52" ht="12" customHeight="1" x14ac:dyDescent="0.2">
      <c r="A8" s="26"/>
      <c r="B8" s="27" t="s">
        <v>11</v>
      </c>
      <c r="C8" s="83">
        <v>0</v>
      </c>
      <c r="D8" s="84"/>
      <c r="E8" s="83">
        <v>1</v>
      </c>
      <c r="F8" s="84"/>
      <c r="G8" s="83">
        <v>2</v>
      </c>
      <c r="H8" s="84"/>
      <c r="I8" s="83">
        <v>3</v>
      </c>
      <c r="J8" s="84"/>
      <c r="K8" s="83">
        <v>4</v>
      </c>
      <c r="L8" s="84"/>
      <c r="M8" s="83">
        <v>5</v>
      </c>
      <c r="N8" s="84"/>
      <c r="O8" s="83">
        <v>6</v>
      </c>
      <c r="P8" s="84"/>
      <c r="Q8" s="83">
        <v>7</v>
      </c>
      <c r="R8" s="84"/>
      <c r="S8" s="83">
        <v>8</v>
      </c>
      <c r="T8" s="84"/>
      <c r="U8" s="83">
        <v>9</v>
      </c>
      <c r="V8" s="84"/>
      <c r="W8" s="83">
        <v>10</v>
      </c>
      <c r="X8" s="84"/>
      <c r="Y8" s="83">
        <v>11</v>
      </c>
      <c r="Z8" s="84"/>
      <c r="AA8" s="83">
        <v>12</v>
      </c>
      <c r="AB8" s="84"/>
      <c r="AC8" s="83">
        <v>13</v>
      </c>
      <c r="AD8" s="84"/>
      <c r="AE8" s="83">
        <v>14</v>
      </c>
      <c r="AF8" s="84"/>
      <c r="AG8" s="83">
        <v>15</v>
      </c>
      <c r="AH8" s="84"/>
      <c r="AI8" s="83">
        <v>16</v>
      </c>
      <c r="AJ8" s="84"/>
      <c r="AK8" s="83">
        <v>17</v>
      </c>
      <c r="AL8" s="84"/>
      <c r="AM8" s="83">
        <v>18</v>
      </c>
      <c r="AN8" s="84"/>
      <c r="AO8" s="83">
        <v>19</v>
      </c>
      <c r="AP8" s="84"/>
      <c r="AQ8" s="83">
        <v>20</v>
      </c>
      <c r="AR8" s="84"/>
      <c r="AS8" s="83">
        <v>21</v>
      </c>
      <c r="AT8" s="84"/>
      <c r="AU8" s="83">
        <v>22</v>
      </c>
      <c r="AV8" s="84"/>
      <c r="AW8" s="83">
        <v>23</v>
      </c>
      <c r="AX8" s="84"/>
      <c r="AY8" s="88" t="s">
        <v>12</v>
      </c>
    </row>
    <row r="9" spans="1:52" ht="12" customHeight="1" x14ac:dyDescent="0.2">
      <c r="A9" s="28" t="s">
        <v>13</v>
      </c>
      <c r="B9" s="29"/>
      <c r="C9" s="85"/>
      <c r="D9" s="86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86"/>
      <c r="W9" s="85"/>
      <c r="X9" s="86"/>
      <c r="Y9" s="85"/>
      <c r="Z9" s="86"/>
      <c r="AA9" s="85"/>
      <c r="AB9" s="86"/>
      <c r="AC9" s="85"/>
      <c r="AD9" s="86"/>
      <c r="AE9" s="85"/>
      <c r="AF9" s="86"/>
      <c r="AG9" s="85"/>
      <c r="AH9" s="86"/>
      <c r="AI9" s="85"/>
      <c r="AJ9" s="86"/>
      <c r="AK9" s="85"/>
      <c r="AL9" s="86"/>
      <c r="AM9" s="85"/>
      <c r="AN9" s="86"/>
      <c r="AO9" s="85"/>
      <c r="AP9" s="86"/>
      <c r="AQ9" s="85"/>
      <c r="AR9" s="86"/>
      <c r="AS9" s="85"/>
      <c r="AT9" s="86"/>
      <c r="AU9" s="85"/>
      <c r="AV9" s="86"/>
      <c r="AW9" s="85"/>
      <c r="AX9" s="86"/>
      <c r="AY9" s="88"/>
    </row>
    <row r="10" spans="1:52" ht="15" customHeight="1" x14ac:dyDescent="0.2">
      <c r="A10" s="89">
        <f>DATE(YEAR($A$1),MONTH($A$1),1)</f>
        <v>45901</v>
      </c>
      <c r="B10" s="92">
        <f>A10</f>
        <v>45901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1"/>
      <c r="AZ10" s="32">
        <f>B10</f>
        <v>45901</v>
      </c>
    </row>
    <row r="11" spans="1:52" ht="15" customHeight="1" x14ac:dyDescent="0.2">
      <c r="A11" s="90"/>
      <c r="B11" s="9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1"/>
      <c r="AZ11" s="32">
        <f>B10</f>
        <v>45901</v>
      </c>
    </row>
    <row r="12" spans="1:52" ht="15" customHeight="1" x14ac:dyDescent="0.2">
      <c r="A12" s="91"/>
      <c r="B12" s="9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1"/>
      <c r="AZ12" s="32">
        <f>B10</f>
        <v>45901</v>
      </c>
    </row>
    <row r="13" spans="1:52" ht="15" customHeight="1" x14ac:dyDescent="0.2">
      <c r="A13" s="89">
        <f>A10+1</f>
        <v>45902</v>
      </c>
      <c r="B13" s="92">
        <f>B10+1</f>
        <v>45902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1"/>
      <c r="AZ13" s="32">
        <f>AZ10+1</f>
        <v>45902</v>
      </c>
    </row>
    <row r="14" spans="1:52" ht="15" customHeight="1" x14ac:dyDescent="0.2">
      <c r="A14" s="90"/>
      <c r="B14" s="9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1"/>
      <c r="AZ14" s="32">
        <f>AZ11+1</f>
        <v>45902</v>
      </c>
    </row>
    <row r="15" spans="1:52" ht="15" customHeight="1" x14ac:dyDescent="0.2">
      <c r="A15" s="91"/>
      <c r="B15" s="9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1"/>
      <c r="AZ15" s="32">
        <f>AZ12+1</f>
        <v>45902</v>
      </c>
    </row>
    <row r="16" spans="1:52" ht="15" customHeight="1" x14ac:dyDescent="0.2">
      <c r="A16" s="89">
        <f>A13+1</f>
        <v>45903</v>
      </c>
      <c r="B16" s="92">
        <f>B13+1</f>
        <v>45903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1"/>
      <c r="AZ16" s="32">
        <f t="shared" ref="AZ16:AZ79" si="0">AZ13+1</f>
        <v>45903</v>
      </c>
    </row>
    <row r="17" spans="1:52" ht="15" customHeight="1" x14ac:dyDescent="0.2">
      <c r="A17" s="90"/>
      <c r="B17" s="9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1"/>
      <c r="AZ17" s="32">
        <f t="shared" si="0"/>
        <v>45903</v>
      </c>
    </row>
    <row r="18" spans="1:52" ht="15" customHeight="1" x14ac:dyDescent="0.2">
      <c r="A18" s="91"/>
      <c r="B18" s="9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1"/>
      <c r="AZ18" s="32">
        <f t="shared" si="0"/>
        <v>45903</v>
      </c>
    </row>
    <row r="19" spans="1:52" ht="15" customHeight="1" x14ac:dyDescent="0.2">
      <c r="A19" s="89">
        <f>A16+1</f>
        <v>45904</v>
      </c>
      <c r="B19" s="92">
        <f>B16+1</f>
        <v>45904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1"/>
      <c r="AZ19" s="32">
        <f t="shared" si="0"/>
        <v>45904</v>
      </c>
    </row>
    <row r="20" spans="1:52" ht="15" customHeight="1" x14ac:dyDescent="0.2">
      <c r="A20" s="90"/>
      <c r="B20" s="9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1"/>
      <c r="AZ20" s="32">
        <f t="shared" si="0"/>
        <v>45904</v>
      </c>
    </row>
    <row r="21" spans="1:52" ht="15" customHeight="1" x14ac:dyDescent="0.2">
      <c r="A21" s="91"/>
      <c r="B21" s="9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1"/>
      <c r="AZ21" s="32">
        <f t="shared" si="0"/>
        <v>45904</v>
      </c>
    </row>
    <row r="22" spans="1:52" ht="15" customHeight="1" x14ac:dyDescent="0.2">
      <c r="A22" s="89">
        <f>A19+1</f>
        <v>45905</v>
      </c>
      <c r="B22" s="92">
        <f>B19+1</f>
        <v>45905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1"/>
      <c r="AZ22" s="32">
        <f t="shared" si="0"/>
        <v>45905</v>
      </c>
    </row>
    <row r="23" spans="1:52" ht="15" customHeight="1" x14ac:dyDescent="0.2">
      <c r="A23" s="90"/>
      <c r="B23" s="9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2">
        <f t="shared" si="0"/>
        <v>45905</v>
      </c>
    </row>
    <row r="24" spans="1:52" ht="15" customHeight="1" x14ac:dyDescent="0.2">
      <c r="A24" s="91"/>
      <c r="B24" s="9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1"/>
      <c r="AZ24" s="32">
        <f t="shared" si="0"/>
        <v>45905</v>
      </c>
    </row>
    <row r="25" spans="1:52" ht="15" customHeight="1" x14ac:dyDescent="0.2">
      <c r="A25" s="89">
        <f>A22+1</f>
        <v>45906</v>
      </c>
      <c r="B25" s="92">
        <f>B22+1</f>
        <v>45906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1"/>
      <c r="AZ25" s="32">
        <f t="shared" si="0"/>
        <v>45906</v>
      </c>
    </row>
    <row r="26" spans="1:52" ht="15" customHeight="1" x14ac:dyDescent="0.2">
      <c r="A26" s="90"/>
      <c r="B26" s="9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1"/>
      <c r="AZ26" s="32">
        <f t="shared" si="0"/>
        <v>45906</v>
      </c>
    </row>
    <row r="27" spans="1:52" ht="15" customHeight="1" x14ac:dyDescent="0.2">
      <c r="A27" s="91"/>
      <c r="B27" s="9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1"/>
      <c r="AZ27" s="32">
        <f t="shared" si="0"/>
        <v>45906</v>
      </c>
    </row>
    <row r="28" spans="1:52" ht="15" customHeight="1" x14ac:dyDescent="0.2">
      <c r="A28" s="89">
        <f>A25+1</f>
        <v>45907</v>
      </c>
      <c r="B28" s="92">
        <f>B25+1</f>
        <v>45907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1"/>
      <c r="AZ28" s="32">
        <f t="shared" si="0"/>
        <v>45907</v>
      </c>
    </row>
    <row r="29" spans="1:52" ht="15" customHeight="1" x14ac:dyDescent="0.2">
      <c r="A29" s="90"/>
      <c r="B29" s="9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1"/>
      <c r="AZ29" s="32">
        <f t="shared" si="0"/>
        <v>45907</v>
      </c>
    </row>
    <row r="30" spans="1:52" ht="15" customHeight="1" x14ac:dyDescent="0.2">
      <c r="A30" s="91"/>
      <c r="B30" s="9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1"/>
      <c r="AZ30" s="32">
        <f t="shared" si="0"/>
        <v>45907</v>
      </c>
    </row>
    <row r="31" spans="1:52" ht="15" customHeight="1" x14ac:dyDescent="0.2">
      <c r="A31" s="89">
        <f>A28+1</f>
        <v>45908</v>
      </c>
      <c r="B31" s="92">
        <f>B28+1</f>
        <v>45908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1"/>
      <c r="AZ31" s="32">
        <f t="shared" si="0"/>
        <v>45908</v>
      </c>
    </row>
    <row r="32" spans="1:52" ht="15" customHeight="1" x14ac:dyDescent="0.2">
      <c r="A32" s="90"/>
      <c r="B32" s="9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1"/>
      <c r="AZ32" s="32">
        <f t="shared" si="0"/>
        <v>45908</v>
      </c>
    </row>
    <row r="33" spans="1:52" ht="15" customHeight="1" x14ac:dyDescent="0.2">
      <c r="A33" s="91"/>
      <c r="B33" s="9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1"/>
      <c r="AZ33" s="32">
        <f t="shared" si="0"/>
        <v>45908</v>
      </c>
    </row>
    <row r="34" spans="1:52" ht="15" customHeight="1" x14ac:dyDescent="0.2">
      <c r="A34" s="89">
        <f>A31+1</f>
        <v>45909</v>
      </c>
      <c r="B34" s="92">
        <f>B31+1</f>
        <v>45909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1"/>
      <c r="AZ34" s="32">
        <f t="shared" si="0"/>
        <v>45909</v>
      </c>
    </row>
    <row r="35" spans="1:52" ht="15" customHeight="1" x14ac:dyDescent="0.2">
      <c r="A35" s="90"/>
      <c r="B35" s="9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1"/>
      <c r="AZ35" s="32">
        <f t="shared" si="0"/>
        <v>45909</v>
      </c>
    </row>
    <row r="36" spans="1:52" ht="15" customHeight="1" x14ac:dyDescent="0.2">
      <c r="A36" s="91"/>
      <c r="B36" s="9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1"/>
      <c r="AZ36" s="32">
        <f t="shared" si="0"/>
        <v>45909</v>
      </c>
    </row>
    <row r="37" spans="1:52" ht="15" customHeight="1" x14ac:dyDescent="0.2">
      <c r="A37" s="89">
        <f>A34+1</f>
        <v>45910</v>
      </c>
      <c r="B37" s="92">
        <f>B34+1</f>
        <v>45910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1"/>
      <c r="AZ37" s="32">
        <f t="shared" si="0"/>
        <v>45910</v>
      </c>
    </row>
    <row r="38" spans="1:52" ht="15" customHeight="1" x14ac:dyDescent="0.2">
      <c r="A38" s="90"/>
      <c r="B38" s="9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1"/>
      <c r="AZ38" s="32">
        <f t="shared" si="0"/>
        <v>45910</v>
      </c>
    </row>
    <row r="39" spans="1:52" ht="15" customHeight="1" x14ac:dyDescent="0.2">
      <c r="A39" s="91"/>
      <c r="B39" s="9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1"/>
      <c r="AZ39" s="32">
        <f t="shared" si="0"/>
        <v>45910</v>
      </c>
    </row>
    <row r="40" spans="1:52" ht="15" customHeight="1" x14ac:dyDescent="0.2">
      <c r="A40" s="89">
        <f>A37+1</f>
        <v>45911</v>
      </c>
      <c r="B40" s="92">
        <f>B37+1</f>
        <v>45911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1"/>
      <c r="AZ40" s="32">
        <f t="shared" si="0"/>
        <v>45911</v>
      </c>
    </row>
    <row r="41" spans="1:52" ht="15" customHeight="1" x14ac:dyDescent="0.2">
      <c r="A41" s="90"/>
      <c r="B41" s="9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1"/>
      <c r="AZ41" s="32">
        <f t="shared" si="0"/>
        <v>45911</v>
      </c>
    </row>
    <row r="42" spans="1:52" ht="15" customHeight="1" x14ac:dyDescent="0.2">
      <c r="A42" s="91"/>
      <c r="B42" s="9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1"/>
      <c r="AZ42" s="32">
        <f t="shared" si="0"/>
        <v>45911</v>
      </c>
    </row>
    <row r="43" spans="1:52" ht="15" customHeight="1" x14ac:dyDescent="0.2">
      <c r="A43" s="89">
        <f>A40+1</f>
        <v>45912</v>
      </c>
      <c r="B43" s="92">
        <f>B40+1</f>
        <v>45912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1"/>
      <c r="AZ43" s="32">
        <f t="shared" si="0"/>
        <v>45912</v>
      </c>
    </row>
    <row r="44" spans="1:52" ht="15" customHeight="1" x14ac:dyDescent="0.2">
      <c r="A44" s="90"/>
      <c r="B44" s="9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1"/>
      <c r="AZ44" s="32">
        <f t="shared" si="0"/>
        <v>45912</v>
      </c>
    </row>
    <row r="45" spans="1:52" ht="15" customHeight="1" x14ac:dyDescent="0.2">
      <c r="A45" s="91"/>
      <c r="B45" s="9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1"/>
      <c r="AZ45" s="32">
        <f t="shared" si="0"/>
        <v>45912</v>
      </c>
    </row>
    <row r="46" spans="1:52" ht="15" customHeight="1" x14ac:dyDescent="0.2">
      <c r="A46" s="89">
        <f>A43+1</f>
        <v>45913</v>
      </c>
      <c r="B46" s="92">
        <f>B43+1</f>
        <v>45913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1"/>
      <c r="AZ46" s="32">
        <f t="shared" si="0"/>
        <v>45913</v>
      </c>
    </row>
    <row r="47" spans="1:52" ht="15" customHeight="1" x14ac:dyDescent="0.2">
      <c r="A47" s="90"/>
      <c r="B47" s="9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1"/>
      <c r="AZ47" s="32">
        <f t="shared" si="0"/>
        <v>45913</v>
      </c>
    </row>
    <row r="48" spans="1:52" ht="15" customHeight="1" x14ac:dyDescent="0.2">
      <c r="A48" s="91"/>
      <c r="B48" s="9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1"/>
      <c r="AZ48" s="32">
        <f t="shared" si="0"/>
        <v>45913</v>
      </c>
    </row>
    <row r="49" spans="1:52" ht="15" customHeight="1" x14ac:dyDescent="0.2">
      <c r="A49" s="89">
        <f>A46+1</f>
        <v>45914</v>
      </c>
      <c r="B49" s="92">
        <f>B46+1</f>
        <v>45914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1"/>
      <c r="AZ49" s="32">
        <f t="shared" si="0"/>
        <v>45914</v>
      </c>
    </row>
    <row r="50" spans="1:52" ht="15" customHeight="1" x14ac:dyDescent="0.2">
      <c r="A50" s="90"/>
      <c r="B50" s="9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1"/>
      <c r="AZ50" s="32">
        <f t="shared" si="0"/>
        <v>45914</v>
      </c>
    </row>
    <row r="51" spans="1:52" ht="15" customHeight="1" x14ac:dyDescent="0.2">
      <c r="A51" s="91"/>
      <c r="B51" s="9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1"/>
      <c r="AZ51" s="32">
        <f t="shared" si="0"/>
        <v>45914</v>
      </c>
    </row>
    <row r="52" spans="1:52" ht="15" customHeight="1" x14ac:dyDescent="0.2">
      <c r="A52" s="89">
        <f>A49+1</f>
        <v>45915</v>
      </c>
      <c r="B52" s="92">
        <f>B49+1</f>
        <v>45915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1"/>
      <c r="AZ52" s="32">
        <f t="shared" si="0"/>
        <v>45915</v>
      </c>
    </row>
    <row r="53" spans="1:52" ht="15" customHeight="1" x14ac:dyDescent="0.2">
      <c r="A53" s="90"/>
      <c r="B53" s="9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1"/>
      <c r="AZ53" s="32">
        <f t="shared" si="0"/>
        <v>45915</v>
      </c>
    </row>
    <row r="54" spans="1:52" ht="15" customHeight="1" x14ac:dyDescent="0.2">
      <c r="A54" s="91"/>
      <c r="B54" s="9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1"/>
      <c r="AZ54" s="32">
        <f t="shared" si="0"/>
        <v>45915</v>
      </c>
    </row>
    <row r="55" spans="1:52" ht="15" customHeight="1" x14ac:dyDescent="0.2">
      <c r="A55" s="89">
        <f>A52+1</f>
        <v>45916</v>
      </c>
      <c r="B55" s="92">
        <f>B52+1</f>
        <v>45916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1"/>
      <c r="AZ55" s="32">
        <f t="shared" si="0"/>
        <v>45916</v>
      </c>
    </row>
    <row r="56" spans="1:52" ht="15" customHeight="1" x14ac:dyDescent="0.2">
      <c r="A56" s="90"/>
      <c r="B56" s="9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1"/>
      <c r="AZ56" s="32">
        <f t="shared" si="0"/>
        <v>45916</v>
      </c>
    </row>
    <row r="57" spans="1:52" ht="15" customHeight="1" x14ac:dyDescent="0.2">
      <c r="A57" s="91"/>
      <c r="B57" s="9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1"/>
      <c r="AZ57" s="32">
        <f t="shared" si="0"/>
        <v>45916</v>
      </c>
    </row>
    <row r="58" spans="1:52" ht="15" customHeight="1" x14ac:dyDescent="0.2">
      <c r="A58" s="89">
        <f>A55+1</f>
        <v>45917</v>
      </c>
      <c r="B58" s="92">
        <f>B55+1</f>
        <v>45917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1"/>
      <c r="AZ58" s="32">
        <f t="shared" si="0"/>
        <v>45917</v>
      </c>
    </row>
    <row r="59" spans="1:52" ht="15" customHeight="1" x14ac:dyDescent="0.2">
      <c r="A59" s="90"/>
      <c r="B59" s="9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1"/>
      <c r="AZ59" s="32">
        <f t="shared" si="0"/>
        <v>45917</v>
      </c>
    </row>
    <row r="60" spans="1:52" ht="15" customHeight="1" x14ac:dyDescent="0.2">
      <c r="A60" s="91"/>
      <c r="B60" s="9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1"/>
      <c r="AZ60" s="32">
        <f t="shared" si="0"/>
        <v>45917</v>
      </c>
    </row>
    <row r="61" spans="1:52" ht="15" customHeight="1" x14ac:dyDescent="0.2">
      <c r="A61" s="89">
        <f>A58+1</f>
        <v>45918</v>
      </c>
      <c r="B61" s="92">
        <f>B58+1</f>
        <v>45918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1"/>
      <c r="AZ61" s="32">
        <f t="shared" si="0"/>
        <v>45918</v>
      </c>
    </row>
    <row r="62" spans="1:52" ht="15" customHeight="1" x14ac:dyDescent="0.2">
      <c r="A62" s="90"/>
      <c r="B62" s="9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1"/>
      <c r="AZ62" s="32">
        <f t="shared" si="0"/>
        <v>45918</v>
      </c>
    </row>
    <row r="63" spans="1:52" ht="15" customHeight="1" x14ac:dyDescent="0.2">
      <c r="A63" s="91"/>
      <c r="B63" s="9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1"/>
      <c r="AZ63" s="32">
        <f t="shared" si="0"/>
        <v>45918</v>
      </c>
    </row>
    <row r="64" spans="1:52" ht="15" customHeight="1" x14ac:dyDescent="0.2">
      <c r="A64" s="89">
        <f>A61+1</f>
        <v>45919</v>
      </c>
      <c r="B64" s="92">
        <f>B61+1</f>
        <v>45919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1"/>
      <c r="AZ64" s="32">
        <f t="shared" si="0"/>
        <v>45919</v>
      </c>
    </row>
    <row r="65" spans="1:52" ht="15" customHeight="1" x14ac:dyDescent="0.2">
      <c r="A65" s="90"/>
      <c r="B65" s="9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1"/>
      <c r="AZ65" s="32">
        <f t="shared" si="0"/>
        <v>45919</v>
      </c>
    </row>
    <row r="66" spans="1:52" ht="15" customHeight="1" x14ac:dyDescent="0.2">
      <c r="A66" s="91"/>
      <c r="B66" s="9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1"/>
      <c r="AZ66" s="32">
        <f t="shared" si="0"/>
        <v>45919</v>
      </c>
    </row>
    <row r="67" spans="1:52" ht="15" customHeight="1" x14ac:dyDescent="0.2">
      <c r="A67" s="89">
        <f>A64+1</f>
        <v>45920</v>
      </c>
      <c r="B67" s="92">
        <f>B64+1</f>
        <v>45920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1"/>
      <c r="AZ67" s="32">
        <f t="shared" si="0"/>
        <v>45920</v>
      </c>
    </row>
    <row r="68" spans="1:52" ht="15" customHeight="1" x14ac:dyDescent="0.2">
      <c r="A68" s="90"/>
      <c r="B68" s="9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1"/>
      <c r="AZ68" s="32">
        <f t="shared" si="0"/>
        <v>45920</v>
      </c>
    </row>
    <row r="69" spans="1:52" ht="15" customHeight="1" x14ac:dyDescent="0.2">
      <c r="A69" s="91"/>
      <c r="B69" s="9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1"/>
      <c r="AZ69" s="32">
        <f t="shared" si="0"/>
        <v>45920</v>
      </c>
    </row>
    <row r="70" spans="1:52" ht="15" customHeight="1" x14ac:dyDescent="0.2">
      <c r="A70" s="89">
        <f>A67+1</f>
        <v>45921</v>
      </c>
      <c r="B70" s="92">
        <f>B67+1</f>
        <v>45921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1"/>
      <c r="AZ70" s="32">
        <f t="shared" si="0"/>
        <v>45921</v>
      </c>
    </row>
    <row r="71" spans="1:52" ht="15" customHeight="1" x14ac:dyDescent="0.2">
      <c r="A71" s="90"/>
      <c r="B71" s="9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1"/>
      <c r="AZ71" s="32">
        <f t="shared" si="0"/>
        <v>45921</v>
      </c>
    </row>
    <row r="72" spans="1:52" ht="15" customHeight="1" x14ac:dyDescent="0.2">
      <c r="A72" s="91"/>
      <c r="B72" s="9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1"/>
      <c r="AZ72" s="32">
        <f t="shared" si="0"/>
        <v>45921</v>
      </c>
    </row>
    <row r="73" spans="1:52" ht="15" customHeight="1" x14ac:dyDescent="0.2">
      <c r="A73" s="89">
        <f>A70+1</f>
        <v>45922</v>
      </c>
      <c r="B73" s="92">
        <f>B70+1</f>
        <v>45922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1"/>
      <c r="AZ73" s="32">
        <f t="shared" si="0"/>
        <v>45922</v>
      </c>
    </row>
    <row r="74" spans="1:52" ht="15" customHeight="1" x14ac:dyDescent="0.2">
      <c r="A74" s="90"/>
      <c r="B74" s="9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1"/>
      <c r="AZ74" s="32">
        <f t="shared" si="0"/>
        <v>45922</v>
      </c>
    </row>
    <row r="75" spans="1:52" ht="15" customHeight="1" x14ac:dyDescent="0.2">
      <c r="A75" s="91"/>
      <c r="B75" s="9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1"/>
      <c r="AZ75" s="32">
        <f t="shared" si="0"/>
        <v>45922</v>
      </c>
    </row>
    <row r="76" spans="1:52" ht="15" customHeight="1" x14ac:dyDescent="0.2">
      <c r="A76" s="89">
        <f>A73+1</f>
        <v>45923</v>
      </c>
      <c r="B76" s="92">
        <f>B73+1</f>
        <v>45923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1"/>
      <c r="AZ76" s="32">
        <f t="shared" si="0"/>
        <v>45923</v>
      </c>
    </row>
    <row r="77" spans="1:52" ht="15" customHeight="1" x14ac:dyDescent="0.2">
      <c r="A77" s="90"/>
      <c r="B77" s="9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1"/>
      <c r="AZ77" s="32">
        <f t="shared" si="0"/>
        <v>45923</v>
      </c>
    </row>
    <row r="78" spans="1:52" ht="15" customHeight="1" x14ac:dyDescent="0.2">
      <c r="A78" s="91"/>
      <c r="B78" s="9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1"/>
      <c r="AZ78" s="32">
        <f t="shared" si="0"/>
        <v>45923</v>
      </c>
    </row>
    <row r="79" spans="1:52" ht="15" customHeight="1" x14ac:dyDescent="0.2">
      <c r="A79" s="89">
        <f>A76+1</f>
        <v>45924</v>
      </c>
      <c r="B79" s="92">
        <f>B76+1</f>
        <v>45924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1"/>
      <c r="AZ79" s="32">
        <f t="shared" si="0"/>
        <v>45924</v>
      </c>
    </row>
    <row r="80" spans="1:52" ht="15" customHeight="1" x14ac:dyDescent="0.2">
      <c r="A80" s="90"/>
      <c r="B80" s="9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1"/>
      <c r="AZ80" s="32">
        <f t="shared" ref="AZ80:AZ99" si="1">AZ77+1</f>
        <v>45924</v>
      </c>
    </row>
    <row r="81" spans="1:52" ht="15" customHeight="1" x14ac:dyDescent="0.2">
      <c r="A81" s="91"/>
      <c r="B81" s="9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1"/>
      <c r="AZ81" s="32">
        <f t="shared" si="1"/>
        <v>45924</v>
      </c>
    </row>
    <row r="82" spans="1:52" ht="15" customHeight="1" x14ac:dyDescent="0.2">
      <c r="A82" s="89">
        <f>A79+1</f>
        <v>45925</v>
      </c>
      <c r="B82" s="92">
        <f>B79+1</f>
        <v>45925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1"/>
      <c r="AZ82" s="32">
        <f t="shared" si="1"/>
        <v>45925</v>
      </c>
    </row>
    <row r="83" spans="1:52" ht="15" customHeight="1" x14ac:dyDescent="0.2">
      <c r="A83" s="90"/>
      <c r="B83" s="9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1"/>
      <c r="AZ83" s="32">
        <f t="shared" si="1"/>
        <v>45925</v>
      </c>
    </row>
    <row r="84" spans="1:52" ht="15" customHeight="1" x14ac:dyDescent="0.2">
      <c r="A84" s="91"/>
      <c r="B84" s="9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1"/>
      <c r="AZ84" s="32">
        <f t="shared" si="1"/>
        <v>45925</v>
      </c>
    </row>
    <row r="85" spans="1:52" ht="15" customHeight="1" x14ac:dyDescent="0.2">
      <c r="A85" s="89">
        <f>A82+1</f>
        <v>45926</v>
      </c>
      <c r="B85" s="92">
        <f>B82+1</f>
        <v>45926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1"/>
      <c r="AZ85" s="32">
        <f t="shared" si="1"/>
        <v>45926</v>
      </c>
    </row>
    <row r="86" spans="1:52" ht="15" customHeight="1" x14ac:dyDescent="0.2">
      <c r="A86" s="90"/>
      <c r="B86" s="9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1"/>
      <c r="AZ86" s="32">
        <f t="shared" si="1"/>
        <v>45926</v>
      </c>
    </row>
    <row r="87" spans="1:52" ht="15" customHeight="1" x14ac:dyDescent="0.2">
      <c r="A87" s="91"/>
      <c r="B87" s="9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1"/>
      <c r="AZ87" s="32">
        <f t="shared" si="1"/>
        <v>45926</v>
      </c>
    </row>
    <row r="88" spans="1:52" ht="15" customHeight="1" x14ac:dyDescent="0.2">
      <c r="A88" s="89">
        <f>A85+1</f>
        <v>45927</v>
      </c>
      <c r="B88" s="92">
        <f>B85+1</f>
        <v>45927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1"/>
      <c r="AZ88" s="32">
        <f t="shared" si="1"/>
        <v>45927</v>
      </c>
    </row>
    <row r="89" spans="1:52" ht="15" customHeight="1" x14ac:dyDescent="0.2">
      <c r="A89" s="90"/>
      <c r="B89" s="9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1"/>
      <c r="AZ89" s="32">
        <f t="shared" si="1"/>
        <v>45927</v>
      </c>
    </row>
    <row r="90" spans="1:52" ht="15" customHeight="1" x14ac:dyDescent="0.2">
      <c r="A90" s="91"/>
      <c r="B90" s="9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1"/>
      <c r="AZ90" s="32">
        <f t="shared" si="1"/>
        <v>45927</v>
      </c>
    </row>
    <row r="91" spans="1:52" ht="15" customHeight="1" x14ac:dyDescent="0.2">
      <c r="A91" s="89">
        <f>A88+1</f>
        <v>45928</v>
      </c>
      <c r="B91" s="92">
        <f>B88+1</f>
        <v>45928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1"/>
      <c r="AZ91" s="32">
        <f t="shared" si="1"/>
        <v>45928</v>
      </c>
    </row>
    <row r="92" spans="1:52" ht="15" customHeight="1" x14ac:dyDescent="0.2">
      <c r="A92" s="90"/>
      <c r="B92" s="9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1"/>
      <c r="AZ92" s="32">
        <f t="shared" si="1"/>
        <v>45928</v>
      </c>
    </row>
    <row r="93" spans="1:52" ht="15" customHeight="1" x14ac:dyDescent="0.2">
      <c r="A93" s="91"/>
      <c r="B93" s="9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1"/>
      <c r="AZ93" s="32">
        <f t="shared" si="1"/>
        <v>45928</v>
      </c>
    </row>
    <row r="94" spans="1:52" ht="15" customHeight="1" x14ac:dyDescent="0.2">
      <c r="A94" s="89">
        <f>A91+1</f>
        <v>45929</v>
      </c>
      <c r="B94" s="92">
        <f>B91+1</f>
        <v>45929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1"/>
      <c r="AZ94" s="32">
        <f t="shared" si="1"/>
        <v>45929</v>
      </c>
    </row>
    <row r="95" spans="1:52" ht="15" customHeight="1" x14ac:dyDescent="0.2">
      <c r="A95" s="90"/>
      <c r="B95" s="9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1"/>
      <c r="AZ95" s="32">
        <f t="shared" si="1"/>
        <v>45929</v>
      </c>
    </row>
    <row r="96" spans="1:52" ht="15" customHeight="1" x14ac:dyDescent="0.2">
      <c r="A96" s="91"/>
      <c r="B96" s="9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1"/>
      <c r="AZ96" s="32">
        <f t="shared" si="1"/>
        <v>45929</v>
      </c>
    </row>
    <row r="97" spans="1:52" ht="15" customHeight="1" x14ac:dyDescent="0.2">
      <c r="A97" s="89">
        <f>A94+1</f>
        <v>45930</v>
      </c>
      <c r="B97" s="92">
        <f>B94+1</f>
        <v>45930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1"/>
      <c r="AZ97" s="32">
        <f t="shared" si="1"/>
        <v>45930</v>
      </c>
    </row>
    <row r="98" spans="1:52" ht="15" customHeight="1" x14ac:dyDescent="0.2">
      <c r="A98" s="90"/>
      <c r="B98" s="9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1"/>
      <c r="AZ98" s="32">
        <f t="shared" si="1"/>
        <v>45930</v>
      </c>
    </row>
    <row r="99" spans="1:52" ht="15" customHeight="1" x14ac:dyDescent="0.2">
      <c r="A99" s="91"/>
      <c r="B99" s="9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1"/>
      <c r="AZ99" s="32">
        <f t="shared" si="1"/>
        <v>45930</v>
      </c>
    </row>
    <row r="100" spans="1:52" ht="15" customHeight="1" x14ac:dyDescent="0.2">
      <c r="A100" s="35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7"/>
    </row>
    <row r="101" spans="1:52" ht="15" customHeight="1" x14ac:dyDescent="0.2">
      <c r="A101" s="35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Q101" s="36"/>
      <c r="AR101" s="36"/>
      <c r="AS101" s="36"/>
      <c r="AT101" s="36"/>
      <c r="AU101" s="36"/>
      <c r="AV101" s="36"/>
      <c r="AW101" s="36"/>
      <c r="AX101" s="36"/>
      <c r="AY101" s="37"/>
    </row>
    <row r="102" spans="1:52" x14ac:dyDescent="0.2">
      <c r="Z102" s="16"/>
    </row>
    <row r="103" spans="1:52" s="41" customFormat="1" ht="15" customHeight="1" x14ac:dyDescent="0.2">
      <c r="A103" s="38" t="s">
        <v>14</v>
      </c>
      <c r="B103" s="39"/>
      <c r="C103" s="40" t="s">
        <v>15</v>
      </c>
      <c r="D103" s="102">
        <f>IF(L103="","",(COUNTIF($C$10:$AX$99,"A"))*0.5)</f>
        <v>0</v>
      </c>
      <c r="E103" s="102">
        <f>(COUNTIF($C$13:C139,"A"))*0.5</f>
        <v>0</v>
      </c>
      <c r="F103" s="40" t="s">
        <v>16</v>
      </c>
      <c r="H103" s="39"/>
      <c r="I103" s="39"/>
      <c r="J103" s="39"/>
      <c r="K103" s="42" t="s">
        <v>9</v>
      </c>
      <c r="L103" s="43" t="str">
        <f>IF(AI3="","",AI3)</f>
        <v>認定日本語教育機関活用促進事業に係る業務</v>
      </c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T103" s="42" t="s">
        <v>17</v>
      </c>
      <c r="AU103" s="10" t="str">
        <f>IF(X3="","",X3)</f>
        <v/>
      </c>
      <c r="AV103" s="10"/>
      <c r="AW103" s="10"/>
      <c r="AX103" s="10"/>
      <c r="AY103" s="10"/>
    </row>
    <row r="104" spans="1:52" s="41" customFormat="1" ht="15" customHeight="1" x14ac:dyDescent="0.2">
      <c r="A104" s="39"/>
      <c r="B104" s="39"/>
      <c r="C104" s="40" t="s">
        <v>18</v>
      </c>
      <c r="D104" s="102">
        <f>IF(L104="","",(COUNTIF($C$10:$AX$99,"B"))*0.5)</f>
        <v>0</v>
      </c>
      <c r="E104" s="102">
        <f>(COUNTIF($C$13:C140,"A"))*0.5</f>
        <v>0</v>
      </c>
      <c r="F104" s="40" t="s">
        <v>16</v>
      </c>
      <c r="H104" s="46"/>
      <c r="I104" s="46"/>
      <c r="J104" s="46"/>
      <c r="K104" s="42" t="s">
        <v>10</v>
      </c>
      <c r="L104" s="43" t="str">
        <f>IF(AI5="","",AI5)</f>
        <v>その他業務</v>
      </c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T104" s="42" t="s">
        <v>17</v>
      </c>
      <c r="AU104" s="10" t="str">
        <f>IF(X5="","",X5)</f>
        <v/>
      </c>
      <c r="AV104" s="48"/>
      <c r="AW104" s="48"/>
      <c r="AX104" s="48"/>
      <c r="AY104" s="48"/>
    </row>
    <row r="106" spans="1:52" ht="14.25" x14ac:dyDescent="0.2">
      <c r="C106" s="38"/>
      <c r="D106" s="101"/>
      <c r="E106" s="101"/>
      <c r="F106" s="38"/>
      <c r="H106" s="46"/>
      <c r="I106" s="46"/>
      <c r="J106" s="46"/>
      <c r="K106" s="42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15"/>
      <c r="AQ106" s="41"/>
      <c r="AT106" s="42"/>
      <c r="AU106" s="21"/>
      <c r="AV106" s="21"/>
      <c r="AW106" s="21"/>
      <c r="AX106" s="21"/>
      <c r="AY106" s="21"/>
    </row>
    <row r="107" spans="1:52" ht="14.25" x14ac:dyDescent="0.2">
      <c r="C107" s="38"/>
      <c r="D107" s="101"/>
      <c r="E107" s="101"/>
      <c r="F107" s="38"/>
      <c r="H107" s="46"/>
      <c r="I107" s="46"/>
      <c r="J107" s="46"/>
      <c r="K107" s="42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15"/>
      <c r="AQ107" s="41"/>
      <c r="AT107" s="42"/>
      <c r="AU107" s="21"/>
      <c r="AV107" s="21"/>
      <c r="AW107" s="21"/>
      <c r="AX107" s="21"/>
      <c r="AY107" s="21"/>
    </row>
  </sheetData>
  <mergeCells count="90">
    <mergeCell ref="K8:L9"/>
    <mergeCell ref="A1:H1"/>
    <mergeCell ref="C8:D9"/>
    <mergeCell ref="E8:F9"/>
    <mergeCell ref="G8:H9"/>
    <mergeCell ref="I8:J9"/>
    <mergeCell ref="AG8:AH9"/>
    <mergeCell ref="AI8:AJ9"/>
    <mergeCell ref="M8:N9"/>
    <mergeCell ref="O8:P9"/>
    <mergeCell ref="Q8:R9"/>
    <mergeCell ref="S8:T9"/>
    <mergeCell ref="U8:V9"/>
    <mergeCell ref="W8:X9"/>
    <mergeCell ref="AW8:AX9"/>
    <mergeCell ref="AY8:AY9"/>
    <mergeCell ref="A10:A12"/>
    <mergeCell ref="B10:B12"/>
    <mergeCell ref="A13:A15"/>
    <mergeCell ref="B13:B15"/>
    <mergeCell ref="AK8:AL9"/>
    <mergeCell ref="AM8:AN9"/>
    <mergeCell ref="AO8:AP9"/>
    <mergeCell ref="AQ8:AR9"/>
    <mergeCell ref="AS8:AT9"/>
    <mergeCell ref="AU8:AV9"/>
    <mergeCell ref="Y8:Z9"/>
    <mergeCell ref="AA8:AB9"/>
    <mergeCell ref="AC8:AD9"/>
    <mergeCell ref="AE8:AF9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49:A51"/>
    <mergeCell ref="B49:B51"/>
    <mergeCell ref="A52:A54"/>
    <mergeCell ref="B52:B54"/>
    <mergeCell ref="A55:A57"/>
    <mergeCell ref="B55:B57"/>
    <mergeCell ref="A58:A60"/>
    <mergeCell ref="B58:B60"/>
    <mergeCell ref="A61:A63"/>
    <mergeCell ref="B61:B63"/>
    <mergeCell ref="A64:A66"/>
    <mergeCell ref="B64:B66"/>
    <mergeCell ref="A67:A69"/>
    <mergeCell ref="B67:B69"/>
    <mergeCell ref="A70:A72"/>
    <mergeCell ref="B70:B72"/>
    <mergeCell ref="A73:A75"/>
    <mergeCell ref="B73:B75"/>
    <mergeCell ref="A76:A78"/>
    <mergeCell ref="B76:B78"/>
    <mergeCell ref="A79:A81"/>
    <mergeCell ref="B79:B81"/>
    <mergeCell ref="A82:A84"/>
    <mergeCell ref="B82:B84"/>
    <mergeCell ref="A85:A87"/>
    <mergeCell ref="B85:B87"/>
    <mergeCell ref="A88:A90"/>
    <mergeCell ref="B88:B90"/>
    <mergeCell ref="A91:A93"/>
    <mergeCell ref="B91:B93"/>
    <mergeCell ref="A94:A96"/>
    <mergeCell ref="B94:B96"/>
    <mergeCell ref="D106:E106"/>
    <mergeCell ref="D107:E107"/>
    <mergeCell ref="A97:A99"/>
    <mergeCell ref="B97:B99"/>
    <mergeCell ref="D103:E103"/>
    <mergeCell ref="D104:E104"/>
  </mergeCells>
  <phoneticPr fontId="1"/>
  <conditionalFormatting sqref="A10:B99 AY10:AY99">
    <cfRule type="expression" dxfId="52" priority="259">
      <formula>OR(WEEKDAY($AZ10)=7,WEEKDAY($AZ10)=1)</formula>
    </cfRule>
  </conditionalFormatting>
  <conditionalFormatting sqref="C10:AX99">
    <cfRule type="expression" dxfId="51" priority="9">
      <formula>OR(WEEKDAY($AZ10)=7,WEEKDAY($AZ10)=1)</formula>
    </cfRule>
  </conditionalFormatting>
  <conditionalFormatting sqref="C10:AX99">
    <cfRule type="expression" dxfId="50" priority="1">
      <formula>C11="C"</formula>
    </cfRule>
    <cfRule type="expression" dxfId="49" priority="2">
      <formula>C11="F"</formula>
    </cfRule>
    <cfRule type="expression" dxfId="48" priority="3">
      <formula>C11="G"</formula>
    </cfRule>
    <cfRule type="expression" dxfId="47" priority="4">
      <formula>C11="E"</formula>
    </cfRule>
    <cfRule type="expression" dxfId="46" priority="5">
      <formula>C11="D"</formula>
    </cfRule>
    <cfRule type="expression" dxfId="45" priority="6">
      <formula>C11="H"</formula>
    </cfRule>
    <cfRule type="expression" dxfId="44" priority="7">
      <formula>C11="B"</formula>
    </cfRule>
    <cfRule type="expression" dxfId="43" priority="8">
      <formula>C11="A"</formula>
    </cfRule>
  </conditionalFormatting>
  <dataValidations count="1">
    <dataValidation type="list" allowBlank="1" showInputMessage="1" showErrorMessage="1" sqref="C11:AX11 C14:AX14 C17:AX17 C20:AX20 C23:AX23 C26:AX26 C29:AX29 C32:AX32 C35:AX35 C38:AX38 C41:AX41 C44:AX44 C47:AX47 C50:AX50 C53:AX53 C56:AX56 C59:AX59 C62:AX62 C65:AX65 C68:AX68 C71:AX71 C74:AX74 C77:AX77 C80:AX80 C83:AX83 C86:AX86 C89:AX89 C92:AX92 C95:AX95 C98:AX98" xr:uid="{4E9AD3DE-7CC2-4D2B-9187-426F08E525DF}">
      <formula1>"A,B"</formula1>
    </dataValidation>
  </dataValidations>
  <printOptions horizontalCentered="1" verticalCentered="1"/>
  <pageMargins left="0.98425196850393704" right="0.39370078740157483" top="0.19685039370078741" bottom="0.19685039370078741" header="0" footer="0"/>
  <pageSetup paperSize="9" scale="4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67C25-9FCF-434C-AC95-011F4CC34EDB}">
  <sheetPr>
    <pageSetUpPr fitToPage="1"/>
  </sheetPr>
  <dimension ref="A1:AZ110"/>
  <sheetViews>
    <sheetView showGridLines="0" view="pageBreakPreview" zoomScale="90" zoomScaleNormal="100" zoomScaleSheetLayoutView="90" workbookViewId="0">
      <selection sqref="A1:H1"/>
    </sheetView>
  </sheetViews>
  <sheetFormatPr defaultColWidth="9" defaultRowHeight="12" x14ac:dyDescent="0.2"/>
  <cols>
    <col min="1" max="1" width="5.875" style="3" customWidth="1"/>
    <col min="2" max="50" width="3.25" style="3" customWidth="1"/>
    <col min="51" max="51" width="15.625" style="3" customWidth="1"/>
    <col min="52" max="16384" width="9" style="3"/>
  </cols>
  <sheetData>
    <row r="1" spans="1:52" ht="14.25" customHeight="1" x14ac:dyDescent="0.2">
      <c r="A1" s="87">
        <v>45931</v>
      </c>
      <c r="B1" s="87"/>
      <c r="C1" s="87"/>
      <c r="D1" s="87"/>
      <c r="E1" s="87"/>
      <c r="F1" s="87"/>
      <c r="G1" s="87"/>
      <c r="H1" s="87"/>
      <c r="I1" s="62"/>
      <c r="J1" s="62"/>
      <c r="K1" s="2"/>
      <c r="L1" s="2"/>
      <c r="M1" s="2"/>
      <c r="N1" s="2"/>
    </row>
    <row r="2" spans="1:52" ht="12" customHeight="1" x14ac:dyDescent="0.2">
      <c r="A2" s="4"/>
      <c r="B2" s="4"/>
      <c r="C2" s="4"/>
      <c r="D2" s="4"/>
      <c r="E2" s="4"/>
    </row>
    <row r="3" spans="1:52" ht="15" customHeight="1" x14ac:dyDescent="0.2">
      <c r="A3" s="5" t="s">
        <v>5</v>
      </c>
      <c r="D3" s="6" t="s">
        <v>6</v>
      </c>
      <c r="E3" s="7"/>
      <c r="F3" s="8"/>
      <c r="G3" s="8"/>
      <c r="H3" s="8"/>
      <c r="I3" s="8"/>
      <c r="J3" s="8"/>
      <c r="K3" s="9"/>
      <c r="L3" s="5" t="s">
        <v>7</v>
      </c>
      <c r="P3" s="6" t="s">
        <v>6</v>
      </c>
      <c r="Q3" s="7"/>
      <c r="R3" s="10"/>
      <c r="S3" s="10"/>
      <c r="T3" s="10"/>
      <c r="U3" s="10"/>
      <c r="W3" s="6" t="s">
        <v>8</v>
      </c>
      <c r="X3" s="11"/>
      <c r="Y3" s="10"/>
      <c r="Z3" s="10"/>
      <c r="AA3" s="10"/>
      <c r="AB3" s="10"/>
      <c r="AC3" s="12"/>
      <c r="AH3" s="6" t="s">
        <v>9</v>
      </c>
      <c r="AI3" s="13" t="s">
        <v>25</v>
      </c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</row>
    <row r="4" spans="1:52" ht="9.9499999999999993" customHeight="1" x14ac:dyDescent="0.2">
      <c r="A4" s="4"/>
      <c r="B4" s="4"/>
      <c r="L4" s="4"/>
      <c r="M4" s="4"/>
      <c r="N4" s="4"/>
      <c r="X4" s="15"/>
      <c r="Y4" s="15"/>
      <c r="Z4" s="15"/>
      <c r="AA4" s="15"/>
      <c r="AB4" s="15"/>
      <c r="AC4" s="16"/>
      <c r="AF4" s="17"/>
      <c r="AG4" s="17"/>
      <c r="AH4" s="17"/>
      <c r="AJ4" s="17"/>
    </row>
    <row r="5" spans="1:52" ht="15" customHeight="1" x14ac:dyDescent="0.2">
      <c r="D5" s="6" t="s">
        <v>8</v>
      </c>
      <c r="E5" s="8"/>
      <c r="F5" s="8"/>
      <c r="G5" s="8"/>
      <c r="H5" s="8"/>
      <c r="I5" s="8"/>
      <c r="J5" s="12"/>
      <c r="K5" s="18"/>
      <c r="L5" s="5" t="s">
        <v>7</v>
      </c>
      <c r="P5" s="6" t="s">
        <v>6</v>
      </c>
      <c r="Q5" s="7"/>
      <c r="R5" s="10"/>
      <c r="S5" s="10"/>
      <c r="T5" s="10"/>
      <c r="U5" s="10"/>
      <c r="W5" s="6" t="s">
        <v>8</v>
      </c>
      <c r="X5" s="10"/>
      <c r="Y5" s="10"/>
      <c r="Z5" s="10"/>
      <c r="AA5" s="10"/>
      <c r="AB5" s="10"/>
      <c r="AC5" s="12"/>
      <c r="AH5" s="6" t="s">
        <v>10</v>
      </c>
      <c r="AI5" s="13" t="s">
        <v>26</v>
      </c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4"/>
    </row>
    <row r="6" spans="1:52" ht="9.9499999999999993" customHeight="1" x14ac:dyDescent="0.2">
      <c r="D6" s="6"/>
      <c r="E6" s="19"/>
      <c r="F6" s="19"/>
      <c r="G6" s="19"/>
      <c r="H6" s="19"/>
      <c r="I6" s="19"/>
      <c r="J6" s="12"/>
      <c r="K6" s="18"/>
      <c r="L6" s="5"/>
      <c r="P6" s="6"/>
      <c r="Q6" s="20"/>
      <c r="R6" s="21"/>
      <c r="S6" s="21"/>
      <c r="T6" s="21"/>
      <c r="U6" s="21"/>
      <c r="W6" s="6"/>
      <c r="X6" s="21"/>
      <c r="Y6" s="21"/>
      <c r="Z6" s="21"/>
      <c r="AA6" s="21"/>
      <c r="AB6" s="21"/>
      <c r="AC6" s="12"/>
      <c r="AH6" s="6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2" ht="12" customHeight="1" x14ac:dyDescent="0.2"/>
    <row r="8" spans="1:52" ht="12" customHeight="1" x14ac:dyDescent="0.2">
      <c r="A8" s="26"/>
      <c r="B8" s="27" t="s">
        <v>11</v>
      </c>
      <c r="C8" s="83">
        <v>0</v>
      </c>
      <c r="D8" s="84"/>
      <c r="E8" s="83">
        <v>1</v>
      </c>
      <c r="F8" s="84"/>
      <c r="G8" s="83">
        <v>2</v>
      </c>
      <c r="H8" s="84"/>
      <c r="I8" s="83">
        <v>3</v>
      </c>
      <c r="J8" s="84"/>
      <c r="K8" s="83">
        <v>4</v>
      </c>
      <c r="L8" s="84"/>
      <c r="M8" s="83">
        <v>5</v>
      </c>
      <c r="N8" s="84"/>
      <c r="O8" s="83">
        <v>6</v>
      </c>
      <c r="P8" s="84"/>
      <c r="Q8" s="83">
        <v>7</v>
      </c>
      <c r="R8" s="84"/>
      <c r="S8" s="83">
        <v>8</v>
      </c>
      <c r="T8" s="84"/>
      <c r="U8" s="83">
        <v>9</v>
      </c>
      <c r="V8" s="84"/>
      <c r="W8" s="83">
        <v>10</v>
      </c>
      <c r="X8" s="84"/>
      <c r="Y8" s="83">
        <v>11</v>
      </c>
      <c r="Z8" s="84"/>
      <c r="AA8" s="83">
        <v>12</v>
      </c>
      <c r="AB8" s="84"/>
      <c r="AC8" s="83">
        <v>13</v>
      </c>
      <c r="AD8" s="84"/>
      <c r="AE8" s="83">
        <v>14</v>
      </c>
      <c r="AF8" s="84"/>
      <c r="AG8" s="83">
        <v>15</v>
      </c>
      <c r="AH8" s="84"/>
      <c r="AI8" s="83">
        <v>16</v>
      </c>
      <c r="AJ8" s="84"/>
      <c r="AK8" s="83">
        <v>17</v>
      </c>
      <c r="AL8" s="84"/>
      <c r="AM8" s="83">
        <v>18</v>
      </c>
      <c r="AN8" s="84"/>
      <c r="AO8" s="83">
        <v>19</v>
      </c>
      <c r="AP8" s="84"/>
      <c r="AQ8" s="83">
        <v>20</v>
      </c>
      <c r="AR8" s="84"/>
      <c r="AS8" s="83">
        <v>21</v>
      </c>
      <c r="AT8" s="84"/>
      <c r="AU8" s="83">
        <v>22</v>
      </c>
      <c r="AV8" s="84"/>
      <c r="AW8" s="83">
        <v>23</v>
      </c>
      <c r="AX8" s="84"/>
      <c r="AY8" s="88" t="s">
        <v>12</v>
      </c>
    </row>
    <row r="9" spans="1:52" ht="12" customHeight="1" x14ac:dyDescent="0.2">
      <c r="A9" s="28" t="s">
        <v>13</v>
      </c>
      <c r="B9" s="29"/>
      <c r="C9" s="85"/>
      <c r="D9" s="86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86"/>
      <c r="W9" s="85"/>
      <c r="X9" s="86"/>
      <c r="Y9" s="85"/>
      <c r="Z9" s="86"/>
      <c r="AA9" s="85"/>
      <c r="AB9" s="86"/>
      <c r="AC9" s="85"/>
      <c r="AD9" s="86"/>
      <c r="AE9" s="85"/>
      <c r="AF9" s="86"/>
      <c r="AG9" s="85"/>
      <c r="AH9" s="86"/>
      <c r="AI9" s="85"/>
      <c r="AJ9" s="86"/>
      <c r="AK9" s="85"/>
      <c r="AL9" s="86"/>
      <c r="AM9" s="85"/>
      <c r="AN9" s="86"/>
      <c r="AO9" s="85"/>
      <c r="AP9" s="86"/>
      <c r="AQ9" s="85"/>
      <c r="AR9" s="86"/>
      <c r="AS9" s="85"/>
      <c r="AT9" s="86"/>
      <c r="AU9" s="85"/>
      <c r="AV9" s="86"/>
      <c r="AW9" s="85"/>
      <c r="AX9" s="86"/>
      <c r="AY9" s="88"/>
    </row>
    <row r="10" spans="1:52" ht="15" customHeight="1" x14ac:dyDescent="0.2">
      <c r="A10" s="89">
        <f>DATE(YEAR($A$1),MONTH($A$1),1)</f>
        <v>45931</v>
      </c>
      <c r="B10" s="92">
        <f>A10</f>
        <v>45931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1"/>
      <c r="AZ10" s="32">
        <f>B10</f>
        <v>45931</v>
      </c>
    </row>
    <row r="11" spans="1:52" ht="15" customHeight="1" x14ac:dyDescent="0.2">
      <c r="A11" s="90"/>
      <c r="B11" s="9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1"/>
      <c r="AZ11" s="32">
        <f>B10</f>
        <v>45931</v>
      </c>
    </row>
    <row r="12" spans="1:52" ht="15" customHeight="1" x14ac:dyDescent="0.2">
      <c r="A12" s="91"/>
      <c r="B12" s="9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1"/>
      <c r="AZ12" s="32">
        <f>B10</f>
        <v>45931</v>
      </c>
    </row>
    <row r="13" spans="1:52" ht="15" customHeight="1" x14ac:dyDescent="0.2">
      <c r="A13" s="89">
        <f>A10+1</f>
        <v>45932</v>
      </c>
      <c r="B13" s="92">
        <f>B10+1</f>
        <v>45932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1"/>
      <c r="AZ13" s="32">
        <f>AZ10+1</f>
        <v>45932</v>
      </c>
    </row>
    <row r="14" spans="1:52" ht="15" customHeight="1" x14ac:dyDescent="0.2">
      <c r="A14" s="90"/>
      <c r="B14" s="9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1"/>
      <c r="AZ14" s="32">
        <f>AZ11+1</f>
        <v>45932</v>
      </c>
    </row>
    <row r="15" spans="1:52" ht="15" customHeight="1" x14ac:dyDescent="0.2">
      <c r="A15" s="91"/>
      <c r="B15" s="9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1"/>
      <c r="AZ15" s="32">
        <f>AZ12+1</f>
        <v>45932</v>
      </c>
    </row>
    <row r="16" spans="1:52" ht="15" customHeight="1" x14ac:dyDescent="0.2">
      <c r="A16" s="89">
        <f>A13+1</f>
        <v>45933</v>
      </c>
      <c r="B16" s="92">
        <f>B13+1</f>
        <v>45933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1"/>
      <c r="AZ16" s="32">
        <f t="shared" ref="AZ16:AZ79" si="0">AZ13+1</f>
        <v>45933</v>
      </c>
    </row>
    <row r="17" spans="1:52" ht="15" customHeight="1" x14ac:dyDescent="0.2">
      <c r="A17" s="90"/>
      <c r="B17" s="9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1"/>
      <c r="AZ17" s="32">
        <f t="shared" si="0"/>
        <v>45933</v>
      </c>
    </row>
    <row r="18" spans="1:52" ht="15" customHeight="1" x14ac:dyDescent="0.2">
      <c r="A18" s="91"/>
      <c r="B18" s="9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1"/>
      <c r="AZ18" s="32">
        <f t="shared" si="0"/>
        <v>45933</v>
      </c>
    </row>
    <row r="19" spans="1:52" ht="15" customHeight="1" x14ac:dyDescent="0.2">
      <c r="A19" s="89">
        <f>A16+1</f>
        <v>45934</v>
      </c>
      <c r="B19" s="92">
        <f>B16+1</f>
        <v>45934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1"/>
      <c r="AZ19" s="32">
        <f t="shared" si="0"/>
        <v>45934</v>
      </c>
    </row>
    <row r="20" spans="1:52" ht="15" customHeight="1" x14ac:dyDescent="0.2">
      <c r="A20" s="90"/>
      <c r="B20" s="9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1"/>
      <c r="AZ20" s="32">
        <f t="shared" si="0"/>
        <v>45934</v>
      </c>
    </row>
    <row r="21" spans="1:52" ht="15" customHeight="1" x14ac:dyDescent="0.2">
      <c r="A21" s="91"/>
      <c r="B21" s="9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1"/>
      <c r="AZ21" s="32">
        <f t="shared" si="0"/>
        <v>45934</v>
      </c>
    </row>
    <row r="22" spans="1:52" ht="15" customHeight="1" x14ac:dyDescent="0.2">
      <c r="A22" s="89">
        <f>A19+1</f>
        <v>45935</v>
      </c>
      <c r="B22" s="92">
        <f>B19+1</f>
        <v>45935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1"/>
      <c r="AZ22" s="32">
        <f t="shared" si="0"/>
        <v>45935</v>
      </c>
    </row>
    <row r="23" spans="1:52" ht="15" customHeight="1" x14ac:dyDescent="0.2">
      <c r="A23" s="90"/>
      <c r="B23" s="9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2">
        <f t="shared" si="0"/>
        <v>45935</v>
      </c>
    </row>
    <row r="24" spans="1:52" ht="15" customHeight="1" x14ac:dyDescent="0.2">
      <c r="A24" s="91"/>
      <c r="B24" s="9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1"/>
      <c r="AZ24" s="32">
        <f t="shared" si="0"/>
        <v>45935</v>
      </c>
    </row>
    <row r="25" spans="1:52" ht="15" customHeight="1" x14ac:dyDescent="0.2">
      <c r="A25" s="89">
        <f>A22+1</f>
        <v>45936</v>
      </c>
      <c r="B25" s="92">
        <f>B22+1</f>
        <v>45936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1"/>
      <c r="AZ25" s="32">
        <f t="shared" si="0"/>
        <v>45936</v>
      </c>
    </row>
    <row r="26" spans="1:52" ht="15" customHeight="1" x14ac:dyDescent="0.2">
      <c r="A26" s="90"/>
      <c r="B26" s="9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1"/>
      <c r="AZ26" s="32">
        <f t="shared" si="0"/>
        <v>45936</v>
      </c>
    </row>
    <row r="27" spans="1:52" ht="15" customHeight="1" x14ac:dyDescent="0.2">
      <c r="A27" s="91"/>
      <c r="B27" s="9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1"/>
      <c r="AZ27" s="32">
        <f t="shared" si="0"/>
        <v>45936</v>
      </c>
    </row>
    <row r="28" spans="1:52" ht="15" customHeight="1" x14ac:dyDescent="0.2">
      <c r="A28" s="89">
        <f>A25+1</f>
        <v>45937</v>
      </c>
      <c r="B28" s="92">
        <f>B25+1</f>
        <v>45937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1"/>
      <c r="AZ28" s="32">
        <f t="shared" si="0"/>
        <v>45937</v>
      </c>
    </row>
    <row r="29" spans="1:52" ht="15" customHeight="1" x14ac:dyDescent="0.2">
      <c r="A29" s="90"/>
      <c r="B29" s="9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1"/>
      <c r="AZ29" s="32">
        <f t="shared" si="0"/>
        <v>45937</v>
      </c>
    </row>
    <row r="30" spans="1:52" ht="15" customHeight="1" x14ac:dyDescent="0.2">
      <c r="A30" s="91"/>
      <c r="B30" s="9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1"/>
      <c r="AZ30" s="32">
        <f t="shared" si="0"/>
        <v>45937</v>
      </c>
    </row>
    <row r="31" spans="1:52" ht="15" customHeight="1" x14ac:dyDescent="0.2">
      <c r="A31" s="89">
        <f>A28+1</f>
        <v>45938</v>
      </c>
      <c r="B31" s="92">
        <f>B28+1</f>
        <v>45938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1"/>
      <c r="AZ31" s="32">
        <f t="shared" si="0"/>
        <v>45938</v>
      </c>
    </row>
    <row r="32" spans="1:52" ht="15" customHeight="1" x14ac:dyDescent="0.2">
      <c r="A32" s="90"/>
      <c r="B32" s="9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1"/>
      <c r="AZ32" s="32">
        <f t="shared" si="0"/>
        <v>45938</v>
      </c>
    </row>
    <row r="33" spans="1:52" ht="15" customHeight="1" x14ac:dyDescent="0.2">
      <c r="A33" s="91"/>
      <c r="B33" s="9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1"/>
      <c r="AZ33" s="32">
        <f t="shared" si="0"/>
        <v>45938</v>
      </c>
    </row>
    <row r="34" spans="1:52" ht="15" customHeight="1" x14ac:dyDescent="0.2">
      <c r="A34" s="89">
        <f>A31+1</f>
        <v>45939</v>
      </c>
      <c r="B34" s="92">
        <f>B31+1</f>
        <v>45939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1"/>
      <c r="AZ34" s="32">
        <f t="shared" si="0"/>
        <v>45939</v>
      </c>
    </row>
    <row r="35" spans="1:52" ht="15" customHeight="1" x14ac:dyDescent="0.2">
      <c r="A35" s="90"/>
      <c r="B35" s="9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1"/>
      <c r="AZ35" s="32">
        <f t="shared" si="0"/>
        <v>45939</v>
      </c>
    </row>
    <row r="36" spans="1:52" ht="15" customHeight="1" x14ac:dyDescent="0.2">
      <c r="A36" s="91"/>
      <c r="B36" s="9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1"/>
      <c r="AZ36" s="32">
        <f t="shared" si="0"/>
        <v>45939</v>
      </c>
    </row>
    <row r="37" spans="1:52" ht="15" customHeight="1" x14ac:dyDescent="0.2">
      <c r="A37" s="89">
        <f>A34+1</f>
        <v>45940</v>
      </c>
      <c r="B37" s="92">
        <f>B34+1</f>
        <v>45940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1"/>
      <c r="AZ37" s="32">
        <f t="shared" si="0"/>
        <v>45940</v>
      </c>
    </row>
    <row r="38" spans="1:52" ht="15" customHeight="1" x14ac:dyDescent="0.2">
      <c r="A38" s="90"/>
      <c r="B38" s="9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1"/>
      <c r="AZ38" s="32">
        <f t="shared" si="0"/>
        <v>45940</v>
      </c>
    </row>
    <row r="39" spans="1:52" ht="15" customHeight="1" x14ac:dyDescent="0.2">
      <c r="A39" s="91"/>
      <c r="B39" s="9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1"/>
      <c r="AZ39" s="32">
        <f t="shared" si="0"/>
        <v>45940</v>
      </c>
    </row>
    <row r="40" spans="1:52" ht="15" customHeight="1" x14ac:dyDescent="0.2">
      <c r="A40" s="89">
        <f>A37+1</f>
        <v>45941</v>
      </c>
      <c r="B40" s="92">
        <f>B37+1</f>
        <v>45941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1"/>
      <c r="AZ40" s="32">
        <f t="shared" si="0"/>
        <v>45941</v>
      </c>
    </row>
    <row r="41" spans="1:52" ht="15" customHeight="1" x14ac:dyDescent="0.2">
      <c r="A41" s="90"/>
      <c r="B41" s="9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1"/>
      <c r="AZ41" s="32">
        <f t="shared" si="0"/>
        <v>45941</v>
      </c>
    </row>
    <row r="42" spans="1:52" ht="15" customHeight="1" x14ac:dyDescent="0.2">
      <c r="A42" s="91"/>
      <c r="B42" s="9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1"/>
      <c r="AZ42" s="32">
        <f t="shared" si="0"/>
        <v>45941</v>
      </c>
    </row>
    <row r="43" spans="1:52" ht="15" customHeight="1" x14ac:dyDescent="0.2">
      <c r="A43" s="89">
        <f>A40+1</f>
        <v>45942</v>
      </c>
      <c r="B43" s="92">
        <f>B40+1</f>
        <v>45942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1"/>
      <c r="AZ43" s="32">
        <f t="shared" si="0"/>
        <v>45942</v>
      </c>
    </row>
    <row r="44" spans="1:52" ht="15" customHeight="1" x14ac:dyDescent="0.2">
      <c r="A44" s="90"/>
      <c r="B44" s="9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1"/>
      <c r="AZ44" s="32">
        <f t="shared" si="0"/>
        <v>45942</v>
      </c>
    </row>
    <row r="45" spans="1:52" ht="15" customHeight="1" x14ac:dyDescent="0.2">
      <c r="A45" s="91"/>
      <c r="B45" s="9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1"/>
      <c r="AZ45" s="32">
        <f t="shared" si="0"/>
        <v>45942</v>
      </c>
    </row>
    <row r="46" spans="1:52" ht="15" customHeight="1" x14ac:dyDescent="0.2">
      <c r="A46" s="89">
        <f>A43+1</f>
        <v>45943</v>
      </c>
      <c r="B46" s="92">
        <f>B43+1</f>
        <v>45943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1"/>
      <c r="AZ46" s="32">
        <f t="shared" si="0"/>
        <v>45943</v>
      </c>
    </row>
    <row r="47" spans="1:52" ht="15" customHeight="1" x14ac:dyDescent="0.2">
      <c r="A47" s="90"/>
      <c r="B47" s="9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1"/>
      <c r="AZ47" s="32">
        <f t="shared" si="0"/>
        <v>45943</v>
      </c>
    </row>
    <row r="48" spans="1:52" ht="15" customHeight="1" x14ac:dyDescent="0.2">
      <c r="A48" s="91"/>
      <c r="B48" s="9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1"/>
      <c r="AZ48" s="32">
        <f t="shared" si="0"/>
        <v>45943</v>
      </c>
    </row>
    <row r="49" spans="1:52" ht="15" customHeight="1" x14ac:dyDescent="0.2">
      <c r="A49" s="89">
        <f>A46+1</f>
        <v>45944</v>
      </c>
      <c r="B49" s="92">
        <f>B46+1</f>
        <v>45944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1"/>
      <c r="AZ49" s="32">
        <f t="shared" si="0"/>
        <v>45944</v>
      </c>
    </row>
    <row r="50" spans="1:52" ht="15" customHeight="1" x14ac:dyDescent="0.2">
      <c r="A50" s="90"/>
      <c r="B50" s="9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1"/>
      <c r="AZ50" s="32">
        <f t="shared" si="0"/>
        <v>45944</v>
      </c>
    </row>
    <row r="51" spans="1:52" ht="15" customHeight="1" x14ac:dyDescent="0.2">
      <c r="A51" s="91"/>
      <c r="B51" s="9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1"/>
      <c r="AZ51" s="32">
        <f t="shared" si="0"/>
        <v>45944</v>
      </c>
    </row>
    <row r="52" spans="1:52" ht="15" customHeight="1" x14ac:dyDescent="0.2">
      <c r="A52" s="89">
        <f>A49+1</f>
        <v>45945</v>
      </c>
      <c r="B52" s="92">
        <f>B49+1</f>
        <v>45945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1"/>
      <c r="AZ52" s="32">
        <f t="shared" si="0"/>
        <v>45945</v>
      </c>
    </row>
    <row r="53" spans="1:52" ht="15" customHeight="1" x14ac:dyDescent="0.2">
      <c r="A53" s="90"/>
      <c r="B53" s="9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1"/>
      <c r="AZ53" s="32">
        <f t="shared" si="0"/>
        <v>45945</v>
      </c>
    </row>
    <row r="54" spans="1:52" ht="15" customHeight="1" x14ac:dyDescent="0.2">
      <c r="A54" s="91"/>
      <c r="B54" s="9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1"/>
      <c r="AZ54" s="32">
        <f t="shared" si="0"/>
        <v>45945</v>
      </c>
    </row>
    <row r="55" spans="1:52" ht="15" customHeight="1" x14ac:dyDescent="0.2">
      <c r="A55" s="89">
        <f>A52+1</f>
        <v>45946</v>
      </c>
      <c r="B55" s="92">
        <f>B52+1</f>
        <v>45946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1"/>
      <c r="AZ55" s="32">
        <f t="shared" si="0"/>
        <v>45946</v>
      </c>
    </row>
    <row r="56" spans="1:52" ht="15" customHeight="1" x14ac:dyDescent="0.2">
      <c r="A56" s="90"/>
      <c r="B56" s="9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1"/>
      <c r="AZ56" s="32">
        <f t="shared" si="0"/>
        <v>45946</v>
      </c>
    </row>
    <row r="57" spans="1:52" ht="15" customHeight="1" x14ac:dyDescent="0.2">
      <c r="A57" s="91"/>
      <c r="B57" s="9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1"/>
      <c r="AZ57" s="32">
        <f t="shared" si="0"/>
        <v>45946</v>
      </c>
    </row>
    <row r="58" spans="1:52" ht="15" customHeight="1" x14ac:dyDescent="0.2">
      <c r="A58" s="89">
        <f>A55+1</f>
        <v>45947</v>
      </c>
      <c r="B58" s="92">
        <f>B55+1</f>
        <v>45947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1"/>
      <c r="AZ58" s="32">
        <f t="shared" si="0"/>
        <v>45947</v>
      </c>
    </row>
    <row r="59" spans="1:52" ht="15" customHeight="1" x14ac:dyDescent="0.2">
      <c r="A59" s="90"/>
      <c r="B59" s="9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1"/>
      <c r="AZ59" s="32">
        <f t="shared" si="0"/>
        <v>45947</v>
      </c>
    </row>
    <row r="60" spans="1:52" ht="15" customHeight="1" x14ac:dyDescent="0.2">
      <c r="A60" s="91"/>
      <c r="B60" s="9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1"/>
      <c r="AZ60" s="32">
        <f t="shared" si="0"/>
        <v>45947</v>
      </c>
    </row>
    <row r="61" spans="1:52" ht="15" customHeight="1" x14ac:dyDescent="0.2">
      <c r="A61" s="89">
        <f>A58+1</f>
        <v>45948</v>
      </c>
      <c r="B61" s="92">
        <f>B58+1</f>
        <v>45948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1"/>
      <c r="AZ61" s="32">
        <f t="shared" si="0"/>
        <v>45948</v>
      </c>
    </row>
    <row r="62" spans="1:52" ht="15" customHeight="1" x14ac:dyDescent="0.2">
      <c r="A62" s="90"/>
      <c r="B62" s="9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1"/>
      <c r="AZ62" s="32">
        <f t="shared" si="0"/>
        <v>45948</v>
      </c>
    </row>
    <row r="63" spans="1:52" ht="15" customHeight="1" x14ac:dyDescent="0.2">
      <c r="A63" s="91"/>
      <c r="B63" s="9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1"/>
      <c r="AZ63" s="32">
        <f t="shared" si="0"/>
        <v>45948</v>
      </c>
    </row>
    <row r="64" spans="1:52" ht="15" customHeight="1" x14ac:dyDescent="0.2">
      <c r="A64" s="89">
        <f>A61+1</f>
        <v>45949</v>
      </c>
      <c r="B64" s="92">
        <f>B61+1</f>
        <v>45949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1"/>
      <c r="AZ64" s="32">
        <f t="shared" si="0"/>
        <v>45949</v>
      </c>
    </row>
    <row r="65" spans="1:52" ht="15" customHeight="1" x14ac:dyDescent="0.2">
      <c r="A65" s="90"/>
      <c r="B65" s="9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1"/>
      <c r="AZ65" s="32">
        <f t="shared" si="0"/>
        <v>45949</v>
      </c>
    </row>
    <row r="66" spans="1:52" ht="15" customHeight="1" x14ac:dyDescent="0.2">
      <c r="A66" s="91"/>
      <c r="B66" s="9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1"/>
      <c r="AZ66" s="32">
        <f t="shared" si="0"/>
        <v>45949</v>
      </c>
    </row>
    <row r="67" spans="1:52" ht="15" customHeight="1" x14ac:dyDescent="0.2">
      <c r="A67" s="89">
        <f>A64+1</f>
        <v>45950</v>
      </c>
      <c r="B67" s="92">
        <f>B64+1</f>
        <v>45950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1"/>
      <c r="AZ67" s="32">
        <f t="shared" si="0"/>
        <v>45950</v>
      </c>
    </row>
    <row r="68" spans="1:52" ht="15" customHeight="1" x14ac:dyDescent="0.2">
      <c r="A68" s="90"/>
      <c r="B68" s="9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1"/>
      <c r="AZ68" s="32">
        <f t="shared" si="0"/>
        <v>45950</v>
      </c>
    </row>
    <row r="69" spans="1:52" ht="15" customHeight="1" x14ac:dyDescent="0.2">
      <c r="A69" s="91"/>
      <c r="B69" s="9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1"/>
      <c r="AZ69" s="32">
        <f t="shared" si="0"/>
        <v>45950</v>
      </c>
    </row>
    <row r="70" spans="1:52" ht="15" customHeight="1" x14ac:dyDescent="0.2">
      <c r="A70" s="89">
        <f>A67+1</f>
        <v>45951</v>
      </c>
      <c r="B70" s="92">
        <f>B67+1</f>
        <v>45951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1"/>
      <c r="AZ70" s="32">
        <f t="shared" si="0"/>
        <v>45951</v>
      </c>
    </row>
    <row r="71" spans="1:52" ht="15" customHeight="1" x14ac:dyDescent="0.2">
      <c r="A71" s="90"/>
      <c r="B71" s="9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1"/>
      <c r="AZ71" s="32">
        <f t="shared" si="0"/>
        <v>45951</v>
      </c>
    </row>
    <row r="72" spans="1:52" ht="15" customHeight="1" x14ac:dyDescent="0.2">
      <c r="A72" s="91"/>
      <c r="B72" s="9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1"/>
      <c r="AZ72" s="32">
        <f t="shared" si="0"/>
        <v>45951</v>
      </c>
    </row>
    <row r="73" spans="1:52" ht="15" customHeight="1" x14ac:dyDescent="0.2">
      <c r="A73" s="89">
        <f>A70+1</f>
        <v>45952</v>
      </c>
      <c r="B73" s="92">
        <f>B70+1</f>
        <v>45952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1"/>
      <c r="AZ73" s="32">
        <f t="shared" si="0"/>
        <v>45952</v>
      </c>
    </row>
    <row r="74" spans="1:52" ht="15" customHeight="1" x14ac:dyDescent="0.2">
      <c r="A74" s="90"/>
      <c r="B74" s="9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1"/>
      <c r="AZ74" s="32">
        <f t="shared" si="0"/>
        <v>45952</v>
      </c>
    </row>
    <row r="75" spans="1:52" ht="15" customHeight="1" x14ac:dyDescent="0.2">
      <c r="A75" s="91"/>
      <c r="B75" s="9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1"/>
      <c r="AZ75" s="32">
        <f t="shared" si="0"/>
        <v>45952</v>
      </c>
    </row>
    <row r="76" spans="1:52" ht="15" customHeight="1" x14ac:dyDescent="0.2">
      <c r="A76" s="89">
        <f>A73+1</f>
        <v>45953</v>
      </c>
      <c r="B76" s="92">
        <f>B73+1</f>
        <v>45953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1"/>
      <c r="AZ76" s="32">
        <f t="shared" si="0"/>
        <v>45953</v>
      </c>
    </row>
    <row r="77" spans="1:52" ht="15" customHeight="1" x14ac:dyDescent="0.2">
      <c r="A77" s="90"/>
      <c r="B77" s="9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1"/>
      <c r="AZ77" s="32">
        <f t="shared" si="0"/>
        <v>45953</v>
      </c>
    </row>
    <row r="78" spans="1:52" ht="15" customHeight="1" x14ac:dyDescent="0.2">
      <c r="A78" s="91"/>
      <c r="B78" s="9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1"/>
      <c r="AZ78" s="32">
        <f t="shared" si="0"/>
        <v>45953</v>
      </c>
    </row>
    <row r="79" spans="1:52" ht="15" customHeight="1" x14ac:dyDescent="0.2">
      <c r="A79" s="89">
        <f>A76+1</f>
        <v>45954</v>
      </c>
      <c r="B79" s="92">
        <f>B76+1</f>
        <v>45954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1"/>
      <c r="AZ79" s="32">
        <f t="shared" si="0"/>
        <v>45954</v>
      </c>
    </row>
    <row r="80" spans="1:52" ht="15" customHeight="1" x14ac:dyDescent="0.2">
      <c r="A80" s="90"/>
      <c r="B80" s="9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1"/>
      <c r="AZ80" s="32">
        <f t="shared" ref="AZ80:AZ102" si="1">AZ77+1</f>
        <v>45954</v>
      </c>
    </row>
    <row r="81" spans="1:52" ht="15" customHeight="1" x14ac:dyDescent="0.2">
      <c r="A81" s="91"/>
      <c r="B81" s="9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1"/>
      <c r="AZ81" s="32">
        <f t="shared" si="1"/>
        <v>45954</v>
      </c>
    </row>
    <row r="82" spans="1:52" ht="15" customHeight="1" x14ac:dyDescent="0.2">
      <c r="A82" s="89">
        <f>A79+1</f>
        <v>45955</v>
      </c>
      <c r="B82" s="92">
        <f>B79+1</f>
        <v>45955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1"/>
      <c r="AZ82" s="32">
        <f t="shared" si="1"/>
        <v>45955</v>
      </c>
    </row>
    <row r="83" spans="1:52" ht="15" customHeight="1" x14ac:dyDescent="0.2">
      <c r="A83" s="90"/>
      <c r="B83" s="9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1"/>
      <c r="AZ83" s="32">
        <f t="shared" si="1"/>
        <v>45955</v>
      </c>
    </row>
    <row r="84" spans="1:52" ht="15" customHeight="1" x14ac:dyDescent="0.2">
      <c r="A84" s="91"/>
      <c r="B84" s="9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1"/>
      <c r="AZ84" s="32">
        <f t="shared" si="1"/>
        <v>45955</v>
      </c>
    </row>
    <row r="85" spans="1:52" ht="15" customHeight="1" x14ac:dyDescent="0.2">
      <c r="A85" s="89">
        <f>A82+1</f>
        <v>45956</v>
      </c>
      <c r="B85" s="92">
        <f>B82+1</f>
        <v>45956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1"/>
      <c r="AZ85" s="32">
        <f t="shared" si="1"/>
        <v>45956</v>
      </c>
    </row>
    <row r="86" spans="1:52" ht="15" customHeight="1" x14ac:dyDescent="0.2">
      <c r="A86" s="90"/>
      <c r="B86" s="9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1"/>
      <c r="AZ86" s="32">
        <f t="shared" si="1"/>
        <v>45956</v>
      </c>
    </row>
    <row r="87" spans="1:52" ht="15" customHeight="1" x14ac:dyDescent="0.2">
      <c r="A87" s="91"/>
      <c r="B87" s="9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1"/>
      <c r="AZ87" s="32">
        <f t="shared" si="1"/>
        <v>45956</v>
      </c>
    </row>
    <row r="88" spans="1:52" ht="15" customHeight="1" x14ac:dyDescent="0.2">
      <c r="A88" s="89">
        <f>A85+1</f>
        <v>45957</v>
      </c>
      <c r="B88" s="92">
        <f>B85+1</f>
        <v>45957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1"/>
      <c r="AZ88" s="32">
        <f t="shared" si="1"/>
        <v>45957</v>
      </c>
    </row>
    <row r="89" spans="1:52" ht="15" customHeight="1" x14ac:dyDescent="0.2">
      <c r="A89" s="90"/>
      <c r="B89" s="9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1"/>
      <c r="AZ89" s="32">
        <f t="shared" si="1"/>
        <v>45957</v>
      </c>
    </row>
    <row r="90" spans="1:52" ht="15" customHeight="1" x14ac:dyDescent="0.2">
      <c r="A90" s="91"/>
      <c r="B90" s="9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1"/>
      <c r="AZ90" s="32">
        <f t="shared" si="1"/>
        <v>45957</v>
      </c>
    </row>
    <row r="91" spans="1:52" ht="15" customHeight="1" x14ac:dyDescent="0.2">
      <c r="A91" s="89">
        <f>A88+1</f>
        <v>45958</v>
      </c>
      <c r="B91" s="92">
        <f>B88+1</f>
        <v>45958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1"/>
      <c r="AZ91" s="32">
        <f t="shared" si="1"/>
        <v>45958</v>
      </c>
    </row>
    <row r="92" spans="1:52" ht="15" customHeight="1" x14ac:dyDescent="0.2">
      <c r="A92" s="90"/>
      <c r="B92" s="9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1"/>
      <c r="AZ92" s="32">
        <f t="shared" si="1"/>
        <v>45958</v>
      </c>
    </row>
    <row r="93" spans="1:52" ht="15" customHeight="1" x14ac:dyDescent="0.2">
      <c r="A93" s="91"/>
      <c r="B93" s="9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1"/>
      <c r="AZ93" s="32">
        <f t="shared" si="1"/>
        <v>45958</v>
      </c>
    </row>
    <row r="94" spans="1:52" ht="15" customHeight="1" x14ac:dyDescent="0.2">
      <c r="A94" s="89">
        <f>A91+1</f>
        <v>45959</v>
      </c>
      <c r="B94" s="92">
        <f>B91+1</f>
        <v>45959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1"/>
      <c r="AZ94" s="32">
        <f t="shared" si="1"/>
        <v>45959</v>
      </c>
    </row>
    <row r="95" spans="1:52" ht="15" customHeight="1" x14ac:dyDescent="0.2">
      <c r="A95" s="90"/>
      <c r="B95" s="9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1"/>
      <c r="AZ95" s="32">
        <f t="shared" si="1"/>
        <v>45959</v>
      </c>
    </row>
    <row r="96" spans="1:52" ht="15" customHeight="1" x14ac:dyDescent="0.2">
      <c r="A96" s="91"/>
      <c r="B96" s="9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1"/>
      <c r="AZ96" s="32">
        <f t="shared" si="1"/>
        <v>45959</v>
      </c>
    </row>
    <row r="97" spans="1:52" ht="15" customHeight="1" x14ac:dyDescent="0.2">
      <c r="A97" s="89">
        <f>A94+1</f>
        <v>45960</v>
      </c>
      <c r="B97" s="92">
        <f>B94+1</f>
        <v>45960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1"/>
      <c r="AZ97" s="32">
        <f t="shared" si="1"/>
        <v>45960</v>
      </c>
    </row>
    <row r="98" spans="1:52" ht="15" customHeight="1" x14ac:dyDescent="0.2">
      <c r="A98" s="90"/>
      <c r="B98" s="9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1"/>
      <c r="AZ98" s="32">
        <f t="shared" si="1"/>
        <v>45960</v>
      </c>
    </row>
    <row r="99" spans="1:52" ht="15" customHeight="1" x14ac:dyDescent="0.2">
      <c r="A99" s="91"/>
      <c r="B99" s="9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1"/>
      <c r="AZ99" s="32">
        <f t="shared" si="1"/>
        <v>45960</v>
      </c>
    </row>
    <row r="100" spans="1:52" ht="15" customHeight="1" x14ac:dyDescent="0.2">
      <c r="A100" s="89">
        <f>A97+1</f>
        <v>45961</v>
      </c>
      <c r="B100" s="92">
        <f>B97+1</f>
        <v>45961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1"/>
      <c r="AZ100" s="32">
        <f t="shared" si="1"/>
        <v>45961</v>
      </c>
    </row>
    <row r="101" spans="1:52" ht="15" customHeight="1" x14ac:dyDescent="0.2">
      <c r="A101" s="90"/>
      <c r="B101" s="9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1"/>
      <c r="AZ101" s="32">
        <f t="shared" si="1"/>
        <v>45961</v>
      </c>
    </row>
    <row r="102" spans="1:52" ht="15" customHeight="1" x14ac:dyDescent="0.2">
      <c r="A102" s="91"/>
      <c r="B102" s="9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1"/>
      <c r="AZ102" s="32">
        <f t="shared" si="1"/>
        <v>45961</v>
      </c>
    </row>
    <row r="103" spans="1:52" ht="15" customHeight="1" x14ac:dyDescent="0.2">
      <c r="A103" s="35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7"/>
    </row>
    <row r="104" spans="1:52" ht="15" customHeight="1" x14ac:dyDescent="0.2">
      <c r="A104" s="35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Q104" s="36"/>
      <c r="AR104" s="36"/>
      <c r="AS104" s="36"/>
      <c r="AT104" s="36"/>
      <c r="AU104" s="36"/>
      <c r="AV104" s="36"/>
      <c r="AW104" s="36"/>
      <c r="AX104" s="36"/>
      <c r="AY104" s="37"/>
    </row>
    <row r="105" spans="1:52" x14ac:dyDescent="0.2">
      <c r="Z105" s="16"/>
    </row>
    <row r="106" spans="1:52" s="41" customFormat="1" ht="15" customHeight="1" x14ac:dyDescent="0.2">
      <c r="A106" s="38" t="s">
        <v>14</v>
      </c>
      <c r="B106" s="39"/>
      <c r="C106" s="40" t="s">
        <v>15</v>
      </c>
      <c r="D106" s="102">
        <f>IF(L106="","",(COUNTIF($C$10:$AX$102,"A"))*0.5)</f>
        <v>0</v>
      </c>
      <c r="E106" s="102">
        <f>(COUNTIF($C$13:C148,"A"))*0.5</f>
        <v>0</v>
      </c>
      <c r="F106" s="40" t="s">
        <v>16</v>
      </c>
      <c r="H106" s="39"/>
      <c r="I106" s="39"/>
      <c r="J106" s="39"/>
      <c r="K106" s="42" t="s">
        <v>9</v>
      </c>
      <c r="L106" s="43" t="str">
        <f>IF(AI3="","",AI3)</f>
        <v>認定日本語教育機関活用促進事業に係る業務</v>
      </c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T106" s="42" t="s">
        <v>17</v>
      </c>
      <c r="AU106" s="10" t="str">
        <f>IF(X3="","",X3)</f>
        <v/>
      </c>
      <c r="AV106" s="10"/>
      <c r="AW106" s="10"/>
      <c r="AX106" s="10"/>
      <c r="AY106" s="10"/>
    </row>
    <row r="107" spans="1:52" s="41" customFormat="1" ht="15" customHeight="1" x14ac:dyDescent="0.2">
      <c r="A107" s="39"/>
      <c r="B107" s="39"/>
      <c r="C107" s="40" t="s">
        <v>18</v>
      </c>
      <c r="D107" s="102">
        <f>IF(L107="","",(COUNTIF($C$10:$AX$102,"B"))*0.5)</f>
        <v>0</v>
      </c>
      <c r="E107" s="102">
        <f>(COUNTIF($C$13:C149,"A"))*0.5</f>
        <v>0</v>
      </c>
      <c r="F107" s="40" t="s">
        <v>16</v>
      </c>
      <c r="H107" s="46"/>
      <c r="I107" s="46"/>
      <c r="J107" s="46"/>
      <c r="K107" s="42" t="s">
        <v>10</v>
      </c>
      <c r="L107" s="43" t="str">
        <f>IF(AI5="","",AI5)</f>
        <v>その他業務</v>
      </c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T107" s="42" t="s">
        <v>17</v>
      </c>
      <c r="AU107" s="10" t="str">
        <f>IF(X5="","",X5)</f>
        <v/>
      </c>
      <c r="AV107" s="48"/>
      <c r="AW107" s="48"/>
      <c r="AX107" s="48"/>
      <c r="AY107" s="48"/>
    </row>
    <row r="109" spans="1:52" ht="14.25" x14ac:dyDescent="0.2">
      <c r="C109" s="38"/>
      <c r="D109" s="101"/>
      <c r="E109" s="101"/>
      <c r="F109" s="38"/>
      <c r="H109" s="46"/>
      <c r="I109" s="46"/>
      <c r="J109" s="46"/>
      <c r="K109" s="42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15"/>
      <c r="AQ109" s="41"/>
      <c r="AT109" s="42"/>
      <c r="AU109" s="21"/>
      <c r="AV109" s="21"/>
      <c r="AW109" s="21"/>
      <c r="AX109" s="21"/>
      <c r="AY109" s="21"/>
    </row>
    <row r="110" spans="1:52" ht="14.25" x14ac:dyDescent="0.2">
      <c r="C110" s="38"/>
      <c r="D110" s="101"/>
      <c r="E110" s="101"/>
      <c r="F110" s="38"/>
      <c r="H110" s="46"/>
      <c r="I110" s="46"/>
      <c r="J110" s="46"/>
      <c r="K110" s="42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15"/>
      <c r="AQ110" s="41"/>
      <c r="AT110" s="42"/>
      <c r="AU110" s="21"/>
      <c r="AV110" s="21"/>
      <c r="AW110" s="21"/>
      <c r="AX110" s="21"/>
      <c r="AY110" s="21"/>
    </row>
  </sheetData>
  <mergeCells count="92">
    <mergeCell ref="K8:L9"/>
    <mergeCell ref="A1:H1"/>
    <mergeCell ref="C8:D9"/>
    <mergeCell ref="E8:F9"/>
    <mergeCell ref="G8:H9"/>
    <mergeCell ref="I8:J9"/>
    <mergeCell ref="AG8:AH9"/>
    <mergeCell ref="AI8:AJ9"/>
    <mergeCell ref="M8:N9"/>
    <mergeCell ref="O8:P9"/>
    <mergeCell ref="Q8:R9"/>
    <mergeCell ref="S8:T9"/>
    <mergeCell ref="U8:V9"/>
    <mergeCell ref="W8:X9"/>
    <mergeCell ref="AW8:AX9"/>
    <mergeCell ref="AY8:AY9"/>
    <mergeCell ref="A10:A12"/>
    <mergeCell ref="B10:B12"/>
    <mergeCell ref="A13:A15"/>
    <mergeCell ref="B13:B15"/>
    <mergeCell ref="AK8:AL9"/>
    <mergeCell ref="AM8:AN9"/>
    <mergeCell ref="AO8:AP9"/>
    <mergeCell ref="AQ8:AR9"/>
    <mergeCell ref="AS8:AT9"/>
    <mergeCell ref="AU8:AV9"/>
    <mergeCell ref="Y8:Z9"/>
    <mergeCell ref="AA8:AB9"/>
    <mergeCell ref="AC8:AD9"/>
    <mergeCell ref="AE8:AF9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49:A51"/>
    <mergeCell ref="B49:B51"/>
    <mergeCell ref="A52:A54"/>
    <mergeCell ref="B52:B54"/>
    <mergeCell ref="A55:A57"/>
    <mergeCell ref="B55:B57"/>
    <mergeCell ref="A58:A60"/>
    <mergeCell ref="B58:B60"/>
    <mergeCell ref="A61:A63"/>
    <mergeCell ref="B61:B63"/>
    <mergeCell ref="A64:A66"/>
    <mergeCell ref="B64:B66"/>
    <mergeCell ref="A67:A69"/>
    <mergeCell ref="B67:B69"/>
    <mergeCell ref="A70:A72"/>
    <mergeCell ref="B70:B72"/>
    <mergeCell ref="A73:A75"/>
    <mergeCell ref="B73:B75"/>
    <mergeCell ref="A76:A78"/>
    <mergeCell ref="B76:B78"/>
    <mergeCell ref="A79:A81"/>
    <mergeCell ref="B79:B81"/>
    <mergeCell ref="A82:A84"/>
    <mergeCell ref="B82:B84"/>
    <mergeCell ref="A85:A87"/>
    <mergeCell ref="B85:B87"/>
    <mergeCell ref="A88:A90"/>
    <mergeCell ref="B88:B90"/>
    <mergeCell ref="A91:A93"/>
    <mergeCell ref="B91:B93"/>
    <mergeCell ref="A94:A96"/>
    <mergeCell ref="B94:B96"/>
    <mergeCell ref="D109:E109"/>
    <mergeCell ref="D110:E110"/>
    <mergeCell ref="A97:A99"/>
    <mergeCell ref="B97:B99"/>
    <mergeCell ref="A100:A102"/>
    <mergeCell ref="B100:B102"/>
    <mergeCell ref="D106:E106"/>
    <mergeCell ref="D107:E107"/>
  </mergeCells>
  <phoneticPr fontId="1"/>
  <conditionalFormatting sqref="A10:B102 AY10:AY102">
    <cfRule type="expression" dxfId="42" priority="259">
      <formula>OR(WEEKDAY($AZ10)=7,WEEKDAY($AZ10)=1)</formula>
    </cfRule>
  </conditionalFormatting>
  <conditionalFormatting sqref="A100:B102 AY100:AY102">
    <cfRule type="expression" dxfId="41" priority="258">
      <formula>OR(WEEKDAY($AZ100)=7,WEEKDAY($AZ100)=1)</formula>
    </cfRule>
  </conditionalFormatting>
  <conditionalFormatting sqref="C10:AX102">
    <cfRule type="expression" dxfId="40" priority="9">
      <formula>OR(WEEKDAY($AZ10)=7,WEEKDAY($AZ10)=1)</formula>
    </cfRule>
  </conditionalFormatting>
  <conditionalFormatting sqref="C10:AX102">
    <cfRule type="expression" dxfId="39" priority="1">
      <formula>C11="C"</formula>
    </cfRule>
    <cfRule type="expression" dxfId="38" priority="2">
      <formula>C11="F"</formula>
    </cfRule>
    <cfRule type="expression" dxfId="37" priority="3">
      <formula>C11="G"</formula>
    </cfRule>
    <cfRule type="expression" dxfId="36" priority="4">
      <formula>C11="E"</formula>
    </cfRule>
    <cfRule type="expression" dxfId="35" priority="5">
      <formula>C11="D"</formula>
    </cfRule>
    <cfRule type="expression" dxfId="34" priority="6">
      <formula>C11="H"</formula>
    </cfRule>
    <cfRule type="expression" dxfId="33" priority="7">
      <formula>C11="B"</formula>
    </cfRule>
    <cfRule type="expression" dxfId="32" priority="8">
      <formula>C11="A"</formula>
    </cfRule>
  </conditionalFormatting>
  <dataValidations count="1">
    <dataValidation type="list" allowBlank="1" showInputMessage="1" showErrorMessage="1" sqref="C11:AX11 C14:AX14 C17:AX17 C20:AX20 C23:AX23 C26:AX26 C29:AX29 C32:AX32 C35:AX35 C38:AX38 C41:AX41 C44:AX44 C47:AX47 C50:AX50 C53:AX53 C56:AX56 C59:AX59 C62:AX62 C65:AX65 C68:AX68 C71:AX71 C74:AX74 C77:AX77 C80:AX80 C83:AX83 C86:AX86 C89:AX89 C92:AX92 C95:AX95 C98:AX98 C101:AX101" xr:uid="{C72329F8-18A4-4722-B27A-B0B0E54EAE84}">
      <formula1>"A,B"</formula1>
    </dataValidation>
  </dataValidations>
  <printOptions horizontalCentered="1" verticalCentered="1"/>
  <pageMargins left="0.98425196850393704" right="0.39370078740157483" top="0.19685039370078741" bottom="0.19685039370078741" header="0" footer="0"/>
  <pageSetup paperSize="9" scale="4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8F966-7C84-48CA-8756-CFF3C8434134}">
  <sheetPr>
    <pageSetUpPr fitToPage="1"/>
  </sheetPr>
  <dimension ref="A1:AZ107"/>
  <sheetViews>
    <sheetView showGridLines="0" view="pageBreakPreview" zoomScale="90" zoomScaleNormal="100" zoomScaleSheetLayoutView="90" workbookViewId="0">
      <selection sqref="A1:H1"/>
    </sheetView>
  </sheetViews>
  <sheetFormatPr defaultColWidth="9" defaultRowHeight="12" x14ac:dyDescent="0.2"/>
  <cols>
    <col min="1" max="1" width="5.875" style="3" customWidth="1"/>
    <col min="2" max="50" width="3.25" style="3" customWidth="1"/>
    <col min="51" max="51" width="15.625" style="3" customWidth="1"/>
    <col min="52" max="16384" width="9" style="3"/>
  </cols>
  <sheetData>
    <row r="1" spans="1:52" ht="14.25" customHeight="1" x14ac:dyDescent="0.2">
      <c r="A1" s="87">
        <v>45962</v>
      </c>
      <c r="B1" s="87"/>
      <c r="C1" s="87"/>
      <c r="D1" s="87"/>
      <c r="E1" s="87"/>
      <c r="F1" s="87"/>
      <c r="G1" s="87"/>
      <c r="H1" s="87"/>
      <c r="I1" s="62"/>
      <c r="J1" s="62"/>
      <c r="K1" s="2"/>
      <c r="L1" s="2"/>
      <c r="M1" s="2"/>
      <c r="N1" s="2"/>
    </row>
    <row r="2" spans="1:52" ht="12" customHeight="1" x14ac:dyDescent="0.2">
      <c r="A2" s="4"/>
      <c r="B2" s="4"/>
      <c r="C2" s="4"/>
      <c r="D2" s="4"/>
      <c r="E2" s="4"/>
    </row>
    <row r="3" spans="1:52" ht="15" customHeight="1" x14ac:dyDescent="0.2">
      <c r="A3" s="5" t="s">
        <v>5</v>
      </c>
      <c r="D3" s="6" t="s">
        <v>6</v>
      </c>
      <c r="E3" s="7"/>
      <c r="F3" s="8"/>
      <c r="G3" s="8"/>
      <c r="H3" s="8"/>
      <c r="I3" s="8"/>
      <c r="J3" s="8"/>
      <c r="K3" s="9"/>
      <c r="L3" s="5" t="s">
        <v>7</v>
      </c>
      <c r="P3" s="6" t="s">
        <v>6</v>
      </c>
      <c r="Q3" s="7"/>
      <c r="R3" s="10"/>
      <c r="S3" s="10"/>
      <c r="T3" s="10"/>
      <c r="U3" s="10"/>
      <c r="W3" s="6" t="s">
        <v>8</v>
      </c>
      <c r="X3" s="11"/>
      <c r="Y3" s="10"/>
      <c r="Z3" s="10"/>
      <c r="AA3" s="10"/>
      <c r="AB3" s="10"/>
      <c r="AC3" s="12"/>
      <c r="AH3" s="6" t="s">
        <v>9</v>
      </c>
      <c r="AI3" s="13" t="s">
        <v>25</v>
      </c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</row>
    <row r="4" spans="1:52" ht="9.9499999999999993" customHeight="1" x14ac:dyDescent="0.2">
      <c r="A4" s="4"/>
      <c r="B4" s="4"/>
      <c r="L4" s="4"/>
      <c r="M4" s="4"/>
      <c r="N4" s="4"/>
      <c r="X4" s="15"/>
      <c r="Y4" s="15"/>
      <c r="Z4" s="15"/>
      <c r="AA4" s="15"/>
      <c r="AB4" s="15"/>
      <c r="AC4" s="16"/>
      <c r="AF4" s="17"/>
      <c r="AG4" s="17"/>
      <c r="AH4" s="17"/>
      <c r="AJ4" s="17"/>
    </row>
    <row r="5" spans="1:52" ht="15" customHeight="1" x14ac:dyDescent="0.2">
      <c r="D5" s="6" t="s">
        <v>8</v>
      </c>
      <c r="E5" s="8"/>
      <c r="F5" s="8"/>
      <c r="G5" s="8"/>
      <c r="H5" s="8"/>
      <c r="I5" s="8"/>
      <c r="J5" s="12"/>
      <c r="K5" s="18"/>
      <c r="L5" s="5" t="s">
        <v>7</v>
      </c>
      <c r="P5" s="6" t="s">
        <v>6</v>
      </c>
      <c r="Q5" s="7"/>
      <c r="R5" s="10"/>
      <c r="S5" s="10"/>
      <c r="T5" s="10"/>
      <c r="U5" s="10"/>
      <c r="W5" s="6" t="s">
        <v>8</v>
      </c>
      <c r="X5" s="10"/>
      <c r="Y5" s="10"/>
      <c r="Z5" s="10"/>
      <c r="AA5" s="10"/>
      <c r="AB5" s="10"/>
      <c r="AC5" s="12"/>
      <c r="AH5" s="6" t="s">
        <v>10</v>
      </c>
      <c r="AI5" s="13" t="s">
        <v>26</v>
      </c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4"/>
    </row>
    <row r="6" spans="1:52" ht="9.9499999999999993" customHeight="1" x14ac:dyDescent="0.2">
      <c r="D6" s="6"/>
      <c r="E6" s="19"/>
      <c r="F6" s="19"/>
      <c r="G6" s="19"/>
      <c r="H6" s="19"/>
      <c r="I6" s="19"/>
      <c r="J6" s="12"/>
      <c r="K6" s="18"/>
      <c r="L6" s="5"/>
      <c r="P6" s="6"/>
      <c r="Q6" s="20"/>
      <c r="R6" s="21"/>
      <c r="S6" s="21"/>
      <c r="T6" s="21"/>
      <c r="U6" s="21"/>
      <c r="W6" s="6"/>
      <c r="X6" s="21"/>
      <c r="Y6" s="21"/>
      <c r="Z6" s="21"/>
      <c r="AA6" s="21"/>
      <c r="AB6" s="21"/>
      <c r="AC6" s="12"/>
      <c r="AH6" s="6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2" ht="12" customHeight="1" x14ac:dyDescent="0.2"/>
    <row r="8" spans="1:52" ht="12" customHeight="1" x14ac:dyDescent="0.2">
      <c r="A8" s="26"/>
      <c r="B8" s="27" t="s">
        <v>11</v>
      </c>
      <c r="C8" s="83">
        <v>0</v>
      </c>
      <c r="D8" s="84"/>
      <c r="E8" s="83">
        <v>1</v>
      </c>
      <c r="F8" s="84"/>
      <c r="G8" s="83">
        <v>2</v>
      </c>
      <c r="H8" s="84"/>
      <c r="I8" s="83">
        <v>3</v>
      </c>
      <c r="J8" s="84"/>
      <c r="K8" s="83">
        <v>4</v>
      </c>
      <c r="L8" s="84"/>
      <c r="M8" s="83">
        <v>5</v>
      </c>
      <c r="N8" s="84"/>
      <c r="O8" s="83">
        <v>6</v>
      </c>
      <c r="P8" s="84"/>
      <c r="Q8" s="83">
        <v>7</v>
      </c>
      <c r="R8" s="84"/>
      <c r="S8" s="83">
        <v>8</v>
      </c>
      <c r="T8" s="84"/>
      <c r="U8" s="83">
        <v>9</v>
      </c>
      <c r="V8" s="84"/>
      <c r="W8" s="83">
        <v>10</v>
      </c>
      <c r="X8" s="84"/>
      <c r="Y8" s="83">
        <v>11</v>
      </c>
      <c r="Z8" s="84"/>
      <c r="AA8" s="83">
        <v>12</v>
      </c>
      <c r="AB8" s="84"/>
      <c r="AC8" s="83">
        <v>13</v>
      </c>
      <c r="AD8" s="84"/>
      <c r="AE8" s="83">
        <v>14</v>
      </c>
      <c r="AF8" s="84"/>
      <c r="AG8" s="83">
        <v>15</v>
      </c>
      <c r="AH8" s="84"/>
      <c r="AI8" s="83">
        <v>16</v>
      </c>
      <c r="AJ8" s="84"/>
      <c r="AK8" s="83">
        <v>17</v>
      </c>
      <c r="AL8" s="84"/>
      <c r="AM8" s="83">
        <v>18</v>
      </c>
      <c r="AN8" s="84"/>
      <c r="AO8" s="83">
        <v>19</v>
      </c>
      <c r="AP8" s="84"/>
      <c r="AQ8" s="83">
        <v>20</v>
      </c>
      <c r="AR8" s="84"/>
      <c r="AS8" s="83">
        <v>21</v>
      </c>
      <c r="AT8" s="84"/>
      <c r="AU8" s="83">
        <v>22</v>
      </c>
      <c r="AV8" s="84"/>
      <c r="AW8" s="83">
        <v>23</v>
      </c>
      <c r="AX8" s="84"/>
      <c r="AY8" s="88" t="s">
        <v>12</v>
      </c>
    </row>
    <row r="9" spans="1:52" ht="12" customHeight="1" x14ac:dyDescent="0.2">
      <c r="A9" s="28" t="s">
        <v>13</v>
      </c>
      <c r="B9" s="29"/>
      <c r="C9" s="85"/>
      <c r="D9" s="86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86"/>
      <c r="W9" s="85"/>
      <c r="X9" s="86"/>
      <c r="Y9" s="85"/>
      <c r="Z9" s="86"/>
      <c r="AA9" s="85"/>
      <c r="AB9" s="86"/>
      <c r="AC9" s="85"/>
      <c r="AD9" s="86"/>
      <c r="AE9" s="85"/>
      <c r="AF9" s="86"/>
      <c r="AG9" s="85"/>
      <c r="AH9" s="86"/>
      <c r="AI9" s="85"/>
      <c r="AJ9" s="86"/>
      <c r="AK9" s="85"/>
      <c r="AL9" s="86"/>
      <c r="AM9" s="85"/>
      <c r="AN9" s="86"/>
      <c r="AO9" s="85"/>
      <c r="AP9" s="86"/>
      <c r="AQ9" s="85"/>
      <c r="AR9" s="86"/>
      <c r="AS9" s="85"/>
      <c r="AT9" s="86"/>
      <c r="AU9" s="85"/>
      <c r="AV9" s="86"/>
      <c r="AW9" s="85"/>
      <c r="AX9" s="86"/>
      <c r="AY9" s="88"/>
    </row>
    <row r="10" spans="1:52" ht="15" customHeight="1" x14ac:dyDescent="0.2">
      <c r="A10" s="89">
        <f>DATE(YEAR($A$1),MONTH($A$1),1)</f>
        <v>45962</v>
      </c>
      <c r="B10" s="92">
        <f>A10</f>
        <v>45962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1"/>
      <c r="AZ10" s="32">
        <f>B10</f>
        <v>45962</v>
      </c>
    </row>
    <row r="11" spans="1:52" ht="15" customHeight="1" x14ac:dyDescent="0.2">
      <c r="A11" s="90"/>
      <c r="B11" s="9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1"/>
      <c r="AZ11" s="32">
        <f>B10</f>
        <v>45962</v>
      </c>
    </row>
    <row r="12" spans="1:52" ht="15" customHeight="1" x14ac:dyDescent="0.2">
      <c r="A12" s="91"/>
      <c r="B12" s="9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1"/>
      <c r="AZ12" s="32">
        <f>B10</f>
        <v>45962</v>
      </c>
    </row>
    <row r="13" spans="1:52" ht="15" customHeight="1" x14ac:dyDescent="0.2">
      <c r="A13" s="89">
        <f>A10+1</f>
        <v>45963</v>
      </c>
      <c r="B13" s="92">
        <f>B10+1</f>
        <v>45963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1"/>
      <c r="AZ13" s="32">
        <f>AZ10+1</f>
        <v>45963</v>
      </c>
    </row>
    <row r="14" spans="1:52" ht="15" customHeight="1" x14ac:dyDescent="0.2">
      <c r="A14" s="90"/>
      <c r="B14" s="9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1"/>
      <c r="AZ14" s="32">
        <f>AZ11+1</f>
        <v>45963</v>
      </c>
    </row>
    <row r="15" spans="1:52" ht="15" customHeight="1" x14ac:dyDescent="0.2">
      <c r="A15" s="91"/>
      <c r="B15" s="9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1"/>
      <c r="AZ15" s="32">
        <f>AZ12+1</f>
        <v>45963</v>
      </c>
    </row>
    <row r="16" spans="1:52" ht="15" customHeight="1" x14ac:dyDescent="0.2">
      <c r="A16" s="89">
        <f>A13+1</f>
        <v>45964</v>
      </c>
      <c r="B16" s="92">
        <f>B13+1</f>
        <v>45964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1"/>
      <c r="AZ16" s="32">
        <f t="shared" ref="AZ16:AZ79" si="0">AZ13+1</f>
        <v>45964</v>
      </c>
    </row>
    <row r="17" spans="1:52" ht="15" customHeight="1" x14ac:dyDescent="0.2">
      <c r="A17" s="90"/>
      <c r="B17" s="9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1"/>
      <c r="AZ17" s="32">
        <f t="shared" si="0"/>
        <v>45964</v>
      </c>
    </row>
    <row r="18" spans="1:52" ht="15" customHeight="1" x14ac:dyDescent="0.2">
      <c r="A18" s="91"/>
      <c r="B18" s="9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1"/>
      <c r="AZ18" s="32">
        <f t="shared" si="0"/>
        <v>45964</v>
      </c>
    </row>
    <row r="19" spans="1:52" ht="15" customHeight="1" x14ac:dyDescent="0.2">
      <c r="A19" s="89">
        <f>A16+1</f>
        <v>45965</v>
      </c>
      <c r="B19" s="92">
        <f>B16+1</f>
        <v>45965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1"/>
      <c r="AZ19" s="32">
        <f t="shared" si="0"/>
        <v>45965</v>
      </c>
    </row>
    <row r="20" spans="1:52" ht="15" customHeight="1" x14ac:dyDescent="0.2">
      <c r="A20" s="90"/>
      <c r="B20" s="9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1"/>
      <c r="AZ20" s="32">
        <f t="shared" si="0"/>
        <v>45965</v>
      </c>
    </row>
    <row r="21" spans="1:52" ht="15" customHeight="1" x14ac:dyDescent="0.2">
      <c r="A21" s="91"/>
      <c r="B21" s="9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1"/>
      <c r="AZ21" s="32">
        <f t="shared" si="0"/>
        <v>45965</v>
      </c>
    </row>
    <row r="22" spans="1:52" ht="15" customHeight="1" x14ac:dyDescent="0.2">
      <c r="A22" s="89">
        <f>A19+1</f>
        <v>45966</v>
      </c>
      <c r="B22" s="92">
        <f>B19+1</f>
        <v>45966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1"/>
      <c r="AZ22" s="32">
        <f t="shared" si="0"/>
        <v>45966</v>
      </c>
    </row>
    <row r="23" spans="1:52" ht="15" customHeight="1" x14ac:dyDescent="0.2">
      <c r="A23" s="90"/>
      <c r="B23" s="9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2">
        <f t="shared" si="0"/>
        <v>45966</v>
      </c>
    </row>
    <row r="24" spans="1:52" ht="15" customHeight="1" x14ac:dyDescent="0.2">
      <c r="A24" s="91"/>
      <c r="B24" s="9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1"/>
      <c r="AZ24" s="32">
        <f t="shared" si="0"/>
        <v>45966</v>
      </c>
    </row>
    <row r="25" spans="1:52" ht="15" customHeight="1" x14ac:dyDescent="0.2">
      <c r="A25" s="89">
        <f>A22+1</f>
        <v>45967</v>
      </c>
      <c r="B25" s="92">
        <f>B22+1</f>
        <v>45967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1"/>
      <c r="AZ25" s="32">
        <f t="shared" si="0"/>
        <v>45967</v>
      </c>
    </row>
    <row r="26" spans="1:52" ht="15" customHeight="1" x14ac:dyDescent="0.2">
      <c r="A26" s="90"/>
      <c r="B26" s="9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1"/>
      <c r="AZ26" s="32">
        <f t="shared" si="0"/>
        <v>45967</v>
      </c>
    </row>
    <row r="27" spans="1:52" ht="15" customHeight="1" x14ac:dyDescent="0.2">
      <c r="A27" s="91"/>
      <c r="B27" s="9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1"/>
      <c r="AZ27" s="32">
        <f t="shared" si="0"/>
        <v>45967</v>
      </c>
    </row>
    <row r="28" spans="1:52" ht="15" customHeight="1" x14ac:dyDescent="0.2">
      <c r="A28" s="89">
        <f>A25+1</f>
        <v>45968</v>
      </c>
      <c r="B28" s="92">
        <f>B25+1</f>
        <v>45968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1"/>
      <c r="AZ28" s="32">
        <f t="shared" si="0"/>
        <v>45968</v>
      </c>
    </row>
    <row r="29" spans="1:52" ht="15" customHeight="1" x14ac:dyDescent="0.2">
      <c r="A29" s="90"/>
      <c r="B29" s="9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1"/>
      <c r="AZ29" s="32">
        <f t="shared" si="0"/>
        <v>45968</v>
      </c>
    </row>
    <row r="30" spans="1:52" ht="15" customHeight="1" x14ac:dyDescent="0.2">
      <c r="A30" s="91"/>
      <c r="B30" s="9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1"/>
      <c r="AZ30" s="32">
        <f t="shared" si="0"/>
        <v>45968</v>
      </c>
    </row>
    <row r="31" spans="1:52" ht="15" customHeight="1" x14ac:dyDescent="0.2">
      <c r="A31" s="89">
        <f>A28+1</f>
        <v>45969</v>
      </c>
      <c r="B31" s="92">
        <f>B28+1</f>
        <v>45969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1"/>
      <c r="AZ31" s="32">
        <f t="shared" si="0"/>
        <v>45969</v>
      </c>
    </row>
    <row r="32" spans="1:52" ht="15" customHeight="1" x14ac:dyDescent="0.2">
      <c r="A32" s="90"/>
      <c r="B32" s="9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1"/>
      <c r="AZ32" s="32">
        <f t="shared" si="0"/>
        <v>45969</v>
      </c>
    </row>
    <row r="33" spans="1:52" ht="15" customHeight="1" x14ac:dyDescent="0.2">
      <c r="A33" s="91"/>
      <c r="B33" s="9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1"/>
      <c r="AZ33" s="32">
        <f t="shared" si="0"/>
        <v>45969</v>
      </c>
    </row>
    <row r="34" spans="1:52" ht="15" customHeight="1" x14ac:dyDescent="0.2">
      <c r="A34" s="89">
        <f>A31+1</f>
        <v>45970</v>
      </c>
      <c r="B34" s="92">
        <f>B31+1</f>
        <v>45970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1"/>
      <c r="AZ34" s="32">
        <f t="shared" si="0"/>
        <v>45970</v>
      </c>
    </row>
    <row r="35" spans="1:52" ht="15" customHeight="1" x14ac:dyDescent="0.2">
      <c r="A35" s="90"/>
      <c r="B35" s="9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1"/>
      <c r="AZ35" s="32">
        <f t="shared" si="0"/>
        <v>45970</v>
      </c>
    </row>
    <row r="36" spans="1:52" ht="15" customHeight="1" x14ac:dyDescent="0.2">
      <c r="A36" s="91"/>
      <c r="B36" s="9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1"/>
      <c r="AZ36" s="32">
        <f t="shared" si="0"/>
        <v>45970</v>
      </c>
    </row>
    <row r="37" spans="1:52" ht="15" customHeight="1" x14ac:dyDescent="0.2">
      <c r="A37" s="89">
        <f>A34+1</f>
        <v>45971</v>
      </c>
      <c r="B37" s="92">
        <f>B34+1</f>
        <v>45971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1"/>
      <c r="AZ37" s="32">
        <f t="shared" si="0"/>
        <v>45971</v>
      </c>
    </row>
    <row r="38" spans="1:52" ht="15" customHeight="1" x14ac:dyDescent="0.2">
      <c r="A38" s="90"/>
      <c r="B38" s="9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1"/>
      <c r="AZ38" s="32">
        <f t="shared" si="0"/>
        <v>45971</v>
      </c>
    </row>
    <row r="39" spans="1:52" ht="15" customHeight="1" x14ac:dyDescent="0.2">
      <c r="A39" s="91"/>
      <c r="B39" s="9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1"/>
      <c r="AZ39" s="32">
        <f t="shared" si="0"/>
        <v>45971</v>
      </c>
    </row>
    <row r="40" spans="1:52" ht="15" customHeight="1" x14ac:dyDescent="0.2">
      <c r="A40" s="89">
        <f>A37+1</f>
        <v>45972</v>
      </c>
      <c r="B40" s="92">
        <f>B37+1</f>
        <v>45972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1"/>
      <c r="AZ40" s="32">
        <f t="shared" si="0"/>
        <v>45972</v>
      </c>
    </row>
    <row r="41" spans="1:52" ht="15" customHeight="1" x14ac:dyDescent="0.2">
      <c r="A41" s="90"/>
      <c r="B41" s="9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1"/>
      <c r="AZ41" s="32">
        <f t="shared" si="0"/>
        <v>45972</v>
      </c>
    </row>
    <row r="42" spans="1:52" ht="15" customHeight="1" x14ac:dyDescent="0.2">
      <c r="A42" s="91"/>
      <c r="B42" s="9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1"/>
      <c r="AZ42" s="32">
        <f t="shared" si="0"/>
        <v>45972</v>
      </c>
    </row>
    <row r="43" spans="1:52" ht="15" customHeight="1" x14ac:dyDescent="0.2">
      <c r="A43" s="89">
        <f>A40+1</f>
        <v>45973</v>
      </c>
      <c r="B43" s="92">
        <f>B40+1</f>
        <v>45973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1"/>
      <c r="AZ43" s="32">
        <f t="shared" si="0"/>
        <v>45973</v>
      </c>
    </row>
    <row r="44" spans="1:52" ht="15" customHeight="1" x14ac:dyDescent="0.2">
      <c r="A44" s="90"/>
      <c r="B44" s="9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1"/>
      <c r="AZ44" s="32">
        <f t="shared" si="0"/>
        <v>45973</v>
      </c>
    </row>
    <row r="45" spans="1:52" ht="15" customHeight="1" x14ac:dyDescent="0.2">
      <c r="A45" s="91"/>
      <c r="B45" s="9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1"/>
      <c r="AZ45" s="32">
        <f t="shared" si="0"/>
        <v>45973</v>
      </c>
    </row>
    <row r="46" spans="1:52" ht="15" customHeight="1" x14ac:dyDescent="0.2">
      <c r="A46" s="89">
        <f>A43+1</f>
        <v>45974</v>
      </c>
      <c r="B46" s="92">
        <f>B43+1</f>
        <v>45974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1"/>
      <c r="AZ46" s="32">
        <f t="shared" si="0"/>
        <v>45974</v>
      </c>
    </row>
    <row r="47" spans="1:52" ht="15" customHeight="1" x14ac:dyDescent="0.2">
      <c r="A47" s="90"/>
      <c r="B47" s="9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1"/>
      <c r="AZ47" s="32">
        <f t="shared" si="0"/>
        <v>45974</v>
      </c>
    </row>
    <row r="48" spans="1:52" ht="15" customHeight="1" x14ac:dyDescent="0.2">
      <c r="A48" s="91"/>
      <c r="B48" s="9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1"/>
      <c r="AZ48" s="32">
        <f t="shared" si="0"/>
        <v>45974</v>
      </c>
    </row>
    <row r="49" spans="1:52" ht="15" customHeight="1" x14ac:dyDescent="0.2">
      <c r="A49" s="89">
        <f>A46+1</f>
        <v>45975</v>
      </c>
      <c r="B49" s="92">
        <f>B46+1</f>
        <v>45975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1"/>
      <c r="AZ49" s="32">
        <f t="shared" si="0"/>
        <v>45975</v>
      </c>
    </row>
    <row r="50" spans="1:52" ht="15" customHeight="1" x14ac:dyDescent="0.2">
      <c r="A50" s="90"/>
      <c r="B50" s="9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1"/>
      <c r="AZ50" s="32">
        <f t="shared" si="0"/>
        <v>45975</v>
      </c>
    </row>
    <row r="51" spans="1:52" ht="15" customHeight="1" x14ac:dyDescent="0.2">
      <c r="A51" s="91"/>
      <c r="B51" s="9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1"/>
      <c r="AZ51" s="32">
        <f t="shared" si="0"/>
        <v>45975</v>
      </c>
    </row>
    <row r="52" spans="1:52" ht="15" customHeight="1" x14ac:dyDescent="0.2">
      <c r="A52" s="89">
        <f>A49+1</f>
        <v>45976</v>
      </c>
      <c r="B52" s="92">
        <f>B49+1</f>
        <v>45976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1"/>
      <c r="AZ52" s="32">
        <f t="shared" si="0"/>
        <v>45976</v>
      </c>
    </row>
    <row r="53" spans="1:52" ht="15" customHeight="1" x14ac:dyDescent="0.2">
      <c r="A53" s="90"/>
      <c r="B53" s="9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1"/>
      <c r="AZ53" s="32">
        <f t="shared" si="0"/>
        <v>45976</v>
      </c>
    </row>
    <row r="54" spans="1:52" ht="15" customHeight="1" x14ac:dyDescent="0.2">
      <c r="A54" s="91"/>
      <c r="B54" s="9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1"/>
      <c r="AZ54" s="32">
        <f t="shared" si="0"/>
        <v>45976</v>
      </c>
    </row>
    <row r="55" spans="1:52" ht="15" customHeight="1" x14ac:dyDescent="0.2">
      <c r="A55" s="89">
        <f>A52+1</f>
        <v>45977</v>
      </c>
      <c r="B55" s="92">
        <f>B52+1</f>
        <v>45977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1"/>
      <c r="AZ55" s="32">
        <f t="shared" si="0"/>
        <v>45977</v>
      </c>
    </row>
    <row r="56" spans="1:52" ht="15" customHeight="1" x14ac:dyDescent="0.2">
      <c r="A56" s="90"/>
      <c r="B56" s="9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1"/>
      <c r="AZ56" s="32">
        <f t="shared" si="0"/>
        <v>45977</v>
      </c>
    </row>
    <row r="57" spans="1:52" ht="15" customHeight="1" x14ac:dyDescent="0.2">
      <c r="A57" s="91"/>
      <c r="B57" s="9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1"/>
      <c r="AZ57" s="32">
        <f t="shared" si="0"/>
        <v>45977</v>
      </c>
    </row>
    <row r="58" spans="1:52" ht="15" customHeight="1" x14ac:dyDescent="0.2">
      <c r="A58" s="89">
        <f>A55+1</f>
        <v>45978</v>
      </c>
      <c r="B58" s="92">
        <f>B55+1</f>
        <v>45978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1"/>
      <c r="AZ58" s="32">
        <f t="shared" si="0"/>
        <v>45978</v>
      </c>
    </row>
    <row r="59" spans="1:52" ht="15" customHeight="1" x14ac:dyDescent="0.2">
      <c r="A59" s="90"/>
      <c r="B59" s="9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1"/>
      <c r="AZ59" s="32">
        <f t="shared" si="0"/>
        <v>45978</v>
      </c>
    </row>
    <row r="60" spans="1:52" ht="15" customHeight="1" x14ac:dyDescent="0.2">
      <c r="A60" s="91"/>
      <c r="B60" s="9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1"/>
      <c r="AZ60" s="32">
        <f t="shared" si="0"/>
        <v>45978</v>
      </c>
    </row>
    <row r="61" spans="1:52" ht="15" customHeight="1" x14ac:dyDescent="0.2">
      <c r="A61" s="89">
        <f>A58+1</f>
        <v>45979</v>
      </c>
      <c r="B61" s="92">
        <f>B58+1</f>
        <v>45979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1"/>
      <c r="AZ61" s="32">
        <f t="shared" si="0"/>
        <v>45979</v>
      </c>
    </row>
    <row r="62" spans="1:52" ht="15" customHeight="1" x14ac:dyDescent="0.2">
      <c r="A62" s="90"/>
      <c r="B62" s="9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1"/>
      <c r="AZ62" s="32">
        <f t="shared" si="0"/>
        <v>45979</v>
      </c>
    </row>
    <row r="63" spans="1:52" ht="15" customHeight="1" x14ac:dyDescent="0.2">
      <c r="A63" s="91"/>
      <c r="B63" s="9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1"/>
      <c r="AZ63" s="32">
        <f t="shared" si="0"/>
        <v>45979</v>
      </c>
    </row>
    <row r="64" spans="1:52" ht="15" customHeight="1" x14ac:dyDescent="0.2">
      <c r="A64" s="89">
        <f>A61+1</f>
        <v>45980</v>
      </c>
      <c r="B64" s="92">
        <f>B61+1</f>
        <v>45980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1"/>
      <c r="AZ64" s="32">
        <f t="shared" si="0"/>
        <v>45980</v>
      </c>
    </row>
    <row r="65" spans="1:52" ht="15" customHeight="1" x14ac:dyDescent="0.2">
      <c r="A65" s="90"/>
      <c r="B65" s="9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1"/>
      <c r="AZ65" s="32">
        <f t="shared" si="0"/>
        <v>45980</v>
      </c>
    </row>
    <row r="66" spans="1:52" ht="15" customHeight="1" x14ac:dyDescent="0.2">
      <c r="A66" s="91"/>
      <c r="B66" s="9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1"/>
      <c r="AZ66" s="32">
        <f t="shared" si="0"/>
        <v>45980</v>
      </c>
    </row>
    <row r="67" spans="1:52" ht="15" customHeight="1" x14ac:dyDescent="0.2">
      <c r="A67" s="89">
        <f>A64+1</f>
        <v>45981</v>
      </c>
      <c r="B67" s="92">
        <f>B64+1</f>
        <v>45981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1"/>
      <c r="AZ67" s="32">
        <f t="shared" si="0"/>
        <v>45981</v>
      </c>
    </row>
    <row r="68" spans="1:52" ht="15" customHeight="1" x14ac:dyDescent="0.2">
      <c r="A68" s="90"/>
      <c r="B68" s="9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1"/>
      <c r="AZ68" s="32">
        <f t="shared" si="0"/>
        <v>45981</v>
      </c>
    </row>
    <row r="69" spans="1:52" ht="15" customHeight="1" x14ac:dyDescent="0.2">
      <c r="A69" s="91"/>
      <c r="B69" s="9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1"/>
      <c r="AZ69" s="32">
        <f t="shared" si="0"/>
        <v>45981</v>
      </c>
    </row>
    <row r="70" spans="1:52" ht="15" customHeight="1" x14ac:dyDescent="0.2">
      <c r="A70" s="89">
        <f>A67+1</f>
        <v>45982</v>
      </c>
      <c r="B70" s="92">
        <f>B67+1</f>
        <v>45982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1"/>
      <c r="AZ70" s="32">
        <f t="shared" si="0"/>
        <v>45982</v>
      </c>
    </row>
    <row r="71" spans="1:52" ht="15" customHeight="1" x14ac:dyDescent="0.2">
      <c r="A71" s="90"/>
      <c r="B71" s="9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1"/>
      <c r="AZ71" s="32">
        <f t="shared" si="0"/>
        <v>45982</v>
      </c>
    </row>
    <row r="72" spans="1:52" ht="15" customHeight="1" x14ac:dyDescent="0.2">
      <c r="A72" s="91"/>
      <c r="B72" s="9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1"/>
      <c r="AZ72" s="32">
        <f t="shared" si="0"/>
        <v>45982</v>
      </c>
    </row>
    <row r="73" spans="1:52" ht="15" customHeight="1" x14ac:dyDescent="0.2">
      <c r="A73" s="89">
        <f>A70+1</f>
        <v>45983</v>
      </c>
      <c r="B73" s="92">
        <f>B70+1</f>
        <v>45983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1"/>
      <c r="AZ73" s="32">
        <f t="shared" si="0"/>
        <v>45983</v>
      </c>
    </row>
    <row r="74" spans="1:52" ht="15" customHeight="1" x14ac:dyDescent="0.2">
      <c r="A74" s="90"/>
      <c r="B74" s="9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1"/>
      <c r="AZ74" s="32">
        <f t="shared" si="0"/>
        <v>45983</v>
      </c>
    </row>
    <row r="75" spans="1:52" ht="15" customHeight="1" x14ac:dyDescent="0.2">
      <c r="A75" s="91"/>
      <c r="B75" s="9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1"/>
      <c r="AZ75" s="32">
        <f t="shared" si="0"/>
        <v>45983</v>
      </c>
    </row>
    <row r="76" spans="1:52" ht="15" customHeight="1" x14ac:dyDescent="0.2">
      <c r="A76" s="89">
        <f>A73+1</f>
        <v>45984</v>
      </c>
      <c r="B76" s="92">
        <f>B73+1</f>
        <v>45984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1"/>
      <c r="AZ76" s="32">
        <f t="shared" si="0"/>
        <v>45984</v>
      </c>
    </row>
    <row r="77" spans="1:52" ht="15" customHeight="1" x14ac:dyDescent="0.2">
      <c r="A77" s="90"/>
      <c r="B77" s="9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1"/>
      <c r="AZ77" s="32">
        <f t="shared" si="0"/>
        <v>45984</v>
      </c>
    </row>
    <row r="78" spans="1:52" ht="15" customHeight="1" x14ac:dyDescent="0.2">
      <c r="A78" s="91"/>
      <c r="B78" s="9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1"/>
      <c r="AZ78" s="32">
        <f t="shared" si="0"/>
        <v>45984</v>
      </c>
    </row>
    <row r="79" spans="1:52" ht="15" customHeight="1" x14ac:dyDescent="0.2">
      <c r="A79" s="89">
        <f>A76+1</f>
        <v>45985</v>
      </c>
      <c r="B79" s="92">
        <f>B76+1</f>
        <v>45985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1"/>
      <c r="AZ79" s="32">
        <f t="shared" si="0"/>
        <v>45985</v>
      </c>
    </row>
    <row r="80" spans="1:52" ht="15" customHeight="1" x14ac:dyDescent="0.2">
      <c r="A80" s="90"/>
      <c r="B80" s="9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1"/>
      <c r="AZ80" s="32">
        <f t="shared" ref="AZ80:AZ99" si="1">AZ77+1</f>
        <v>45985</v>
      </c>
    </row>
    <row r="81" spans="1:52" ht="15" customHeight="1" x14ac:dyDescent="0.2">
      <c r="A81" s="91"/>
      <c r="B81" s="9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1"/>
      <c r="AZ81" s="32">
        <f t="shared" si="1"/>
        <v>45985</v>
      </c>
    </row>
    <row r="82" spans="1:52" ht="15" customHeight="1" x14ac:dyDescent="0.2">
      <c r="A82" s="89">
        <f>A79+1</f>
        <v>45986</v>
      </c>
      <c r="B82" s="92">
        <f>B79+1</f>
        <v>45986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1"/>
      <c r="AZ82" s="32">
        <f t="shared" si="1"/>
        <v>45986</v>
      </c>
    </row>
    <row r="83" spans="1:52" ht="15" customHeight="1" x14ac:dyDescent="0.2">
      <c r="A83" s="90"/>
      <c r="B83" s="9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1"/>
      <c r="AZ83" s="32">
        <f t="shared" si="1"/>
        <v>45986</v>
      </c>
    </row>
    <row r="84" spans="1:52" ht="15" customHeight="1" x14ac:dyDescent="0.2">
      <c r="A84" s="91"/>
      <c r="B84" s="9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1"/>
      <c r="AZ84" s="32">
        <f t="shared" si="1"/>
        <v>45986</v>
      </c>
    </row>
    <row r="85" spans="1:52" ht="15" customHeight="1" x14ac:dyDescent="0.2">
      <c r="A85" s="89">
        <f>A82+1</f>
        <v>45987</v>
      </c>
      <c r="B85" s="92">
        <f>B82+1</f>
        <v>45987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1"/>
      <c r="AZ85" s="32">
        <f t="shared" si="1"/>
        <v>45987</v>
      </c>
    </row>
    <row r="86" spans="1:52" ht="15" customHeight="1" x14ac:dyDescent="0.2">
      <c r="A86" s="90"/>
      <c r="B86" s="9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1"/>
      <c r="AZ86" s="32">
        <f t="shared" si="1"/>
        <v>45987</v>
      </c>
    </row>
    <row r="87" spans="1:52" ht="15" customHeight="1" x14ac:dyDescent="0.2">
      <c r="A87" s="91"/>
      <c r="B87" s="9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1"/>
      <c r="AZ87" s="32">
        <f t="shared" si="1"/>
        <v>45987</v>
      </c>
    </row>
    <row r="88" spans="1:52" ht="15" customHeight="1" x14ac:dyDescent="0.2">
      <c r="A88" s="89">
        <f>A85+1</f>
        <v>45988</v>
      </c>
      <c r="B88" s="92">
        <f>B85+1</f>
        <v>45988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1"/>
      <c r="AZ88" s="32">
        <f t="shared" si="1"/>
        <v>45988</v>
      </c>
    </row>
    <row r="89" spans="1:52" ht="15" customHeight="1" x14ac:dyDescent="0.2">
      <c r="A89" s="90"/>
      <c r="B89" s="9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1"/>
      <c r="AZ89" s="32">
        <f t="shared" si="1"/>
        <v>45988</v>
      </c>
    </row>
    <row r="90" spans="1:52" ht="15" customHeight="1" x14ac:dyDescent="0.2">
      <c r="A90" s="91"/>
      <c r="B90" s="9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1"/>
      <c r="AZ90" s="32">
        <f t="shared" si="1"/>
        <v>45988</v>
      </c>
    </row>
    <row r="91" spans="1:52" ht="15" customHeight="1" x14ac:dyDescent="0.2">
      <c r="A91" s="89">
        <f>A88+1</f>
        <v>45989</v>
      </c>
      <c r="B91" s="92">
        <f>B88+1</f>
        <v>45989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1"/>
      <c r="AZ91" s="32">
        <f t="shared" si="1"/>
        <v>45989</v>
      </c>
    </row>
    <row r="92" spans="1:52" ht="15" customHeight="1" x14ac:dyDescent="0.2">
      <c r="A92" s="90"/>
      <c r="B92" s="9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1"/>
      <c r="AZ92" s="32">
        <f t="shared" si="1"/>
        <v>45989</v>
      </c>
    </row>
    <row r="93" spans="1:52" ht="15" customHeight="1" x14ac:dyDescent="0.2">
      <c r="A93" s="91"/>
      <c r="B93" s="9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1"/>
      <c r="AZ93" s="32">
        <f t="shared" si="1"/>
        <v>45989</v>
      </c>
    </row>
    <row r="94" spans="1:52" ht="15" customHeight="1" x14ac:dyDescent="0.2">
      <c r="A94" s="89">
        <f>A91+1</f>
        <v>45990</v>
      </c>
      <c r="B94" s="92">
        <f>B91+1</f>
        <v>45990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1"/>
      <c r="AZ94" s="32">
        <f t="shared" si="1"/>
        <v>45990</v>
      </c>
    </row>
    <row r="95" spans="1:52" ht="15" customHeight="1" x14ac:dyDescent="0.2">
      <c r="A95" s="90"/>
      <c r="B95" s="9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1"/>
      <c r="AZ95" s="32">
        <f t="shared" si="1"/>
        <v>45990</v>
      </c>
    </row>
    <row r="96" spans="1:52" ht="15" customHeight="1" x14ac:dyDescent="0.2">
      <c r="A96" s="91"/>
      <c r="B96" s="9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1"/>
      <c r="AZ96" s="32">
        <f t="shared" si="1"/>
        <v>45990</v>
      </c>
    </row>
    <row r="97" spans="1:52" ht="15" customHeight="1" x14ac:dyDescent="0.2">
      <c r="A97" s="89">
        <f>A94+1</f>
        <v>45991</v>
      </c>
      <c r="B97" s="92">
        <f>B94+1</f>
        <v>45991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1"/>
      <c r="AZ97" s="32">
        <f t="shared" si="1"/>
        <v>45991</v>
      </c>
    </row>
    <row r="98" spans="1:52" ht="15" customHeight="1" x14ac:dyDescent="0.2">
      <c r="A98" s="90"/>
      <c r="B98" s="9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1"/>
      <c r="AZ98" s="32">
        <f t="shared" si="1"/>
        <v>45991</v>
      </c>
    </row>
    <row r="99" spans="1:52" ht="15" customHeight="1" x14ac:dyDescent="0.2">
      <c r="A99" s="91"/>
      <c r="B99" s="9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1"/>
      <c r="AZ99" s="32">
        <f t="shared" si="1"/>
        <v>45991</v>
      </c>
    </row>
    <row r="100" spans="1:52" ht="15" customHeight="1" x14ac:dyDescent="0.2">
      <c r="A100" s="35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7"/>
    </row>
    <row r="101" spans="1:52" ht="15" customHeight="1" x14ac:dyDescent="0.2">
      <c r="A101" s="35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Q101" s="36"/>
      <c r="AR101" s="36"/>
      <c r="AS101" s="36"/>
      <c r="AT101" s="36"/>
      <c r="AU101" s="36"/>
      <c r="AV101" s="36"/>
      <c r="AW101" s="36"/>
      <c r="AX101" s="36"/>
      <c r="AY101" s="37"/>
    </row>
    <row r="102" spans="1:52" x14ac:dyDescent="0.2">
      <c r="Z102" s="16"/>
    </row>
    <row r="103" spans="1:52" s="41" customFormat="1" ht="15" customHeight="1" x14ac:dyDescent="0.2">
      <c r="A103" s="38" t="s">
        <v>14</v>
      </c>
      <c r="B103" s="39"/>
      <c r="C103" s="40" t="s">
        <v>15</v>
      </c>
      <c r="D103" s="102">
        <f>IF(L103="","",(COUNTIF($C$10:$AX$99,"A"))*0.5)</f>
        <v>0</v>
      </c>
      <c r="E103" s="102">
        <f>(COUNTIF($C$13:C145,"A"))*0.5</f>
        <v>0</v>
      </c>
      <c r="F103" s="40" t="s">
        <v>16</v>
      </c>
      <c r="H103" s="39"/>
      <c r="I103" s="39"/>
      <c r="J103" s="39"/>
      <c r="K103" s="42" t="s">
        <v>9</v>
      </c>
      <c r="L103" s="43" t="str">
        <f>IF(AI3="","",AI3)</f>
        <v>認定日本語教育機関活用促進事業に係る業務</v>
      </c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T103" s="42" t="s">
        <v>17</v>
      </c>
      <c r="AU103" s="10" t="str">
        <f>IF(X3="","",X3)</f>
        <v/>
      </c>
      <c r="AV103" s="10"/>
      <c r="AW103" s="10"/>
      <c r="AX103" s="10"/>
      <c r="AY103" s="10"/>
    </row>
    <row r="104" spans="1:52" s="41" customFormat="1" ht="15" customHeight="1" x14ac:dyDescent="0.2">
      <c r="A104" s="39"/>
      <c r="B104" s="39"/>
      <c r="C104" s="40" t="s">
        <v>18</v>
      </c>
      <c r="D104" s="102">
        <f>IF(L104="","",(COUNTIF($C$10:$AX$99,"B"))*0.5)</f>
        <v>0</v>
      </c>
      <c r="E104" s="102">
        <f>(COUNTIF($C$13:C146,"A"))*0.5</f>
        <v>0</v>
      </c>
      <c r="F104" s="40" t="s">
        <v>16</v>
      </c>
      <c r="H104" s="46"/>
      <c r="I104" s="46"/>
      <c r="J104" s="46"/>
      <c r="K104" s="42" t="s">
        <v>10</v>
      </c>
      <c r="L104" s="43" t="str">
        <f>IF(AI5="","",AI5)</f>
        <v>その他業務</v>
      </c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T104" s="42" t="s">
        <v>17</v>
      </c>
      <c r="AU104" s="10" t="str">
        <f>IF(X5="","",X5)</f>
        <v/>
      </c>
      <c r="AV104" s="48"/>
      <c r="AW104" s="48"/>
      <c r="AX104" s="48"/>
      <c r="AY104" s="48"/>
    </row>
    <row r="106" spans="1:52" ht="14.25" x14ac:dyDescent="0.2">
      <c r="C106" s="38"/>
      <c r="D106" s="101"/>
      <c r="E106" s="101"/>
      <c r="F106" s="38"/>
      <c r="H106" s="46"/>
      <c r="I106" s="46"/>
      <c r="J106" s="46"/>
      <c r="K106" s="42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15"/>
      <c r="AQ106" s="41"/>
      <c r="AT106" s="42"/>
      <c r="AU106" s="21"/>
      <c r="AV106" s="21"/>
      <c r="AW106" s="21"/>
      <c r="AX106" s="21"/>
      <c r="AY106" s="21"/>
    </row>
    <row r="107" spans="1:52" ht="14.25" x14ac:dyDescent="0.2">
      <c r="C107" s="38"/>
      <c r="D107" s="101"/>
      <c r="E107" s="101"/>
      <c r="F107" s="38"/>
      <c r="H107" s="46"/>
      <c r="I107" s="46"/>
      <c r="J107" s="46"/>
      <c r="K107" s="42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15"/>
      <c r="AQ107" s="41"/>
      <c r="AT107" s="42"/>
      <c r="AU107" s="21"/>
      <c r="AV107" s="21"/>
      <c r="AW107" s="21"/>
      <c r="AX107" s="21"/>
      <c r="AY107" s="21"/>
    </row>
  </sheetData>
  <mergeCells count="90">
    <mergeCell ref="K8:L9"/>
    <mergeCell ref="A1:H1"/>
    <mergeCell ref="C8:D9"/>
    <mergeCell ref="E8:F9"/>
    <mergeCell ref="G8:H9"/>
    <mergeCell ref="I8:J9"/>
    <mergeCell ref="AG8:AH9"/>
    <mergeCell ref="AI8:AJ9"/>
    <mergeCell ref="M8:N9"/>
    <mergeCell ref="O8:P9"/>
    <mergeCell ref="Q8:R9"/>
    <mergeCell ref="S8:T9"/>
    <mergeCell ref="U8:V9"/>
    <mergeCell ref="W8:X9"/>
    <mergeCell ref="AW8:AX9"/>
    <mergeCell ref="AY8:AY9"/>
    <mergeCell ref="A10:A12"/>
    <mergeCell ref="B10:B12"/>
    <mergeCell ref="A13:A15"/>
    <mergeCell ref="B13:B15"/>
    <mergeCell ref="AK8:AL9"/>
    <mergeCell ref="AM8:AN9"/>
    <mergeCell ref="AO8:AP9"/>
    <mergeCell ref="AQ8:AR9"/>
    <mergeCell ref="AS8:AT9"/>
    <mergeCell ref="AU8:AV9"/>
    <mergeCell ref="Y8:Z9"/>
    <mergeCell ref="AA8:AB9"/>
    <mergeCell ref="AC8:AD9"/>
    <mergeCell ref="AE8:AF9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49:A51"/>
    <mergeCell ref="B49:B51"/>
    <mergeCell ref="A52:A54"/>
    <mergeCell ref="B52:B54"/>
    <mergeCell ref="A55:A57"/>
    <mergeCell ref="B55:B57"/>
    <mergeCell ref="A58:A60"/>
    <mergeCell ref="B58:B60"/>
    <mergeCell ref="A61:A63"/>
    <mergeCell ref="B61:B63"/>
    <mergeCell ref="A64:A66"/>
    <mergeCell ref="B64:B66"/>
    <mergeCell ref="A67:A69"/>
    <mergeCell ref="B67:B69"/>
    <mergeCell ref="A70:A72"/>
    <mergeCell ref="B70:B72"/>
    <mergeCell ref="A73:A75"/>
    <mergeCell ref="B73:B75"/>
    <mergeCell ref="A76:A78"/>
    <mergeCell ref="B76:B78"/>
    <mergeCell ref="A79:A81"/>
    <mergeCell ref="B79:B81"/>
    <mergeCell ref="A82:A84"/>
    <mergeCell ref="B82:B84"/>
    <mergeCell ref="A85:A87"/>
    <mergeCell ref="B85:B87"/>
    <mergeCell ref="A88:A90"/>
    <mergeCell ref="B88:B90"/>
    <mergeCell ref="A91:A93"/>
    <mergeCell ref="B91:B93"/>
    <mergeCell ref="A94:A96"/>
    <mergeCell ref="B94:B96"/>
    <mergeCell ref="D106:E106"/>
    <mergeCell ref="D107:E107"/>
    <mergeCell ref="A97:A99"/>
    <mergeCell ref="B97:B99"/>
    <mergeCell ref="D103:E103"/>
    <mergeCell ref="D104:E104"/>
  </mergeCells>
  <phoneticPr fontId="1"/>
  <conditionalFormatting sqref="A10:B99 AY10:AY99">
    <cfRule type="expression" dxfId="31" priority="259">
      <formula>OR(WEEKDAY($AZ10)=7,WEEKDAY($AZ10)=1)</formula>
    </cfRule>
  </conditionalFormatting>
  <conditionalFormatting sqref="C10:AX99">
    <cfRule type="expression" dxfId="30" priority="9">
      <formula>OR(WEEKDAY($AZ10)=7,WEEKDAY($AZ10)=1)</formula>
    </cfRule>
  </conditionalFormatting>
  <conditionalFormatting sqref="C10:AX99">
    <cfRule type="expression" dxfId="29" priority="1">
      <formula>C11="C"</formula>
    </cfRule>
    <cfRule type="expression" dxfId="28" priority="2">
      <formula>C11="F"</formula>
    </cfRule>
    <cfRule type="expression" dxfId="27" priority="3">
      <formula>C11="G"</formula>
    </cfRule>
    <cfRule type="expression" dxfId="26" priority="4">
      <formula>C11="E"</formula>
    </cfRule>
    <cfRule type="expression" dxfId="25" priority="5">
      <formula>C11="D"</formula>
    </cfRule>
    <cfRule type="expression" dxfId="24" priority="6">
      <formula>C11="H"</formula>
    </cfRule>
    <cfRule type="expression" dxfId="23" priority="7">
      <formula>C11="B"</formula>
    </cfRule>
    <cfRule type="expression" dxfId="22" priority="8">
      <formula>C11="A"</formula>
    </cfRule>
  </conditionalFormatting>
  <dataValidations count="1">
    <dataValidation type="list" allowBlank="1" showInputMessage="1" showErrorMessage="1" sqref="C11:AX11 C14:AX14 C17:AX17 C20:AX20 C23:AX23 C26:AX26 C29:AX29 C32:AX32 C35:AX35 C38:AX38 C41:AX41 C44:AX44 C47:AX47 C50:AX50 C53:AX53 C56:AX56 C59:AX59 C62:AX62 C65:AX65 C68:AX68 C71:AX71 C74:AX74 C77:AX77 C80:AX80 C83:AX83 C86:AX86 C89:AX89 C92:AX92 C95:AX95 C98:AX98" xr:uid="{9E391919-AA0F-4DE9-8758-BCA5EAF78A92}">
      <formula1>"A,B"</formula1>
    </dataValidation>
  </dataValidations>
  <printOptions horizontalCentered="1" verticalCentered="1"/>
  <pageMargins left="0.98425196850393704" right="0.39370078740157483" top="0.19685039370078741" bottom="0.19685039370078741" header="0" footer="0"/>
  <pageSetup paperSize="9" scale="44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E73E-2BDE-4B3F-97F8-BC0950041CCA}">
  <sheetPr>
    <pageSetUpPr fitToPage="1"/>
  </sheetPr>
  <dimension ref="A1:AZ110"/>
  <sheetViews>
    <sheetView showGridLines="0" view="pageBreakPreview" zoomScale="90" zoomScaleNormal="100" zoomScaleSheetLayoutView="90" workbookViewId="0">
      <selection activeCell="BA2" sqref="BA2"/>
    </sheetView>
  </sheetViews>
  <sheetFormatPr defaultColWidth="9" defaultRowHeight="12" x14ac:dyDescent="0.2"/>
  <cols>
    <col min="1" max="1" width="5.875" style="3" customWidth="1"/>
    <col min="2" max="50" width="3.25" style="3" customWidth="1"/>
    <col min="51" max="51" width="15.625" style="3" customWidth="1"/>
    <col min="52" max="16384" width="9" style="3"/>
  </cols>
  <sheetData>
    <row r="1" spans="1:52" ht="14.25" customHeight="1" x14ac:dyDescent="0.2">
      <c r="A1" s="87">
        <v>45992</v>
      </c>
      <c r="B1" s="87"/>
      <c r="C1" s="87"/>
      <c r="D1" s="87"/>
      <c r="E1" s="87"/>
      <c r="F1" s="87"/>
      <c r="G1" s="87"/>
      <c r="H1" s="87"/>
      <c r="I1" s="62"/>
      <c r="J1" s="62"/>
      <c r="K1" s="2"/>
      <c r="L1" s="2"/>
      <c r="M1" s="2"/>
      <c r="N1" s="2"/>
    </row>
    <row r="2" spans="1:52" ht="12" customHeight="1" x14ac:dyDescent="0.2">
      <c r="A2" s="4"/>
      <c r="B2" s="4"/>
      <c r="C2" s="4"/>
      <c r="D2" s="4"/>
      <c r="E2" s="4"/>
    </row>
    <row r="3" spans="1:52" ht="15" customHeight="1" x14ac:dyDescent="0.2">
      <c r="A3" s="5" t="s">
        <v>5</v>
      </c>
      <c r="D3" s="6" t="s">
        <v>6</v>
      </c>
      <c r="E3" s="7"/>
      <c r="F3" s="8"/>
      <c r="G3" s="8"/>
      <c r="H3" s="8"/>
      <c r="I3" s="8"/>
      <c r="J3" s="8"/>
      <c r="K3" s="9"/>
      <c r="L3" s="5" t="s">
        <v>7</v>
      </c>
      <c r="P3" s="6" t="s">
        <v>6</v>
      </c>
      <c r="Q3" s="7"/>
      <c r="R3" s="10"/>
      <c r="S3" s="10"/>
      <c r="T3" s="10"/>
      <c r="U3" s="10"/>
      <c r="W3" s="6" t="s">
        <v>8</v>
      </c>
      <c r="X3" s="11"/>
      <c r="Y3" s="10"/>
      <c r="Z3" s="10"/>
      <c r="AA3" s="10"/>
      <c r="AB3" s="10"/>
      <c r="AC3" s="12"/>
      <c r="AH3" s="6" t="s">
        <v>9</v>
      </c>
      <c r="AI3" s="13" t="s">
        <v>25</v>
      </c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</row>
    <row r="4" spans="1:52" ht="9.9499999999999993" customHeight="1" x14ac:dyDescent="0.2">
      <c r="A4" s="4"/>
      <c r="B4" s="4"/>
      <c r="L4" s="4"/>
      <c r="M4" s="4"/>
      <c r="N4" s="4"/>
      <c r="X4" s="15"/>
      <c r="Y4" s="15"/>
      <c r="Z4" s="15"/>
      <c r="AA4" s="15"/>
      <c r="AB4" s="15"/>
      <c r="AC4" s="16"/>
      <c r="AF4" s="17"/>
      <c r="AG4" s="17"/>
      <c r="AH4" s="17"/>
      <c r="AJ4" s="17"/>
    </row>
    <row r="5" spans="1:52" ht="15" customHeight="1" x14ac:dyDescent="0.2">
      <c r="D5" s="6" t="s">
        <v>8</v>
      </c>
      <c r="E5" s="8"/>
      <c r="F5" s="8"/>
      <c r="G5" s="8"/>
      <c r="H5" s="8"/>
      <c r="I5" s="8"/>
      <c r="J5" s="12"/>
      <c r="K5" s="18"/>
      <c r="L5" s="5" t="s">
        <v>7</v>
      </c>
      <c r="P5" s="6" t="s">
        <v>6</v>
      </c>
      <c r="Q5" s="7"/>
      <c r="R5" s="10"/>
      <c r="S5" s="10"/>
      <c r="T5" s="10"/>
      <c r="U5" s="10"/>
      <c r="W5" s="6" t="s">
        <v>8</v>
      </c>
      <c r="X5" s="10"/>
      <c r="Y5" s="10"/>
      <c r="Z5" s="10"/>
      <c r="AA5" s="10"/>
      <c r="AB5" s="10"/>
      <c r="AC5" s="12"/>
      <c r="AH5" s="6" t="s">
        <v>10</v>
      </c>
      <c r="AI5" s="13" t="s">
        <v>26</v>
      </c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4"/>
    </row>
    <row r="6" spans="1:52" ht="9.9499999999999993" customHeight="1" x14ac:dyDescent="0.2">
      <c r="D6" s="6"/>
      <c r="E6" s="19"/>
      <c r="F6" s="19"/>
      <c r="G6" s="19"/>
      <c r="H6" s="19"/>
      <c r="I6" s="19"/>
      <c r="J6" s="12"/>
      <c r="K6" s="18"/>
      <c r="L6" s="5"/>
      <c r="P6" s="6"/>
      <c r="Q6" s="20"/>
      <c r="R6" s="21"/>
      <c r="S6" s="21"/>
      <c r="T6" s="21"/>
      <c r="U6" s="21"/>
      <c r="W6" s="6"/>
      <c r="X6" s="21"/>
      <c r="Y6" s="21"/>
      <c r="Z6" s="21"/>
      <c r="AA6" s="21"/>
      <c r="AB6" s="21"/>
      <c r="AC6" s="12"/>
      <c r="AH6" s="6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2" ht="12" customHeight="1" x14ac:dyDescent="0.2"/>
    <row r="8" spans="1:52" ht="12" customHeight="1" x14ac:dyDescent="0.2">
      <c r="A8" s="26"/>
      <c r="B8" s="27" t="s">
        <v>11</v>
      </c>
      <c r="C8" s="83">
        <v>0</v>
      </c>
      <c r="D8" s="84"/>
      <c r="E8" s="83">
        <v>1</v>
      </c>
      <c r="F8" s="84"/>
      <c r="G8" s="83">
        <v>2</v>
      </c>
      <c r="H8" s="84"/>
      <c r="I8" s="83">
        <v>3</v>
      </c>
      <c r="J8" s="84"/>
      <c r="K8" s="83">
        <v>4</v>
      </c>
      <c r="L8" s="84"/>
      <c r="M8" s="83">
        <v>5</v>
      </c>
      <c r="N8" s="84"/>
      <c r="O8" s="83">
        <v>6</v>
      </c>
      <c r="P8" s="84"/>
      <c r="Q8" s="83">
        <v>7</v>
      </c>
      <c r="R8" s="84"/>
      <c r="S8" s="83">
        <v>8</v>
      </c>
      <c r="T8" s="84"/>
      <c r="U8" s="83">
        <v>9</v>
      </c>
      <c r="V8" s="84"/>
      <c r="W8" s="83">
        <v>10</v>
      </c>
      <c r="X8" s="84"/>
      <c r="Y8" s="83">
        <v>11</v>
      </c>
      <c r="Z8" s="84"/>
      <c r="AA8" s="83">
        <v>12</v>
      </c>
      <c r="AB8" s="84"/>
      <c r="AC8" s="83">
        <v>13</v>
      </c>
      <c r="AD8" s="84"/>
      <c r="AE8" s="83">
        <v>14</v>
      </c>
      <c r="AF8" s="84"/>
      <c r="AG8" s="83">
        <v>15</v>
      </c>
      <c r="AH8" s="84"/>
      <c r="AI8" s="83">
        <v>16</v>
      </c>
      <c r="AJ8" s="84"/>
      <c r="AK8" s="83">
        <v>17</v>
      </c>
      <c r="AL8" s="84"/>
      <c r="AM8" s="83">
        <v>18</v>
      </c>
      <c r="AN8" s="84"/>
      <c r="AO8" s="83">
        <v>19</v>
      </c>
      <c r="AP8" s="84"/>
      <c r="AQ8" s="83">
        <v>20</v>
      </c>
      <c r="AR8" s="84"/>
      <c r="AS8" s="83">
        <v>21</v>
      </c>
      <c r="AT8" s="84"/>
      <c r="AU8" s="83">
        <v>22</v>
      </c>
      <c r="AV8" s="84"/>
      <c r="AW8" s="83">
        <v>23</v>
      </c>
      <c r="AX8" s="84"/>
      <c r="AY8" s="88" t="s">
        <v>12</v>
      </c>
    </row>
    <row r="9" spans="1:52" ht="12" customHeight="1" x14ac:dyDescent="0.2">
      <c r="A9" s="28" t="s">
        <v>13</v>
      </c>
      <c r="B9" s="29"/>
      <c r="C9" s="85"/>
      <c r="D9" s="86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86"/>
      <c r="W9" s="85"/>
      <c r="X9" s="86"/>
      <c r="Y9" s="85"/>
      <c r="Z9" s="86"/>
      <c r="AA9" s="85"/>
      <c r="AB9" s="86"/>
      <c r="AC9" s="85"/>
      <c r="AD9" s="86"/>
      <c r="AE9" s="85"/>
      <c r="AF9" s="86"/>
      <c r="AG9" s="85"/>
      <c r="AH9" s="86"/>
      <c r="AI9" s="85"/>
      <c r="AJ9" s="86"/>
      <c r="AK9" s="85"/>
      <c r="AL9" s="86"/>
      <c r="AM9" s="85"/>
      <c r="AN9" s="86"/>
      <c r="AO9" s="85"/>
      <c r="AP9" s="86"/>
      <c r="AQ9" s="85"/>
      <c r="AR9" s="86"/>
      <c r="AS9" s="85"/>
      <c r="AT9" s="86"/>
      <c r="AU9" s="85"/>
      <c r="AV9" s="86"/>
      <c r="AW9" s="85"/>
      <c r="AX9" s="86"/>
      <c r="AY9" s="88"/>
    </row>
    <row r="10" spans="1:52" ht="15" customHeight="1" x14ac:dyDescent="0.2">
      <c r="A10" s="89">
        <f>DATE(YEAR($A$1),MONTH($A$1),1)</f>
        <v>45992</v>
      </c>
      <c r="B10" s="92">
        <f>A10</f>
        <v>45992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1"/>
      <c r="AZ10" s="32">
        <f>B10</f>
        <v>45992</v>
      </c>
    </row>
    <row r="11" spans="1:52" ht="15" customHeight="1" x14ac:dyDescent="0.2">
      <c r="A11" s="90"/>
      <c r="B11" s="9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1"/>
      <c r="AZ11" s="32">
        <f>B10</f>
        <v>45992</v>
      </c>
    </row>
    <row r="12" spans="1:52" ht="15" customHeight="1" x14ac:dyDescent="0.2">
      <c r="A12" s="91"/>
      <c r="B12" s="9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1"/>
      <c r="AZ12" s="32">
        <f>B10</f>
        <v>45992</v>
      </c>
    </row>
    <row r="13" spans="1:52" ht="15" customHeight="1" x14ac:dyDescent="0.2">
      <c r="A13" s="89">
        <f>A10+1</f>
        <v>45993</v>
      </c>
      <c r="B13" s="92">
        <f>B10+1</f>
        <v>45993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1"/>
      <c r="AZ13" s="32">
        <f>AZ10+1</f>
        <v>45993</v>
      </c>
    </row>
    <row r="14" spans="1:52" ht="15" customHeight="1" x14ac:dyDescent="0.2">
      <c r="A14" s="90"/>
      <c r="B14" s="9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1"/>
      <c r="AZ14" s="32">
        <f>AZ11+1</f>
        <v>45993</v>
      </c>
    </row>
    <row r="15" spans="1:52" ht="15" customHeight="1" x14ac:dyDescent="0.2">
      <c r="A15" s="91"/>
      <c r="B15" s="9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1"/>
      <c r="AZ15" s="32">
        <f>AZ12+1</f>
        <v>45993</v>
      </c>
    </row>
    <row r="16" spans="1:52" ht="15" customHeight="1" x14ac:dyDescent="0.2">
      <c r="A16" s="89">
        <f>A13+1</f>
        <v>45994</v>
      </c>
      <c r="B16" s="92">
        <f>B13+1</f>
        <v>45994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1"/>
      <c r="AZ16" s="32">
        <f t="shared" ref="AZ16:AZ79" si="0">AZ13+1</f>
        <v>45994</v>
      </c>
    </row>
    <row r="17" spans="1:52" ht="15" customHeight="1" x14ac:dyDescent="0.2">
      <c r="A17" s="90"/>
      <c r="B17" s="9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1"/>
      <c r="AZ17" s="32">
        <f t="shared" si="0"/>
        <v>45994</v>
      </c>
    </row>
    <row r="18" spans="1:52" ht="15" customHeight="1" x14ac:dyDescent="0.2">
      <c r="A18" s="91"/>
      <c r="B18" s="9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1"/>
      <c r="AZ18" s="32">
        <f t="shared" si="0"/>
        <v>45994</v>
      </c>
    </row>
    <row r="19" spans="1:52" ht="15" customHeight="1" x14ac:dyDescent="0.2">
      <c r="A19" s="89">
        <f>A16+1</f>
        <v>45995</v>
      </c>
      <c r="B19" s="92">
        <f>B16+1</f>
        <v>45995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1"/>
      <c r="AZ19" s="32">
        <f t="shared" si="0"/>
        <v>45995</v>
      </c>
    </row>
    <row r="20" spans="1:52" ht="15" customHeight="1" x14ac:dyDescent="0.2">
      <c r="A20" s="90"/>
      <c r="B20" s="9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1"/>
      <c r="AZ20" s="32">
        <f t="shared" si="0"/>
        <v>45995</v>
      </c>
    </row>
    <row r="21" spans="1:52" ht="15" customHeight="1" x14ac:dyDescent="0.2">
      <c r="A21" s="91"/>
      <c r="B21" s="9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1"/>
      <c r="AZ21" s="32">
        <f t="shared" si="0"/>
        <v>45995</v>
      </c>
    </row>
    <row r="22" spans="1:52" ht="15" customHeight="1" x14ac:dyDescent="0.2">
      <c r="A22" s="89">
        <f>A19+1</f>
        <v>45996</v>
      </c>
      <c r="B22" s="92">
        <f>B19+1</f>
        <v>45996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1"/>
      <c r="AZ22" s="32">
        <f t="shared" si="0"/>
        <v>45996</v>
      </c>
    </row>
    <row r="23" spans="1:52" ht="15" customHeight="1" x14ac:dyDescent="0.2">
      <c r="A23" s="90"/>
      <c r="B23" s="9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2">
        <f t="shared" si="0"/>
        <v>45996</v>
      </c>
    </row>
    <row r="24" spans="1:52" ht="15" customHeight="1" x14ac:dyDescent="0.2">
      <c r="A24" s="91"/>
      <c r="B24" s="9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1"/>
      <c r="AZ24" s="32">
        <f t="shared" si="0"/>
        <v>45996</v>
      </c>
    </row>
    <row r="25" spans="1:52" ht="15" customHeight="1" x14ac:dyDescent="0.2">
      <c r="A25" s="89">
        <f>A22+1</f>
        <v>45997</v>
      </c>
      <c r="B25" s="92">
        <f>B22+1</f>
        <v>45997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1"/>
      <c r="AZ25" s="32">
        <f t="shared" si="0"/>
        <v>45997</v>
      </c>
    </row>
    <row r="26" spans="1:52" ht="15" customHeight="1" x14ac:dyDescent="0.2">
      <c r="A26" s="90"/>
      <c r="B26" s="9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1"/>
      <c r="AZ26" s="32">
        <f t="shared" si="0"/>
        <v>45997</v>
      </c>
    </row>
    <row r="27" spans="1:52" ht="15" customHeight="1" x14ac:dyDescent="0.2">
      <c r="A27" s="91"/>
      <c r="B27" s="9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1"/>
      <c r="AZ27" s="32">
        <f t="shared" si="0"/>
        <v>45997</v>
      </c>
    </row>
    <row r="28" spans="1:52" ht="15" customHeight="1" x14ac:dyDescent="0.2">
      <c r="A28" s="89">
        <f>A25+1</f>
        <v>45998</v>
      </c>
      <c r="B28" s="92">
        <f>B25+1</f>
        <v>45998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1"/>
      <c r="AZ28" s="32">
        <f t="shared" si="0"/>
        <v>45998</v>
      </c>
    </row>
    <row r="29" spans="1:52" ht="15" customHeight="1" x14ac:dyDescent="0.2">
      <c r="A29" s="90"/>
      <c r="B29" s="9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1"/>
      <c r="AZ29" s="32">
        <f t="shared" si="0"/>
        <v>45998</v>
      </c>
    </row>
    <row r="30" spans="1:52" ht="15" customHeight="1" x14ac:dyDescent="0.2">
      <c r="A30" s="91"/>
      <c r="B30" s="9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1"/>
      <c r="AZ30" s="32">
        <f t="shared" si="0"/>
        <v>45998</v>
      </c>
    </row>
    <row r="31" spans="1:52" ht="15" customHeight="1" x14ac:dyDescent="0.2">
      <c r="A31" s="89">
        <f>A28+1</f>
        <v>45999</v>
      </c>
      <c r="B31" s="92">
        <f>B28+1</f>
        <v>45999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1"/>
      <c r="AZ31" s="32">
        <f t="shared" si="0"/>
        <v>45999</v>
      </c>
    </row>
    <row r="32" spans="1:52" ht="15" customHeight="1" x14ac:dyDescent="0.2">
      <c r="A32" s="90"/>
      <c r="B32" s="9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1"/>
      <c r="AZ32" s="32">
        <f t="shared" si="0"/>
        <v>45999</v>
      </c>
    </row>
    <row r="33" spans="1:52" ht="15" customHeight="1" x14ac:dyDescent="0.2">
      <c r="A33" s="91"/>
      <c r="B33" s="9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1"/>
      <c r="AZ33" s="32">
        <f t="shared" si="0"/>
        <v>45999</v>
      </c>
    </row>
    <row r="34" spans="1:52" ht="15" customHeight="1" x14ac:dyDescent="0.2">
      <c r="A34" s="89">
        <f>A31+1</f>
        <v>46000</v>
      </c>
      <c r="B34" s="92">
        <f>B31+1</f>
        <v>46000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1"/>
      <c r="AZ34" s="32">
        <f t="shared" si="0"/>
        <v>46000</v>
      </c>
    </row>
    <row r="35" spans="1:52" ht="15" customHeight="1" x14ac:dyDescent="0.2">
      <c r="A35" s="90"/>
      <c r="B35" s="9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1"/>
      <c r="AZ35" s="32">
        <f t="shared" si="0"/>
        <v>46000</v>
      </c>
    </row>
    <row r="36" spans="1:52" ht="15" customHeight="1" x14ac:dyDescent="0.2">
      <c r="A36" s="91"/>
      <c r="B36" s="9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1"/>
      <c r="AZ36" s="32">
        <f t="shared" si="0"/>
        <v>46000</v>
      </c>
    </row>
    <row r="37" spans="1:52" ht="15" customHeight="1" x14ac:dyDescent="0.2">
      <c r="A37" s="89">
        <f>A34+1</f>
        <v>46001</v>
      </c>
      <c r="B37" s="92">
        <f>B34+1</f>
        <v>46001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1"/>
      <c r="AZ37" s="32">
        <f t="shared" si="0"/>
        <v>46001</v>
      </c>
    </row>
    <row r="38" spans="1:52" ht="15" customHeight="1" x14ac:dyDescent="0.2">
      <c r="A38" s="90"/>
      <c r="B38" s="9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1"/>
      <c r="AZ38" s="32">
        <f t="shared" si="0"/>
        <v>46001</v>
      </c>
    </row>
    <row r="39" spans="1:52" ht="15" customHeight="1" x14ac:dyDescent="0.2">
      <c r="A39" s="91"/>
      <c r="B39" s="9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1"/>
      <c r="AZ39" s="32">
        <f t="shared" si="0"/>
        <v>46001</v>
      </c>
    </row>
    <row r="40" spans="1:52" ht="15" customHeight="1" x14ac:dyDescent="0.2">
      <c r="A40" s="89">
        <f>A37+1</f>
        <v>46002</v>
      </c>
      <c r="B40" s="92">
        <f>B37+1</f>
        <v>46002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1"/>
      <c r="AZ40" s="32">
        <f t="shared" si="0"/>
        <v>46002</v>
      </c>
    </row>
    <row r="41" spans="1:52" ht="15" customHeight="1" x14ac:dyDescent="0.2">
      <c r="A41" s="90"/>
      <c r="B41" s="9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1"/>
      <c r="AZ41" s="32">
        <f t="shared" si="0"/>
        <v>46002</v>
      </c>
    </row>
    <row r="42" spans="1:52" ht="15" customHeight="1" x14ac:dyDescent="0.2">
      <c r="A42" s="91"/>
      <c r="B42" s="9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1"/>
      <c r="AZ42" s="32">
        <f t="shared" si="0"/>
        <v>46002</v>
      </c>
    </row>
    <row r="43" spans="1:52" ht="15" customHeight="1" x14ac:dyDescent="0.2">
      <c r="A43" s="89">
        <f>A40+1</f>
        <v>46003</v>
      </c>
      <c r="B43" s="92">
        <f>B40+1</f>
        <v>46003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1"/>
      <c r="AZ43" s="32">
        <f t="shared" si="0"/>
        <v>46003</v>
      </c>
    </row>
    <row r="44" spans="1:52" ht="15" customHeight="1" x14ac:dyDescent="0.2">
      <c r="A44" s="90"/>
      <c r="B44" s="9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1"/>
      <c r="AZ44" s="32">
        <f t="shared" si="0"/>
        <v>46003</v>
      </c>
    </row>
    <row r="45" spans="1:52" ht="15" customHeight="1" x14ac:dyDescent="0.2">
      <c r="A45" s="91"/>
      <c r="B45" s="9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1"/>
      <c r="AZ45" s="32">
        <f t="shared" si="0"/>
        <v>46003</v>
      </c>
    </row>
    <row r="46" spans="1:52" ht="15" customHeight="1" x14ac:dyDescent="0.2">
      <c r="A46" s="89">
        <f>A43+1</f>
        <v>46004</v>
      </c>
      <c r="B46" s="92">
        <f>B43+1</f>
        <v>46004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1"/>
      <c r="AZ46" s="32">
        <f t="shared" si="0"/>
        <v>46004</v>
      </c>
    </row>
    <row r="47" spans="1:52" ht="15" customHeight="1" x14ac:dyDescent="0.2">
      <c r="A47" s="90"/>
      <c r="B47" s="9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1"/>
      <c r="AZ47" s="32">
        <f t="shared" si="0"/>
        <v>46004</v>
      </c>
    </row>
    <row r="48" spans="1:52" ht="15" customHeight="1" x14ac:dyDescent="0.2">
      <c r="A48" s="91"/>
      <c r="B48" s="9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1"/>
      <c r="AZ48" s="32">
        <f t="shared" si="0"/>
        <v>46004</v>
      </c>
    </row>
    <row r="49" spans="1:52" ht="15" customHeight="1" x14ac:dyDescent="0.2">
      <c r="A49" s="89">
        <f>A46+1</f>
        <v>46005</v>
      </c>
      <c r="B49" s="92">
        <f>B46+1</f>
        <v>46005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1"/>
      <c r="AZ49" s="32">
        <f t="shared" si="0"/>
        <v>46005</v>
      </c>
    </row>
    <row r="50" spans="1:52" ht="15" customHeight="1" x14ac:dyDescent="0.2">
      <c r="A50" s="90"/>
      <c r="B50" s="9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1"/>
      <c r="AZ50" s="32">
        <f t="shared" si="0"/>
        <v>46005</v>
      </c>
    </row>
    <row r="51" spans="1:52" ht="15" customHeight="1" x14ac:dyDescent="0.2">
      <c r="A51" s="91"/>
      <c r="B51" s="9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1"/>
      <c r="AZ51" s="32">
        <f t="shared" si="0"/>
        <v>46005</v>
      </c>
    </row>
    <row r="52" spans="1:52" ht="15" customHeight="1" x14ac:dyDescent="0.2">
      <c r="A52" s="89">
        <f>A49+1</f>
        <v>46006</v>
      </c>
      <c r="B52" s="92">
        <f>B49+1</f>
        <v>46006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1"/>
      <c r="AZ52" s="32">
        <f t="shared" si="0"/>
        <v>46006</v>
      </c>
    </row>
    <row r="53" spans="1:52" ht="15" customHeight="1" x14ac:dyDescent="0.2">
      <c r="A53" s="90"/>
      <c r="B53" s="9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1"/>
      <c r="AZ53" s="32">
        <f t="shared" si="0"/>
        <v>46006</v>
      </c>
    </row>
    <row r="54" spans="1:52" ht="15" customHeight="1" x14ac:dyDescent="0.2">
      <c r="A54" s="91"/>
      <c r="B54" s="9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1"/>
      <c r="AZ54" s="32">
        <f t="shared" si="0"/>
        <v>46006</v>
      </c>
    </row>
    <row r="55" spans="1:52" ht="15" customHeight="1" x14ac:dyDescent="0.2">
      <c r="A55" s="89">
        <f>A52+1</f>
        <v>46007</v>
      </c>
      <c r="B55" s="92">
        <f>B52+1</f>
        <v>46007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1"/>
      <c r="AZ55" s="32">
        <f t="shared" si="0"/>
        <v>46007</v>
      </c>
    </row>
    <row r="56" spans="1:52" ht="15" customHeight="1" x14ac:dyDescent="0.2">
      <c r="A56" s="90"/>
      <c r="B56" s="9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1"/>
      <c r="AZ56" s="32">
        <f t="shared" si="0"/>
        <v>46007</v>
      </c>
    </row>
    <row r="57" spans="1:52" ht="15" customHeight="1" x14ac:dyDescent="0.2">
      <c r="A57" s="91"/>
      <c r="B57" s="9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1"/>
      <c r="AZ57" s="32">
        <f t="shared" si="0"/>
        <v>46007</v>
      </c>
    </row>
    <row r="58" spans="1:52" ht="15" customHeight="1" x14ac:dyDescent="0.2">
      <c r="A58" s="89">
        <f>A55+1</f>
        <v>46008</v>
      </c>
      <c r="B58" s="92">
        <f>B55+1</f>
        <v>46008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1"/>
      <c r="AZ58" s="32">
        <f t="shared" si="0"/>
        <v>46008</v>
      </c>
    </row>
    <row r="59" spans="1:52" ht="15" customHeight="1" x14ac:dyDescent="0.2">
      <c r="A59" s="90"/>
      <c r="B59" s="9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1"/>
      <c r="AZ59" s="32">
        <f t="shared" si="0"/>
        <v>46008</v>
      </c>
    </row>
    <row r="60" spans="1:52" ht="15" customHeight="1" x14ac:dyDescent="0.2">
      <c r="A60" s="91"/>
      <c r="B60" s="9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1"/>
      <c r="AZ60" s="32">
        <f t="shared" si="0"/>
        <v>46008</v>
      </c>
    </row>
    <row r="61" spans="1:52" ht="15" customHeight="1" x14ac:dyDescent="0.2">
      <c r="A61" s="89">
        <f>A58+1</f>
        <v>46009</v>
      </c>
      <c r="B61" s="92">
        <f>B58+1</f>
        <v>46009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1"/>
      <c r="AZ61" s="32">
        <f t="shared" si="0"/>
        <v>46009</v>
      </c>
    </row>
    <row r="62" spans="1:52" ht="15" customHeight="1" x14ac:dyDescent="0.2">
      <c r="A62" s="90"/>
      <c r="B62" s="9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1"/>
      <c r="AZ62" s="32">
        <f t="shared" si="0"/>
        <v>46009</v>
      </c>
    </row>
    <row r="63" spans="1:52" ht="15" customHeight="1" x14ac:dyDescent="0.2">
      <c r="A63" s="91"/>
      <c r="B63" s="9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1"/>
      <c r="AZ63" s="32">
        <f t="shared" si="0"/>
        <v>46009</v>
      </c>
    </row>
    <row r="64" spans="1:52" ht="15" customHeight="1" x14ac:dyDescent="0.2">
      <c r="A64" s="89">
        <f>A61+1</f>
        <v>46010</v>
      </c>
      <c r="B64" s="92">
        <f>B61+1</f>
        <v>46010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1"/>
      <c r="AZ64" s="32">
        <f t="shared" si="0"/>
        <v>46010</v>
      </c>
    </row>
    <row r="65" spans="1:52" ht="15" customHeight="1" x14ac:dyDescent="0.2">
      <c r="A65" s="90"/>
      <c r="B65" s="9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1"/>
      <c r="AZ65" s="32">
        <f t="shared" si="0"/>
        <v>46010</v>
      </c>
    </row>
    <row r="66" spans="1:52" ht="15" customHeight="1" x14ac:dyDescent="0.2">
      <c r="A66" s="91"/>
      <c r="B66" s="9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1"/>
      <c r="AZ66" s="32">
        <f t="shared" si="0"/>
        <v>46010</v>
      </c>
    </row>
    <row r="67" spans="1:52" ht="15" customHeight="1" x14ac:dyDescent="0.2">
      <c r="A67" s="89">
        <f>A64+1</f>
        <v>46011</v>
      </c>
      <c r="B67" s="92">
        <f>B64+1</f>
        <v>46011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1"/>
      <c r="AZ67" s="32">
        <f t="shared" si="0"/>
        <v>46011</v>
      </c>
    </row>
    <row r="68" spans="1:52" ht="15" customHeight="1" x14ac:dyDescent="0.2">
      <c r="A68" s="90"/>
      <c r="B68" s="9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1"/>
      <c r="AZ68" s="32">
        <f t="shared" si="0"/>
        <v>46011</v>
      </c>
    </row>
    <row r="69" spans="1:52" ht="15" customHeight="1" x14ac:dyDescent="0.2">
      <c r="A69" s="91"/>
      <c r="B69" s="9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1"/>
      <c r="AZ69" s="32">
        <f t="shared" si="0"/>
        <v>46011</v>
      </c>
    </row>
    <row r="70" spans="1:52" ht="15" customHeight="1" x14ac:dyDescent="0.2">
      <c r="A70" s="89">
        <f>A67+1</f>
        <v>46012</v>
      </c>
      <c r="B70" s="92">
        <f>B67+1</f>
        <v>46012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1"/>
      <c r="AZ70" s="32">
        <f t="shared" si="0"/>
        <v>46012</v>
      </c>
    </row>
    <row r="71" spans="1:52" ht="15" customHeight="1" x14ac:dyDescent="0.2">
      <c r="A71" s="90"/>
      <c r="B71" s="9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1"/>
      <c r="AZ71" s="32">
        <f t="shared" si="0"/>
        <v>46012</v>
      </c>
    </row>
    <row r="72" spans="1:52" ht="15" customHeight="1" x14ac:dyDescent="0.2">
      <c r="A72" s="91"/>
      <c r="B72" s="9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1"/>
      <c r="AZ72" s="32">
        <f t="shared" si="0"/>
        <v>46012</v>
      </c>
    </row>
    <row r="73" spans="1:52" ht="15" customHeight="1" x14ac:dyDescent="0.2">
      <c r="A73" s="89">
        <f>A70+1</f>
        <v>46013</v>
      </c>
      <c r="B73" s="92">
        <f>B70+1</f>
        <v>46013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1"/>
      <c r="AZ73" s="32">
        <f t="shared" si="0"/>
        <v>46013</v>
      </c>
    </row>
    <row r="74" spans="1:52" ht="15" customHeight="1" x14ac:dyDescent="0.2">
      <c r="A74" s="90"/>
      <c r="B74" s="9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1"/>
      <c r="AZ74" s="32">
        <f t="shared" si="0"/>
        <v>46013</v>
      </c>
    </row>
    <row r="75" spans="1:52" ht="15" customHeight="1" x14ac:dyDescent="0.2">
      <c r="A75" s="91"/>
      <c r="B75" s="9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1"/>
      <c r="AZ75" s="32">
        <f t="shared" si="0"/>
        <v>46013</v>
      </c>
    </row>
    <row r="76" spans="1:52" ht="15" customHeight="1" x14ac:dyDescent="0.2">
      <c r="A76" s="89">
        <f>A73+1</f>
        <v>46014</v>
      </c>
      <c r="B76" s="92">
        <f>B73+1</f>
        <v>46014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1"/>
      <c r="AZ76" s="32">
        <f t="shared" si="0"/>
        <v>46014</v>
      </c>
    </row>
    <row r="77" spans="1:52" ht="15" customHeight="1" x14ac:dyDescent="0.2">
      <c r="A77" s="90"/>
      <c r="B77" s="9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1"/>
      <c r="AZ77" s="32">
        <f t="shared" si="0"/>
        <v>46014</v>
      </c>
    </row>
    <row r="78" spans="1:52" ht="15" customHeight="1" x14ac:dyDescent="0.2">
      <c r="A78" s="91"/>
      <c r="B78" s="9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1"/>
      <c r="AZ78" s="32">
        <f t="shared" si="0"/>
        <v>46014</v>
      </c>
    </row>
    <row r="79" spans="1:52" ht="15" customHeight="1" x14ac:dyDescent="0.2">
      <c r="A79" s="89">
        <f>A76+1</f>
        <v>46015</v>
      </c>
      <c r="B79" s="92">
        <f>B76+1</f>
        <v>46015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1"/>
      <c r="AZ79" s="32">
        <f t="shared" si="0"/>
        <v>46015</v>
      </c>
    </row>
    <row r="80" spans="1:52" ht="15" customHeight="1" x14ac:dyDescent="0.2">
      <c r="A80" s="90"/>
      <c r="B80" s="9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1"/>
      <c r="AZ80" s="32">
        <f t="shared" ref="AZ80:AZ102" si="1">AZ77+1</f>
        <v>46015</v>
      </c>
    </row>
    <row r="81" spans="1:52" ht="15" customHeight="1" x14ac:dyDescent="0.2">
      <c r="A81" s="91"/>
      <c r="B81" s="9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1"/>
      <c r="AZ81" s="32">
        <f t="shared" si="1"/>
        <v>46015</v>
      </c>
    </row>
    <row r="82" spans="1:52" ht="15" customHeight="1" x14ac:dyDescent="0.2">
      <c r="A82" s="89">
        <f>A79+1</f>
        <v>46016</v>
      </c>
      <c r="B82" s="92">
        <f>B79+1</f>
        <v>46016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1"/>
      <c r="AZ82" s="32">
        <f t="shared" si="1"/>
        <v>46016</v>
      </c>
    </row>
    <row r="83" spans="1:52" ht="15" customHeight="1" x14ac:dyDescent="0.2">
      <c r="A83" s="90"/>
      <c r="B83" s="9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1"/>
      <c r="AZ83" s="32">
        <f t="shared" si="1"/>
        <v>46016</v>
      </c>
    </row>
    <row r="84" spans="1:52" ht="15" customHeight="1" x14ac:dyDescent="0.2">
      <c r="A84" s="91"/>
      <c r="B84" s="9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1"/>
      <c r="AZ84" s="32">
        <f t="shared" si="1"/>
        <v>46016</v>
      </c>
    </row>
    <row r="85" spans="1:52" ht="15" customHeight="1" x14ac:dyDescent="0.2">
      <c r="A85" s="89">
        <f>A82+1</f>
        <v>46017</v>
      </c>
      <c r="B85" s="92">
        <f>B82+1</f>
        <v>46017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1"/>
      <c r="AZ85" s="32">
        <f t="shared" si="1"/>
        <v>46017</v>
      </c>
    </row>
    <row r="86" spans="1:52" ht="15" customHeight="1" x14ac:dyDescent="0.2">
      <c r="A86" s="90"/>
      <c r="B86" s="9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1"/>
      <c r="AZ86" s="32">
        <f t="shared" si="1"/>
        <v>46017</v>
      </c>
    </row>
    <row r="87" spans="1:52" ht="15" customHeight="1" x14ac:dyDescent="0.2">
      <c r="A87" s="91"/>
      <c r="B87" s="9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1"/>
      <c r="AZ87" s="32">
        <f t="shared" si="1"/>
        <v>46017</v>
      </c>
    </row>
    <row r="88" spans="1:52" ht="15" customHeight="1" x14ac:dyDescent="0.2">
      <c r="A88" s="89">
        <f>A85+1</f>
        <v>46018</v>
      </c>
      <c r="B88" s="92">
        <f>B85+1</f>
        <v>46018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1"/>
      <c r="AZ88" s="32">
        <f t="shared" si="1"/>
        <v>46018</v>
      </c>
    </row>
    <row r="89" spans="1:52" ht="15" customHeight="1" x14ac:dyDescent="0.2">
      <c r="A89" s="90"/>
      <c r="B89" s="9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1"/>
      <c r="AZ89" s="32">
        <f t="shared" si="1"/>
        <v>46018</v>
      </c>
    </row>
    <row r="90" spans="1:52" ht="15" customHeight="1" x14ac:dyDescent="0.2">
      <c r="A90" s="91"/>
      <c r="B90" s="9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1"/>
      <c r="AZ90" s="32">
        <f t="shared" si="1"/>
        <v>46018</v>
      </c>
    </row>
    <row r="91" spans="1:52" ht="15" customHeight="1" x14ac:dyDescent="0.2">
      <c r="A91" s="89">
        <f>A88+1</f>
        <v>46019</v>
      </c>
      <c r="B91" s="92">
        <f>B88+1</f>
        <v>46019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1"/>
      <c r="AZ91" s="32">
        <f t="shared" si="1"/>
        <v>46019</v>
      </c>
    </row>
    <row r="92" spans="1:52" ht="15" customHeight="1" x14ac:dyDescent="0.2">
      <c r="A92" s="90"/>
      <c r="B92" s="9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1"/>
      <c r="AZ92" s="32">
        <f t="shared" si="1"/>
        <v>46019</v>
      </c>
    </row>
    <row r="93" spans="1:52" ht="15" customHeight="1" x14ac:dyDescent="0.2">
      <c r="A93" s="91"/>
      <c r="B93" s="9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1"/>
      <c r="AZ93" s="32">
        <f t="shared" si="1"/>
        <v>46019</v>
      </c>
    </row>
    <row r="94" spans="1:52" ht="15" customHeight="1" x14ac:dyDescent="0.2">
      <c r="A94" s="89">
        <f>A91+1</f>
        <v>46020</v>
      </c>
      <c r="B94" s="92">
        <f>B91+1</f>
        <v>46020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1"/>
      <c r="AZ94" s="32">
        <f t="shared" si="1"/>
        <v>46020</v>
      </c>
    </row>
    <row r="95" spans="1:52" ht="15" customHeight="1" x14ac:dyDescent="0.2">
      <c r="A95" s="90"/>
      <c r="B95" s="9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1"/>
      <c r="AZ95" s="32">
        <f t="shared" si="1"/>
        <v>46020</v>
      </c>
    </row>
    <row r="96" spans="1:52" ht="15" customHeight="1" x14ac:dyDescent="0.2">
      <c r="A96" s="91"/>
      <c r="B96" s="9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1"/>
      <c r="AZ96" s="32">
        <f t="shared" si="1"/>
        <v>46020</v>
      </c>
    </row>
    <row r="97" spans="1:52" ht="15" customHeight="1" x14ac:dyDescent="0.2">
      <c r="A97" s="89">
        <f>A94+1</f>
        <v>46021</v>
      </c>
      <c r="B97" s="92">
        <f>B94+1</f>
        <v>46021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1"/>
      <c r="AZ97" s="32">
        <f t="shared" si="1"/>
        <v>46021</v>
      </c>
    </row>
    <row r="98" spans="1:52" ht="15" customHeight="1" x14ac:dyDescent="0.2">
      <c r="A98" s="90"/>
      <c r="B98" s="9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1"/>
      <c r="AZ98" s="32">
        <f t="shared" si="1"/>
        <v>46021</v>
      </c>
    </row>
    <row r="99" spans="1:52" ht="15" customHeight="1" x14ac:dyDescent="0.2">
      <c r="A99" s="91"/>
      <c r="B99" s="9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1"/>
      <c r="AZ99" s="32">
        <f t="shared" si="1"/>
        <v>46021</v>
      </c>
    </row>
    <row r="100" spans="1:52" ht="15" customHeight="1" x14ac:dyDescent="0.2">
      <c r="A100" s="89">
        <f>A97+1</f>
        <v>46022</v>
      </c>
      <c r="B100" s="92">
        <f>B97+1</f>
        <v>46022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1"/>
      <c r="AZ100" s="32">
        <f t="shared" si="1"/>
        <v>46022</v>
      </c>
    </row>
    <row r="101" spans="1:52" ht="15" customHeight="1" x14ac:dyDescent="0.2">
      <c r="A101" s="90"/>
      <c r="B101" s="9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1"/>
      <c r="AZ101" s="32">
        <f t="shared" si="1"/>
        <v>46022</v>
      </c>
    </row>
    <row r="102" spans="1:52" ht="15" customHeight="1" x14ac:dyDescent="0.2">
      <c r="A102" s="91"/>
      <c r="B102" s="9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1"/>
      <c r="AZ102" s="32">
        <f t="shared" si="1"/>
        <v>46022</v>
      </c>
    </row>
    <row r="103" spans="1:52" ht="15" customHeight="1" x14ac:dyDescent="0.2">
      <c r="A103" s="35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7"/>
    </row>
    <row r="104" spans="1:52" ht="15" customHeight="1" x14ac:dyDescent="0.2">
      <c r="A104" s="35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Q104" s="36"/>
      <c r="AR104" s="36"/>
      <c r="AS104" s="36"/>
      <c r="AT104" s="36"/>
      <c r="AU104" s="36"/>
      <c r="AV104" s="36"/>
      <c r="AW104" s="36"/>
      <c r="AX104" s="36"/>
      <c r="AY104" s="37"/>
    </row>
    <row r="105" spans="1:52" x14ac:dyDescent="0.2">
      <c r="Z105" s="16"/>
    </row>
    <row r="106" spans="1:52" s="41" customFormat="1" ht="15" customHeight="1" x14ac:dyDescent="0.2">
      <c r="A106" s="38" t="s">
        <v>14</v>
      </c>
      <c r="B106" s="39"/>
      <c r="C106" s="40" t="s">
        <v>15</v>
      </c>
      <c r="D106" s="102">
        <f>IF(L106="","",(COUNTIF($C$10:$AX$102,"A"))*0.5)</f>
        <v>0</v>
      </c>
      <c r="E106" s="102">
        <f>(COUNTIF($C$13:C148,"A"))*0.5</f>
        <v>0</v>
      </c>
      <c r="F106" s="40" t="s">
        <v>16</v>
      </c>
      <c r="H106" s="39"/>
      <c r="I106" s="39"/>
      <c r="J106" s="39"/>
      <c r="K106" s="42" t="s">
        <v>9</v>
      </c>
      <c r="L106" s="43" t="str">
        <f>IF(AI3="","",AI3)</f>
        <v>認定日本語教育機関活用促進事業に係る業務</v>
      </c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T106" s="42" t="s">
        <v>17</v>
      </c>
      <c r="AU106" s="10" t="str">
        <f>IF(X3="","",X3)</f>
        <v/>
      </c>
      <c r="AV106" s="10"/>
      <c r="AW106" s="10"/>
      <c r="AX106" s="10"/>
      <c r="AY106" s="10"/>
    </row>
    <row r="107" spans="1:52" s="41" customFormat="1" ht="15" customHeight="1" x14ac:dyDescent="0.2">
      <c r="A107" s="39"/>
      <c r="B107" s="39"/>
      <c r="C107" s="40" t="s">
        <v>18</v>
      </c>
      <c r="D107" s="102">
        <f>IF(L107="","",(COUNTIF($C$10:$AX$102,"B"))*0.5)</f>
        <v>0</v>
      </c>
      <c r="E107" s="102">
        <f>(COUNTIF($C$13:C149,"A"))*0.5</f>
        <v>0</v>
      </c>
      <c r="F107" s="40" t="s">
        <v>16</v>
      </c>
      <c r="H107" s="46"/>
      <c r="I107" s="46"/>
      <c r="J107" s="46"/>
      <c r="K107" s="42" t="s">
        <v>10</v>
      </c>
      <c r="L107" s="43" t="str">
        <f>IF(AI5="","",AI5)</f>
        <v>その他業務</v>
      </c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T107" s="42" t="s">
        <v>17</v>
      </c>
      <c r="AU107" s="10" t="str">
        <f>IF(X5="","",X5)</f>
        <v/>
      </c>
      <c r="AV107" s="48"/>
      <c r="AW107" s="48"/>
      <c r="AX107" s="48"/>
      <c r="AY107" s="48"/>
    </row>
    <row r="109" spans="1:52" ht="14.25" x14ac:dyDescent="0.2">
      <c r="C109" s="38"/>
      <c r="D109" s="101"/>
      <c r="E109" s="101"/>
      <c r="F109" s="38"/>
      <c r="H109" s="46"/>
      <c r="I109" s="46"/>
      <c r="J109" s="46"/>
      <c r="K109" s="42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15"/>
      <c r="AQ109" s="41"/>
      <c r="AT109" s="42"/>
      <c r="AU109" s="21"/>
      <c r="AV109" s="21"/>
      <c r="AW109" s="21"/>
      <c r="AX109" s="21"/>
      <c r="AY109" s="21"/>
    </row>
    <row r="110" spans="1:52" ht="14.25" x14ac:dyDescent="0.2">
      <c r="C110" s="38"/>
      <c r="D110" s="101"/>
      <c r="E110" s="101"/>
      <c r="F110" s="38"/>
      <c r="H110" s="46"/>
      <c r="I110" s="46"/>
      <c r="J110" s="46"/>
      <c r="K110" s="42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15"/>
      <c r="AQ110" s="41"/>
      <c r="AT110" s="42"/>
      <c r="AU110" s="21"/>
      <c r="AV110" s="21"/>
      <c r="AW110" s="21"/>
      <c r="AX110" s="21"/>
      <c r="AY110" s="21"/>
    </row>
  </sheetData>
  <mergeCells count="92">
    <mergeCell ref="K8:L9"/>
    <mergeCell ref="A1:H1"/>
    <mergeCell ref="C8:D9"/>
    <mergeCell ref="E8:F9"/>
    <mergeCell ref="G8:H9"/>
    <mergeCell ref="I8:J9"/>
    <mergeCell ref="AG8:AH9"/>
    <mergeCell ref="AI8:AJ9"/>
    <mergeCell ref="M8:N9"/>
    <mergeCell ref="O8:P9"/>
    <mergeCell ref="Q8:R9"/>
    <mergeCell ref="S8:T9"/>
    <mergeCell ref="U8:V9"/>
    <mergeCell ref="W8:X9"/>
    <mergeCell ref="AW8:AX9"/>
    <mergeCell ref="AY8:AY9"/>
    <mergeCell ref="A10:A12"/>
    <mergeCell ref="B10:B12"/>
    <mergeCell ref="A13:A15"/>
    <mergeCell ref="B13:B15"/>
    <mergeCell ref="AK8:AL9"/>
    <mergeCell ref="AM8:AN9"/>
    <mergeCell ref="AO8:AP9"/>
    <mergeCell ref="AQ8:AR9"/>
    <mergeCell ref="AS8:AT9"/>
    <mergeCell ref="AU8:AV9"/>
    <mergeCell ref="Y8:Z9"/>
    <mergeCell ref="AA8:AB9"/>
    <mergeCell ref="AC8:AD9"/>
    <mergeCell ref="AE8:AF9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49:A51"/>
    <mergeCell ref="B49:B51"/>
    <mergeCell ref="A52:A54"/>
    <mergeCell ref="B52:B54"/>
    <mergeCell ref="A55:A57"/>
    <mergeCell ref="B55:B57"/>
    <mergeCell ref="A58:A60"/>
    <mergeCell ref="B58:B60"/>
    <mergeCell ref="A61:A63"/>
    <mergeCell ref="B61:B63"/>
    <mergeCell ref="A64:A66"/>
    <mergeCell ref="B64:B66"/>
    <mergeCell ref="A67:A69"/>
    <mergeCell ref="B67:B69"/>
    <mergeCell ref="A70:A72"/>
    <mergeCell ref="B70:B72"/>
    <mergeCell ref="A73:A75"/>
    <mergeCell ref="B73:B75"/>
    <mergeCell ref="A76:A78"/>
    <mergeCell ref="B76:B78"/>
    <mergeCell ref="A79:A81"/>
    <mergeCell ref="B79:B81"/>
    <mergeCell ref="A82:A84"/>
    <mergeCell ref="B82:B84"/>
    <mergeCell ref="A85:A87"/>
    <mergeCell ref="B85:B87"/>
    <mergeCell ref="A88:A90"/>
    <mergeCell ref="B88:B90"/>
    <mergeCell ref="A91:A93"/>
    <mergeCell ref="B91:B93"/>
    <mergeCell ref="A94:A96"/>
    <mergeCell ref="B94:B96"/>
    <mergeCell ref="D109:E109"/>
    <mergeCell ref="D110:E110"/>
    <mergeCell ref="D106:E106"/>
    <mergeCell ref="D107:E107"/>
    <mergeCell ref="A97:A99"/>
    <mergeCell ref="B97:B99"/>
    <mergeCell ref="A100:A102"/>
    <mergeCell ref="B100:B102"/>
  </mergeCells>
  <phoneticPr fontId="1"/>
  <conditionalFormatting sqref="A10:B102 AY10:AY102">
    <cfRule type="expression" dxfId="21" priority="259">
      <formula>OR(WEEKDAY($AZ10)=7,WEEKDAY($AZ10)=1)</formula>
    </cfRule>
  </conditionalFormatting>
  <conditionalFormatting sqref="A100:B102 AY100:AY102">
    <cfRule type="expression" dxfId="20" priority="258">
      <formula>OR(WEEKDAY($AZ100)=7,WEEKDAY($AZ100)=1)</formula>
    </cfRule>
  </conditionalFormatting>
  <conditionalFormatting sqref="C10:AX102">
    <cfRule type="expression" dxfId="19" priority="9">
      <formula>OR(WEEKDAY($AZ10)=7,WEEKDAY($AZ10)=1)</formula>
    </cfRule>
  </conditionalFormatting>
  <conditionalFormatting sqref="C10:AX102">
    <cfRule type="expression" dxfId="18" priority="1">
      <formula>C11="C"</formula>
    </cfRule>
    <cfRule type="expression" dxfId="17" priority="2">
      <formula>C11="F"</formula>
    </cfRule>
    <cfRule type="expression" dxfId="16" priority="3">
      <formula>C11="G"</formula>
    </cfRule>
    <cfRule type="expression" dxfId="15" priority="4">
      <formula>C11="E"</formula>
    </cfRule>
    <cfRule type="expression" dxfId="14" priority="5">
      <formula>C11="D"</formula>
    </cfRule>
    <cfRule type="expression" dxfId="13" priority="6">
      <formula>C11="H"</formula>
    </cfRule>
    <cfRule type="expression" dxfId="12" priority="7">
      <formula>C11="B"</formula>
    </cfRule>
    <cfRule type="expression" dxfId="11" priority="8">
      <formula>C11="A"</formula>
    </cfRule>
  </conditionalFormatting>
  <dataValidations count="1">
    <dataValidation type="list" allowBlank="1" showInputMessage="1" showErrorMessage="1" sqref="C11:AX11 C14:AX14 C17:AX17 C20:AX20 C23:AX23 C26:AX26 C29:AX29 C32:AX32 C35:AX35 C38:AX38 C41:AX41 C44:AX44 C47:AX47 C50:AX50 C53:AX53 C56:AX56 C59:AX59 C62:AX62 C65:AX65 C68:AX68 C71:AX71 C74:AX74 C77:AX77 C80:AX80 C83:AX83 C86:AX86 C89:AX89 C92:AX92 C95:AX95 C98:AX98 C101:AX101" xr:uid="{3B6BF977-6425-4868-A223-C8C99F9AB300}">
      <formula1>"A,B"</formula1>
    </dataValidation>
  </dataValidations>
  <printOptions horizontalCentered="1" verticalCentered="1"/>
  <pageMargins left="0.98425196850393704" right="0.39370078740157483" top="0.19685039370078741" bottom="0.19685039370078741" header="0" footer="0"/>
  <pageSetup paperSize="9" scale="4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49E00-985E-486D-B4EC-FA7764D72F83}">
  <sheetPr>
    <pageSetUpPr fitToPage="1"/>
  </sheetPr>
  <dimension ref="A1:AZ110"/>
  <sheetViews>
    <sheetView showGridLines="0" view="pageBreakPreview" zoomScale="90" zoomScaleNormal="100" zoomScaleSheetLayoutView="90" workbookViewId="0">
      <selection sqref="A1:H1"/>
    </sheetView>
  </sheetViews>
  <sheetFormatPr defaultColWidth="9" defaultRowHeight="12" x14ac:dyDescent="0.2"/>
  <cols>
    <col min="1" max="1" width="5.875" style="3" customWidth="1"/>
    <col min="2" max="50" width="3.25" style="3" customWidth="1"/>
    <col min="51" max="51" width="15.625" style="3" customWidth="1"/>
    <col min="52" max="16384" width="9" style="3"/>
  </cols>
  <sheetData>
    <row r="1" spans="1:52" ht="14.25" customHeight="1" x14ac:dyDescent="0.2">
      <c r="A1" s="87">
        <v>46023</v>
      </c>
      <c r="B1" s="87"/>
      <c r="C1" s="87"/>
      <c r="D1" s="87"/>
      <c r="E1" s="87"/>
      <c r="F1" s="87"/>
      <c r="G1" s="87"/>
      <c r="H1" s="87"/>
      <c r="I1" s="62"/>
      <c r="J1" s="62"/>
      <c r="K1" s="2"/>
      <c r="L1" s="2"/>
      <c r="M1" s="2"/>
      <c r="N1" s="2"/>
    </row>
    <row r="2" spans="1:52" ht="12" customHeight="1" x14ac:dyDescent="0.2">
      <c r="A2" s="4"/>
      <c r="B2" s="4"/>
      <c r="C2" s="4"/>
      <c r="D2" s="4"/>
      <c r="E2" s="4"/>
    </row>
    <row r="3" spans="1:52" ht="15" customHeight="1" x14ac:dyDescent="0.2">
      <c r="A3" s="5" t="s">
        <v>5</v>
      </c>
      <c r="D3" s="6" t="s">
        <v>6</v>
      </c>
      <c r="E3" s="7"/>
      <c r="F3" s="8"/>
      <c r="G3" s="8"/>
      <c r="H3" s="8"/>
      <c r="I3" s="8"/>
      <c r="J3" s="8"/>
      <c r="K3" s="9"/>
      <c r="L3" s="5" t="s">
        <v>7</v>
      </c>
      <c r="P3" s="6" t="s">
        <v>6</v>
      </c>
      <c r="Q3" s="7"/>
      <c r="R3" s="10"/>
      <c r="S3" s="10"/>
      <c r="T3" s="10"/>
      <c r="U3" s="10"/>
      <c r="W3" s="6" t="s">
        <v>8</v>
      </c>
      <c r="X3" s="11"/>
      <c r="Y3" s="10"/>
      <c r="Z3" s="10"/>
      <c r="AA3" s="10"/>
      <c r="AB3" s="10"/>
      <c r="AC3" s="12"/>
      <c r="AH3" s="6" t="s">
        <v>9</v>
      </c>
      <c r="AI3" s="13" t="s">
        <v>25</v>
      </c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</row>
    <row r="4" spans="1:52" ht="9.9499999999999993" customHeight="1" x14ac:dyDescent="0.2">
      <c r="A4" s="4"/>
      <c r="B4" s="4"/>
      <c r="L4" s="4"/>
      <c r="M4" s="4"/>
      <c r="N4" s="4"/>
      <c r="X4" s="15"/>
      <c r="Y4" s="15"/>
      <c r="Z4" s="15"/>
      <c r="AA4" s="15"/>
      <c r="AB4" s="15"/>
      <c r="AC4" s="16"/>
      <c r="AF4" s="17"/>
      <c r="AG4" s="17"/>
      <c r="AH4" s="17"/>
      <c r="AJ4" s="17"/>
    </row>
    <row r="5" spans="1:52" ht="15" customHeight="1" x14ac:dyDescent="0.2">
      <c r="D5" s="6" t="s">
        <v>8</v>
      </c>
      <c r="E5" s="8"/>
      <c r="F5" s="8"/>
      <c r="G5" s="8"/>
      <c r="H5" s="8"/>
      <c r="I5" s="8"/>
      <c r="J5" s="12"/>
      <c r="K5" s="18"/>
      <c r="L5" s="5" t="s">
        <v>7</v>
      </c>
      <c r="P5" s="6" t="s">
        <v>6</v>
      </c>
      <c r="Q5" s="7"/>
      <c r="R5" s="10"/>
      <c r="S5" s="10"/>
      <c r="T5" s="10"/>
      <c r="U5" s="10"/>
      <c r="W5" s="6" t="s">
        <v>8</v>
      </c>
      <c r="X5" s="10"/>
      <c r="Y5" s="10"/>
      <c r="Z5" s="10"/>
      <c r="AA5" s="10"/>
      <c r="AB5" s="10"/>
      <c r="AC5" s="12"/>
      <c r="AH5" s="6" t="s">
        <v>10</v>
      </c>
      <c r="AI5" s="13" t="s">
        <v>26</v>
      </c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4"/>
    </row>
    <row r="6" spans="1:52" ht="9.9499999999999993" customHeight="1" x14ac:dyDescent="0.2">
      <c r="D6" s="6"/>
      <c r="E6" s="19"/>
      <c r="F6" s="19"/>
      <c r="G6" s="19"/>
      <c r="H6" s="19"/>
      <c r="I6" s="19"/>
      <c r="J6" s="12"/>
      <c r="K6" s="18"/>
      <c r="L6" s="5"/>
      <c r="P6" s="6"/>
      <c r="Q6" s="20"/>
      <c r="R6" s="21"/>
      <c r="S6" s="21"/>
      <c r="T6" s="21"/>
      <c r="U6" s="21"/>
      <c r="W6" s="6"/>
      <c r="X6" s="21"/>
      <c r="Y6" s="21"/>
      <c r="Z6" s="21"/>
      <c r="AA6" s="21"/>
      <c r="AB6" s="21"/>
      <c r="AC6" s="12"/>
      <c r="AH6" s="6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2" ht="12" customHeight="1" x14ac:dyDescent="0.2"/>
    <row r="8" spans="1:52" ht="12" customHeight="1" x14ac:dyDescent="0.2">
      <c r="A8" s="26"/>
      <c r="B8" s="27" t="s">
        <v>11</v>
      </c>
      <c r="C8" s="83">
        <v>0</v>
      </c>
      <c r="D8" s="84"/>
      <c r="E8" s="83">
        <v>1</v>
      </c>
      <c r="F8" s="84"/>
      <c r="G8" s="83">
        <v>2</v>
      </c>
      <c r="H8" s="84"/>
      <c r="I8" s="83">
        <v>3</v>
      </c>
      <c r="J8" s="84"/>
      <c r="K8" s="83">
        <v>4</v>
      </c>
      <c r="L8" s="84"/>
      <c r="M8" s="83">
        <v>5</v>
      </c>
      <c r="N8" s="84"/>
      <c r="O8" s="83">
        <v>6</v>
      </c>
      <c r="P8" s="84"/>
      <c r="Q8" s="83">
        <v>7</v>
      </c>
      <c r="R8" s="84"/>
      <c r="S8" s="83">
        <v>8</v>
      </c>
      <c r="T8" s="84"/>
      <c r="U8" s="83">
        <v>9</v>
      </c>
      <c r="V8" s="84"/>
      <c r="W8" s="83">
        <v>10</v>
      </c>
      <c r="X8" s="84"/>
      <c r="Y8" s="83">
        <v>11</v>
      </c>
      <c r="Z8" s="84"/>
      <c r="AA8" s="83">
        <v>12</v>
      </c>
      <c r="AB8" s="84"/>
      <c r="AC8" s="83">
        <v>13</v>
      </c>
      <c r="AD8" s="84"/>
      <c r="AE8" s="83">
        <v>14</v>
      </c>
      <c r="AF8" s="84"/>
      <c r="AG8" s="83">
        <v>15</v>
      </c>
      <c r="AH8" s="84"/>
      <c r="AI8" s="83">
        <v>16</v>
      </c>
      <c r="AJ8" s="84"/>
      <c r="AK8" s="83">
        <v>17</v>
      </c>
      <c r="AL8" s="84"/>
      <c r="AM8" s="83">
        <v>18</v>
      </c>
      <c r="AN8" s="84"/>
      <c r="AO8" s="83">
        <v>19</v>
      </c>
      <c r="AP8" s="84"/>
      <c r="AQ8" s="83">
        <v>20</v>
      </c>
      <c r="AR8" s="84"/>
      <c r="AS8" s="83">
        <v>21</v>
      </c>
      <c r="AT8" s="84"/>
      <c r="AU8" s="83">
        <v>22</v>
      </c>
      <c r="AV8" s="84"/>
      <c r="AW8" s="83">
        <v>23</v>
      </c>
      <c r="AX8" s="84"/>
      <c r="AY8" s="88" t="s">
        <v>12</v>
      </c>
    </row>
    <row r="9" spans="1:52" ht="12" customHeight="1" x14ac:dyDescent="0.2">
      <c r="A9" s="28" t="s">
        <v>13</v>
      </c>
      <c r="B9" s="29"/>
      <c r="C9" s="85"/>
      <c r="D9" s="86"/>
      <c r="E9" s="85"/>
      <c r="F9" s="86"/>
      <c r="G9" s="85"/>
      <c r="H9" s="86"/>
      <c r="I9" s="85"/>
      <c r="J9" s="86"/>
      <c r="K9" s="85"/>
      <c r="L9" s="86"/>
      <c r="M9" s="85"/>
      <c r="N9" s="86"/>
      <c r="O9" s="85"/>
      <c r="P9" s="86"/>
      <c r="Q9" s="85"/>
      <c r="R9" s="86"/>
      <c r="S9" s="85"/>
      <c r="T9" s="86"/>
      <c r="U9" s="85"/>
      <c r="V9" s="86"/>
      <c r="W9" s="85"/>
      <c r="X9" s="86"/>
      <c r="Y9" s="85"/>
      <c r="Z9" s="86"/>
      <c r="AA9" s="85"/>
      <c r="AB9" s="86"/>
      <c r="AC9" s="85"/>
      <c r="AD9" s="86"/>
      <c r="AE9" s="85"/>
      <c r="AF9" s="86"/>
      <c r="AG9" s="85"/>
      <c r="AH9" s="86"/>
      <c r="AI9" s="85"/>
      <c r="AJ9" s="86"/>
      <c r="AK9" s="85"/>
      <c r="AL9" s="86"/>
      <c r="AM9" s="85"/>
      <c r="AN9" s="86"/>
      <c r="AO9" s="85"/>
      <c r="AP9" s="86"/>
      <c r="AQ9" s="85"/>
      <c r="AR9" s="86"/>
      <c r="AS9" s="85"/>
      <c r="AT9" s="86"/>
      <c r="AU9" s="85"/>
      <c r="AV9" s="86"/>
      <c r="AW9" s="85"/>
      <c r="AX9" s="86"/>
      <c r="AY9" s="88"/>
    </row>
    <row r="10" spans="1:52" ht="15" customHeight="1" x14ac:dyDescent="0.2">
      <c r="A10" s="89">
        <f>DATE(YEAR($A$1),MONTH($A$1),1)</f>
        <v>46023</v>
      </c>
      <c r="B10" s="92">
        <f>A10</f>
        <v>46023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1"/>
      <c r="AZ10" s="32">
        <f>B10</f>
        <v>46023</v>
      </c>
    </row>
    <row r="11" spans="1:52" ht="15" customHeight="1" x14ac:dyDescent="0.2">
      <c r="A11" s="90"/>
      <c r="B11" s="9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1"/>
      <c r="AZ11" s="32">
        <f>B10</f>
        <v>46023</v>
      </c>
    </row>
    <row r="12" spans="1:52" ht="15" customHeight="1" x14ac:dyDescent="0.2">
      <c r="A12" s="91"/>
      <c r="B12" s="9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1"/>
      <c r="AZ12" s="32">
        <f>B10</f>
        <v>46023</v>
      </c>
    </row>
    <row r="13" spans="1:52" ht="15" customHeight="1" x14ac:dyDescent="0.2">
      <c r="A13" s="89">
        <f>A10+1</f>
        <v>46024</v>
      </c>
      <c r="B13" s="92">
        <f>B10+1</f>
        <v>46024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1"/>
      <c r="AZ13" s="32">
        <f>AZ10+1</f>
        <v>46024</v>
      </c>
    </row>
    <row r="14" spans="1:52" ht="15" customHeight="1" x14ac:dyDescent="0.2">
      <c r="A14" s="90"/>
      <c r="B14" s="9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1"/>
      <c r="AZ14" s="32">
        <f>AZ11+1</f>
        <v>46024</v>
      </c>
    </row>
    <row r="15" spans="1:52" ht="15" customHeight="1" x14ac:dyDescent="0.2">
      <c r="A15" s="91"/>
      <c r="B15" s="9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1"/>
      <c r="AZ15" s="32">
        <f>AZ12+1</f>
        <v>46024</v>
      </c>
    </row>
    <row r="16" spans="1:52" ht="15" customHeight="1" x14ac:dyDescent="0.2">
      <c r="A16" s="89">
        <f>A13+1</f>
        <v>46025</v>
      </c>
      <c r="B16" s="92">
        <f>B13+1</f>
        <v>46025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1"/>
      <c r="AZ16" s="32">
        <f t="shared" ref="AZ16:AZ79" si="0">AZ13+1</f>
        <v>46025</v>
      </c>
    </row>
    <row r="17" spans="1:52" ht="15" customHeight="1" x14ac:dyDescent="0.2">
      <c r="A17" s="90"/>
      <c r="B17" s="9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1"/>
      <c r="AZ17" s="32">
        <f t="shared" si="0"/>
        <v>46025</v>
      </c>
    </row>
    <row r="18" spans="1:52" ht="15" customHeight="1" x14ac:dyDescent="0.2">
      <c r="A18" s="91"/>
      <c r="B18" s="9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1"/>
      <c r="AZ18" s="32">
        <f t="shared" si="0"/>
        <v>46025</v>
      </c>
    </row>
    <row r="19" spans="1:52" ht="15" customHeight="1" x14ac:dyDescent="0.2">
      <c r="A19" s="89">
        <f>A16+1</f>
        <v>46026</v>
      </c>
      <c r="B19" s="92">
        <f>B16+1</f>
        <v>46026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1"/>
      <c r="AZ19" s="32">
        <f t="shared" si="0"/>
        <v>46026</v>
      </c>
    </row>
    <row r="20" spans="1:52" ht="15" customHeight="1" x14ac:dyDescent="0.2">
      <c r="A20" s="90"/>
      <c r="B20" s="9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1"/>
      <c r="AZ20" s="32">
        <f t="shared" si="0"/>
        <v>46026</v>
      </c>
    </row>
    <row r="21" spans="1:52" ht="15" customHeight="1" x14ac:dyDescent="0.2">
      <c r="A21" s="91"/>
      <c r="B21" s="9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1"/>
      <c r="AZ21" s="32">
        <f t="shared" si="0"/>
        <v>46026</v>
      </c>
    </row>
    <row r="22" spans="1:52" ht="15" customHeight="1" x14ac:dyDescent="0.2">
      <c r="A22" s="89">
        <f>A19+1</f>
        <v>46027</v>
      </c>
      <c r="B22" s="92">
        <f>B19+1</f>
        <v>46027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1"/>
      <c r="AZ22" s="32">
        <f t="shared" si="0"/>
        <v>46027</v>
      </c>
    </row>
    <row r="23" spans="1:52" ht="15" customHeight="1" x14ac:dyDescent="0.2">
      <c r="A23" s="90"/>
      <c r="B23" s="9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2">
        <f t="shared" si="0"/>
        <v>46027</v>
      </c>
    </row>
    <row r="24" spans="1:52" ht="15" customHeight="1" x14ac:dyDescent="0.2">
      <c r="A24" s="91"/>
      <c r="B24" s="9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1"/>
      <c r="AZ24" s="32">
        <f t="shared" si="0"/>
        <v>46027</v>
      </c>
    </row>
    <row r="25" spans="1:52" ht="15" customHeight="1" x14ac:dyDescent="0.2">
      <c r="A25" s="89">
        <f>A22+1</f>
        <v>46028</v>
      </c>
      <c r="B25" s="92">
        <f>B22+1</f>
        <v>46028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1"/>
      <c r="AZ25" s="32">
        <f t="shared" si="0"/>
        <v>46028</v>
      </c>
    </row>
    <row r="26" spans="1:52" ht="15" customHeight="1" x14ac:dyDescent="0.2">
      <c r="A26" s="90"/>
      <c r="B26" s="9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1"/>
      <c r="AZ26" s="32">
        <f t="shared" si="0"/>
        <v>46028</v>
      </c>
    </row>
    <row r="27" spans="1:52" ht="15" customHeight="1" x14ac:dyDescent="0.2">
      <c r="A27" s="91"/>
      <c r="B27" s="9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1"/>
      <c r="AZ27" s="32">
        <f t="shared" si="0"/>
        <v>46028</v>
      </c>
    </row>
    <row r="28" spans="1:52" ht="15" customHeight="1" x14ac:dyDescent="0.2">
      <c r="A28" s="89">
        <f>A25+1</f>
        <v>46029</v>
      </c>
      <c r="B28" s="92">
        <f>B25+1</f>
        <v>46029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1"/>
      <c r="AZ28" s="32">
        <f t="shared" si="0"/>
        <v>46029</v>
      </c>
    </row>
    <row r="29" spans="1:52" ht="15" customHeight="1" x14ac:dyDescent="0.2">
      <c r="A29" s="90"/>
      <c r="B29" s="9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1"/>
      <c r="AZ29" s="32">
        <f t="shared" si="0"/>
        <v>46029</v>
      </c>
    </row>
    <row r="30" spans="1:52" ht="15" customHeight="1" x14ac:dyDescent="0.2">
      <c r="A30" s="91"/>
      <c r="B30" s="9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1"/>
      <c r="AZ30" s="32">
        <f t="shared" si="0"/>
        <v>46029</v>
      </c>
    </row>
    <row r="31" spans="1:52" ht="15" customHeight="1" x14ac:dyDescent="0.2">
      <c r="A31" s="89">
        <f>A28+1</f>
        <v>46030</v>
      </c>
      <c r="B31" s="92">
        <f>B28+1</f>
        <v>46030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1"/>
      <c r="AZ31" s="32">
        <f t="shared" si="0"/>
        <v>46030</v>
      </c>
    </row>
    <row r="32" spans="1:52" ht="15" customHeight="1" x14ac:dyDescent="0.2">
      <c r="A32" s="90"/>
      <c r="B32" s="9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1"/>
      <c r="AZ32" s="32">
        <f t="shared" si="0"/>
        <v>46030</v>
      </c>
    </row>
    <row r="33" spans="1:52" ht="15" customHeight="1" x14ac:dyDescent="0.2">
      <c r="A33" s="91"/>
      <c r="B33" s="9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1"/>
      <c r="AZ33" s="32">
        <f t="shared" si="0"/>
        <v>46030</v>
      </c>
    </row>
    <row r="34" spans="1:52" ht="15" customHeight="1" x14ac:dyDescent="0.2">
      <c r="A34" s="89">
        <f>A31+1</f>
        <v>46031</v>
      </c>
      <c r="B34" s="92">
        <f>B31+1</f>
        <v>46031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1"/>
      <c r="AZ34" s="32">
        <f t="shared" si="0"/>
        <v>46031</v>
      </c>
    </row>
    <row r="35" spans="1:52" ht="15" customHeight="1" x14ac:dyDescent="0.2">
      <c r="A35" s="90"/>
      <c r="B35" s="9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1"/>
      <c r="AZ35" s="32">
        <f t="shared" si="0"/>
        <v>46031</v>
      </c>
    </row>
    <row r="36" spans="1:52" ht="15" customHeight="1" x14ac:dyDescent="0.2">
      <c r="A36" s="91"/>
      <c r="B36" s="9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1"/>
      <c r="AZ36" s="32">
        <f t="shared" si="0"/>
        <v>46031</v>
      </c>
    </row>
    <row r="37" spans="1:52" ht="15" customHeight="1" x14ac:dyDescent="0.2">
      <c r="A37" s="89">
        <f>A34+1</f>
        <v>46032</v>
      </c>
      <c r="B37" s="92">
        <f>B34+1</f>
        <v>46032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1"/>
      <c r="AZ37" s="32">
        <f t="shared" si="0"/>
        <v>46032</v>
      </c>
    </row>
    <row r="38" spans="1:52" ht="15" customHeight="1" x14ac:dyDescent="0.2">
      <c r="A38" s="90"/>
      <c r="B38" s="9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1"/>
      <c r="AZ38" s="32">
        <f t="shared" si="0"/>
        <v>46032</v>
      </c>
    </row>
    <row r="39" spans="1:52" ht="15" customHeight="1" x14ac:dyDescent="0.2">
      <c r="A39" s="91"/>
      <c r="B39" s="9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1"/>
      <c r="AZ39" s="32">
        <f t="shared" si="0"/>
        <v>46032</v>
      </c>
    </row>
    <row r="40" spans="1:52" ht="15" customHeight="1" x14ac:dyDescent="0.2">
      <c r="A40" s="89">
        <f>A37+1</f>
        <v>46033</v>
      </c>
      <c r="B40" s="92">
        <f>B37+1</f>
        <v>46033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1"/>
      <c r="AZ40" s="32">
        <f t="shared" si="0"/>
        <v>46033</v>
      </c>
    </row>
    <row r="41" spans="1:52" ht="15" customHeight="1" x14ac:dyDescent="0.2">
      <c r="A41" s="90"/>
      <c r="B41" s="9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1"/>
      <c r="AZ41" s="32">
        <f t="shared" si="0"/>
        <v>46033</v>
      </c>
    </row>
    <row r="42" spans="1:52" ht="15" customHeight="1" x14ac:dyDescent="0.2">
      <c r="A42" s="91"/>
      <c r="B42" s="9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1"/>
      <c r="AZ42" s="32">
        <f t="shared" si="0"/>
        <v>46033</v>
      </c>
    </row>
    <row r="43" spans="1:52" ht="15" customHeight="1" x14ac:dyDescent="0.2">
      <c r="A43" s="89">
        <f>A40+1</f>
        <v>46034</v>
      </c>
      <c r="B43" s="92">
        <f>B40+1</f>
        <v>46034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1"/>
      <c r="AZ43" s="32">
        <f t="shared" si="0"/>
        <v>46034</v>
      </c>
    </row>
    <row r="44" spans="1:52" ht="15" customHeight="1" x14ac:dyDescent="0.2">
      <c r="A44" s="90"/>
      <c r="B44" s="9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1"/>
      <c r="AZ44" s="32">
        <f t="shared" si="0"/>
        <v>46034</v>
      </c>
    </row>
    <row r="45" spans="1:52" ht="15" customHeight="1" x14ac:dyDescent="0.2">
      <c r="A45" s="91"/>
      <c r="B45" s="9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1"/>
      <c r="AZ45" s="32">
        <f t="shared" si="0"/>
        <v>46034</v>
      </c>
    </row>
    <row r="46" spans="1:52" ht="15" customHeight="1" x14ac:dyDescent="0.2">
      <c r="A46" s="89">
        <f>A43+1</f>
        <v>46035</v>
      </c>
      <c r="B46" s="92">
        <f>B43+1</f>
        <v>46035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1"/>
      <c r="AZ46" s="32">
        <f t="shared" si="0"/>
        <v>46035</v>
      </c>
    </row>
    <row r="47" spans="1:52" ht="15" customHeight="1" x14ac:dyDescent="0.2">
      <c r="A47" s="90"/>
      <c r="B47" s="9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1"/>
      <c r="AZ47" s="32">
        <f t="shared" si="0"/>
        <v>46035</v>
      </c>
    </row>
    <row r="48" spans="1:52" ht="15" customHeight="1" x14ac:dyDescent="0.2">
      <c r="A48" s="91"/>
      <c r="B48" s="9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1"/>
      <c r="AZ48" s="32">
        <f t="shared" si="0"/>
        <v>46035</v>
      </c>
    </row>
    <row r="49" spans="1:52" ht="15" customHeight="1" x14ac:dyDescent="0.2">
      <c r="A49" s="89">
        <f>A46+1</f>
        <v>46036</v>
      </c>
      <c r="B49" s="92">
        <f>B46+1</f>
        <v>46036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1"/>
      <c r="AZ49" s="32">
        <f t="shared" si="0"/>
        <v>46036</v>
      </c>
    </row>
    <row r="50" spans="1:52" ht="15" customHeight="1" x14ac:dyDescent="0.2">
      <c r="A50" s="90"/>
      <c r="B50" s="9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1"/>
      <c r="AZ50" s="32">
        <f t="shared" si="0"/>
        <v>46036</v>
      </c>
    </row>
    <row r="51" spans="1:52" ht="15" customHeight="1" x14ac:dyDescent="0.2">
      <c r="A51" s="91"/>
      <c r="B51" s="9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1"/>
      <c r="AZ51" s="32">
        <f t="shared" si="0"/>
        <v>46036</v>
      </c>
    </row>
    <row r="52" spans="1:52" ht="15" customHeight="1" x14ac:dyDescent="0.2">
      <c r="A52" s="89">
        <f>A49+1</f>
        <v>46037</v>
      </c>
      <c r="B52" s="92">
        <f>B49+1</f>
        <v>46037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1"/>
      <c r="AZ52" s="32">
        <f t="shared" si="0"/>
        <v>46037</v>
      </c>
    </row>
    <row r="53" spans="1:52" ht="15" customHeight="1" x14ac:dyDescent="0.2">
      <c r="A53" s="90"/>
      <c r="B53" s="9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1"/>
      <c r="AZ53" s="32">
        <f t="shared" si="0"/>
        <v>46037</v>
      </c>
    </row>
    <row r="54" spans="1:52" ht="15" customHeight="1" x14ac:dyDescent="0.2">
      <c r="A54" s="91"/>
      <c r="B54" s="9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1"/>
      <c r="AZ54" s="32">
        <f t="shared" si="0"/>
        <v>46037</v>
      </c>
    </row>
    <row r="55" spans="1:52" ht="15" customHeight="1" x14ac:dyDescent="0.2">
      <c r="A55" s="89">
        <f>A52+1</f>
        <v>46038</v>
      </c>
      <c r="B55" s="92">
        <f>B52+1</f>
        <v>46038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1"/>
      <c r="AZ55" s="32">
        <f t="shared" si="0"/>
        <v>46038</v>
      </c>
    </row>
    <row r="56" spans="1:52" ht="15" customHeight="1" x14ac:dyDescent="0.2">
      <c r="A56" s="90"/>
      <c r="B56" s="9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1"/>
      <c r="AZ56" s="32">
        <f t="shared" si="0"/>
        <v>46038</v>
      </c>
    </row>
    <row r="57" spans="1:52" ht="15" customHeight="1" x14ac:dyDescent="0.2">
      <c r="A57" s="91"/>
      <c r="B57" s="9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1"/>
      <c r="AZ57" s="32">
        <f t="shared" si="0"/>
        <v>46038</v>
      </c>
    </row>
    <row r="58" spans="1:52" ht="15" customHeight="1" x14ac:dyDescent="0.2">
      <c r="A58" s="89">
        <f>A55+1</f>
        <v>46039</v>
      </c>
      <c r="B58" s="92">
        <f>B55+1</f>
        <v>46039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1"/>
      <c r="AZ58" s="32">
        <f t="shared" si="0"/>
        <v>46039</v>
      </c>
    </row>
    <row r="59" spans="1:52" ht="15" customHeight="1" x14ac:dyDescent="0.2">
      <c r="A59" s="90"/>
      <c r="B59" s="9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1"/>
      <c r="AZ59" s="32">
        <f t="shared" si="0"/>
        <v>46039</v>
      </c>
    </row>
    <row r="60" spans="1:52" ht="15" customHeight="1" x14ac:dyDescent="0.2">
      <c r="A60" s="91"/>
      <c r="B60" s="9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1"/>
      <c r="AZ60" s="32">
        <f t="shared" si="0"/>
        <v>46039</v>
      </c>
    </row>
    <row r="61" spans="1:52" ht="15" customHeight="1" x14ac:dyDescent="0.2">
      <c r="A61" s="89">
        <f>A58+1</f>
        <v>46040</v>
      </c>
      <c r="B61" s="92">
        <f>B58+1</f>
        <v>46040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1"/>
      <c r="AZ61" s="32">
        <f t="shared" si="0"/>
        <v>46040</v>
      </c>
    </row>
    <row r="62" spans="1:52" ht="15" customHeight="1" x14ac:dyDescent="0.2">
      <c r="A62" s="90"/>
      <c r="B62" s="9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1"/>
      <c r="AZ62" s="32">
        <f t="shared" si="0"/>
        <v>46040</v>
      </c>
    </row>
    <row r="63" spans="1:52" ht="15" customHeight="1" x14ac:dyDescent="0.2">
      <c r="A63" s="91"/>
      <c r="B63" s="9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1"/>
      <c r="AZ63" s="32">
        <f t="shared" si="0"/>
        <v>46040</v>
      </c>
    </row>
    <row r="64" spans="1:52" ht="15" customHeight="1" x14ac:dyDescent="0.2">
      <c r="A64" s="89">
        <f>A61+1</f>
        <v>46041</v>
      </c>
      <c r="B64" s="92">
        <f>B61+1</f>
        <v>46041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1"/>
      <c r="AZ64" s="32">
        <f t="shared" si="0"/>
        <v>46041</v>
      </c>
    </row>
    <row r="65" spans="1:52" ht="15" customHeight="1" x14ac:dyDescent="0.2">
      <c r="A65" s="90"/>
      <c r="B65" s="9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1"/>
      <c r="AZ65" s="32">
        <f t="shared" si="0"/>
        <v>46041</v>
      </c>
    </row>
    <row r="66" spans="1:52" ht="15" customHeight="1" x14ac:dyDescent="0.2">
      <c r="A66" s="91"/>
      <c r="B66" s="9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1"/>
      <c r="AZ66" s="32">
        <f t="shared" si="0"/>
        <v>46041</v>
      </c>
    </row>
    <row r="67" spans="1:52" ht="15" customHeight="1" x14ac:dyDescent="0.2">
      <c r="A67" s="89">
        <f>A64+1</f>
        <v>46042</v>
      </c>
      <c r="B67" s="92">
        <f>B64+1</f>
        <v>46042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1"/>
      <c r="AZ67" s="32">
        <f t="shared" si="0"/>
        <v>46042</v>
      </c>
    </row>
    <row r="68" spans="1:52" ht="15" customHeight="1" x14ac:dyDescent="0.2">
      <c r="A68" s="90"/>
      <c r="B68" s="9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1"/>
      <c r="AZ68" s="32">
        <f t="shared" si="0"/>
        <v>46042</v>
      </c>
    </row>
    <row r="69" spans="1:52" ht="15" customHeight="1" x14ac:dyDescent="0.2">
      <c r="A69" s="91"/>
      <c r="B69" s="9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1"/>
      <c r="AZ69" s="32">
        <f t="shared" si="0"/>
        <v>46042</v>
      </c>
    </row>
    <row r="70" spans="1:52" ht="15" customHeight="1" x14ac:dyDescent="0.2">
      <c r="A70" s="89">
        <f>A67+1</f>
        <v>46043</v>
      </c>
      <c r="B70" s="92">
        <f>B67+1</f>
        <v>46043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1"/>
      <c r="AZ70" s="32">
        <f t="shared" si="0"/>
        <v>46043</v>
      </c>
    </row>
    <row r="71" spans="1:52" ht="15" customHeight="1" x14ac:dyDescent="0.2">
      <c r="A71" s="90"/>
      <c r="B71" s="9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1"/>
      <c r="AZ71" s="32">
        <f t="shared" si="0"/>
        <v>46043</v>
      </c>
    </row>
    <row r="72" spans="1:52" ht="15" customHeight="1" x14ac:dyDescent="0.2">
      <c r="A72" s="91"/>
      <c r="B72" s="9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1"/>
      <c r="AZ72" s="32">
        <f t="shared" si="0"/>
        <v>46043</v>
      </c>
    </row>
    <row r="73" spans="1:52" ht="15" customHeight="1" x14ac:dyDescent="0.2">
      <c r="A73" s="89">
        <f>A70+1</f>
        <v>46044</v>
      </c>
      <c r="B73" s="92">
        <f>B70+1</f>
        <v>46044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1"/>
      <c r="AZ73" s="32">
        <f t="shared" si="0"/>
        <v>46044</v>
      </c>
    </row>
    <row r="74" spans="1:52" ht="15" customHeight="1" x14ac:dyDescent="0.2">
      <c r="A74" s="90"/>
      <c r="B74" s="9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1"/>
      <c r="AZ74" s="32">
        <f t="shared" si="0"/>
        <v>46044</v>
      </c>
    </row>
    <row r="75" spans="1:52" ht="15" customHeight="1" x14ac:dyDescent="0.2">
      <c r="A75" s="91"/>
      <c r="B75" s="9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1"/>
      <c r="AZ75" s="32">
        <f t="shared" si="0"/>
        <v>46044</v>
      </c>
    </row>
    <row r="76" spans="1:52" ht="15" customHeight="1" x14ac:dyDescent="0.2">
      <c r="A76" s="89">
        <f>A73+1</f>
        <v>46045</v>
      </c>
      <c r="B76" s="92">
        <f>B73+1</f>
        <v>46045</v>
      </c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1"/>
      <c r="AZ76" s="32">
        <f t="shared" si="0"/>
        <v>46045</v>
      </c>
    </row>
    <row r="77" spans="1:52" ht="15" customHeight="1" x14ac:dyDescent="0.2">
      <c r="A77" s="90"/>
      <c r="B77" s="9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1"/>
      <c r="AZ77" s="32">
        <f t="shared" si="0"/>
        <v>46045</v>
      </c>
    </row>
    <row r="78" spans="1:52" ht="15" customHeight="1" x14ac:dyDescent="0.2">
      <c r="A78" s="91"/>
      <c r="B78" s="9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1"/>
      <c r="AZ78" s="32">
        <f t="shared" si="0"/>
        <v>46045</v>
      </c>
    </row>
    <row r="79" spans="1:52" ht="15" customHeight="1" x14ac:dyDescent="0.2">
      <c r="A79" s="89">
        <f>A76+1</f>
        <v>46046</v>
      </c>
      <c r="B79" s="92">
        <f>B76+1</f>
        <v>46046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1"/>
      <c r="AZ79" s="32">
        <f t="shared" si="0"/>
        <v>46046</v>
      </c>
    </row>
    <row r="80" spans="1:52" ht="15" customHeight="1" x14ac:dyDescent="0.2">
      <c r="A80" s="90"/>
      <c r="B80" s="9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1"/>
      <c r="AZ80" s="32">
        <f t="shared" ref="AZ80:AZ102" si="1">AZ77+1</f>
        <v>46046</v>
      </c>
    </row>
    <row r="81" spans="1:52" ht="15" customHeight="1" x14ac:dyDescent="0.2">
      <c r="A81" s="91"/>
      <c r="B81" s="9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1"/>
      <c r="AZ81" s="32">
        <f t="shared" si="1"/>
        <v>46046</v>
      </c>
    </row>
    <row r="82" spans="1:52" ht="15" customHeight="1" x14ac:dyDescent="0.2">
      <c r="A82" s="89">
        <f>A79+1</f>
        <v>46047</v>
      </c>
      <c r="B82" s="92">
        <f>B79+1</f>
        <v>46047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1"/>
      <c r="AZ82" s="32">
        <f t="shared" si="1"/>
        <v>46047</v>
      </c>
    </row>
    <row r="83" spans="1:52" ht="15" customHeight="1" x14ac:dyDescent="0.2">
      <c r="A83" s="90"/>
      <c r="B83" s="9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1"/>
      <c r="AZ83" s="32">
        <f t="shared" si="1"/>
        <v>46047</v>
      </c>
    </row>
    <row r="84" spans="1:52" ht="15" customHeight="1" x14ac:dyDescent="0.2">
      <c r="A84" s="91"/>
      <c r="B84" s="9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1"/>
      <c r="AZ84" s="32">
        <f t="shared" si="1"/>
        <v>46047</v>
      </c>
    </row>
    <row r="85" spans="1:52" ht="15" customHeight="1" x14ac:dyDescent="0.2">
      <c r="A85" s="89">
        <f>A82+1</f>
        <v>46048</v>
      </c>
      <c r="B85" s="92">
        <f>B82+1</f>
        <v>46048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1"/>
      <c r="AZ85" s="32">
        <f t="shared" si="1"/>
        <v>46048</v>
      </c>
    </row>
    <row r="86" spans="1:52" ht="15" customHeight="1" x14ac:dyDescent="0.2">
      <c r="A86" s="90"/>
      <c r="B86" s="9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1"/>
      <c r="AZ86" s="32">
        <f t="shared" si="1"/>
        <v>46048</v>
      </c>
    </row>
    <row r="87" spans="1:52" ht="15" customHeight="1" x14ac:dyDescent="0.2">
      <c r="A87" s="91"/>
      <c r="B87" s="9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1"/>
      <c r="AZ87" s="32">
        <f t="shared" si="1"/>
        <v>46048</v>
      </c>
    </row>
    <row r="88" spans="1:52" ht="15" customHeight="1" x14ac:dyDescent="0.2">
      <c r="A88" s="89">
        <f>A85+1</f>
        <v>46049</v>
      </c>
      <c r="B88" s="92">
        <f>B85+1</f>
        <v>46049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1"/>
      <c r="AZ88" s="32">
        <f t="shared" si="1"/>
        <v>46049</v>
      </c>
    </row>
    <row r="89" spans="1:52" ht="15" customHeight="1" x14ac:dyDescent="0.2">
      <c r="A89" s="90"/>
      <c r="B89" s="9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1"/>
      <c r="AZ89" s="32">
        <f t="shared" si="1"/>
        <v>46049</v>
      </c>
    </row>
    <row r="90" spans="1:52" ht="15" customHeight="1" x14ac:dyDescent="0.2">
      <c r="A90" s="91"/>
      <c r="B90" s="9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1"/>
      <c r="AZ90" s="32">
        <f t="shared" si="1"/>
        <v>46049</v>
      </c>
    </row>
    <row r="91" spans="1:52" ht="15" customHeight="1" x14ac:dyDescent="0.2">
      <c r="A91" s="89">
        <f>A88+1</f>
        <v>46050</v>
      </c>
      <c r="B91" s="92">
        <f>B88+1</f>
        <v>46050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1"/>
      <c r="AZ91" s="32">
        <f t="shared" si="1"/>
        <v>46050</v>
      </c>
    </row>
    <row r="92" spans="1:52" ht="15" customHeight="1" x14ac:dyDescent="0.2">
      <c r="A92" s="90"/>
      <c r="B92" s="9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1"/>
      <c r="AZ92" s="32">
        <f t="shared" si="1"/>
        <v>46050</v>
      </c>
    </row>
    <row r="93" spans="1:52" ht="15" customHeight="1" x14ac:dyDescent="0.2">
      <c r="A93" s="91"/>
      <c r="B93" s="9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1"/>
      <c r="AZ93" s="32">
        <f t="shared" si="1"/>
        <v>46050</v>
      </c>
    </row>
    <row r="94" spans="1:52" ht="15" customHeight="1" x14ac:dyDescent="0.2">
      <c r="A94" s="89">
        <f>A91+1</f>
        <v>46051</v>
      </c>
      <c r="B94" s="92">
        <f>B91+1</f>
        <v>46051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1"/>
      <c r="AZ94" s="32">
        <f t="shared" si="1"/>
        <v>46051</v>
      </c>
    </row>
    <row r="95" spans="1:52" ht="15" customHeight="1" x14ac:dyDescent="0.2">
      <c r="A95" s="90"/>
      <c r="B95" s="9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1"/>
      <c r="AZ95" s="32">
        <f t="shared" si="1"/>
        <v>46051</v>
      </c>
    </row>
    <row r="96" spans="1:52" ht="15" customHeight="1" x14ac:dyDescent="0.2">
      <c r="A96" s="91"/>
      <c r="B96" s="9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1"/>
      <c r="AZ96" s="32">
        <f t="shared" si="1"/>
        <v>46051</v>
      </c>
    </row>
    <row r="97" spans="1:52" ht="15" customHeight="1" x14ac:dyDescent="0.2">
      <c r="A97" s="89">
        <f>A94+1</f>
        <v>46052</v>
      </c>
      <c r="B97" s="92">
        <f>B94+1</f>
        <v>46052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1"/>
      <c r="AZ97" s="32">
        <f t="shared" si="1"/>
        <v>46052</v>
      </c>
    </row>
    <row r="98" spans="1:52" ht="15" customHeight="1" x14ac:dyDescent="0.2">
      <c r="A98" s="90"/>
      <c r="B98" s="9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1"/>
      <c r="AZ98" s="32">
        <f t="shared" si="1"/>
        <v>46052</v>
      </c>
    </row>
    <row r="99" spans="1:52" ht="15" customHeight="1" x14ac:dyDescent="0.2">
      <c r="A99" s="91"/>
      <c r="B99" s="9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1"/>
      <c r="AZ99" s="32">
        <f t="shared" si="1"/>
        <v>46052</v>
      </c>
    </row>
    <row r="100" spans="1:52" ht="15" customHeight="1" x14ac:dyDescent="0.2">
      <c r="A100" s="89">
        <f>A97+1</f>
        <v>46053</v>
      </c>
      <c r="B100" s="92">
        <f>B97+1</f>
        <v>46053</v>
      </c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1"/>
      <c r="AZ100" s="32">
        <f t="shared" si="1"/>
        <v>46053</v>
      </c>
    </row>
    <row r="101" spans="1:52" ht="15" customHeight="1" x14ac:dyDescent="0.2">
      <c r="A101" s="90"/>
      <c r="B101" s="9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1"/>
      <c r="AZ101" s="32">
        <f t="shared" si="1"/>
        <v>46053</v>
      </c>
    </row>
    <row r="102" spans="1:52" ht="15" customHeight="1" x14ac:dyDescent="0.2">
      <c r="A102" s="91"/>
      <c r="B102" s="9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1"/>
      <c r="AZ102" s="32">
        <f t="shared" si="1"/>
        <v>46053</v>
      </c>
    </row>
    <row r="103" spans="1:52" ht="15" customHeight="1" x14ac:dyDescent="0.2">
      <c r="A103" s="35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7"/>
    </row>
    <row r="104" spans="1:52" ht="15" customHeight="1" x14ac:dyDescent="0.2">
      <c r="A104" s="35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Q104" s="36"/>
      <c r="AR104" s="36"/>
      <c r="AS104" s="36"/>
      <c r="AT104" s="36"/>
      <c r="AU104" s="36"/>
      <c r="AV104" s="36"/>
      <c r="AW104" s="36"/>
      <c r="AX104" s="36"/>
      <c r="AY104" s="37"/>
    </row>
    <row r="105" spans="1:52" x14ac:dyDescent="0.2">
      <c r="Z105" s="16"/>
    </row>
    <row r="106" spans="1:52" s="41" customFormat="1" ht="15" customHeight="1" x14ac:dyDescent="0.2">
      <c r="A106" s="38" t="s">
        <v>14</v>
      </c>
      <c r="B106" s="39"/>
      <c r="C106" s="40" t="s">
        <v>15</v>
      </c>
      <c r="D106" s="102">
        <f>IF(L106="","",(COUNTIF($C$10:$AX$102,"A"))*0.5)</f>
        <v>0</v>
      </c>
      <c r="E106" s="102">
        <f>(COUNTIF($C$13:C148,"A"))*0.5</f>
        <v>0</v>
      </c>
      <c r="F106" s="40" t="s">
        <v>16</v>
      </c>
      <c r="H106" s="39"/>
      <c r="I106" s="39"/>
      <c r="J106" s="39"/>
      <c r="K106" s="42" t="s">
        <v>9</v>
      </c>
      <c r="L106" s="43" t="str">
        <f>IF(AI3="","",AI3)</f>
        <v>認定日本語教育機関活用促進事業に係る業務</v>
      </c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T106" s="42" t="s">
        <v>17</v>
      </c>
      <c r="AU106" s="10" t="str">
        <f>IF(X3="","",X3)</f>
        <v/>
      </c>
      <c r="AV106" s="10"/>
      <c r="AW106" s="10"/>
      <c r="AX106" s="10"/>
      <c r="AY106" s="10"/>
    </row>
    <row r="107" spans="1:52" s="41" customFormat="1" ht="15" customHeight="1" x14ac:dyDescent="0.2">
      <c r="A107" s="39"/>
      <c r="B107" s="39"/>
      <c r="C107" s="40" t="s">
        <v>18</v>
      </c>
      <c r="D107" s="102">
        <f>IF(L107="","",(COUNTIF($C$10:$AX$102,"B"))*0.5)</f>
        <v>0</v>
      </c>
      <c r="E107" s="102">
        <f>(COUNTIF($C$13:C149,"A"))*0.5</f>
        <v>0</v>
      </c>
      <c r="F107" s="40" t="s">
        <v>16</v>
      </c>
      <c r="H107" s="46"/>
      <c r="I107" s="46"/>
      <c r="J107" s="46"/>
      <c r="K107" s="42" t="s">
        <v>10</v>
      </c>
      <c r="L107" s="43" t="str">
        <f>IF(AI5="","",AI5)</f>
        <v>その他業務</v>
      </c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T107" s="42" t="s">
        <v>17</v>
      </c>
      <c r="AU107" s="10" t="str">
        <f>IF(X5="","",X5)</f>
        <v/>
      </c>
      <c r="AV107" s="48"/>
      <c r="AW107" s="48"/>
      <c r="AX107" s="48"/>
      <c r="AY107" s="48"/>
    </row>
    <row r="109" spans="1:52" ht="14.25" x14ac:dyDescent="0.2">
      <c r="C109" s="38"/>
      <c r="D109" s="101"/>
      <c r="E109" s="101"/>
      <c r="F109" s="38"/>
      <c r="H109" s="46"/>
      <c r="I109" s="46"/>
      <c r="J109" s="46"/>
      <c r="K109" s="42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15"/>
      <c r="AQ109" s="41"/>
      <c r="AT109" s="42"/>
      <c r="AU109" s="21"/>
      <c r="AV109" s="21"/>
      <c r="AW109" s="21"/>
      <c r="AX109" s="21"/>
      <c r="AY109" s="21"/>
    </row>
    <row r="110" spans="1:52" ht="14.25" x14ac:dyDescent="0.2">
      <c r="C110" s="38"/>
      <c r="D110" s="101"/>
      <c r="E110" s="101"/>
      <c r="F110" s="38"/>
      <c r="H110" s="46"/>
      <c r="I110" s="46"/>
      <c r="J110" s="46"/>
      <c r="K110" s="42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15"/>
      <c r="AQ110" s="41"/>
      <c r="AT110" s="42"/>
      <c r="AU110" s="21"/>
      <c r="AV110" s="21"/>
      <c r="AW110" s="21"/>
      <c r="AX110" s="21"/>
      <c r="AY110" s="21"/>
    </row>
  </sheetData>
  <mergeCells count="92">
    <mergeCell ref="K8:L9"/>
    <mergeCell ref="A1:H1"/>
    <mergeCell ref="C8:D9"/>
    <mergeCell ref="E8:F9"/>
    <mergeCell ref="G8:H9"/>
    <mergeCell ref="I8:J9"/>
    <mergeCell ref="AG8:AH9"/>
    <mergeCell ref="AI8:AJ9"/>
    <mergeCell ref="M8:N9"/>
    <mergeCell ref="O8:P9"/>
    <mergeCell ref="Q8:R9"/>
    <mergeCell ref="S8:T9"/>
    <mergeCell ref="U8:V9"/>
    <mergeCell ref="W8:X9"/>
    <mergeCell ref="AW8:AX9"/>
    <mergeCell ref="AY8:AY9"/>
    <mergeCell ref="A10:A12"/>
    <mergeCell ref="B10:B12"/>
    <mergeCell ref="A13:A15"/>
    <mergeCell ref="B13:B15"/>
    <mergeCell ref="AK8:AL9"/>
    <mergeCell ref="AM8:AN9"/>
    <mergeCell ref="AO8:AP9"/>
    <mergeCell ref="AQ8:AR9"/>
    <mergeCell ref="AS8:AT9"/>
    <mergeCell ref="AU8:AV9"/>
    <mergeCell ref="Y8:Z9"/>
    <mergeCell ref="AA8:AB9"/>
    <mergeCell ref="AC8:AD9"/>
    <mergeCell ref="AE8:AF9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46:A48"/>
    <mergeCell ref="B46:B48"/>
    <mergeCell ref="A49:A51"/>
    <mergeCell ref="B49:B51"/>
    <mergeCell ref="A52:A54"/>
    <mergeCell ref="B52:B54"/>
    <mergeCell ref="A55:A57"/>
    <mergeCell ref="B55:B57"/>
    <mergeCell ref="A58:A60"/>
    <mergeCell ref="B58:B60"/>
    <mergeCell ref="A61:A63"/>
    <mergeCell ref="B61:B63"/>
    <mergeCell ref="A64:A66"/>
    <mergeCell ref="B64:B66"/>
    <mergeCell ref="A67:A69"/>
    <mergeCell ref="B67:B69"/>
    <mergeCell ref="A70:A72"/>
    <mergeCell ref="B70:B72"/>
    <mergeCell ref="A73:A75"/>
    <mergeCell ref="B73:B75"/>
    <mergeCell ref="A76:A78"/>
    <mergeCell ref="B76:B78"/>
    <mergeCell ref="A79:A81"/>
    <mergeCell ref="B79:B81"/>
    <mergeCell ref="A82:A84"/>
    <mergeCell ref="B82:B84"/>
    <mergeCell ref="A85:A87"/>
    <mergeCell ref="B85:B87"/>
    <mergeCell ref="A88:A90"/>
    <mergeCell ref="B88:B90"/>
    <mergeCell ref="A91:A93"/>
    <mergeCell ref="B91:B93"/>
    <mergeCell ref="A94:A96"/>
    <mergeCell ref="B94:B96"/>
    <mergeCell ref="D109:E109"/>
    <mergeCell ref="D110:E110"/>
    <mergeCell ref="A97:A99"/>
    <mergeCell ref="B97:B99"/>
    <mergeCell ref="A100:A102"/>
    <mergeCell ref="B100:B102"/>
    <mergeCell ref="D106:E106"/>
    <mergeCell ref="D107:E107"/>
  </mergeCells>
  <phoneticPr fontId="1"/>
  <conditionalFormatting sqref="A10:B102 AY10:AY102">
    <cfRule type="expression" dxfId="10" priority="259">
      <formula>OR(WEEKDAY($AZ10)=7,WEEKDAY($AZ10)=1)</formula>
    </cfRule>
  </conditionalFormatting>
  <conditionalFormatting sqref="A100:B102 AY100:AY102">
    <cfRule type="expression" dxfId="9" priority="258">
      <formula>OR(WEEKDAY($AZ100)=7,WEEKDAY($AZ100)=1)</formula>
    </cfRule>
  </conditionalFormatting>
  <conditionalFormatting sqref="C10:AX102">
    <cfRule type="expression" dxfId="8" priority="9">
      <formula>OR(WEEKDAY($AZ10)=7,WEEKDAY($AZ10)=1)</formula>
    </cfRule>
  </conditionalFormatting>
  <conditionalFormatting sqref="C10:AX102">
    <cfRule type="expression" dxfId="7" priority="1">
      <formula>C11="C"</formula>
    </cfRule>
    <cfRule type="expression" dxfId="6" priority="2">
      <formula>C11="F"</formula>
    </cfRule>
    <cfRule type="expression" dxfId="5" priority="3">
      <formula>C11="G"</formula>
    </cfRule>
    <cfRule type="expression" dxfId="4" priority="4">
      <formula>C11="E"</formula>
    </cfRule>
    <cfRule type="expression" dxfId="3" priority="5">
      <formula>C11="D"</formula>
    </cfRule>
    <cfRule type="expression" dxfId="2" priority="6">
      <formula>C11="H"</formula>
    </cfRule>
    <cfRule type="expression" dxfId="1" priority="7">
      <formula>C11="B"</formula>
    </cfRule>
    <cfRule type="expression" dxfId="0" priority="8">
      <formula>C11="A"</formula>
    </cfRule>
  </conditionalFormatting>
  <dataValidations count="1">
    <dataValidation type="list" allowBlank="1" showInputMessage="1" showErrorMessage="1" sqref="C11:AX11 C14:AX14 C17:AX17 C20:AX20 C23:AX23 C26:AX26 C29:AX29 C32:AX32 C35:AX35 C38:AX38 C41:AX41 C44:AX44 C47:AX47 C50:AX50 C53:AX53 C56:AX56 C59:AX59 C62:AX62 C65:AX65 C68:AX68 C71:AX71 C74:AX74 C77:AX77 C80:AX80 C83:AX83 C86:AX86 C89:AX89 C92:AX92 C95:AX95 C98:AX98 C101:AX101" xr:uid="{36EDA29C-8226-4A5E-88F5-39C8263C9E4C}">
      <formula1>"A,B"</formula1>
    </dataValidation>
  </dataValidations>
  <printOptions horizontalCentered="1" verticalCentered="1"/>
  <pageMargins left="0.98425196850393704" right="0.39370078740157483" top="0.19685039370078741" bottom="0.19685039370078741" header="0" footer="0"/>
  <pageSetup paperSize="9"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a26b42-b78f-4386-8d35-26d62b3f172c">
      <Terms xmlns="http://schemas.microsoft.com/office/infopath/2007/PartnerControls"/>
    </lcf76f155ced4ddcb4097134ff3c332f>
    <TaxCatchAll xmlns="18b164b5-9042-4fb3-b45a-abd99cd174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27FF7238D2724F92C7566314995533" ma:contentTypeVersion="10" ma:contentTypeDescription="Create a new document." ma:contentTypeScope="" ma:versionID="e7eadb421acd5a37ac2a7c41aff39ff1">
  <xsd:schema xmlns:xsd="http://www.w3.org/2001/XMLSchema" xmlns:xs="http://www.w3.org/2001/XMLSchema" xmlns:p="http://schemas.microsoft.com/office/2006/metadata/properties" xmlns:ns2="9da26b42-b78f-4386-8d35-26d62b3f172c" xmlns:ns3="18b164b5-9042-4fb3-b45a-abd99cd17482" targetNamespace="http://schemas.microsoft.com/office/2006/metadata/properties" ma:root="true" ma:fieldsID="79c8764bb45bbc8252e09e23ae28dd18" ns2:_="" ns3:_="">
    <xsd:import namespace="9da26b42-b78f-4386-8d35-26d62b3f172c"/>
    <xsd:import namespace="18b164b5-9042-4fb3-b45a-abd99cd174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a26b42-b78f-4386-8d35-26d62b3f1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164b5-9042-4fb3-b45a-abd99cd1748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830e819-87ce-4dcf-9dd9-46f1dbc1179d}" ma:internalName="TaxCatchAll" ma:showField="CatchAllData" ma:web="18b164b5-9042-4fb3-b45a-abd99cd174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11D1A3-103C-4084-B464-C725D0009CE9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9da26b42-b78f-4386-8d35-26d62b3f172c"/>
    <ds:schemaRef ds:uri="18b164b5-9042-4fb3-b45a-abd99cd17482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CD4E2C8-AB4A-4C4F-A017-AE55DC6EE4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1256CA-5572-469E-9607-1564EE988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a26b42-b78f-4386-8d35-26d62b3f172c"/>
    <ds:schemaRef ds:uri="18b164b5-9042-4fb3-b45a-abd99cd174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作成方法及び留意点</vt:lpstr>
      <vt:lpstr>【記入例】山田太郎_7月</vt:lpstr>
      <vt:lpstr>⇒提出資料</vt:lpstr>
      <vt:lpstr>人件費集計</vt:lpstr>
      <vt:lpstr>氏名_6月</vt:lpstr>
      <vt:lpstr>氏名_7月</vt:lpstr>
      <vt:lpstr>氏名_8月</vt:lpstr>
      <vt:lpstr>氏名_9月</vt:lpstr>
      <vt:lpstr>氏名_10月</vt:lpstr>
      <vt:lpstr>氏名_11月</vt:lpstr>
      <vt:lpstr>氏名_12月</vt:lpstr>
      <vt:lpstr>氏名_1月</vt:lpstr>
      <vt:lpstr>【記入例】山田太郎_7月!Print_Area</vt:lpstr>
      <vt:lpstr>作成方法及び留意点!Print_Area</vt:lpstr>
      <vt:lpstr>氏名_10月!Print_Area</vt:lpstr>
      <vt:lpstr>氏名_11月!Print_Area</vt:lpstr>
      <vt:lpstr>氏名_12月!Print_Area</vt:lpstr>
      <vt:lpstr>氏名_1月!Print_Area</vt:lpstr>
      <vt:lpstr>氏名_6月!Print_Area</vt:lpstr>
      <vt:lpstr>氏名_7月!Print_Area</vt:lpstr>
      <vt:lpstr>氏名_8月!Print_Area</vt:lpstr>
      <vt:lpstr>氏名_9月!Print_Area</vt:lpstr>
      <vt:lpstr>人件費集計!Print_Area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>hcf</cp:keywords>
  <dc:description/>
  <cp:lastModifiedBy>Matsukura, Daiki</cp:lastModifiedBy>
  <cp:revision/>
  <dcterms:created xsi:type="dcterms:W3CDTF">2016-08-08T05:39:23Z</dcterms:created>
  <dcterms:modified xsi:type="dcterms:W3CDTF">2025-05-16T01:22:01Z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0x0101003F27FF7238D2724F92C7566314995533</vt:lpwstr>
  </property>
  <property fmtid="{D5CDD505-2E9C-101B-9397-08002B2CF9AE}" pid="3" name="MSIP_Label_ea60d57e-af5b-4752-ac57-3e4f28ca11dc_Enabled">
    <vt:lpwstr>true</vt:lpwstr>
  </property>
  <property fmtid="{D5CDD505-2E9C-101B-9397-08002B2CF9AE}" pid="4" name="MSIP_Label_ea60d57e-af5b-4752-ac57-3e4f28ca11dc_SetDate">
    <vt:lpwstr>2021-05-26T08:48:20Z</vt:lpwstr>
  </property>
  <property fmtid="{D5CDD505-2E9C-101B-9397-08002B2CF9AE}" pid="5" name="MSIP_Label_ea60d57e-af5b-4752-ac57-3e4f28ca11dc_Method">
    <vt:lpwstr>Standard</vt:lpwstr>
  </property>
  <property fmtid="{D5CDD505-2E9C-101B-9397-08002B2CF9AE}" pid="6" name="MSIP_Label_ea60d57e-af5b-4752-ac57-3e4f28ca11dc_Name">
    <vt:lpwstr>ea60d57e-af5b-4752-ac57-3e4f28ca11dc</vt:lpwstr>
  </property>
  <property fmtid="{D5CDD505-2E9C-101B-9397-08002B2CF9AE}" pid="7" name="MSIP_Label_ea60d57e-af5b-4752-ac57-3e4f28ca11dc_SiteId">
    <vt:lpwstr>36da45f1-dd2c-4d1f-af13-5abe46b99921</vt:lpwstr>
  </property>
  <property fmtid="{D5CDD505-2E9C-101B-9397-08002B2CF9AE}" pid="8" name="MSIP_Label_ea60d57e-af5b-4752-ac57-3e4f28ca11dc_ActionId">
    <vt:lpwstr>05ad9841-c142-482a-8946-ba6077a654c3</vt:lpwstr>
  </property>
  <property fmtid="{D5CDD505-2E9C-101B-9397-08002B2CF9AE}" pid="9" name="MSIP_Label_ea60d57e-af5b-4752-ac57-3e4f28ca11dc_ContentBits">
    <vt:lpwstr>0</vt:lpwstr>
  </property>
  <property fmtid="{D5CDD505-2E9C-101B-9397-08002B2CF9AE}" pid="10" name="MediaServiceImageTags">
    <vt:lpwstr/>
  </property>
</Properties>
</file>